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https://d.docs.live.net/903d18905d814f8c/ECO THERM SANITAIRE/PAIE - DIVERS INFO/POINTAGE/FICHE DE POINTAGE MENSUELLE/2017/"/>
    </mc:Choice>
  </mc:AlternateContent>
  <bookViews>
    <workbookView xWindow="0" yWindow="0" windowWidth="24000" windowHeight="9510" activeTab="5"/>
  </bookViews>
  <sheets>
    <sheet name="ORIGINAL" sheetId="2" r:id="rId1"/>
    <sheet name="JANVIER" sheetId="4" r:id="rId2"/>
    <sheet name="FEVRIER" sheetId="5" r:id="rId3"/>
    <sheet name="MARS" sheetId="6" r:id="rId4"/>
    <sheet name="AVRIL" sheetId="7" r:id="rId5"/>
    <sheet name="MAI" sheetId="3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7" l="1"/>
  <c r="K32" i="3"/>
  <c r="G32" i="3"/>
  <c r="G9" i="3"/>
  <c r="G31" i="3"/>
  <c r="G29" i="3"/>
  <c r="G30" i="3"/>
  <c r="H32" i="3"/>
  <c r="K31" i="7"/>
  <c r="G26" i="7"/>
  <c r="G4" i="7"/>
  <c r="G6" i="7" s="1"/>
  <c r="G5" i="7"/>
  <c r="G29" i="7"/>
  <c r="G28" i="7"/>
  <c r="G27" i="7"/>
  <c r="G25" i="7"/>
  <c r="G23" i="7"/>
  <c r="G22" i="7"/>
  <c r="G21" i="7"/>
  <c r="G20" i="7"/>
  <c r="G19" i="7"/>
  <c r="G17" i="7"/>
  <c r="G16" i="7"/>
  <c r="G15" i="7"/>
  <c r="G14" i="7"/>
  <c r="G13" i="7"/>
  <c r="G11" i="7"/>
  <c r="G10" i="7"/>
  <c r="G9" i="7"/>
  <c r="G8" i="7"/>
  <c r="G7" i="7"/>
  <c r="G31" i="6"/>
  <c r="G25" i="6"/>
  <c r="G19" i="6"/>
  <c r="G13" i="6"/>
  <c r="G7" i="6"/>
  <c r="G29" i="6"/>
  <c r="G30" i="6"/>
  <c r="G28" i="6"/>
  <c r="G21" i="6"/>
  <c r="G22" i="6"/>
  <c r="G27" i="6"/>
  <c r="G26" i="6"/>
  <c r="G24" i="6"/>
  <c r="G23" i="6"/>
  <c r="G20" i="6"/>
  <c r="G18" i="6"/>
  <c r="G17" i="6"/>
  <c r="G16" i="6"/>
  <c r="G15" i="6"/>
  <c r="G14" i="6"/>
  <c r="G12" i="6"/>
  <c r="G11" i="6"/>
  <c r="G10" i="6"/>
  <c r="G9" i="6"/>
  <c r="G8" i="6"/>
  <c r="G6" i="6"/>
  <c r="G5" i="6"/>
  <c r="G4" i="6"/>
  <c r="I29" i="5"/>
  <c r="G27" i="5"/>
  <c r="G26" i="5"/>
  <c r="G24" i="5"/>
  <c r="G23" i="5"/>
  <c r="G22" i="5"/>
  <c r="G21" i="5"/>
  <c r="G20" i="5"/>
  <c r="G18" i="5"/>
  <c r="G17" i="5"/>
  <c r="G16" i="5"/>
  <c r="G15" i="5"/>
  <c r="G14" i="5"/>
  <c r="G12" i="5"/>
  <c r="G11" i="5"/>
  <c r="G10" i="5"/>
  <c r="G9" i="5"/>
  <c r="G8" i="5"/>
  <c r="G6" i="5"/>
  <c r="G5" i="5"/>
  <c r="G4" i="5"/>
  <c r="G22" i="4"/>
  <c r="G29" i="4"/>
  <c r="G28" i="4"/>
  <c r="G26" i="4"/>
  <c r="G25" i="4"/>
  <c r="G24" i="4"/>
  <c r="G23" i="4"/>
  <c r="G20" i="4"/>
  <c r="G19" i="4"/>
  <c r="G18" i="4"/>
  <c r="G17" i="4"/>
  <c r="G16" i="4"/>
  <c r="G14" i="4"/>
  <c r="G13" i="4"/>
  <c r="G12" i="4"/>
  <c r="G11" i="4"/>
  <c r="G10" i="4"/>
  <c r="G8" i="4"/>
  <c r="G7" i="4"/>
  <c r="G6" i="4"/>
  <c r="G5" i="4"/>
  <c r="G4" i="4"/>
  <c r="G9" i="4" s="1"/>
  <c r="G30" i="2"/>
  <c r="G27" i="2"/>
  <c r="G21" i="2"/>
  <c r="G15" i="2"/>
  <c r="G9" i="2"/>
  <c r="G6" i="2"/>
  <c r="G7" i="2"/>
  <c r="G8" i="2"/>
  <c r="G10" i="2"/>
  <c r="G11" i="2"/>
  <c r="G12" i="2"/>
  <c r="G13" i="2"/>
  <c r="G14" i="2"/>
  <c r="G16" i="2"/>
  <c r="G17" i="2"/>
  <c r="G18" i="2"/>
  <c r="G19" i="2"/>
  <c r="G20" i="2"/>
  <c r="G22" i="2"/>
  <c r="G23" i="2"/>
  <c r="G24" i="2"/>
  <c r="G25" i="2"/>
  <c r="G26" i="2"/>
  <c r="G28" i="2"/>
  <c r="G29" i="2"/>
  <c r="G5" i="2"/>
  <c r="G4" i="2"/>
  <c r="G28" i="3"/>
  <c r="G26" i="3"/>
  <c r="G24" i="3"/>
  <c r="G23" i="3"/>
  <c r="G22" i="3"/>
  <c r="G20" i="3"/>
  <c r="G19" i="3"/>
  <c r="G18" i="3"/>
  <c r="G17" i="3"/>
  <c r="G16" i="3"/>
  <c r="G21" i="3" s="1"/>
  <c r="G14" i="3"/>
  <c r="G13" i="3"/>
  <c r="G12" i="3"/>
  <c r="G11" i="3"/>
  <c r="G15" i="3" s="1"/>
  <c r="G8" i="3"/>
  <c r="G7" i="3"/>
  <c r="G6" i="3"/>
  <c r="G5" i="3"/>
  <c r="G27" i="3" l="1"/>
  <c r="G30" i="7"/>
  <c r="G12" i="7"/>
  <c r="G18" i="7"/>
  <c r="G24" i="7"/>
  <c r="G32" i="6"/>
  <c r="G28" i="5"/>
  <c r="G25" i="5"/>
  <c r="G19" i="5"/>
  <c r="G7" i="5"/>
  <c r="G13" i="5"/>
  <c r="G30" i="4"/>
  <c r="G27" i="4"/>
  <c r="G31" i="4" s="1"/>
  <c r="G21" i="4"/>
  <c r="G15" i="4"/>
</calcChain>
</file>

<file path=xl/sharedStrings.xml><?xml version="1.0" encoding="utf-8"?>
<sst xmlns="http://schemas.openxmlformats.org/spreadsheetml/2006/main" count="287" uniqueCount="56">
  <si>
    <t>Jour de la semaine</t>
  </si>
  <si>
    <t>Date</t>
  </si>
  <si>
    <t>CP
ABS</t>
  </si>
  <si>
    <t>Véhicule personnel</t>
  </si>
  <si>
    <t>LUNDI</t>
  </si>
  <si>
    <t>MARDI</t>
  </si>
  <si>
    <t>MERCREDI</t>
  </si>
  <si>
    <t>JEUDI</t>
  </si>
  <si>
    <t>VENDREDI</t>
  </si>
  <si>
    <t>SAMEDI</t>
  </si>
  <si>
    <t>DIMANCHE</t>
  </si>
  <si>
    <t>TOTAL MOIS</t>
  </si>
  <si>
    <t>HORAIRES
MOIS</t>
  </si>
  <si>
    <t>REPORT DU MOIS</t>
  </si>
  <si>
    <t>heure Arrivée
8H00</t>
  </si>
  <si>
    <t>Début pause
12H15</t>
  </si>
  <si>
    <t>fin pause
13H00</t>
  </si>
  <si>
    <t>Heure départ
17H00</t>
  </si>
  <si>
    <t>cumul Jour 
7H45*</t>
  </si>
  <si>
    <t>TOTAL SEMAINE</t>
  </si>
  <si>
    <t>Heures
supp</t>
  </si>
  <si>
    <t>Heures dues</t>
  </si>
  <si>
    <t>FERIE</t>
  </si>
  <si>
    <t>OBS</t>
  </si>
  <si>
    <t>1 jours = 7h45
2 jours = 15h30
3 jours = 23h15
4jours = 31h</t>
  </si>
  <si>
    <t>*Le vendredi matin = 4h</t>
  </si>
  <si>
    <t>REPORT DU MOIS EN HEURES SUPP OU DUES</t>
  </si>
  <si>
    <t>TOTAL SEMAINE 1</t>
  </si>
  <si>
    <t>TOTAL SEMAINE 2</t>
  </si>
  <si>
    <t>TOTAL SEMAINE 3</t>
  </si>
  <si>
    <t>TOTAL SEMAINE 4</t>
  </si>
  <si>
    <t>TOTAL SEMAINE 5</t>
  </si>
  <si>
    <t>TOTAL SEMAINE 6</t>
  </si>
  <si>
    <t>TOTAL SEMAINE 7</t>
  </si>
  <si>
    <t>TOTAL SEMAINE 8</t>
  </si>
  <si>
    <t>TOTAL SEMAINE 9</t>
  </si>
  <si>
    <t>TOTAL SEMAINE 10</t>
  </si>
  <si>
    <t>TOTAL SEMAINE 11</t>
  </si>
  <si>
    <t>TOTAL SEMAINE 12</t>
  </si>
  <si>
    <t>TOTAL SEMAINE 13</t>
  </si>
  <si>
    <t xml:space="preserve"> </t>
  </si>
  <si>
    <t>SALON</t>
  </si>
  <si>
    <t>CP</t>
  </si>
  <si>
    <t>Pâques</t>
  </si>
  <si>
    <t>paniers</t>
  </si>
  <si>
    <t>PONT</t>
  </si>
  <si>
    <t>inv</t>
  </si>
  <si>
    <t>TOTAL SEMAINE 14</t>
  </si>
  <si>
    <t>TOTAL SEMAINE 15</t>
  </si>
  <si>
    <t>TOTAL SEMAINE 16</t>
  </si>
  <si>
    <t>TOTAL SEMAINE 17</t>
  </si>
  <si>
    <t>TOTAL SEMAINE 18</t>
  </si>
  <si>
    <t>TOTAL SEMAINE 19</t>
  </si>
  <si>
    <t>TOTAL SEMAINE 20</t>
  </si>
  <si>
    <t>TOTAL SEMAINE 21</t>
  </si>
  <si>
    <t>TOTAL SEMAINE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</si>
</sst>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h]:mm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Rounded MT Bold"/>
      <family val="2"/>
    </font>
    <font>
      <sz val="10"/>
      <color theme="0"/>
      <name val="Arial Rounded MT Bold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20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Border="1" applyAlignment="1">
      <alignment horizontal="right" vertical="center"/>
    </xf>
    <xf numFmtId="0" fontId="1" fillId="0" borderId="0" xfId="0" applyFont="1" applyBorder="1"/>
    <xf numFmtId="164" fontId="4" fillId="0" borderId="2" xfId="0" applyNumberFormat="1" applyFont="1" applyBorder="1"/>
    <xf numFmtId="164" fontId="4" fillId="0" borderId="2" xfId="0" applyNumberFormat="1" applyFont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2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1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ECF5B0A-33D8-4E51-A38A-F71B52E50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676400" cy="838199"/>
        </a:xfrm>
        <a:prstGeom prst="rect">
          <a:avLst/>
        </a:prstGeom>
      </xdr:spPr>
    </xdr:pic>
    <xdr:clientData/>
  </xdr:twoCellAnchor>
  <xdr:twoCellAnchor>
    <xdr:from>
      <xdr:col>9</xdr:col>
      <xdr:colOff>542925</xdr:colOff>
      <xdr:row>1</xdr:row>
      <xdr:rowOff>466725</xdr:rowOff>
    </xdr:from>
    <xdr:to>
      <xdr:col>11</xdr:col>
      <xdr:colOff>695325</xdr:colOff>
      <xdr:row>1</xdr:row>
      <xdr:rowOff>762000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641CBE1-4219-4797-9591-5B9A5F4BE415}"/>
            </a:ext>
          </a:extLst>
        </xdr:cNvPr>
        <xdr:cNvSpPr txBox="1"/>
      </xdr:nvSpPr>
      <xdr:spPr>
        <a:xfrm>
          <a:off x="5724525" y="495300"/>
          <a:ext cx="16668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1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5308A2-CAEF-4565-9CDE-4C668CE0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676400" cy="838199"/>
        </a:xfrm>
        <a:prstGeom prst="rect">
          <a:avLst/>
        </a:prstGeom>
      </xdr:spPr>
    </xdr:pic>
    <xdr:clientData/>
  </xdr:twoCellAnchor>
  <xdr:twoCellAnchor>
    <xdr:from>
      <xdr:col>9</xdr:col>
      <xdr:colOff>542925</xdr:colOff>
      <xdr:row>1</xdr:row>
      <xdr:rowOff>466725</xdr:rowOff>
    </xdr:from>
    <xdr:to>
      <xdr:col>11</xdr:col>
      <xdr:colOff>695325</xdr:colOff>
      <xdr:row>1</xdr:row>
      <xdr:rowOff>762000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8845157-BE67-4ADC-A355-DA3986314425}"/>
            </a:ext>
          </a:extLst>
        </xdr:cNvPr>
        <xdr:cNvSpPr txBox="1"/>
      </xdr:nvSpPr>
      <xdr:spPr>
        <a:xfrm>
          <a:off x="5314950" y="495300"/>
          <a:ext cx="15621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1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ED4AE9D-AEE3-4ACA-AD78-F60739A59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676400" cy="838199"/>
        </a:xfrm>
        <a:prstGeom prst="rect">
          <a:avLst/>
        </a:prstGeom>
      </xdr:spPr>
    </xdr:pic>
    <xdr:clientData/>
  </xdr:twoCellAnchor>
  <xdr:twoCellAnchor>
    <xdr:from>
      <xdr:col>9</xdr:col>
      <xdr:colOff>542925</xdr:colOff>
      <xdr:row>1</xdr:row>
      <xdr:rowOff>466725</xdr:rowOff>
    </xdr:from>
    <xdr:to>
      <xdr:col>11</xdr:col>
      <xdr:colOff>695325</xdr:colOff>
      <xdr:row>1</xdr:row>
      <xdr:rowOff>762000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74F0F27-9D62-4E28-B0D9-20EDA3A9322F}"/>
            </a:ext>
          </a:extLst>
        </xdr:cNvPr>
        <xdr:cNvSpPr txBox="1"/>
      </xdr:nvSpPr>
      <xdr:spPr>
        <a:xfrm>
          <a:off x="5314950" y="495300"/>
          <a:ext cx="15621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1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4508D7E-F8F0-4604-BEA4-AA208A70E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676400" cy="838199"/>
        </a:xfrm>
        <a:prstGeom prst="rect">
          <a:avLst/>
        </a:prstGeom>
      </xdr:spPr>
    </xdr:pic>
    <xdr:clientData/>
  </xdr:twoCellAnchor>
  <xdr:twoCellAnchor>
    <xdr:from>
      <xdr:col>9</xdr:col>
      <xdr:colOff>542925</xdr:colOff>
      <xdr:row>1</xdr:row>
      <xdr:rowOff>466725</xdr:rowOff>
    </xdr:from>
    <xdr:to>
      <xdr:col>11</xdr:col>
      <xdr:colOff>695325</xdr:colOff>
      <xdr:row>1</xdr:row>
      <xdr:rowOff>762000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643408E-9C58-4C41-88C1-16C3F3ED8157}"/>
            </a:ext>
          </a:extLst>
        </xdr:cNvPr>
        <xdr:cNvSpPr txBox="1"/>
      </xdr:nvSpPr>
      <xdr:spPr>
        <a:xfrm>
          <a:off x="5314950" y="495300"/>
          <a:ext cx="15621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1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223DDE-12DE-4326-AD04-AC01F89C9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676400" cy="838199"/>
        </a:xfrm>
        <a:prstGeom prst="rect">
          <a:avLst/>
        </a:prstGeom>
      </xdr:spPr>
    </xdr:pic>
    <xdr:clientData/>
  </xdr:twoCellAnchor>
  <xdr:twoCellAnchor>
    <xdr:from>
      <xdr:col>9</xdr:col>
      <xdr:colOff>542925</xdr:colOff>
      <xdr:row>1</xdr:row>
      <xdr:rowOff>466725</xdr:rowOff>
    </xdr:from>
    <xdr:to>
      <xdr:col>12</xdr:col>
      <xdr:colOff>695325</xdr:colOff>
      <xdr:row>1</xdr:row>
      <xdr:rowOff>762000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C1DEEC3-0CE3-42F5-B9B4-3A106783C787}"/>
            </a:ext>
          </a:extLst>
        </xdr:cNvPr>
        <xdr:cNvSpPr txBox="1"/>
      </xdr:nvSpPr>
      <xdr:spPr>
        <a:xfrm>
          <a:off x="5314950" y="495300"/>
          <a:ext cx="15621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1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965A09-CDD6-4DE8-B374-FA78B5CD5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676400" cy="838199"/>
        </a:xfrm>
        <a:prstGeom prst="rect">
          <a:avLst/>
        </a:prstGeom>
      </xdr:spPr>
    </xdr:pic>
    <xdr:clientData/>
  </xdr:twoCellAnchor>
  <xdr:twoCellAnchor>
    <xdr:from>
      <xdr:col>9</xdr:col>
      <xdr:colOff>542925</xdr:colOff>
      <xdr:row>1</xdr:row>
      <xdr:rowOff>466725</xdr:rowOff>
    </xdr:from>
    <xdr:to>
      <xdr:col>12</xdr:col>
      <xdr:colOff>695325</xdr:colOff>
      <xdr:row>1</xdr:row>
      <xdr:rowOff>762000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676FB31-434D-4F73-9ABA-9B9149935C81}"/>
            </a:ext>
          </a:extLst>
        </xdr:cNvPr>
        <xdr:cNvSpPr txBox="1"/>
      </xdr:nvSpPr>
      <xdr:spPr>
        <a:xfrm>
          <a:off x="5095875" y="495300"/>
          <a:ext cx="15525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2.75" x14ac:dyDescent="0.2"/>
  <cols>
    <col min="1" max="1" width="10" style="1" bestFit="1" customWidth="1"/>
    <col min="2" max="2" width="10.42578125" style="1" bestFit="1" customWidth="1"/>
    <col min="3" max="3" width="7.85546875" style="1" bestFit="1" customWidth="1"/>
    <col min="4" max="5" width="7" style="1" bestFit="1" customWidth="1"/>
    <col min="6" max="6" width="7.140625" style="1" bestFit="1" customWidth="1"/>
    <col min="7" max="7" width="6.7109375" style="2" bestFit="1" customWidth="1"/>
    <col min="8" max="9" width="7.7109375" style="2" bestFit="1" customWidth="1"/>
    <col min="10" max="10" width="8.28515625" style="1" customWidth="1"/>
    <col min="11" max="11" width="13" style="1" customWidth="1"/>
    <col min="12" max="12" width="10.28515625" style="1" bestFit="1" customWidth="1"/>
    <col min="13" max="16384" width="11.42578125" style="1"/>
  </cols>
  <sheetData>
    <row r="1" spans="1:17" ht="2.25" customHeight="1" x14ac:dyDescent="0.2">
      <c r="K1" s="1" t="s">
        <v>23</v>
      </c>
    </row>
    <row r="2" spans="1:17" ht="111.75" customHeight="1" x14ac:dyDescent="0.2">
      <c r="A2" s="3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7" s="7" customFormat="1" ht="51" customHeight="1" x14ac:dyDescent="0.25">
      <c r="A3" s="5" t="s">
        <v>0</v>
      </c>
      <c r="B3" s="5" t="s">
        <v>1</v>
      </c>
      <c r="C3" s="5" t="s">
        <v>14</v>
      </c>
      <c r="D3" s="5" t="s">
        <v>15</v>
      </c>
      <c r="E3" s="5" t="s">
        <v>16</v>
      </c>
      <c r="F3" s="5" t="s">
        <v>17</v>
      </c>
      <c r="G3" s="6" t="s">
        <v>18</v>
      </c>
      <c r="H3" s="6" t="s">
        <v>20</v>
      </c>
      <c r="I3" s="6" t="s">
        <v>21</v>
      </c>
      <c r="J3" s="5" t="s">
        <v>2</v>
      </c>
      <c r="K3" s="5" t="s">
        <v>23</v>
      </c>
      <c r="L3" s="5" t="s">
        <v>3</v>
      </c>
      <c r="N3" s="20" t="s">
        <v>24</v>
      </c>
      <c r="O3" s="20"/>
      <c r="P3" s="20"/>
      <c r="Q3" s="20"/>
    </row>
    <row r="4" spans="1:17" s="12" customFormat="1" ht="24.95" customHeight="1" x14ac:dyDescent="0.25">
      <c r="A4" s="8" t="s">
        <v>4</v>
      </c>
      <c r="B4" s="9"/>
      <c r="C4" s="10"/>
      <c r="D4" s="10"/>
      <c r="E4" s="10"/>
      <c r="F4" s="10"/>
      <c r="G4" s="11">
        <f t="shared" ref="G4:G29" si="0">SUM(D4-C4+F4-E4)</f>
        <v>0</v>
      </c>
      <c r="H4" s="11"/>
      <c r="I4" s="11"/>
      <c r="J4" s="8"/>
      <c r="K4" s="8" t="s">
        <v>22</v>
      </c>
      <c r="L4" s="8"/>
      <c r="N4" s="12" t="s">
        <v>25</v>
      </c>
    </row>
    <row r="5" spans="1:17" s="12" customFormat="1" ht="24.95" customHeight="1" x14ac:dyDescent="0.25">
      <c r="A5" s="8" t="s">
        <v>5</v>
      </c>
      <c r="B5" s="9"/>
      <c r="C5" s="10"/>
      <c r="D5" s="10"/>
      <c r="E5" s="10"/>
      <c r="F5" s="10"/>
      <c r="G5" s="11">
        <f t="shared" si="0"/>
        <v>0</v>
      </c>
      <c r="H5" s="11"/>
      <c r="I5" s="11"/>
      <c r="J5" s="8"/>
      <c r="K5" s="8"/>
      <c r="L5" s="8"/>
    </row>
    <row r="6" spans="1:17" s="12" customFormat="1" ht="24.95" customHeight="1" x14ac:dyDescent="0.25">
      <c r="A6" s="8" t="s">
        <v>6</v>
      </c>
      <c r="B6" s="9"/>
      <c r="C6" s="10"/>
      <c r="D6" s="10"/>
      <c r="E6" s="8"/>
      <c r="F6" s="8"/>
      <c r="G6" s="11">
        <f t="shared" si="0"/>
        <v>0</v>
      </c>
      <c r="H6" s="11"/>
      <c r="I6" s="11"/>
      <c r="J6" s="8"/>
      <c r="K6" s="8"/>
      <c r="L6" s="8"/>
    </row>
    <row r="7" spans="1:17" s="12" customFormat="1" ht="24.95" customHeight="1" x14ac:dyDescent="0.25">
      <c r="A7" s="8" t="s">
        <v>7</v>
      </c>
      <c r="B7" s="9"/>
      <c r="C7" s="10"/>
      <c r="D7" s="10"/>
      <c r="E7" s="10"/>
      <c r="F7" s="10"/>
      <c r="G7" s="11">
        <f t="shared" si="0"/>
        <v>0</v>
      </c>
      <c r="H7" s="11"/>
      <c r="I7" s="11"/>
      <c r="J7" s="8"/>
      <c r="K7" s="8"/>
      <c r="L7" s="8"/>
    </row>
    <row r="8" spans="1:17" s="12" customFormat="1" ht="24.95" customHeight="1" x14ac:dyDescent="0.25">
      <c r="A8" s="8" t="s">
        <v>8</v>
      </c>
      <c r="B8" s="9"/>
      <c r="C8" s="10"/>
      <c r="D8" s="10"/>
      <c r="E8" s="10"/>
      <c r="F8" s="10"/>
      <c r="G8" s="11">
        <f t="shared" si="0"/>
        <v>0</v>
      </c>
      <c r="H8" s="11"/>
      <c r="I8" s="11"/>
      <c r="J8" s="8"/>
      <c r="K8" s="8"/>
      <c r="L8" s="8"/>
    </row>
    <row r="9" spans="1:17" s="12" customFormat="1" ht="24.95" customHeight="1" x14ac:dyDescent="0.25">
      <c r="A9" s="13" t="s">
        <v>19</v>
      </c>
      <c r="B9" s="14"/>
      <c r="C9" s="14"/>
      <c r="D9" s="14"/>
      <c r="E9" s="14"/>
      <c r="F9" s="15"/>
      <c r="G9" s="11">
        <f>SUM(G4:G8)</f>
        <v>0</v>
      </c>
      <c r="H9" s="11"/>
      <c r="I9" s="11"/>
      <c r="J9" s="8"/>
      <c r="K9" s="8"/>
      <c r="L9" s="8"/>
    </row>
    <row r="10" spans="1:17" s="12" customFormat="1" ht="24.95" customHeight="1" x14ac:dyDescent="0.25">
      <c r="A10" s="8" t="s">
        <v>4</v>
      </c>
      <c r="B10" s="9"/>
      <c r="C10" s="10"/>
      <c r="D10" s="10"/>
      <c r="E10" s="10"/>
      <c r="F10" s="10"/>
      <c r="G10" s="11">
        <f t="shared" si="0"/>
        <v>0</v>
      </c>
      <c r="H10" s="11"/>
      <c r="I10" s="11"/>
      <c r="J10" s="8"/>
      <c r="K10" s="8"/>
      <c r="L10" s="8"/>
    </row>
    <row r="11" spans="1:17" s="12" customFormat="1" ht="24.95" customHeight="1" x14ac:dyDescent="0.25">
      <c r="A11" s="8" t="s">
        <v>5</v>
      </c>
      <c r="B11" s="9"/>
      <c r="C11" s="10"/>
      <c r="D11" s="10"/>
      <c r="E11" s="10"/>
      <c r="F11" s="10"/>
      <c r="G11" s="11">
        <f t="shared" si="0"/>
        <v>0</v>
      </c>
      <c r="H11" s="11"/>
      <c r="I11" s="11"/>
      <c r="J11" s="8"/>
      <c r="K11" s="8"/>
      <c r="L11" s="8"/>
    </row>
    <row r="12" spans="1:17" s="12" customFormat="1" ht="24.95" customHeight="1" x14ac:dyDescent="0.25">
      <c r="A12" s="8" t="s">
        <v>6</v>
      </c>
      <c r="B12" s="9"/>
      <c r="C12" s="10"/>
      <c r="D12" s="10"/>
      <c r="E12" s="10"/>
      <c r="F12" s="10"/>
      <c r="G12" s="11">
        <f t="shared" si="0"/>
        <v>0</v>
      </c>
      <c r="H12" s="11"/>
      <c r="I12" s="11"/>
      <c r="J12" s="8"/>
      <c r="K12" s="8"/>
      <c r="L12" s="8"/>
    </row>
    <row r="13" spans="1:17" s="12" customFormat="1" ht="24.95" customHeight="1" x14ac:dyDescent="0.25">
      <c r="A13" s="8" t="s">
        <v>7</v>
      </c>
      <c r="B13" s="9"/>
      <c r="C13" s="10"/>
      <c r="D13" s="10"/>
      <c r="E13" s="10"/>
      <c r="F13" s="10"/>
      <c r="G13" s="11">
        <f t="shared" si="0"/>
        <v>0</v>
      </c>
      <c r="H13" s="11"/>
      <c r="I13" s="11"/>
      <c r="J13" s="8"/>
      <c r="K13" s="8"/>
      <c r="L13" s="8"/>
    </row>
    <row r="14" spans="1:17" s="12" customFormat="1" ht="24.95" customHeight="1" x14ac:dyDescent="0.25">
      <c r="A14" s="8" t="s">
        <v>8</v>
      </c>
      <c r="B14" s="9"/>
      <c r="C14" s="10"/>
      <c r="D14" s="10"/>
      <c r="E14" s="10"/>
      <c r="F14" s="10"/>
      <c r="G14" s="11">
        <f t="shared" si="0"/>
        <v>0</v>
      </c>
      <c r="H14" s="11"/>
      <c r="I14" s="11"/>
      <c r="J14" s="8"/>
      <c r="K14" s="8"/>
      <c r="L14" s="8"/>
    </row>
    <row r="15" spans="1:17" s="12" customFormat="1" ht="24.95" customHeight="1" x14ac:dyDescent="0.25">
      <c r="A15" s="13" t="s">
        <v>19</v>
      </c>
      <c r="B15" s="14"/>
      <c r="C15" s="14"/>
      <c r="D15" s="14"/>
      <c r="E15" s="14"/>
      <c r="F15" s="15"/>
      <c r="G15" s="11">
        <f>SUM(G10:G14)</f>
        <v>0</v>
      </c>
      <c r="H15" s="11"/>
      <c r="I15" s="11"/>
      <c r="J15" s="8"/>
      <c r="K15" s="8"/>
      <c r="L15" s="8"/>
    </row>
    <row r="16" spans="1:17" s="12" customFormat="1" ht="24.95" customHeight="1" x14ac:dyDescent="0.25">
      <c r="A16" s="8" t="s">
        <v>4</v>
      </c>
      <c r="B16" s="9"/>
      <c r="C16" s="10"/>
      <c r="D16" s="10"/>
      <c r="E16" s="10"/>
      <c r="F16" s="10"/>
      <c r="G16" s="11">
        <f t="shared" si="0"/>
        <v>0</v>
      </c>
      <c r="H16" s="11"/>
      <c r="I16" s="11"/>
      <c r="J16" s="8"/>
      <c r="K16" s="8"/>
      <c r="L16" s="8"/>
    </row>
    <row r="17" spans="1:14" s="12" customFormat="1" ht="24.95" customHeight="1" x14ac:dyDescent="0.25">
      <c r="A17" s="8" t="s">
        <v>5</v>
      </c>
      <c r="B17" s="9"/>
      <c r="C17" s="10"/>
      <c r="D17" s="10"/>
      <c r="E17" s="10"/>
      <c r="F17" s="10"/>
      <c r="G17" s="11">
        <f t="shared" si="0"/>
        <v>0</v>
      </c>
      <c r="H17" s="11"/>
      <c r="I17" s="11"/>
      <c r="J17" s="8"/>
      <c r="K17" s="8"/>
      <c r="L17" s="8"/>
    </row>
    <row r="18" spans="1:14" s="12" customFormat="1" ht="24.95" customHeight="1" x14ac:dyDescent="0.25">
      <c r="A18" s="8" t="s">
        <v>6</v>
      </c>
      <c r="B18" s="9"/>
      <c r="C18" s="10"/>
      <c r="D18" s="10"/>
      <c r="E18" s="10"/>
      <c r="F18" s="10"/>
      <c r="G18" s="11">
        <f t="shared" si="0"/>
        <v>0</v>
      </c>
      <c r="H18" s="11"/>
      <c r="I18" s="11"/>
      <c r="J18" s="8"/>
      <c r="K18" s="8"/>
      <c r="L18" s="8"/>
    </row>
    <row r="19" spans="1:14" s="12" customFormat="1" ht="24.95" customHeight="1" x14ac:dyDescent="0.25">
      <c r="A19" s="8" t="s">
        <v>7</v>
      </c>
      <c r="B19" s="9"/>
      <c r="C19" s="10"/>
      <c r="D19" s="10"/>
      <c r="E19" s="10"/>
      <c r="F19" s="10"/>
      <c r="G19" s="11">
        <f t="shared" si="0"/>
        <v>0</v>
      </c>
      <c r="H19" s="11"/>
      <c r="I19" s="11"/>
      <c r="J19" s="8"/>
      <c r="K19" s="8"/>
      <c r="L19" s="8"/>
    </row>
    <row r="20" spans="1:14" s="12" customFormat="1" ht="24.95" customHeight="1" x14ac:dyDescent="0.25">
      <c r="A20" s="8" t="s">
        <v>8</v>
      </c>
      <c r="B20" s="9"/>
      <c r="C20" s="10"/>
      <c r="D20" s="10"/>
      <c r="E20" s="10"/>
      <c r="F20" s="10"/>
      <c r="G20" s="11">
        <f t="shared" si="0"/>
        <v>0</v>
      </c>
      <c r="H20" s="11"/>
      <c r="I20" s="11"/>
      <c r="J20" s="8"/>
      <c r="K20" s="8"/>
      <c r="L20" s="8"/>
    </row>
    <row r="21" spans="1:14" s="12" customFormat="1" ht="24.95" customHeight="1" x14ac:dyDescent="0.25">
      <c r="A21" s="13" t="s">
        <v>19</v>
      </c>
      <c r="B21" s="14"/>
      <c r="C21" s="14"/>
      <c r="D21" s="14"/>
      <c r="E21" s="14"/>
      <c r="F21" s="15"/>
      <c r="G21" s="11">
        <f>SUM(G16:G20)</f>
        <v>0</v>
      </c>
      <c r="H21" s="11"/>
      <c r="I21" s="11"/>
      <c r="J21" s="8"/>
      <c r="K21" s="8"/>
      <c r="L21" s="8"/>
    </row>
    <row r="22" spans="1:14" s="12" customFormat="1" ht="24.95" customHeight="1" x14ac:dyDescent="0.25">
      <c r="A22" s="8" t="s">
        <v>4</v>
      </c>
      <c r="B22" s="9"/>
      <c r="C22" s="10"/>
      <c r="D22" s="10"/>
      <c r="E22" s="10"/>
      <c r="F22" s="10"/>
      <c r="G22" s="11">
        <f t="shared" si="0"/>
        <v>0</v>
      </c>
      <c r="H22" s="11"/>
      <c r="I22" s="11"/>
      <c r="J22" s="8"/>
      <c r="K22" s="8"/>
      <c r="L22" s="8"/>
    </row>
    <row r="23" spans="1:14" s="12" customFormat="1" ht="24.95" customHeight="1" x14ac:dyDescent="0.25">
      <c r="A23" s="8" t="s">
        <v>5</v>
      </c>
      <c r="B23" s="9"/>
      <c r="C23" s="10"/>
      <c r="D23" s="10"/>
      <c r="E23" s="10"/>
      <c r="F23" s="10"/>
      <c r="G23" s="11">
        <f t="shared" si="0"/>
        <v>0</v>
      </c>
      <c r="H23" s="11"/>
      <c r="I23" s="11"/>
      <c r="J23" s="8"/>
      <c r="K23" s="8"/>
      <c r="L23" s="8"/>
    </row>
    <row r="24" spans="1:14" s="12" customFormat="1" ht="24.95" customHeight="1" x14ac:dyDescent="0.25">
      <c r="A24" s="8" t="s">
        <v>6</v>
      </c>
      <c r="B24" s="9"/>
      <c r="C24" s="10"/>
      <c r="D24" s="10"/>
      <c r="E24" s="10"/>
      <c r="F24" s="10"/>
      <c r="G24" s="11">
        <f t="shared" si="0"/>
        <v>0</v>
      </c>
      <c r="H24" s="11"/>
      <c r="I24" s="11"/>
      <c r="J24" s="8"/>
      <c r="K24" s="8"/>
      <c r="L24" s="8"/>
    </row>
    <row r="25" spans="1:14" s="12" customFormat="1" ht="24.95" customHeight="1" x14ac:dyDescent="0.25">
      <c r="A25" s="8" t="s">
        <v>7</v>
      </c>
      <c r="B25" s="9"/>
      <c r="C25" s="10"/>
      <c r="D25" s="10"/>
      <c r="E25" s="10"/>
      <c r="F25" s="10"/>
      <c r="G25" s="11">
        <f t="shared" si="0"/>
        <v>0</v>
      </c>
      <c r="H25" s="11"/>
      <c r="I25" s="11"/>
      <c r="J25" s="8"/>
      <c r="K25" s="8"/>
      <c r="L25" s="8"/>
    </row>
    <row r="26" spans="1:14" s="12" customFormat="1" ht="24.95" customHeight="1" x14ac:dyDescent="0.25">
      <c r="A26" s="8" t="s">
        <v>8</v>
      </c>
      <c r="B26" s="9"/>
      <c r="C26" s="10"/>
      <c r="D26" s="10"/>
      <c r="E26" s="8"/>
      <c r="F26" s="8"/>
      <c r="G26" s="11">
        <f t="shared" si="0"/>
        <v>0</v>
      </c>
      <c r="H26" s="11"/>
      <c r="I26" s="11"/>
      <c r="J26" s="8"/>
      <c r="K26" s="8"/>
      <c r="L26" s="8"/>
    </row>
    <row r="27" spans="1:14" s="12" customFormat="1" ht="24.95" customHeight="1" x14ac:dyDescent="0.25">
      <c r="A27" s="13" t="s">
        <v>19</v>
      </c>
      <c r="B27" s="14"/>
      <c r="C27" s="14"/>
      <c r="D27" s="14"/>
      <c r="E27" s="14"/>
      <c r="F27" s="15"/>
      <c r="G27" s="11">
        <f>SUM(G22:G26)</f>
        <v>0</v>
      </c>
      <c r="H27" s="11"/>
      <c r="I27" s="11"/>
      <c r="J27" s="8"/>
      <c r="K27" s="8"/>
      <c r="L27" s="8"/>
    </row>
    <row r="28" spans="1:14" s="12" customFormat="1" ht="24.95" customHeight="1" x14ac:dyDescent="0.25">
      <c r="A28" s="8" t="s">
        <v>4</v>
      </c>
      <c r="B28" s="9"/>
      <c r="C28" s="10"/>
      <c r="D28" s="10"/>
      <c r="E28" s="10"/>
      <c r="F28" s="10"/>
      <c r="G28" s="11">
        <f t="shared" si="0"/>
        <v>0</v>
      </c>
      <c r="H28" s="11"/>
      <c r="I28" s="11"/>
      <c r="J28" s="8"/>
      <c r="K28" s="8"/>
      <c r="L28" s="8"/>
    </row>
    <row r="29" spans="1:14" s="12" customFormat="1" ht="24.95" customHeight="1" x14ac:dyDescent="0.25">
      <c r="A29" s="8" t="s">
        <v>5</v>
      </c>
      <c r="B29" s="9"/>
      <c r="C29" s="10"/>
      <c r="D29" s="10"/>
      <c r="E29" s="10"/>
      <c r="F29" s="10"/>
      <c r="G29" s="11">
        <f t="shared" si="0"/>
        <v>0</v>
      </c>
      <c r="H29" s="11"/>
      <c r="I29" s="11"/>
      <c r="J29" s="8"/>
      <c r="K29" s="8"/>
      <c r="L29" s="8"/>
    </row>
    <row r="30" spans="1:14" ht="24.95" customHeight="1" x14ac:dyDescent="0.2">
      <c r="A30" s="13" t="s">
        <v>19</v>
      </c>
      <c r="B30" s="14"/>
      <c r="C30" s="14"/>
      <c r="D30" s="14"/>
      <c r="E30" s="14"/>
      <c r="F30" s="15"/>
      <c r="G30" s="17">
        <f>SUM(G28:G29)</f>
        <v>0</v>
      </c>
      <c r="H30" s="17"/>
      <c r="I30" s="17"/>
      <c r="J30" s="18"/>
      <c r="K30" s="18"/>
      <c r="L30" s="18"/>
    </row>
    <row r="31" spans="1:14" ht="24.95" customHeight="1" x14ac:dyDescent="0.2">
      <c r="A31" s="16" t="s">
        <v>11</v>
      </c>
      <c r="B31" s="16"/>
      <c r="C31" s="16"/>
      <c r="D31" s="16"/>
      <c r="E31" s="16"/>
      <c r="F31" s="16"/>
      <c r="G31" s="17"/>
      <c r="H31" s="17"/>
      <c r="I31" s="17"/>
      <c r="J31" s="18"/>
      <c r="K31" s="18"/>
      <c r="L31" s="18"/>
    </row>
    <row r="32" spans="1:14" ht="24.95" customHeight="1" x14ac:dyDescent="0.2">
      <c r="A32" s="16" t="s">
        <v>26</v>
      </c>
      <c r="B32" s="16"/>
      <c r="C32" s="16"/>
      <c r="D32" s="16"/>
      <c r="E32" s="16"/>
      <c r="F32" s="16"/>
      <c r="G32" s="21"/>
      <c r="H32" s="19"/>
      <c r="I32" s="19"/>
      <c r="J32" s="22"/>
      <c r="K32" s="22"/>
      <c r="L32" s="22"/>
      <c r="M32" s="22"/>
      <c r="N32" s="22"/>
    </row>
    <row r="33" ht="24.95" customHeight="1" x14ac:dyDescent="0.2"/>
  </sheetData>
  <mergeCells count="9">
    <mergeCell ref="N3:Q3"/>
    <mergeCell ref="A30:F30"/>
    <mergeCell ref="A2:L2"/>
    <mergeCell ref="A31:F31"/>
    <mergeCell ref="A32:F32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3" workbookViewId="0">
      <selection activeCell="H4" sqref="H4"/>
    </sheetView>
  </sheetViews>
  <sheetFormatPr baseColWidth="10" defaultRowHeight="12.75" x14ac:dyDescent="0.2"/>
  <cols>
    <col min="1" max="1" width="10" style="1" customWidth="1"/>
    <col min="2" max="2" width="10.42578125" style="1" customWidth="1"/>
    <col min="3" max="3" width="7.85546875" style="1" customWidth="1"/>
    <col min="4" max="5" width="7" style="1" customWidth="1"/>
    <col min="6" max="6" width="7.140625" style="1" customWidth="1"/>
    <col min="7" max="7" width="6.7109375" style="2" customWidth="1"/>
    <col min="8" max="9" width="7.7109375" style="2" customWidth="1"/>
    <col min="10" max="10" width="8.28515625" style="1" customWidth="1"/>
    <col min="11" max="11" width="13" style="1" customWidth="1"/>
    <col min="12" max="12" width="10.28515625" style="1" customWidth="1"/>
    <col min="13" max="16384" width="11.42578125" style="1"/>
  </cols>
  <sheetData>
    <row r="1" spans="1:17" ht="2.25" customHeight="1" x14ac:dyDescent="0.2">
      <c r="K1" s="1" t="s">
        <v>23</v>
      </c>
    </row>
    <row r="2" spans="1:17" ht="111.75" customHeight="1" x14ac:dyDescent="0.2">
      <c r="A2" s="3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7" s="7" customFormat="1" ht="51" customHeight="1" x14ac:dyDescent="0.25">
      <c r="A3" s="5" t="s">
        <v>0</v>
      </c>
      <c r="B3" s="5" t="s">
        <v>1</v>
      </c>
      <c r="C3" s="5" t="s">
        <v>14</v>
      </c>
      <c r="D3" s="5" t="s">
        <v>15</v>
      </c>
      <c r="E3" s="5" t="s">
        <v>16</v>
      </c>
      <c r="F3" s="5" t="s">
        <v>17</v>
      </c>
      <c r="G3" s="6" t="s">
        <v>18</v>
      </c>
      <c r="H3" s="6" t="s">
        <v>20</v>
      </c>
      <c r="I3" s="6" t="s">
        <v>21</v>
      </c>
      <c r="J3" s="5" t="s">
        <v>2</v>
      </c>
      <c r="K3" s="5" t="s">
        <v>23</v>
      </c>
      <c r="L3" s="5" t="s">
        <v>3</v>
      </c>
      <c r="N3" s="20" t="s">
        <v>24</v>
      </c>
      <c r="O3" s="20"/>
      <c r="P3" s="20"/>
      <c r="Q3" s="20"/>
    </row>
    <row r="4" spans="1:17" s="12" customFormat="1" ht="24.95" customHeight="1" x14ac:dyDescent="0.25">
      <c r="A4" s="8" t="s">
        <v>4</v>
      </c>
      <c r="B4" s="9">
        <v>42737</v>
      </c>
      <c r="C4" s="10">
        <v>0.33333333333333331</v>
      </c>
      <c r="D4" s="10">
        <v>0.5</v>
      </c>
      <c r="E4" s="10">
        <v>0.54166666666666663</v>
      </c>
      <c r="F4" s="10">
        <v>0.70833333333333337</v>
      </c>
      <c r="G4" s="11">
        <f t="shared" ref="G4:G29" si="0">SUM(D4-C4+F4-E4)</f>
        <v>0.33333333333333337</v>
      </c>
      <c r="H4" s="11"/>
      <c r="I4" s="11"/>
      <c r="J4" s="8"/>
      <c r="K4" s="8" t="s">
        <v>22</v>
      </c>
      <c r="L4" s="8"/>
      <c r="N4" s="12" t="s">
        <v>25</v>
      </c>
    </row>
    <row r="5" spans="1:17" s="12" customFormat="1" ht="24.95" customHeight="1" x14ac:dyDescent="0.25">
      <c r="A5" s="8" t="s">
        <v>5</v>
      </c>
      <c r="B5" s="9">
        <v>42738</v>
      </c>
      <c r="C5" s="10">
        <v>0.33333333333333331</v>
      </c>
      <c r="D5" s="10">
        <v>0.47916666666666669</v>
      </c>
      <c r="E5" s="10"/>
      <c r="F5" s="10"/>
      <c r="G5" s="11">
        <f t="shared" si="0"/>
        <v>0.14583333333333337</v>
      </c>
      <c r="H5" s="11"/>
      <c r="I5" s="11"/>
      <c r="J5" s="8"/>
      <c r="K5" s="8"/>
      <c r="L5" s="8"/>
    </row>
    <row r="6" spans="1:17" s="12" customFormat="1" ht="24.95" customHeight="1" x14ac:dyDescent="0.25">
      <c r="A6" s="8" t="s">
        <v>6</v>
      </c>
      <c r="B6" s="9">
        <v>42739</v>
      </c>
      <c r="C6" s="10">
        <v>0.38541666666666669</v>
      </c>
      <c r="D6" s="10">
        <v>0.51041666666666663</v>
      </c>
      <c r="E6" s="8"/>
      <c r="F6" s="8"/>
      <c r="G6" s="11">
        <f t="shared" si="0"/>
        <v>0.12499999999999994</v>
      </c>
      <c r="H6" s="11"/>
      <c r="I6" s="11"/>
      <c r="J6" s="8"/>
      <c r="K6" s="8"/>
      <c r="L6" s="8"/>
    </row>
    <row r="7" spans="1:17" s="12" customFormat="1" ht="24.95" customHeight="1" x14ac:dyDescent="0.25">
      <c r="A7" s="8" t="s">
        <v>7</v>
      </c>
      <c r="B7" s="9">
        <v>42740</v>
      </c>
      <c r="C7" s="10">
        <v>0.33333333333333298</v>
      </c>
      <c r="D7" s="10">
        <v>0.5</v>
      </c>
      <c r="E7" s="10">
        <v>0.54166666666666663</v>
      </c>
      <c r="F7" s="10">
        <v>0.6875</v>
      </c>
      <c r="G7" s="11">
        <f t="shared" si="0"/>
        <v>0.31250000000000033</v>
      </c>
      <c r="H7" s="11"/>
      <c r="I7" s="11"/>
      <c r="J7" s="8"/>
      <c r="K7" s="8"/>
      <c r="L7" s="8"/>
    </row>
    <row r="8" spans="1:17" s="12" customFormat="1" ht="24.95" customHeight="1" x14ac:dyDescent="0.25">
      <c r="A8" s="8" t="s">
        <v>8</v>
      </c>
      <c r="B8" s="9">
        <v>42741</v>
      </c>
      <c r="C8" s="10">
        <v>0.33333333333333298</v>
      </c>
      <c r="D8" s="10">
        <v>0.5</v>
      </c>
      <c r="E8" s="10">
        <v>0.54166666666666663</v>
      </c>
      <c r="F8" s="10">
        <v>0.73958333333333337</v>
      </c>
      <c r="G8" s="11">
        <f t="shared" si="0"/>
        <v>0.36458333333333381</v>
      </c>
      <c r="H8" s="11"/>
      <c r="I8" s="11"/>
      <c r="J8" s="8"/>
      <c r="K8" s="8"/>
      <c r="L8" s="8"/>
    </row>
    <row r="9" spans="1:17" s="12" customFormat="1" ht="24.95" customHeight="1" x14ac:dyDescent="0.25">
      <c r="A9" s="13" t="s">
        <v>27</v>
      </c>
      <c r="B9" s="14"/>
      <c r="C9" s="14"/>
      <c r="D9" s="14"/>
      <c r="E9" s="14"/>
      <c r="F9" s="15"/>
      <c r="G9" s="24">
        <f>SUM(G4:G8)</f>
        <v>1.2812500000000009</v>
      </c>
      <c r="H9" s="11"/>
      <c r="I9" s="11"/>
      <c r="J9" s="8"/>
      <c r="K9" s="8"/>
      <c r="L9" s="8"/>
    </row>
    <row r="10" spans="1:17" s="12" customFormat="1" ht="24.95" customHeight="1" x14ac:dyDescent="0.25">
      <c r="A10" s="8" t="s">
        <v>4</v>
      </c>
      <c r="B10" s="9">
        <v>42744</v>
      </c>
      <c r="C10" s="10">
        <v>0.33333333333333331</v>
      </c>
      <c r="D10" s="10">
        <v>0.52083333333333337</v>
      </c>
      <c r="E10" s="10">
        <v>0.55208333333333337</v>
      </c>
      <c r="F10" s="10">
        <v>0.71875</v>
      </c>
      <c r="G10" s="11">
        <f t="shared" si="0"/>
        <v>0.35416666666666663</v>
      </c>
      <c r="H10" s="11"/>
      <c r="I10" s="11"/>
      <c r="J10" s="8"/>
      <c r="K10" s="8"/>
      <c r="L10" s="8"/>
    </row>
    <row r="11" spans="1:17" s="12" customFormat="1" ht="24.95" customHeight="1" x14ac:dyDescent="0.25">
      <c r="A11" s="8" t="s">
        <v>5</v>
      </c>
      <c r="B11" s="9">
        <v>42745</v>
      </c>
      <c r="C11" s="10">
        <v>0.33333333333333331</v>
      </c>
      <c r="D11" s="10">
        <v>0.5</v>
      </c>
      <c r="E11" s="10">
        <v>0.52083333333333337</v>
      </c>
      <c r="F11" s="10">
        <v>0.63541666666666663</v>
      </c>
      <c r="G11" s="11">
        <f t="shared" si="0"/>
        <v>0.28124999999999989</v>
      </c>
      <c r="H11" s="11"/>
      <c r="I11" s="11"/>
      <c r="J11" s="8"/>
      <c r="K11" s="8"/>
      <c r="L11" s="8"/>
    </row>
    <row r="12" spans="1:17" s="12" customFormat="1" ht="24.95" customHeight="1" x14ac:dyDescent="0.25">
      <c r="A12" s="8" t="s">
        <v>6</v>
      </c>
      <c r="B12" s="9">
        <v>42746</v>
      </c>
      <c r="C12" s="10">
        <v>0.33333333333333298</v>
      </c>
      <c r="D12" s="10">
        <v>0.5</v>
      </c>
      <c r="E12" s="10">
        <v>0.52083333333333337</v>
      </c>
      <c r="F12" s="10">
        <v>0.73958333333333337</v>
      </c>
      <c r="G12" s="11">
        <f t="shared" si="0"/>
        <v>0.38541666666666707</v>
      </c>
      <c r="H12" s="11"/>
      <c r="I12" s="11"/>
      <c r="J12" s="8"/>
      <c r="K12" s="8"/>
      <c r="L12" s="8"/>
    </row>
    <row r="13" spans="1:17" s="12" customFormat="1" ht="24.95" customHeight="1" x14ac:dyDescent="0.25">
      <c r="A13" s="8" t="s">
        <v>7</v>
      </c>
      <c r="B13" s="9">
        <v>42747</v>
      </c>
      <c r="C13" s="10">
        <v>0.32291666666666669</v>
      </c>
      <c r="D13" s="10">
        <v>0.52083333333333337</v>
      </c>
      <c r="E13" s="10"/>
      <c r="F13" s="10"/>
      <c r="G13" s="11">
        <f t="shared" si="0"/>
        <v>0.19791666666666669</v>
      </c>
      <c r="H13" s="11"/>
      <c r="I13" s="11"/>
      <c r="J13" s="8"/>
      <c r="K13" s="8"/>
      <c r="L13" s="8"/>
    </row>
    <row r="14" spans="1:17" s="12" customFormat="1" ht="24.95" customHeight="1" x14ac:dyDescent="0.25">
      <c r="A14" s="8" t="s">
        <v>8</v>
      </c>
      <c r="B14" s="9">
        <v>42748</v>
      </c>
      <c r="C14" s="10">
        <v>0.33333333333333298</v>
      </c>
      <c r="D14" s="10">
        <v>0.5625</v>
      </c>
      <c r="E14" s="10"/>
      <c r="F14" s="10"/>
      <c r="G14" s="11">
        <f t="shared" si="0"/>
        <v>0.22916666666666702</v>
      </c>
      <c r="H14" s="11"/>
      <c r="I14" s="11"/>
      <c r="J14" s="8"/>
      <c r="K14" s="8"/>
      <c r="L14" s="8"/>
    </row>
    <row r="15" spans="1:17" s="12" customFormat="1" ht="24.95" customHeight="1" x14ac:dyDescent="0.25">
      <c r="A15" s="13" t="s">
        <v>28</v>
      </c>
      <c r="B15" s="14"/>
      <c r="C15" s="14"/>
      <c r="D15" s="14"/>
      <c r="E15" s="14"/>
      <c r="F15" s="15"/>
      <c r="G15" s="24">
        <f>SUM(G10:G14)</f>
        <v>1.4479166666666672</v>
      </c>
      <c r="H15" s="11"/>
      <c r="I15" s="11"/>
      <c r="J15" s="8"/>
      <c r="K15" s="8"/>
      <c r="L15" s="8"/>
    </row>
    <row r="16" spans="1:17" s="12" customFormat="1" ht="24.95" customHeight="1" x14ac:dyDescent="0.25">
      <c r="A16" s="8" t="s">
        <v>4</v>
      </c>
      <c r="B16" s="9">
        <v>42751</v>
      </c>
      <c r="C16" s="10">
        <v>0.33333333333333331</v>
      </c>
      <c r="D16" s="10">
        <v>0.53125</v>
      </c>
      <c r="E16" s="10">
        <v>0.55208333333333337</v>
      </c>
      <c r="F16" s="10">
        <v>0.69791666666666663</v>
      </c>
      <c r="G16" s="11">
        <f t="shared" si="0"/>
        <v>0.34374999999999989</v>
      </c>
      <c r="H16" s="11"/>
      <c r="I16" s="11"/>
      <c r="J16" s="8"/>
      <c r="K16" s="8"/>
      <c r="L16" s="8"/>
    </row>
    <row r="17" spans="1:14" s="12" customFormat="1" ht="24.95" customHeight="1" x14ac:dyDescent="0.25">
      <c r="A17" s="8" t="s">
        <v>5</v>
      </c>
      <c r="B17" s="9">
        <v>42752</v>
      </c>
      <c r="C17" s="10">
        <v>0.33333333333333331</v>
      </c>
      <c r="D17" s="10">
        <v>0.5</v>
      </c>
      <c r="E17" s="10">
        <v>0.52083333333333337</v>
      </c>
      <c r="F17" s="10">
        <v>0.66666666666666663</v>
      </c>
      <c r="G17" s="11">
        <f t="shared" si="0"/>
        <v>0.31249999999999989</v>
      </c>
      <c r="H17" s="11"/>
      <c r="I17" s="11"/>
      <c r="J17" s="8"/>
      <c r="K17" s="8"/>
      <c r="L17" s="8"/>
    </row>
    <row r="18" spans="1:14" s="12" customFormat="1" ht="24.95" customHeight="1" x14ac:dyDescent="0.25">
      <c r="A18" s="8" t="s">
        <v>6</v>
      </c>
      <c r="B18" s="9">
        <v>42753</v>
      </c>
      <c r="C18" s="10">
        <v>0.33333333333333298</v>
      </c>
      <c r="D18" s="10">
        <v>0.58333333333333337</v>
      </c>
      <c r="E18" s="10">
        <v>0.60416666666666663</v>
      </c>
      <c r="F18" s="10">
        <v>0.76041666666666663</v>
      </c>
      <c r="G18" s="11">
        <f t="shared" si="0"/>
        <v>0.40625000000000033</v>
      </c>
      <c r="H18" s="11"/>
      <c r="I18" s="11"/>
      <c r="J18" s="8"/>
      <c r="K18" s="8"/>
      <c r="L18" s="8"/>
    </row>
    <row r="19" spans="1:14" s="12" customFormat="1" ht="24.95" customHeight="1" x14ac:dyDescent="0.25">
      <c r="A19" s="8" t="s">
        <v>7</v>
      </c>
      <c r="B19" s="9">
        <v>42754</v>
      </c>
      <c r="C19" s="10">
        <v>0.33333333333333298</v>
      </c>
      <c r="D19" s="10">
        <v>0.54166666666666663</v>
      </c>
      <c r="E19" s="10">
        <v>0.5625</v>
      </c>
      <c r="F19" s="10">
        <v>0.80208333333333337</v>
      </c>
      <c r="G19" s="11">
        <f t="shared" si="0"/>
        <v>0.44791666666666696</v>
      </c>
      <c r="H19" s="11"/>
      <c r="I19" s="11"/>
      <c r="J19" s="8"/>
      <c r="K19" s="8"/>
      <c r="L19" s="8"/>
    </row>
    <row r="20" spans="1:14" s="12" customFormat="1" ht="24.95" customHeight="1" x14ac:dyDescent="0.25">
      <c r="A20" s="8" t="s">
        <v>8</v>
      </c>
      <c r="B20" s="9">
        <v>42755</v>
      </c>
      <c r="C20" s="10">
        <v>0.33333333333333298</v>
      </c>
      <c r="D20" s="10">
        <v>0.54166666666666663</v>
      </c>
      <c r="E20" s="10"/>
      <c r="F20" s="10"/>
      <c r="G20" s="11">
        <f t="shared" si="0"/>
        <v>0.20833333333333365</v>
      </c>
      <c r="H20" s="11"/>
      <c r="I20" s="11"/>
      <c r="J20" s="8"/>
      <c r="K20" s="8"/>
      <c r="L20" s="8"/>
    </row>
    <row r="21" spans="1:14" s="12" customFormat="1" ht="24.95" customHeight="1" x14ac:dyDescent="0.25">
      <c r="A21" s="13" t="s">
        <v>29</v>
      </c>
      <c r="B21" s="14"/>
      <c r="C21" s="14"/>
      <c r="D21" s="14"/>
      <c r="E21" s="14"/>
      <c r="F21" s="15"/>
      <c r="G21" s="24">
        <f>SUM(G16:G20)</f>
        <v>1.7187500000000007</v>
      </c>
      <c r="H21" s="11"/>
      <c r="I21" s="11"/>
      <c r="J21" s="8"/>
      <c r="K21" s="8"/>
      <c r="L21" s="8"/>
    </row>
    <row r="22" spans="1:14" s="12" customFormat="1" ht="24.95" customHeight="1" x14ac:dyDescent="0.25">
      <c r="A22" s="8" t="s">
        <v>4</v>
      </c>
      <c r="B22" s="9">
        <v>42758</v>
      </c>
      <c r="C22" s="10">
        <v>0.33333333333333331</v>
      </c>
      <c r="D22" s="10">
        <v>0.5</v>
      </c>
      <c r="E22" s="10">
        <v>0.54166666666666663</v>
      </c>
      <c r="F22" s="10">
        <v>0.63541666666666663</v>
      </c>
      <c r="G22" s="11">
        <f t="shared" si="0"/>
        <v>0.26041666666666663</v>
      </c>
      <c r="H22" s="11"/>
      <c r="I22" s="11"/>
      <c r="J22" s="8"/>
      <c r="K22" s="8"/>
      <c r="L22" s="8"/>
    </row>
    <row r="23" spans="1:14" s="12" customFormat="1" ht="24.95" customHeight="1" x14ac:dyDescent="0.25">
      <c r="A23" s="8" t="s">
        <v>5</v>
      </c>
      <c r="B23" s="9">
        <v>42759</v>
      </c>
      <c r="C23" s="10">
        <v>0.34375</v>
      </c>
      <c r="D23" s="10">
        <v>0.51041666666666663</v>
      </c>
      <c r="E23" s="10">
        <v>0.54166666666666663</v>
      </c>
      <c r="F23" s="10">
        <v>0.66666666666666663</v>
      </c>
      <c r="G23" s="11">
        <f t="shared" si="0"/>
        <v>0.29166666666666663</v>
      </c>
      <c r="H23" s="11"/>
      <c r="I23" s="11"/>
      <c r="J23" s="8"/>
      <c r="K23" s="8"/>
      <c r="L23" s="8"/>
    </row>
    <row r="24" spans="1:14" s="12" customFormat="1" ht="24.95" customHeight="1" x14ac:dyDescent="0.25">
      <c r="A24" s="8" t="s">
        <v>6</v>
      </c>
      <c r="B24" s="9">
        <v>42760</v>
      </c>
      <c r="C24" s="10">
        <v>0.33333333333333331</v>
      </c>
      <c r="D24" s="10">
        <v>0.52083333333333337</v>
      </c>
      <c r="E24" s="10">
        <v>0.54166666666666663</v>
      </c>
      <c r="F24" s="10">
        <v>0.67708333333333337</v>
      </c>
      <c r="G24" s="11">
        <f t="shared" si="0"/>
        <v>0.32291666666666685</v>
      </c>
      <c r="H24" s="11"/>
      <c r="I24" s="11"/>
      <c r="J24" s="8"/>
      <c r="K24" s="8"/>
      <c r="L24" s="8"/>
    </row>
    <row r="25" spans="1:14" s="12" customFormat="1" ht="24.95" customHeight="1" x14ac:dyDescent="0.25">
      <c r="A25" s="8" t="s">
        <v>7</v>
      </c>
      <c r="B25" s="9">
        <v>42761</v>
      </c>
      <c r="C25" s="10">
        <v>0.39583333333333331</v>
      </c>
      <c r="D25" s="10">
        <v>0.5</v>
      </c>
      <c r="E25" s="10">
        <v>0.54166666666666663</v>
      </c>
      <c r="F25" s="10">
        <v>0.72916666666666663</v>
      </c>
      <c r="G25" s="11">
        <f t="shared" si="0"/>
        <v>0.29166666666666663</v>
      </c>
      <c r="H25" s="11"/>
      <c r="I25" s="11"/>
      <c r="J25" s="8"/>
      <c r="K25" s="8"/>
      <c r="L25" s="8"/>
    </row>
    <row r="26" spans="1:14" s="12" customFormat="1" ht="24.95" customHeight="1" x14ac:dyDescent="0.25">
      <c r="A26" s="8" t="s">
        <v>8</v>
      </c>
      <c r="B26" s="9">
        <v>42762</v>
      </c>
      <c r="C26" s="10">
        <v>0.375</v>
      </c>
      <c r="D26" s="10">
        <v>0.46875</v>
      </c>
      <c r="E26" s="8"/>
      <c r="F26" s="8"/>
      <c r="G26" s="11">
        <f t="shared" si="0"/>
        <v>9.375E-2</v>
      </c>
      <c r="H26" s="11"/>
      <c r="I26" s="11"/>
      <c r="J26" s="8"/>
      <c r="K26" s="8"/>
      <c r="L26" s="8"/>
    </row>
    <row r="27" spans="1:14" s="12" customFormat="1" ht="24.95" customHeight="1" x14ac:dyDescent="0.25">
      <c r="A27" s="13" t="s">
        <v>30</v>
      </c>
      <c r="B27" s="14"/>
      <c r="C27" s="14"/>
      <c r="D27" s="14"/>
      <c r="E27" s="14"/>
      <c r="F27" s="15"/>
      <c r="G27" s="24">
        <f>SUM(G22:G26)</f>
        <v>1.2604166666666667</v>
      </c>
      <c r="H27" s="11"/>
      <c r="I27" s="11"/>
      <c r="J27" s="8"/>
      <c r="K27" s="8"/>
      <c r="L27" s="8"/>
    </row>
    <row r="28" spans="1:14" s="12" customFormat="1" ht="24.95" customHeight="1" x14ac:dyDescent="0.25">
      <c r="A28" s="8" t="s">
        <v>4</v>
      </c>
      <c r="B28" s="9">
        <v>42765</v>
      </c>
      <c r="C28" s="10"/>
      <c r="D28" s="10"/>
      <c r="E28" s="10">
        <v>0.5625</v>
      </c>
      <c r="F28" s="10">
        <v>0.65625</v>
      </c>
      <c r="G28" s="11">
        <f t="shared" si="0"/>
        <v>9.375E-2</v>
      </c>
      <c r="H28" s="11"/>
      <c r="I28" s="11"/>
      <c r="J28" s="8"/>
      <c r="K28" s="8"/>
      <c r="L28" s="8"/>
    </row>
    <row r="29" spans="1:14" s="12" customFormat="1" ht="24.95" customHeight="1" x14ac:dyDescent="0.25">
      <c r="A29" s="8" t="s">
        <v>5</v>
      </c>
      <c r="B29" s="9">
        <v>42766</v>
      </c>
      <c r="C29" s="10">
        <v>0.33333333333333331</v>
      </c>
      <c r="D29" s="10">
        <v>0.52083333333333337</v>
      </c>
      <c r="E29" s="10">
        <v>0.54166666666666663</v>
      </c>
      <c r="F29" s="10">
        <v>0.66666666666666663</v>
      </c>
      <c r="G29" s="11">
        <f t="shared" si="0"/>
        <v>0.31250000000000011</v>
      </c>
      <c r="H29" s="11"/>
      <c r="I29" s="11"/>
      <c r="J29" s="8"/>
      <c r="K29" s="8"/>
      <c r="L29" s="8"/>
    </row>
    <row r="30" spans="1:14" ht="24.95" customHeight="1" x14ac:dyDescent="0.2">
      <c r="A30" s="13" t="s">
        <v>31</v>
      </c>
      <c r="B30" s="14"/>
      <c r="C30" s="14"/>
      <c r="D30" s="14"/>
      <c r="E30" s="14"/>
      <c r="F30" s="15"/>
      <c r="G30" s="23">
        <f>SUM(G28:G29)</f>
        <v>0.40625000000000011</v>
      </c>
      <c r="H30" s="17"/>
      <c r="I30" s="17"/>
      <c r="J30" s="18"/>
      <c r="K30" s="18"/>
      <c r="L30" s="18"/>
    </row>
    <row r="31" spans="1:14" ht="24.95" customHeight="1" x14ac:dyDescent="0.2">
      <c r="A31" s="16" t="s">
        <v>11</v>
      </c>
      <c r="B31" s="16"/>
      <c r="C31" s="16"/>
      <c r="D31" s="16"/>
      <c r="E31" s="16"/>
      <c r="F31" s="16"/>
      <c r="G31" s="23">
        <f>SUM(G30,G27,G21,G15,G9)</f>
        <v>6.1145833333333357</v>
      </c>
      <c r="H31" s="17"/>
      <c r="I31" s="17"/>
      <c r="J31" s="18"/>
      <c r="K31" s="18"/>
      <c r="L31" s="18"/>
    </row>
    <row r="32" spans="1:14" ht="24.95" customHeight="1" x14ac:dyDescent="0.2">
      <c r="A32" s="16" t="s">
        <v>26</v>
      </c>
      <c r="B32" s="16"/>
      <c r="C32" s="16"/>
      <c r="D32" s="16"/>
      <c r="E32" s="16"/>
      <c r="F32" s="16"/>
      <c r="G32" s="21"/>
      <c r="H32" s="19"/>
      <c r="I32" s="19"/>
      <c r="J32" s="22"/>
      <c r="K32" s="22"/>
      <c r="L32" s="22"/>
      <c r="M32" s="22"/>
      <c r="N32" s="22"/>
    </row>
    <row r="33" ht="24.95" customHeight="1" x14ac:dyDescent="0.2"/>
  </sheetData>
  <mergeCells count="9">
    <mergeCell ref="A30:F30"/>
    <mergeCell ref="A31:F31"/>
    <mergeCell ref="A32:F32"/>
    <mergeCell ref="A2:L2"/>
    <mergeCell ref="N3:Q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6" workbookViewId="0">
      <selection activeCell="N24" sqref="N24"/>
    </sheetView>
  </sheetViews>
  <sheetFormatPr baseColWidth="10" defaultRowHeight="12.75" x14ac:dyDescent="0.2"/>
  <cols>
    <col min="1" max="1" width="10" style="1" customWidth="1"/>
    <col min="2" max="2" width="10.42578125" style="1" customWidth="1"/>
    <col min="3" max="3" width="7.85546875" style="1" customWidth="1"/>
    <col min="4" max="5" width="7" style="1" customWidth="1"/>
    <col min="6" max="6" width="7.140625" style="1" customWidth="1"/>
    <col min="7" max="7" width="6.7109375" style="2" customWidth="1"/>
    <col min="8" max="9" width="7.7109375" style="2" customWidth="1"/>
    <col min="10" max="10" width="8.28515625" style="1" customWidth="1"/>
    <col min="11" max="11" width="13" style="1" customWidth="1"/>
    <col min="12" max="12" width="10.28515625" style="1" customWidth="1"/>
    <col min="13" max="16384" width="11.42578125" style="1"/>
  </cols>
  <sheetData>
    <row r="1" spans="1:17" ht="2.25" customHeight="1" x14ac:dyDescent="0.2">
      <c r="K1" s="1" t="s">
        <v>23</v>
      </c>
    </row>
    <row r="2" spans="1:17" ht="111.75" customHeight="1" x14ac:dyDescent="0.2">
      <c r="A2" s="3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7" s="7" customFormat="1" ht="51" customHeight="1" x14ac:dyDescent="0.25">
      <c r="A3" s="5" t="s">
        <v>0</v>
      </c>
      <c r="B3" s="5" t="s">
        <v>1</v>
      </c>
      <c r="C3" s="5" t="s">
        <v>14</v>
      </c>
      <c r="D3" s="5" t="s">
        <v>15</v>
      </c>
      <c r="E3" s="5" t="s">
        <v>16</v>
      </c>
      <c r="F3" s="5" t="s">
        <v>17</v>
      </c>
      <c r="G3" s="6" t="s">
        <v>18</v>
      </c>
      <c r="H3" s="6" t="s">
        <v>20</v>
      </c>
      <c r="I3" s="6" t="s">
        <v>21</v>
      </c>
      <c r="J3" s="5" t="s">
        <v>2</v>
      </c>
      <c r="K3" s="5" t="s">
        <v>23</v>
      </c>
      <c r="L3" s="5" t="s">
        <v>3</v>
      </c>
      <c r="N3" s="20" t="s">
        <v>24</v>
      </c>
      <c r="O3" s="20"/>
      <c r="P3" s="20"/>
      <c r="Q3" s="20"/>
    </row>
    <row r="4" spans="1:17" s="12" customFormat="1" ht="24.95" customHeight="1" x14ac:dyDescent="0.25">
      <c r="A4" s="8" t="s">
        <v>6</v>
      </c>
      <c r="B4" s="9">
        <v>42767</v>
      </c>
      <c r="C4" s="10">
        <v>0.33333333333333331</v>
      </c>
      <c r="D4" s="10">
        <v>0.47916666666666669</v>
      </c>
      <c r="E4" s="10">
        <v>0.52083333333333337</v>
      </c>
      <c r="F4" s="10">
        <v>0.66666666666666663</v>
      </c>
      <c r="G4" s="11">
        <f t="shared" ref="G4:G27" si="0">SUM(D4-C4+F4-E4)</f>
        <v>0.29166666666666663</v>
      </c>
      <c r="H4" s="11"/>
      <c r="I4" s="11"/>
      <c r="J4" s="8"/>
      <c r="K4" s="8"/>
      <c r="L4" s="8"/>
    </row>
    <row r="5" spans="1:17" s="12" customFormat="1" ht="24.95" customHeight="1" x14ac:dyDescent="0.25">
      <c r="A5" s="8" t="s">
        <v>7</v>
      </c>
      <c r="B5" s="9">
        <v>42768</v>
      </c>
      <c r="C5" s="10">
        <v>0.33333333333333331</v>
      </c>
      <c r="D5" s="10"/>
      <c r="E5" s="10"/>
      <c r="F5" s="10">
        <v>0.6875</v>
      </c>
      <c r="G5" s="11">
        <f t="shared" si="0"/>
        <v>0.35416666666666669</v>
      </c>
      <c r="H5" s="11"/>
      <c r="I5" s="11"/>
      <c r="J5" s="8"/>
      <c r="K5" s="8"/>
      <c r="L5" s="8"/>
    </row>
    <row r="6" spans="1:17" s="12" customFormat="1" ht="24.95" customHeight="1" x14ac:dyDescent="0.25">
      <c r="A6" s="8" t="s">
        <v>8</v>
      </c>
      <c r="B6" s="9">
        <v>42769</v>
      </c>
      <c r="C6" s="10">
        <v>0.33333333333333298</v>
      </c>
      <c r="D6" s="10">
        <v>0.5</v>
      </c>
      <c r="E6" s="10">
        <v>0.54166666666666663</v>
      </c>
      <c r="F6" s="10">
        <v>0.60416666666666663</v>
      </c>
      <c r="G6" s="11">
        <f t="shared" si="0"/>
        <v>0.22916666666666707</v>
      </c>
      <c r="H6" s="11"/>
      <c r="I6" s="11"/>
      <c r="J6" s="8"/>
      <c r="K6" s="8"/>
      <c r="L6" s="8"/>
    </row>
    <row r="7" spans="1:17" s="12" customFormat="1" ht="24.95" customHeight="1" x14ac:dyDescent="0.25">
      <c r="A7" s="13" t="s">
        <v>31</v>
      </c>
      <c r="B7" s="14"/>
      <c r="C7" s="14"/>
      <c r="D7" s="14"/>
      <c r="E7" s="14"/>
      <c r="F7" s="15"/>
      <c r="G7" s="11">
        <f>SUM(G4:G6)</f>
        <v>0.87500000000000033</v>
      </c>
      <c r="H7" s="11"/>
      <c r="I7" s="11">
        <v>9.375E-2</v>
      </c>
      <c r="J7" s="8"/>
      <c r="K7" s="8"/>
      <c r="L7" s="8"/>
    </row>
    <row r="8" spans="1:17" s="12" customFormat="1" ht="24.95" customHeight="1" x14ac:dyDescent="0.25">
      <c r="A8" s="8" t="s">
        <v>4</v>
      </c>
      <c r="B8" s="9">
        <v>42772</v>
      </c>
      <c r="C8" s="10">
        <v>0.33333333333333331</v>
      </c>
      <c r="D8" s="10">
        <v>0.5</v>
      </c>
      <c r="E8" s="10">
        <v>0.54166666666666663</v>
      </c>
      <c r="F8" s="10">
        <v>0.60416666666666663</v>
      </c>
      <c r="G8" s="11">
        <f t="shared" si="0"/>
        <v>0.22916666666666663</v>
      </c>
      <c r="H8" s="11"/>
      <c r="I8" s="11"/>
      <c r="J8" s="8"/>
      <c r="K8" s="8"/>
      <c r="L8" s="8"/>
    </row>
    <row r="9" spans="1:17" s="12" customFormat="1" ht="24.95" customHeight="1" x14ac:dyDescent="0.25">
      <c r="A9" s="8" t="s">
        <v>5</v>
      </c>
      <c r="B9" s="9">
        <v>42773</v>
      </c>
      <c r="C9" s="10">
        <v>0.33333333333333331</v>
      </c>
      <c r="D9" s="10">
        <v>0.5</v>
      </c>
      <c r="E9" s="10"/>
      <c r="F9" s="10"/>
      <c r="G9" s="11">
        <f t="shared" si="0"/>
        <v>0.16666666666666669</v>
      </c>
      <c r="H9" s="11"/>
      <c r="I9" s="11"/>
      <c r="J9" s="8"/>
      <c r="K9" s="8"/>
      <c r="L9" s="8"/>
    </row>
    <row r="10" spans="1:17" s="12" customFormat="1" ht="24.95" customHeight="1" x14ac:dyDescent="0.25">
      <c r="A10" s="8" t="s">
        <v>6</v>
      </c>
      <c r="B10" s="9">
        <v>42774</v>
      </c>
      <c r="C10" s="10">
        <v>0.33333333333333298</v>
      </c>
      <c r="D10" s="10">
        <v>0.52083333333333337</v>
      </c>
      <c r="E10" s="10">
        <v>0.5625</v>
      </c>
      <c r="F10" s="10">
        <v>0.64583333333333337</v>
      </c>
      <c r="G10" s="11">
        <f t="shared" si="0"/>
        <v>0.2708333333333337</v>
      </c>
      <c r="H10" s="11"/>
      <c r="I10" s="11"/>
      <c r="J10" s="8"/>
      <c r="K10" s="8"/>
      <c r="L10" s="8"/>
    </row>
    <row r="11" spans="1:17" s="12" customFormat="1" ht="24.95" customHeight="1" x14ac:dyDescent="0.25">
      <c r="A11" s="8" t="s">
        <v>7</v>
      </c>
      <c r="B11" s="9">
        <v>42775</v>
      </c>
      <c r="C11" s="10">
        <v>0.33333333333333298</v>
      </c>
      <c r="D11" s="10">
        <v>0.5</v>
      </c>
      <c r="E11" s="10">
        <v>0.54166666666666663</v>
      </c>
      <c r="F11" s="10">
        <v>0.70833333333333337</v>
      </c>
      <c r="G11" s="11">
        <f t="shared" si="0"/>
        <v>0.33333333333333381</v>
      </c>
      <c r="H11" s="11"/>
      <c r="I11" s="11"/>
      <c r="J11" s="8"/>
      <c r="K11" s="8"/>
      <c r="L11" s="8"/>
    </row>
    <row r="12" spans="1:17" s="12" customFormat="1" ht="24.95" customHeight="1" x14ac:dyDescent="0.25">
      <c r="A12" s="8" t="s">
        <v>8</v>
      </c>
      <c r="B12" s="9">
        <v>42776</v>
      </c>
      <c r="C12" s="10">
        <v>0.33333333333333298</v>
      </c>
      <c r="D12" s="10">
        <v>0.54166666666666663</v>
      </c>
      <c r="E12" s="10">
        <v>0.58333333333333337</v>
      </c>
      <c r="F12" s="10">
        <v>0.64583333333333337</v>
      </c>
      <c r="G12" s="11">
        <f t="shared" si="0"/>
        <v>0.27083333333333359</v>
      </c>
      <c r="H12" s="11"/>
      <c r="I12" s="11"/>
      <c r="J12" s="8"/>
      <c r="K12" s="8"/>
      <c r="L12" s="8"/>
    </row>
    <row r="13" spans="1:17" s="12" customFormat="1" ht="24.95" customHeight="1" x14ac:dyDescent="0.25">
      <c r="A13" s="13" t="s">
        <v>32</v>
      </c>
      <c r="B13" s="14"/>
      <c r="C13" s="14"/>
      <c r="D13" s="14"/>
      <c r="E13" s="14"/>
      <c r="F13" s="15"/>
      <c r="G13" s="11">
        <f>SUM(G8:G12)</f>
        <v>1.2708333333333344</v>
      </c>
      <c r="H13" s="11"/>
      <c r="I13" s="11">
        <v>0.1875</v>
      </c>
      <c r="J13" s="8"/>
      <c r="K13" s="8"/>
      <c r="L13" s="8"/>
    </row>
    <row r="14" spans="1:17" s="12" customFormat="1" ht="24.95" customHeight="1" x14ac:dyDescent="0.25">
      <c r="A14" s="8" t="s">
        <v>4</v>
      </c>
      <c r="B14" s="9">
        <v>42779</v>
      </c>
      <c r="C14" s="10">
        <v>0.35416666666666669</v>
      </c>
      <c r="D14" s="10">
        <v>0.5</v>
      </c>
      <c r="E14" s="10">
        <v>0.52083333333333337</v>
      </c>
      <c r="F14" s="10">
        <v>0.73958333333333337</v>
      </c>
      <c r="G14" s="11">
        <f t="shared" si="0"/>
        <v>0.36458333333333337</v>
      </c>
      <c r="H14" s="11"/>
      <c r="I14" s="11"/>
      <c r="J14" s="8"/>
      <c r="K14" s="8"/>
      <c r="L14" s="8"/>
    </row>
    <row r="15" spans="1:17" s="12" customFormat="1" ht="24.95" customHeight="1" x14ac:dyDescent="0.25">
      <c r="A15" s="8" t="s">
        <v>5</v>
      </c>
      <c r="B15" s="9">
        <v>42780</v>
      </c>
      <c r="C15" s="10">
        <v>0.33333333333333331</v>
      </c>
      <c r="D15" s="10">
        <v>0.48958333333333331</v>
      </c>
      <c r="E15" s="10">
        <v>0.52083333333333337</v>
      </c>
      <c r="F15" s="10">
        <v>0.625</v>
      </c>
      <c r="G15" s="11">
        <f t="shared" si="0"/>
        <v>0.26041666666666663</v>
      </c>
      <c r="H15" s="11"/>
      <c r="I15" s="11"/>
      <c r="J15" s="8"/>
      <c r="K15" s="8"/>
      <c r="L15" s="8"/>
    </row>
    <row r="16" spans="1:17" s="12" customFormat="1" ht="24.95" customHeight="1" x14ac:dyDescent="0.25">
      <c r="A16" s="8" t="s">
        <v>6</v>
      </c>
      <c r="B16" s="9">
        <v>42781</v>
      </c>
      <c r="C16" s="10">
        <v>0.33333333333333331</v>
      </c>
      <c r="D16" s="10">
        <v>0.52083333333333337</v>
      </c>
      <c r="E16" s="10">
        <v>0.54166666666666663</v>
      </c>
      <c r="F16" s="10">
        <v>0.6875</v>
      </c>
      <c r="G16" s="11">
        <f t="shared" si="0"/>
        <v>0.33333333333333337</v>
      </c>
      <c r="H16" s="11"/>
      <c r="I16" s="11"/>
      <c r="J16" s="8"/>
      <c r="K16" s="8"/>
      <c r="L16" s="8"/>
    </row>
    <row r="17" spans="1:14" s="12" customFormat="1" ht="24.95" customHeight="1" x14ac:dyDescent="0.25">
      <c r="A17" s="8" t="s">
        <v>7</v>
      </c>
      <c r="B17" s="9">
        <v>42782</v>
      </c>
      <c r="C17" s="10">
        <v>0.33333333333333298</v>
      </c>
      <c r="D17" s="10">
        <v>0.48958333333333331</v>
      </c>
      <c r="E17" s="10">
        <v>0.51041666666666663</v>
      </c>
      <c r="F17" s="10">
        <v>0.6875</v>
      </c>
      <c r="G17" s="11">
        <f t="shared" si="0"/>
        <v>0.3333333333333337</v>
      </c>
      <c r="H17" s="11"/>
      <c r="I17" s="11"/>
      <c r="J17" s="8"/>
      <c r="K17" s="8"/>
      <c r="L17" s="8"/>
    </row>
    <row r="18" spans="1:14" s="12" customFormat="1" ht="24.95" customHeight="1" x14ac:dyDescent="0.25">
      <c r="A18" s="8" t="s">
        <v>8</v>
      </c>
      <c r="B18" s="9">
        <v>42783</v>
      </c>
      <c r="C18" s="10">
        <v>0.33333333333333298</v>
      </c>
      <c r="D18" s="10">
        <v>0.48958333333333331</v>
      </c>
      <c r="E18" s="10"/>
      <c r="F18" s="10"/>
      <c r="G18" s="11">
        <f t="shared" si="0"/>
        <v>0.15625000000000033</v>
      </c>
      <c r="H18" s="11"/>
      <c r="I18" s="11"/>
      <c r="J18" s="8"/>
      <c r="K18" s="8"/>
      <c r="L18" s="8"/>
    </row>
    <row r="19" spans="1:14" s="12" customFormat="1" ht="24.95" customHeight="1" x14ac:dyDescent="0.25">
      <c r="A19" s="13" t="s">
        <v>33</v>
      </c>
      <c r="B19" s="14"/>
      <c r="C19" s="14"/>
      <c r="D19" s="14"/>
      <c r="E19" s="14"/>
      <c r="F19" s="15"/>
      <c r="G19" s="11">
        <f>SUM(G14:G18)</f>
        <v>1.4479166666666674</v>
      </c>
      <c r="H19" s="11"/>
      <c r="I19" s="11">
        <v>1.0416666666666666E-2</v>
      </c>
      <c r="J19" s="8"/>
      <c r="K19" s="8"/>
      <c r="L19" s="8"/>
    </row>
    <row r="20" spans="1:14" s="12" customFormat="1" ht="24.95" customHeight="1" x14ac:dyDescent="0.25">
      <c r="A20" s="8" t="s">
        <v>4</v>
      </c>
      <c r="B20" s="9">
        <v>42786</v>
      </c>
      <c r="C20" s="10">
        <v>0.27083333333333331</v>
      </c>
      <c r="D20" s="10">
        <v>0.5</v>
      </c>
      <c r="E20" s="10">
        <v>0.54166666666666663</v>
      </c>
      <c r="F20" s="10">
        <v>0.6875</v>
      </c>
      <c r="G20" s="11">
        <f t="shared" si="0"/>
        <v>0.37500000000000011</v>
      </c>
      <c r="H20" s="11"/>
      <c r="I20" s="11"/>
      <c r="J20" s="8"/>
      <c r="K20" s="8"/>
      <c r="L20" s="8"/>
    </row>
    <row r="21" spans="1:14" s="12" customFormat="1" ht="24.95" customHeight="1" x14ac:dyDescent="0.25">
      <c r="A21" s="8" t="s">
        <v>5</v>
      </c>
      <c r="B21" s="9">
        <v>42787</v>
      </c>
      <c r="C21" s="10">
        <v>0.3263888888888889</v>
      </c>
      <c r="D21" s="10">
        <v>0.5</v>
      </c>
      <c r="E21" s="10">
        <v>0.52083333333333337</v>
      </c>
      <c r="F21" s="10">
        <v>0.72916666666666663</v>
      </c>
      <c r="G21" s="11">
        <f t="shared" si="0"/>
        <v>0.38194444444444431</v>
      </c>
      <c r="H21" s="11"/>
      <c r="I21" s="11"/>
      <c r="J21" s="8"/>
      <c r="K21" s="8"/>
      <c r="L21" s="8"/>
    </row>
    <row r="22" spans="1:14" s="12" customFormat="1" ht="24.95" customHeight="1" x14ac:dyDescent="0.25">
      <c r="A22" s="8" t="s">
        <v>6</v>
      </c>
      <c r="B22" s="9">
        <v>42788</v>
      </c>
      <c r="C22" s="10">
        <v>0.33333333333333331</v>
      </c>
      <c r="D22" s="10">
        <v>0.5</v>
      </c>
      <c r="E22" s="10">
        <v>0.52083333333333337</v>
      </c>
      <c r="F22" s="10">
        <v>0.61458333333333337</v>
      </c>
      <c r="G22" s="11">
        <f t="shared" si="0"/>
        <v>0.26041666666666663</v>
      </c>
      <c r="H22" s="11"/>
      <c r="I22" s="11"/>
      <c r="J22" s="8"/>
      <c r="K22" s="8"/>
      <c r="L22" s="8"/>
    </row>
    <row r="23" spans="1:14" s="12" customFormat="1" ht="24.95" customHeight="1" x14ac:dyDescent="0.25">
      <c r="A23" s="8" t="s">
        <v>7</v>
      </c>
      <c r="B23" s="9">
        <v>42789</v>
      </c>
      <c r="C23" s="10">
        <v>0.27083333333333331</v>
      </c>
      <c r="D23" s="10">
        <v>0.5</v>
      </c>
      <c r="E23" s="10">
        <v>0.53125</v>
      </c>
      <c r="F23" s="10">
        <v>0.625</v>
      </c>
      <c r="G23" s="11">
        <f t="shared" si="0"/>
        <v>0.32291666666666674</v>
      </c>
      <c r="H23" s="11"/>
      <c r="I23" s="11"/>
      <c r="J23" s="8"/>
      <c r="K23" s="8"/>
      <c r="L23" s="8"/>
    </row>
    <row r="24" spans="1:14" s="12" customFormat="1" ht="24.95" customHeight="1" x14ac:dyDescent="0.25">
      <c r="A24" s="8" t="s">
        <v>8</v>
      </c>
      <c r="B24" s="9">
        <v>42790</v>
      </c>
      <c r="C24" s="10">
        <v>0.33333333333333331</v>
      </c>
      <c r="D24" s="10">
        <v>0.53125</v>
      </c>
      <c r="E24" s="8"/>
      <c r="F24" s="8"/>
      <c r="G24" s="11">
        <f t="shared" si="0"/>
        <v>0.19791666666666669</v>
      </c>
      <c r="H24" s="11"/>
      <c r="I24" s="11"/>
      <c r="J24" s="8"/>
      <c r="K24" s="8"/>
      <c r="L24" s="8"/>
    </row>
    <row r="25" spans="1:14" s="12" customFormat="1" ht="24.95" customHeight="1" x14ac:dyDescent="0.25">
      <c r="A25" s="13" t="s">
        <v>34</v>
      </c>
      <c r="B25" s="14"/>
      <c r="C25" s="14"/>
      <c r="D25" s="14"/>
      <c r="E25" s="14"/>
      <c r="F25" s="15"/>
      <c r="G25" s="11">
        <f>SUM(G20:G24)</f>
        <v>1.5381944444444446</v>
      </c>
      <c r="H25" s="11"/>
      <c r="I25" s="11">
        <v>7.9861111111111105E-2</v>
      </c>
      <c r="J25" s="8"/>
      <c r="K25" s="8"/>
      <c r="L25" s="8"/>
    </row>
    <row r="26" spans="1:14" s="12" customFormat="1" ht="24.95" customHeight="1" x14ac:dyDescent="0.25">
      <c r="A26" s="8" t="s">
        <v>4</v>
      </c>
      <c r="B26" s="9">
        <v>42793</v>
      </c>
      <c r="C26" s="10">
        <v>0.33333333333333331</v>
      </c>
      <c r="D26" s="10">
        <v>0.5</v>
      </c>
      <c r="E26" s="10">
        <v>0.54166666666666663</v>
      </c>
      <c r="F26" s="10">
        <v>0.71875</v>
      </c>
      <c r="G26" s="11">
        <f t="shared" si="0"/>
        <v>0.34375000000000011</v>
      </c>
      <c r="H26" s="11"/>
      <c r="I26" s="11"/>
      <c r="J26" s="8"/>
      <c r="K26" s="8"/>
      <c r="L26" s="8"/>
    </row>
    <row r="27" spans="1:14" s="12" customFormat="1" ht="24.95" customHeight="1" x14ac:dyDescent="0.25">
      <c r="A27" s="8" t="s">
        <v>5</v>
      </c>
      <c r="B27" s="9">
        <v>42794</v>
      </c>
      <c r="C27" s="10">
        <v>0.35416666666666669</v>
      </c>
      <c r="D27" s="10">
        <v>0.5</v>
      </c>
      <c r="E27" s="10">
        <v>0.52083333333333337</v>
      </c>
      <c r="F27" s="10">
        <v>0.66666666666666663</v>
      </c>
      <c r="G27" s="11">
        <f t="shared" si="0"/>
        <v>0.29166666666666663</v>
      </c>
      <c r="H27" s="11"/>
      <c r="I27" s="11"/>
      <c r="J27" s="8"/>
      <c r="K27" s="8"/>
      <c r="L27" s="8"/>
    </row>
    <row r="28" spans="1:14" ht="24.95" customHeight="1" x14ac:dyDescent="0.2">
      <c r="A28" s="13" t="s">
        <v>35</v>
      </c>
      <c r="B28" s="14"/>
      <c r="C28" s="14"/>
      <c r="D28" s="14"/>
      <c r="E28" s="14"/>
      <c r="F28" s="15"/>
      <c r="G28" s="17">
        <f>SUM(G26:G27)</f>
        <v>0.63541666666666674</v>
      </c>
      <c r="H28" s="17"/>
      <c r="I28" s="17">
        <v>1.0416666666666666E-2</v>
      </c>
      <c r="J28" s="18"/>
      <c r="K28" s="18"/>
      <c r="L28" s="18"/>
    </row>
    <row r="29" spans="1:14" ht="24.95" customHeight="1" x14ac:dyDescent="0.2">
      <c r="A29" s="16" t="s">
        <v>11</v>
      </c>
      <c r="B29" s="16"/>
      <c r="C29" s="16"/>
      <c r="D29" s="16"/>
      <c r="E29" s="16"/>
      <c r="F29" s="16"/>
      <c r="G29" s="17"/>
      <c r="H29" s="17"/>
      <c r="I29" s="17">
        <f>SUM(I4:I28)</f>
        <v>0.38194444444444448</v>
      </c>
      <c r="J29" s="18"/>
      <c r="K29" s="18"/>
      <c r="L29" s="18"/>
    </row>
    <row r="30" spans="1:14" ht="24.95" customHeight="1" x14ac:dyDescent="0.2">
      <c r="A30" s="16" t="s">
        <v>26</v>
      </c>
      <c r="B30" s="16"/>
      <c r="C30" s="16"/>
      <c r="D30" s="16"/>
      <c r="E30" s="16"/>
      <c r="F30" s="16"/>
      <c r="G30" s="21"/>
      <c r="H30" s="19"/>
      <c r="I30" s="19"/>
      <c r="J30" s="22"/>
      <c r="K30" s="22"/>
      <c r="L30" s="22"/>
      <c r="M30" s="22"/>
      <c r="N30" s="22"/>
    </row>
    <row r="31" spans="1:14" ht="24.95" customHeight="1" x14ac:dyDescent="0.2"/>
  </sheetData>
  <mergeCells count="9">
    <mergeCell ref="A28:F28"/>
    <mergeCell ref="A29:F29"/>
    <mergeCell ref="A30:F30"/>
    <mergeCell ref="A2:L2"/>
    <mergeCell ref="N3:Q3"/>
    <mergeCell ref="A7:F7"/>
    <mergeCell ref="A13:F13"/>
    <mergeCell ref="A19:F19"/>
    <mergeCell ref="A25:F2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A19" workbookViewId="0">
      <selection activeCell="H7" sqref="H7"/>
    </sheetView>
  </sheetViews>
  <sheetFormatPr baseColWidth="10" defaultRowHeight="12.75" x14ac:dyDescent="0.2"/>
  <cols>
    <col min="1" max="1" width="10" style="1" customWidth="1"/>
    <col min="2" max="2" width="10.42578125" style="1" customWidth="1"/>
    <col min="3" max="3" width="7.85546875" style="1" customWidth="1"/>
    <col min="4" max="5" width="7" style="1" customWidth="1"/>
    <col min="6" max="6" width="7.140625" style="1" customWidth="1"/>
    <col min="7" max="7" width="6.7109375" style="2" customWidth="1"/>
    <col min="8" max="9" width="7.7109375" style="2" customWidth="1"/>
    <col min="10" max="10" width="8.28515625" style="1" customWidth="1"/>
    <col min="11" max="11" width="13" style="1" customWidth="1"/>
    <col min="12" max="12" width="10.28515625" style="1" customWidth="1"/>
    <col min="13" max="16384" width="11.42578125" style="1"/>
  </cols>
  <sheetData>
    <row r="1" spans="1:17" ht="2.25" customHeight="1" x14ac:dyDescent="0.2">
      <c r="K1" s="1" t="s">
        <v>23</v>
      </c>
    </row>
    <row r="2" spans="1:17" ht="111.75" customHeight="1" x14ac:dyDescent="0.2">
      <c r="A2" s="3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7" s="7" customFormat="1" ht="51" customHeight="1" x14ac:dyDescent="0.25">
      <c r="A3" s="5" t="s">
        <v>0</v>
      </c>
      <c r="B3" s="5" t="s">
        <v>1</v>
      </c>
      <c r="C3" s="5" t="s">
        <v>14</v>
      </c>
      <c r="D3" s="5" t="s">
        <v>15</v>
      </c>
      <c r="E3" s="5" t="s">
        <v>16</v>
      </c>
      <c r="F3" s="5" t="s">
        <v>17</v>
      </c>
      <c r="G3" s="6" t="s">
        <v>18</v>
      </c>
      <c r="H3" s="6" t="s">
        <v>20</v>
      </c>
      <c r="I3" s="6" t="s">
        <v>21</v>
      </c>
      <c r="J3" s="5" t="s">
        <v>2</v>
      </c>
      <c r="K3" s="5" t="s">
        <v>23</v>
      </c>
      <c r="L3" s="5" t="s">
        <v>3</v>
      </c>
      <c r="N3" s="20" t="s">
        <v>24</v>
      </c>
      <c r="O3" s="20"/>
      <c r="P3" s="20"/>
      <c r="Q3" s="20"/>
    </row>
    <row r="4" spans="1:17" s="12" customFormat="1" ht="24.95" customHeight="1" x14ac:dyDescent="0.25">
      <c r="A4" s="8" t="s">
        <v>6</v>
      </c>
      <c r="B4" s="9">
        <v>42795</v>
      </c>
      <c r="C4" s="10">
        <v>0.33333333333333331</v>
      </c>
      <c r="D4" s="10">
        <v>0.5</v>
      </c>
      <c r="E4" s="10">
        <v>0.53125</v>
      </c>
      <c r="F4" s="10">
        <v>0.66666666666666663</v>
      </c>
      <c r="G4" s="11">
        <f t="shared" ref="G4:G30" si="0">SUM(D4-C4+F4-E4)</f>
        <v>0.30208333333333326</v>
      </c>
      <c r="H4" s="11"/>
      <c r="I4" s="11"/>
      <c r="J4" s="8"/>
      <c r="K4" s="8"/>
      <c r="L4" s="8"/>
    </row>
    <row r="5" spans="1:17" s="12" customFormat="1" ht="24.95" customHeight="1" x14ac:dyDescent="0.25">
      <c r="A5" s="8" t="s">
        <v>7</v>
      </c>
      <c r="B5" s="9">
        <v>42796</v>
      </c>
      <c r="C5" s="10"/>
      <c r="D5" s="10"/>
      <c r="E5" s="10"/>
      <c r="F5" s="10"/>
      <c r="G5" s="11">
        <f t="shared" si="0"/>
        <v>0</v>
      </c>
      <c r="H5" s="11"/>
      <c r="I5" s="11"/>
      <c r="J5" s="8"/>
      <c r="K5" s="8"/>
      <c r="L5" s="8"/>
    </row>
    <row r="6" spans="1:17" s="12" customFormat="1" ht="24.95" customHeight="1" x14ac:dyDescent="0.25">
      <c r="A6" s="8" t="s">
        <v>8</v>
      </c>
      <c r="B6" s="9">
        <v>42797</v>
      </c>
      <c r="C6" s="10">
        <v>0.44791666666666669</v>
      </c>
      <c r="D6" s="10">
        <v>0.5</v>
      </c>
      <c r="E6" s="10"/>
      <c r="F6" s="10"/>
      <c r="G6" s="11">
        <f t="shared" si="0"/>
        <v>5.2083333333333315E-2</v>
      </c>
      <c r="H6" s="11"/>
      <c r="I6" s="11"/>
      <c r="J6" s="8"/>
      <c r="K6" s="8"/>
      <c r="L6" s="8"/>
    </row>
    <row r="7" spans="1:17" s="12" customFormat="1" ht="24.95" customHeight="1" x14ac:dyDescent="0.25">
      <c r="A7" s="13" t="s">
        <v>35</v>
      </c>
      <c r="B7" s="14"/>
      <c r="C7" s="14"/>
      <c r="D7" s="14"/>
      <c r="E7" s="14"/>
      <c r="F7" s="15"/>
      <c r="G7" s="24">
        <f>SUM(G4:G6)</f>
        <v>0.35416666666666657</v>
      </c>
      <c r="H7" s="11"/>
      <c r="I7" s="11"/>
      <c r="J7" s="8"/>
      <c r="K7" s="8"/>
      <c r="L7" s="8"/>
    </row>
    <row r="8" spans="1:17" s="12" customFormat="1" ht="24.95" customHeight="1" x14ac:dyDescent="0.25">
      <c r="A8" s="8" t="s">
        <v>4</v>
      </c>
      <c r="B8" s="9">
        <v>42800</v>
      </c>
      <c r="C8" s="10">
        <v>0.33333333333333331</v>
      </c>
      <c r="D8" s="10">
        <v>0.5</v>
      </c>
      <c r="E8" s="10">
        <v>0.53125</v>
      </c>
      <c r="F8" s="10">
        <v>0.72916666666666663</v>
      </c>
      <c r="G8" s="11">
        <f t="shared" si="0"/>
        <v>0.36458333333333326</v>
      </c>
      <c r="H8" s="11"/>
      <c r="I8" s="11"/>
      <c r="J8" s="8"/>
      <c r="K8" s="8"/>
      <c r="L8" s="8"/>
    </row>
    <row r="9" spans="1:17" s="12" customFormat="1" ht="24.95" customHeight="1" x14ac:dyDescent="0.25">
      <c r="A9" s="8" t="s">
        <v>5</v>
      </c>
      <c r="B9" s="9">
        <v>42801</v>
      </c>
      <c r="C9" s="10">
        <v>0.33333333333333331</v>
      </c>
      <c r="D9" s="10">
        <v>0.53125</v>
      </c>
      <c r="E9" s="10"/>
      <c r="F9" s="10"/>
      <c r="G9" s="11">
        <f t="shared" si="0"/>
        <v>0.19791666666666669</v>
      </c>
      <c r="H9" s="11"/>
      <c r="I9" s="11"/>
      <c r="J9" s="8"/>
      <c r="K9" s="8"/>
      <c r="L9" s="8"/>
    </row>
    <row r="10" spans="1:17" s="12" customFormat="1" ht="24.95" customHeight="1" x14ac:dyDescent="0.25">
      <c r="A10" s="8" t="s">
        <v>6</v>
      </c>
      <c r="B10" s="9">
        <v>42802</v>
      </c>
      <c r="C10" s="10">
        <v>0.39583333333333331</v>
      </c>
      <c r="D10" s="10">
        <v>0.5</v>
      </c>
      <c r="E10" s="10">
        <v>0.53125</v>
      </c>
      <c r="F10" s="10">
        <v>0.70833333333333337</v>
      </c>
      <c r="G10" s="11">
        <f t="shared" si="0"/>
        <v>0.28125</v>
      </c>
      <c r="H10" s="11"/>
      <c r="I10" s="11"/>
      <c r="J10" s="8"/>
      <c r="K10" s="8"/>
      <c r="L10" s="8"/>
    </row>
    <row r="11" spans="1:17" s="12" customFormat="1" ht="24.95" customHeight="1" x14ac:dyDescent="0.25">
      <c r="A11" s="8" t="s">
        <v>7</v>
      </c>
      <c r="B11" s="9">
        <v>42803</v>
      </c>
      <c r="C11" s="10">
        <v>0.33333333333333331</v>
      </c>
      <c r="D11" s="10">
        <v>0.5</v>
      </c>
      <c r="E11" s="10">
        <v>0.55208333333333337</v>
      </c>
      <c r="F11" s="10">
        <v>0.71875</v>
      </c>
      <c r="G11" s="11">
        <f t="shared" si="0"/>
        <v>0.33333333333333337</v>
      </c>
      <c r="H11" s="11"/>
      <c r="I11" s="11"/>
      <c r="J11" s="8"/>
      <c r="K11" s="8"/>
      <c r="L11" s="8"/>
    </row>
    <row r="12" spans="1:17" s="12" customFormat="1" ht="24.95" customHeight="1" x14ac:dyDescent="0.25">
      <c r="A12" s="8" t="s">
        <v>8</v>
      </c>
      <c r="B12" s="9">
        <v>42804</v>
      </c>
      <c r="C12" s="10">
        <v>0.33333333333333331</v>
      </c>
      <c r="D12" s="10">
        <v>0.5</v>
      </c>
      <c r="E12" s="10"/>
      <c r="F12" s="10"/>
      <c r="G12" s="11">
        <f t="shared" si="0"/>
        <v>0.16666666666666669</v>
      </c>
      <c r="H12" s="11"/>
      <c r="I12" s="11"/>
      <c r="J12" s="8"/>
      <c r="K12" s="8"/>
      <c r="L12" s="8"/>
    </row>
    <row r="13" spans="1:17" s="12" customFormat="1" ht="24.95" customHeight="1" x14ac:dyDescent="0.25">
      <c r="A13" s="13" t="s">
        <v>36</v>
      </c>
      <c r="B13" s="14"/>
      <c r="C13" s="14"/>
      <c r="D13" s="14"/>
      <c r="E13" s="14"/>
      <c r="F13" s="15"/>
      <c r="G13" s="24">
        <f>SUM(G8:G12)</f>
        <v>1.3437500000000002</v>
      </c>
      <c r="H13" s="11"/>
      <c r="I13" s="11"/>
      <c r="J13" s="8"/>
      <c r="K13" s="8"/>
      <c r="L13" s="8"/>
    </row>
    <row r="14" spans="1:17" s="12" customFormat="1" ht="24.95" customHeight="1" x14ac:dyDescent="0.25">
      <c r="A14" s="8" t="s">
        <v>4</v>
      </c>
      <c r="B14" s="9">
        <v>42807</v>
      </c>
      <c r="C14" s="10">
        <v>0.33333333333333331</v>
      </c>
      <c r="D14" s="10">
        <v>0.51041666666666663</v>
      </c>
      <c r="E14" s="10">
        <v>0.55208333333333337</v>
      </c>
      <c r="F14" s="10">
        <v>0.70833333333333337</v>
      </c>
      <c r="G14" s="11">
        <f t="shared" si="0"/>
        <v>0.33333333333333337</v>
      </c>
      <c r="H14" s="11"/>
      <c r="I14" s="11"/>
      <c r="J14" s="8"/>
      <c r="K14" s="8"/>
      <c r="L14" s="8"/>
    </row>
    <row r="15" spans="1:17" s="12" customFormat="1" ht="24.95" customHeight="1" x14ac:dyDescent="0.25">
      <c r="A15" s="8" t="s">
        <v>5</v>
      </c>
      <c r="B15" s="9">
        <v>42808</v>
      </c>
      <c r="C15" s="10">
        <v>0.33333333333333331</v>
      </c>
      <c r="D15" s="10">
        <v>0.5</v>
      </c>
      <c r="E15" s="10"/>
      <c r="F15" s="10"/>
      <c r="G15" s="11">
        <f t="shared" si="0"/>
        <v>0.16666666666666669</v>
      </c>
      <c r="H15" s="11"/>
      <c r="I15" s="11"/>
      <c r="J15" s="8"/>
      <c r="K15" s="8"/>
      <c r="L15" s="8"/>
    </row>
    <row r="16" spans="1:17" s="12" customFormat="1" ht="24.95" customHeight="1" x14ac:dyDescent="0.25">
      <c r="A16" s="8" t="s">
        <v>6</v>
      </c>
      <c r="B16" s="9">
        <v>42809</v>
      </c>
      <c r="C16" s="10">
        <v>0.33333333333333331</v>
      </c>
      <c r="D16" s="10">
        <v>0.5</v>
      </c>
      <c r="E16" s="10"/>
      <c r="F16" s="10"/>
      <c r="G16" s="11">
        <f t="shared" si="0"/>
        <v>0.16666666666666669</v>
      </c>
      <c r="H16" s="11"/>
      <c r="I16" s="11"/>
      <c r="J16" s="8"/>
      <c r="K16" s="8"/>
      <c r="L16" s="8"/>
    </row>
    <row r="17" spans="1:12" s="12" customFormat="1" ht="24.95" customHeight="1" x14ac:dyDescent="0.25">
      <c r="A17" s="8" t="s">
        <v>7</v>
      </c>
      <c r="B17" s="9">
        <v>42810</v>
      </c>
      <c r="C17" s="10">
        <v>0.33333333333333331</v>
      </c>
      <c r="D17" s="10">
        <v>0.5</v>
      </c>
      <c r="E17" s="10"/>
      <c r="F17" s="10"/>
      <c r="G17" s="11">
        <f t="shared" si="0"/>
        <v>0.16666666666666669</v>
      </c>
      <c r="H17" s="11"/>
      <c r="I17" s="11"/>
      <c r="J17" s="8"/>
      <c r="K17" s="8"/>
      <c r="L17" s="8"/>
    </row>
    <row r="18" spans="1:12" s="12" customFormat="1" ht="24.95" customHeight="1" x14ac:dyDescent="0.25">
      <c r="A18" s="8" t="s">
        <v>8</v>
      </c>
      <c r="B18" s="9">
        <v>42811</v>
      </c>
      <c r="C18" s="10">
        <v>0.33333333333333331</v>
      </c>
      <c r="D18" s="10">
        <v>0.55208333333333337</v>
      </c>
      <c r="E18" s="10">
        <v>0.57291666666666663</v>
      </c>
      <c r="F18" s="10">
        <v>0.70833333333333337</v>
      </c>
      <c r="G18" s="11">
        <f t="shared" si="0"/>
        <v>0.35416666666666685</v>
      </c>
      <c r="H18" s="11"/>
      <c r="I18" s="11"/>
      <c r="J18" s="8"/>
      <c r="K18" s="8"/>
      <c r="L18" s="8"/>
    </row>
    <row r="19" spans="1:12" s="12" customFormat="1" ht="24.95" customHeight="1" x14ac:dyDescent="0.25">
      <c r="A19" s="13" t="s">
        <v>37</v>
      </c>
      <c r="B19" s="14"/>
      <c r="C19" s="14"/>
      <c r="D19" s="14"/>
      <c r="E19" s="14"/>
      <c r="F19" s="15"/>
      <c r="G19" s="24">
        <f>SUM(G14:G18)</f>
        <v>1.1875000000000004</v>
      </c>
      <c r="H19" s="11"/>
      <c r="I19" s="11"/>
      <c r="J19" s="8"/>
      <c r="K19" s="8"/>
      <c r="L19" s="8"/>
    </row>
    <row r="20" spans="1:12" s="12" customFormat="1" ht="24.95" customHeight="1" x14ac:dyDescent="0.25">
      <c r="A20" s="8" t="s">
        <v>4</v>
      </c>
      <c r="B20" s="9">
        <v>42814</v>
      </c>
      <c r="C20" s="10">
        <v>0.33333333333333331</v>
      </c>
      <c r="D20" s="10">
        <v>0.52083333333333337</v>
      </c>
      <c r="E20" s="10"/>
      <c r="F20" s="10"/>
      <c r="G20" s="11">
        <f t="shared" si="0"/>
        <v>0.18750000000000006</v>
      </c>
      <c r="H20" s="11"/>
      <c r="I20" s="11"/>
      <c r="J20" s="8"/>
      <c r="K20" s="8"/>
      <c r="L20" s="8"/>
    </row>
    <row r="21" spans="1:12" s="12" customFormat="1" ht="24.95" customHeight="1" x14ac:dyDescent="0.25">
      <c r="A21" s="8" t="s">
        <v>5</v>
      </c>
      <c r="B21" s="9">
        <v>42815</v>
      </c>
      <c r="C21" s="10">
        <v>0.33333333333333331</v>
      </c>
      <c r="D21" s="10">
        <v>0.45833333333333331</v>
      </c>
      <c r="F21" s="10"/>
      <c r="G21" s="11">
        <f t="shared" si="0"/>
        <v>0.125</v>
      </c>
      <c r="H21" s="11"/>
      <c r="I21" s="11"/>
      <c r="J21" s="8"/>
      <c r="K21" s="8"/>
      <c r="L21" s="8"/>
    </row>
    <row r="22" spans="1:12" s="12" customFormat="1" ht="24.95" customHeight="1" x14ac:dyDescent="0.25">
      <c r="A22" s="8" t="s">
        <v>6</v>
      </c>
      <c r="B22" s="9">
        <v>42816</v>
      </c>
      <c r="C22" s="10">
        <v>0.33333333333333331</v>
      </c>
      <c r="D22" s="10">
        <v>0.5</v>
      </c>
      <c r="E22" s="11">
        <v>0.54166666666666663</v>
      </c>
      <c r="F22" s="11">
        <v>0.73958333333333337</v>
      </c>
      <c r="G22" s="11">
        <f t="shared" si="0"/>
        <v>0.36458333333333337</v>
      </c>
      <c r="I22" s="11"/>
      <c r="J22" s="8"/>
      <c r="K22" s="8"/>
      <c r="L22" s="8"/>
    </row>
    <row r="23" spans="1:12" s="12" customFormat="1" ht="24.95" customHeight="1" x14ac:dyDescent="0.25">
      <c r="A23" s="8" t="s">
        <v>7</v>
      </c>
      <c r="B23" s="9">
        <v>42817</v>
      </c>
      <c r="C23" s="10">
        <v>0.33333333333333331</v>
      </c>
      <c r="D23" s="10">
        <v>0.54166666666666663</v>
      </c>
      <c r="E23" s="10"/>
      <c r="F23" s="10"/>
      <c r="G23" s="11">
        <f t="shared" si="0"/>
        <v>0.20833333333333331</v>
      </c>
      <c r="H23" s="11"/>
      <c r="I23" s="11"/>
      <c r="J23" s="8"/>
      <c r="K23" s="8"/>
      <c r="L23" s="8"/>
    </row>
    <row r="24" spans="1:12" s="12" customFormat="1" ht="24.95" customHeight="1" x14ac:dyDescent="0.25">
      <c r="A24" s="8" t="s">
        <v>8</v>
      </c>
      <c r="B24" s="9">
        <v>42818</v>
      </c>
      <c r="C24" s="10">
        <v>0.33333333333333331</v>
      </c>
      <c r="D24" s="10">
        <v>0.52083333333333337</v>
      </c>
      <c r="E24" s="10">
        <v>0.55208333333333337</v>
      </c>
      <c r="F24" s="10">
        <v>0.67708333333333337</v>
      </c>
      <c r="G24" s="11">
        <f t="shared" si="0"/>
        <v>0.31250000000000011</v>
      </c>
      <c r="H24" s="11"/>
      <c r="I24" s="11"/>
      <c r="J24" s="8"/>
      <c r="K24" s="8"/>
      <c r="L24" s="8"/>
    </row>
    <row r="25" spans="1:12" s="12" customFormat="1" ht="24.95" customHeight="1" x14ac:dyDescent="0.25">
      <c r="A25" s="13" t="s">
        <v>38</v>
      </c>
      <c r="B25" s="14"/>
      <c r="C25" s="14"/>
      <c r="D25" s="14"/>
      <c r="E25" s="14"/>
      <c r="F25" s="15"/>
      <c r="G25" s="24">
        <f>SUM(G20:G24)</f>
        <v>1.197916666666667</v>
      </c>
      <c r="H25" s="11"/>
      <c r="I25" s="11"/>
      <c r="J25" s="8"/>
      <c r="K25" s="8"/>
      <c r="L25" s="8"/>
    </row>
    <row r="26" spans="1:12" s="12" customFormat="1" ht="24.95" customHeight="1" x14ac:dyDescent="0.25">
      <c r="A26" s="8" t="s">
        <v>4</v>
      </c>
      <c r="B26" s="9">
        <v>42821</v>
      </c>
      <c r="C26" s="10">
        <v>0.33333333333333331</v>
      </c>
      <c r="D26" s="10">
        <v>0.5</v>
      </c>
      <c r="E26" s="10"/>
      <c r="F26" s="10"/>
      <c r="G26" s="11">
        <f t="shared" si="0"/>
        <v>0.16666666666666669</v>
      </c>
      <c r="H26" s="11"/>
      <c r="I26" s="11"/>
      <c r="J26" s="8"/>
      <c r="K26" s="8"/>
      <c r="L26" s="8"/>
    </row>
    <row r="27" spans="1:12" s="12" customFormat="1" ht="24.95" customHeight="1" x14ac:dyDescent="0.25">
      <c r="A27" s="8" t="s">
        <v>5</v>
      </c>
      <c r="B27" s="9">
        <v>42822</v>
      </c>
      <c r="C27" s="10">
        <v>0.33333333333333331</v>
      </c>
      <c r="D27" s="10">
        <v>0.47916666666666669</v>
      </c>
      <c r="E27" s="10"/>
      <c r="F27" s="10"/>
      <c r="G27" s="11">
        <f t="shared" si="0"/>
        <v>0.14583333333333337</v>
      </c>
      <c r="H27" s="11"/>
      <c r="I27" s="11"/>
      <c r="J27" s="8"/>
      <c r="K27" s="8"/>
      <c r="L27" s="8"/>
    </row>
    <row r="28" spans="1:12" s="12" customFormat="1" ht="24.95" customHeight="1" x14ac:dyDescent="0.25">
      <c r="A28" s="8" t="s">
        <v>6</v>
      </c>
      <c r="B28" s="9">
        <v>42823</v>
      </c>
      <c r="C28" s="10">
        <v>0.33333333333333331</v>
      </c>
      <c r="D28" s="10">
        <v>0.51041666666666663</v>
      </c>
      <c r="E28" s="10">
        <v>0.53125</v>
      </c>
      <c r="F28" s="10">
        <v>0.75</v>
      </c>
      <c r="G28" s="11">
        <f t="shared" si="0"/>
        <v>0.39583333333333326</v>
      </c>
      <c r="H28" s="11"/>
      <c r="I28" s="11"/>
      <c r="J28" s="8"/>
      <c r="K28" s="8"/>
      <c r="L28" s="8"/>
    </row>
    <row r="29" spans="1:12" s="12" customFormat="1" ht="24.95" customHeight="1" x14ac:dyDescent="0.25">
      <c r="A29" s="8" t="s">
        <v>7</v>
      </c>
      <c r="B29" s="9">
        <v>42824</v>
      </c>
      <c r="C29" s="10">
        <v>0.375</v>
      </c>
      <c r="D29" s="10">
        <v>0.51041666666666663</v>
      </c>
      <c r="E29" s="10">
        <v>0.53125</v>
      </c>
      <c r="F29" s="10">
        <v>0.66666666666666663</v>
      </c>
      <c r="G29" s="11">
        <f t="shared" si="0"/>
        <v>0.27083333333333326</v>
      </c>
      <c r="H29" s="11"/>
      <c r="I29" s="11"/>
      <c r="J29" s="8"/>
      <c r="K29" s="8"/>
      <c r="L29" s="8"/>
    </row>
    <row r="30" spans="1:12" s="12" customFormat="1" ht="24.95" customHeight="1" x14ac:dyDescent="0.25">
      <c r="A30" s="8" t="s">
        <v>8</v>
      </c>
      <c r="B30" s="9">
        <v>42825</v>
      </c>
      <c r="C30" s="10">
        <v>0.33333333333333331</v>
      </c>
      <c r="D30" s="10">
        <v>0.5</v>
      </c>
      <c r="E30" s="10">
        <v>0.54166666666666663</v>
      </c>
      <c r="F30" s="10">
        <v>0.67708333333333337</v>
      </c>
      <c r="G30" s="11">
        <f t="shared" si="0"/>
        <v>0.30208333333333337</v>
      </c>
      <c r="H30" s="11"/>
      <c r="I30" s="11"/>
      <c r="J30" s="8"/>
      <c r="K30" s="8"/>
      <c r="L30" s="8"/>
    </row>
    <row r="31" spans="1:12" ht="24.95" customHeight="1" x14ac:dyDescent="0.2">
      <c r="A31" s="13" t="s">
        <v>39</v>
      </c>
      <c r="B31" s="14"/>
      <c r="C31" s="14"/>
      <c r="D31" s="14"/>
      <c r="E31" s="14"/>
      <c r="F31" s="15"/>
      <c r="G31" s="23">
        <f>SUM(G26:G30)</f>
        <v>1.28125</v>
      </c>
      <c r="H31" s="17"/>
      <c r="I31" s="17"/>
      <c r="J31" s="18"/>
      <c r="K31" s="18"/>
      <c r="L31" s="18"/>
    </row>
    <row r="32" spans="1:12" ht="24.95" customHeight="1" x14ac:dyDescent="0.2">
      <c r="A32" s="16" t="s">
        <v>11</v>
      </c>
      <c r="B32" s="16"/>
      <c r="C32" s="16"/>
      <c r="D32" s="16"/>
      <c r="E32" s="16"/>
      <c r="F32" s="16"/>
      <c r="G32" s="17">
        <f>SUM(G31,G25,G19,G13,G7)</f>
        <v>5.3645833333333348</v>
      </c>
      <c r="H32" s="17"/>
      <c r="I32" s="17"/>
      <c r="J32" s="18"/>
      <c r="K32" s="18"/>
      <c r="L32" s="18"/>
    </row>
    <row r="33" spans="1:14" ht="24.95" customHeight="1" x14ac:dyDescent="0.2">
      <c r="A33" s="16" t="s">
        <v>26</v>
      </c>
      <c r="B33" s="16"/>
      <c r="C33" s="16"/>
      <c r="D33" s="16"/>
      <c r="E33" s="16"/>
      <c r="F33" s="16"/>
      <c r="G33" s="21"/>
      <c r="H33" s="19"/>
      <c r="I33" s="19"/>
      <c r="J33" s="22"/>
      <c r="K33" s="22"/>
      <c r="L33" s="22"/>
      <c r="M33" s="22"/>
      <c r="N33" s="22"/>
    </row>
    <row r="34" spans="1:14" ht="24.95" customHeight="1" x14ac:dyDescent="0.2"/>
  </sheetData>
  <mergeCells count="9">
    <mergeCell ref="A31:F31"/>
    <mergeCell ref="A32:F32"/>
    <mergeCell ref="A33:F33"/>
    <mergeCell ref="A2:L2"/>
    <mergeCell ref="N3:Q3"/>
    <mergeCell ref="A7:F7"/>
    <mergeCell ref="A13:F13"/>
    <mergeCell ref="A19:F19"/>
    <mergeCell ref="A25:F2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16" workbookViewId="0">
      <selection activeCell="G31" sqref="G31"/>
    </sheetView>
  </sheetViews>
  <sheetFormatPr baseColWidth="10" defaultRowHeight="12.75" x14ac:dyDescent="0.2"/>
  <cols>
    <col min="1" max="1" width="10" style="1" customWidth="1"/>
    <col min="2" max="2" width="10.42578125" style="1" customWidth="1"/>
    <col min="3" max="3" width="7.85546875" style="1" customWidth="1"/>
    <col min="4" max="5" width="7" style="1" customWidth="1"/>
    <col min="6" max="6" width="7.140625" style="1" customWidth="1"/>
    <col min="7" max="7" width="6.7109375" style="2" customWidth="1"/>
    <col min="8" max="9" width="7.7109375" style="2" customWidth="1"/>
    <col min="10" max="10" width="8.28515625" style="1" customWidth="1"/>
    <col min="11" max="11" width="8.28515625" style="35" customWidth="1"/>
    <col min="12" max="12" width="13" style="1" customWidth="1"/>
    <col min="13" max="13" width="10.28515625" style="1" customWidth="1"/>
    <col min="14" max="16384" width="11.42578125" style="1"/>
  </cols>
  <sheetData>
    <row r="1" spans="1:18" ht="2.25" customHeight="1" x14ac:dyDescent="0.2">
      <c r="K1" s="35" t="s">
        <v>44</v>
      </c>
      <c r="L1" s="1" t="s">
        <v>23</v>
      </c>
    </row>
    <row r="2" spans="1:18" ht="111.75" customHeight="1" x14ac:dyDescent="0.2">
      <c r="A2" s="3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8" s="7" customFormat="1" ht="51" customHeight="1" x14ac:dyDescent="0.25">
      <c r="A3" s="5" t="s">
        <v>0</v>
      </c>
      <c r="B3" s="5" t="s">
        <v>1</v>
      </c>
      <c r="C3" s="5" t="s">
        <v>14</v>
      </c>
      <c r="D3" s="5" t="s">
        <v>15</v>
      </c>
      <c r="E3" s="5" t="s">
        <v>16</v>
      </c>
      <c r="F3" s="5" t="s">
        <v>17</v>
      </c>
      <c r="G3" s="6" t="s">
        <v>18</v>
      </c>
      <c r="H3" s="6" t="s">
        <v>20</v>
      </c>
      <c r="I3" s="6" t="s">
        <v>21</v>
      </c>
      <c r="J3" s="5" t="s">
        <v>2</v>
      </c>
      <c r="K3" s="5" t="s">
        <v>44</v>
      </c>
      <c r="L3" s="5" t="s">
        <v>23</v>
      </c>
      <c r="M3" s="5" t="s">
        <v>3</v>
      </c>
      <c r="O3" s="20" t="s">
        <v>24</v>
      </c>
      <c r="P3" s="20"/>
      <c r="Q3" s="20"/>
      <c r="R3" s="20"/>
    </row>
    <row r="4" spans="1:18" s="25" customFormat="1" ht="24.75" customHeight="1" x14ac:dyDescent="0.25">
      <c r="A4" s="28" t="s">
        <v>9</v>
      </c>
      <c r="B4" s="9">
        <v>42826</v>
      </c>
      <c r="C4" s="30">
        <v>0.375</v>
      </c>
      <c r="D4" s="30">
        <v>0.54166666666666663</v>
      </c>
      <c r="E4" s="30">
        <v>0.58333333333333337</v>
      </c>
      <c r="F4" s="30">
        <v>0.79166666666666663</v>
      </c>
      <c r="G4" s="11">
        <f t="shared" ref="G4:G29" si="0">SUM(D4-C4+F4-E4)</f>
        <v>0.37499999999999989</v>
      </c>
      <c r="H4" s="29"/>
      <c r="I4" s="29"/>
      <c r="J4" s="27"/>
      <c r="K4" s="27">
        <v>0</v>
      </c>
      <c r="L4" s="27"/>
      <c r="M4" s="27"/>
      <c r="O4" s="26"/>
      <c r="P4" s="26"/>
      <c r="Q4" s="26"/>
      <c r="R4" s="26"/>
    </row>
    <row r="5" spans="1:18" s="25" customFormat="1" ht="24.75" customHeight="1" x14ac:dyDescent="0.25">
      <c r="A5" s="27" t="s">
        <v>10</v>
      </c>
      <c r="B5" s="9">
        <v>42827</v>
      </c>
      <c r="C5" s="30">
        <v>0.41666666666666669</v>
      </c>
      <c r="D5" s="30">
        <v>0.54166666666666663</v>
      </c>
      <c r="E5" s="30">
        <v>0.58333333333333337</v>
      </c>
      <c r="F5" s="30">
        <v>0.79166666666666663</v>
      </c>
      <c r="G5" s="11">
        <f t="shared" si="0"/>
        <v>0.33333333333333315</v>
      </c>
      <c r="H5" s="29"/>
      <c r="I5" s="29"/>
      <c r="J5" s="27"/>
      <c r="K5" s="27">
        <v>0</v>
      </c>
      <c r="L5" s="27"/>
      <c r="M5" s="27"/>
      <c r="O5" s="26"/>
      <c r="P5" s="26"/>
      <c r="Q5" s="26"/>
      <c r="R5" s="26"/>
    </row>
    <row r="6" spans="1:18" s="25" customFormat="1" ht="24.75" customHeight="1" x14ac:dyDescent="0.25">
      <c r="A6" s="31" t="s">
        <v>41</v>
      </c>
      <c r="B6" s="32"/>
      <c r="C6" s="32"/>
      <c r="D6" s="32"/>
      <c r="E6" s="32"/>
      <c r="F6" s="33"/>
      <c r="G6" s="11">
        <f>SUM(G4:G5)</f>
        <v>0.70833333333333304</v>
      </c>
      <c r="H6" s="29"/>
      <c r="I6" s="29"/>
      <c r="J6" s="27"/>
      <c r="K6" s="27"/>
      <c r="L6" s="27"/>
      <c r="M6" s="27"/>
      <c r="O6" s="26"/>
      <c r="P6" s="26"/>
      <c r="Q6" s="26"/>
      <c r="R6" s="26"/>
    </row>
    <row r="7" spans="1:18" s="12" customFormat="1" ht="24.95" customHeight="1" x14ac:dyDescent="0.25">
      <c r="A7" s="8" t="s">
        <v>4</v>
      </c>
      <c r="B7" s="9">
        <v>42828</v>
      </c>
      <c r="C7" s="10"/>
      <c r="D7" s="10"/>
      <c r="E7" s="10"/>
      <c r="F7" s="10"/>
      <c r="G7" s="11">
        <f t="shared" si="0"/>
        <v>0</v>
      </c>
      <c r="H7" s="11"/>
      <c r="I7" s="11"/>
      <c r="J7" s="8"/>
      <c r="K7" s="34">
        <v>0</v>
      </c>
      <c r="L7" s="8" t="s">
        <v>40</v>
      </c>
      <c r="M7" s="8"/>
      <c r="O7" s="12" t="s">
        <v>25</v>
      </c>
    </row>
    <row r="8" spans="1:18" s="12" customFormat="1" ht="24.95" customHeight="1" x14ac:dyDescent="0.25">
      <c r="A8" s="8" t="s">
        <v>5</v>
      </c>
      <c r="B8" s="9">
        <v>42829</v>
      </c>
      <c r="C8" s="10">
        <v>0.33333333333333331</v>
      </c>
      <c r="D8" s="10">
        <v>0.51041666666666663</v>
      </c>
      <c r="E8" s="10"/>
      <c r="F8" s="10"/>
      <c r="G8" s="11">
        <f t="shared" si="0"/>
        <v>0.17708333333333331</v>
      </c>
      <c r="H8" s="11"/>
      <c r="I8" s="11"/>
      <c r="J8" s="8"/>
      <c r="K8" s="34">
        <v>0</v>
      </c>
      <c r="L8" s="8"/>
      <c r="M8" s="8"/>
    </row>
    <row r="9" spans="1:18" s="12" customFormat="1" ht="24.95" customHeight="1" x14ac:dyDescent="0.25">
      <c r="A9" s="8" t="s">
        <v>6</v>
      </c>
      <c r="B9" s="9">
        <v>42830</v>
      </c>
      <c r="C9" s="10">
        <v>0.33333333333333331</v>
      </c>
      <c r="D9" s="10">
        <v>0.52083333333333337</v>
      </c>
      <c r="E9" s="10">
        <v>0.54166666666666663</v>
      </c>
      <c r="F9" s="10">
        <v>0.59375</v>
      </c>
      <c r="G9" s="11">
        <f t="shared" si="0"/>
        <v>0.23958333333333337</v>
      </c>
      <c r="H9" s="11"/>
      <c r="I9" s="11"/>
      <c r="J9" s="8"/>
      <c r="K9" s="34">
        <v>1</v>
      </c>
      <c r="L9" s="8"/>
      <c r="M9" s="8"/>
    </row>
    <row r="10" spans="1:18" s="12" customFormat="1" ht="24.95" customHeight="1" x14ac:dyDescent="0.25">
      <c r="A10" s="8" t="s">
        <v>7</v>
      </c>
      <c r="B10" s="9">
        <v>42831</v>
      </c>
      <c r="C10" s="10">
        <v>0.33333333333333331</v>
      </c>
      <c r="D10" s="10">
        <v>0.5</v>
      </c>
      <c r="E10" s="10">
        <v>0.54166666666666663</v>
      </c>
      <c r="F10" s="10">
        <v>0.63541666666666663</v>
      </c>
      <c r="G10" s="11">
        <f t="shared" si="0"/>
        <v>0.26041666666666663</v>
      </c>
      <c r="H10" s="11"/>
      <c r="I10" s="11"/>
      <c r="J10" s="8"/>
      <c r="K10" s="34">
        <v>1</v>
      </c>
      <c r="L10" s="8"/>
      <c r="M10" s="8"/>
    </row>
    <row r="11" spans="1:18" s="12" customFormat="1" ht="24.95" customHeight="1" x14ac:dyDescent="0.25">
      <c r="A11" s="8" t="s">
        <v>8</v>
      </c>
      <c r="B11" s="9">
        <v>42832</v>
      </c>
      <c r="C11" s="10">
        <v>0.33333333333333331</v>
      </c>
      <c r="D11" s="10">
        <v>0.5</v>
      </c>
      <c r="E11" s="10">
        <v>0.54166666666666663</v>
      </c>
      <c r="F11" s="10">
        <v>0.6875</v>
      </c>
      <c r="G11" s="11">
        <f t="shared" si="0"/>
        <v>0.31250000000000011</v>
      </c>
      <c r="H11" s="11"/>
      <c r="I11" s="11"/>
      <c r="J11" s="8"/>
      <c r="K11" s="34">
        <v>1</v>
      </c>
      <c r="L11" s="8"/>
      <c r="M11" s="8"/>
    </row>
    <row r="12" spans="1:18" s="12" customFormat="1" ht="24.95" customHeight="1" x14ac:dyDescent="0.25">
      <c r="A12" s="13" t="s">
        <v>47</v>
      </c>
      <c r="B12" s="14"/>
      <c r="C12" s="14"/>
      <c r="D12" s="14"/>
      <c r="E12" s="14"/>
      <c r="F12" s="15"/>
      <c r="G12" s="11">
        <f>SUM(G7:G11)</f>
        <v>0.98958333333333337</v>
      </c>
      <c r="H12" s="11"/>
      <c r="I12" s="11"/>
      <c r="J12" s="8"/>
      <c r="K12" s="34"/>
      <c r="L12" s="8"/>
      <c r="M12" s="8"/>
    </row>
    <row r="13" spans="1:18" s="12" customFormat="1" ht="24.95" customHeight="1" x14ac:dyDescent="0.25">
      <c r="A13" s="8" t="s">
        <v>4</v>
      </c>
      <c r="B13" s="9">
        <v>42835</v>
      </c>
      <c r="C13" s="10"/>
      <c r="D13" s="10"/>
      <c r="E13" s="10"/>
      <c r="F13" s="10"/>
      <c r="G13" s="11">
        <f t="shared" si="0"/>
        <v>0</v>
      </c>
      <c r="H13" s="11"/>
      <c r="I13" s="11"/>
      <c r="J13" s="34" t="s">
        <v>42</v>
      </c>
      <c r="K13" s="34"/>
      <c r="L13" s="8"/>
      <c r="M13" s="8"/>
    </row>
    <row r="14" spans="1:18" s="12" customFormat="1" ht="24.95" customHeight="1" x14ac:dyDescent="0.25">
      <c r="A14" s="8" t="s">
        <v>5</v>
      </c>
      <c r="B14" s="9">
        <v>42836</v>
      </c>
      <c r="C14" s="10"/>
      <c r="D14" s="10"/>
      <c r="E14" s="10"/>
      <c r="F14" s="10"/>
      <c r="G14" s="11">
        <f t="shared" si="0"/>
        <v>0</v>
      </c>
      <c r="H14" s="11"/>
      <c r="I14" s="11"/>
      <c r="J14" s="34" t="s">
        <v>42</v>
      </c>
      <c r="K14" s="34"/>
      <c r="L14" s="8"/>
      <c r="M14" s="8"/>
    </row>
    <row r="15" spans="1:18" s="12" customFormat="1" ht="24.95" customHeight="1" x14ac:dyDescent="0.25">
      <c r="A15" s="8" t="s">
        <v>6</v>
      </c>
      <c r="B15" s="9">
        <v>42837</v>
      </c>
      <c r="C15" s="10"/>
      <c r="D15" s="10"/>
      <c r="E15" s="10"/>
      <c r="F15" s="10"/>
      <c r="G15" s="11">
        <f t="shared" si="0"/>
        <v>0</v>
      </c>
      <c r="H15" s="11"/>
      <c r="I15" s="11"/>
      <c r="J15" s="34" t="s">
        <v>42</v>
      </c>
      <c r="K15" s="34"/>
      <c r="L15" s="8"/>
      <c r="M15" s="8"/>
    </row>
    <row r="16" spans="1:18" s="12" customFormat="1" ht="24.95" customHeight="1" x14ac:dyDescent="0.25">
      <c r="A16" s="8" t="s">
        <v>7</v>
      </c>
      <c r="B16" s="9">
        <v>42838</v>
      </c>
      <c r="C16" s="10"/>
      <c r="D16" s="10"/>
      <c r="E16" s="10"/>
      <c r="F16" s="10"/>
      <c r="G16" s="11">
        <f t="shared" si="0"/>
        <v>0</v>
      </c>
      <c r="H16" s="11"/>
      <c r="I16" s="11"/>
      <c r="J16" s="34" t="s">
        <v>42</v>
      </c>
      <c r="K16" s="34"/>
      <c r="L16" s="8"/>
      <c r="M16" s="8"/>
    </row>
    <row r="17" spans="1:15" s="12" customFormat="1" ht="24.95" customHeight="1" x14ac:dyDescent="0.25">
      <c r="A17" s="8" t="s">
        <v>8</v>
      </c>
      <c r="B17" s="9">
        <v>42839</v>
      </c>
      <c r="C17" s="10"/>
      <c r="D17" s="10"/>
      <c r="E17" s="10"/>
      <c r="F17" s="10"/>
      <c r="G17" s="11">
        <f t="shared" si="0"/>
        <v>0</v>
      </c>
      <c r="H17" s="11"/>
      <c r="I17" s="11"/>
      <c r="J17" s="34" t="s">
        <v>42</v>
      </c>
      <c r="K17" s="34"/>
      <c r="L17" s="8"/>
      <c r="M17" s="8"/>
    </row>
    <row r="18" spans="1:15" s="12" customFormat="1" ht="24.95" customHeight="1" x14ac:dyDescent="0.25">
      <c r="A18" s="13" t="s">
        <v>48</v>
      </c>
      <c r="B18" s="14"/>
      <c r="C18" s="14"/>
      <c r="D18" s="14"/>
      <c r="E18" s="14"/>
      <c r="F18" s="15"/>
      <c r="G18" s="11">
        <f>SUM(G13:G17)</f>
        <v>0</v>
      </c>
      <c r="H18" s="11"/>
      <c r="I18" s="11"/>
      <c r="J18" s="8"/>
      <c r="K18" s="34"/>
      <c r="L18" s="8"/>
      <c r="M18" s="8"/>
    </row>
    <row r="19" spans="1:15" s="12" customFormat="1" ht="24.95" customHeight="1" x14ac:dyDescent="0.25">
      <c r="A19" s="8" t="s">
        <v>4</v>
      </c>
      <c r="B19" s="9">
        <v>42842</v>
      </c>
      <c r="C19" s="10"/>
      <c r="D19" s="10"/>
      <c r="E19" s="10"/>
      <c r="F19" s="10"/>
      <c r="G19" s="11">
        <f t="shared" si="0"/>
        <v>0</v>
      </c>
      <c r="H19" s="11"/>
      <c r="I19" s="11"/>
      <c r="J19" s="8" t="s">
        <v>43</v>
      </c>
      <c r="K19" s="34"/>
      <c r="L19" s="8"/>
      <c r="M19" s="8"/>
    </row>
    <row r="20" spans="1:15" s="12" customFormat="1" ht="24.95" customHeight="1" x14ac:dyDescent="0.25">
      <c r="A20" s="8" t="s">
        <v>5</v>
      </c>
      <c r="B20" s="9">
        <v>42843</v>
      </c>
      <c r="C20" s="10">
        <v>0.33333333333333331</v>
      </c>
      <c r="D20" s="10">
        <v>0.5</v>
      </c>
      <c r="E20" s="10">
        <v>0.52083333333333337</v>
      </c>
      <c r="F20" s="10">
        <v>0.73958333333333337</v>
      </c>
      <c r="G20" s="11">
        <f t="shared" si="0"/>
        <v>0.38541666666666663</v>
      </c>
      <c r="H20" s="11"/>
      <c r="I20" s="11"/>
      <c r="J20" s="8"/>
      <c r="K20" s="34">
        <v>1</v>
      </c>
      <c r="L20" s="8"/>
      <c r="M20" s="8"/>
    </row>
    <row r="21" spans="1:15" s="12" customFormat="1" ht="24.95" customHeight="1" x14ac:dyDescent="0.25">
      <c r="A21" s="8" t="s">
        <v>6</v>
      </c>
      <c r="B21" s="9">
        <v>42844</v>
      </c>
      <c r="C21" s="10">
        <v>0.33333333333333331</v>
      </c>
      <c r="D21" s="10">
        <v>0.48958333333333331</v>
      </c>
      <c r="E21" s="10">
        <v>0.51041666666666663</v>
      </c>
      <c r="F21" s="10">
        <v>0.72916666666666663</v>
      </c>
      <c r="G21" s="11">
        <f t="shared" si="0"/>
        <v>0.375</v>
      </c>
      <c r="H21" s="11"/>
      <c r="I21" s="11"/>
      <c r="J21" s="8"/>
      <c r="K21" s="34">
        <v>1</v>
      </c>
      <c r="L21" s="8"/>
      <c r="M21" s="8"/>
    </row>
    <row r="22" spans="1:15" s="12" customFormat="1" ht="24.95" customHeight="1" x14ac:dyDescent="0.25">
      <c r="A22" s="8" t="s">
        <v>7</v>
      </c>
      <c r="B22" s="9">
        <v>42845</v>
      </c>
      <c r="C22" s="10">
        <v>0.33333333333333331</v>
      </c>
      <c r="D22" s="10">
        <v>0.49305555555555558</v>
      </c>
      <c r="E22" s="10">
        <v>0.51041666666666663</v>
      </c>
      <c r="F22" s="10">
        <v>0.76041666666666663</v>
      </c>
      <c r="G22" s="11">
        <f t="shared" si="0"/>
        <v>0.40972222222222221</v>
      </c>
      <c r="H22" s="11"/>
      <c r="I22" s="11"/>
      <c r="J22" s="8"/>
      <c r="K22" s="34">
        <v>1</v>
      </c>
      <c r="L22" s="8"/>
      <c r="M22" s="8"/>
    </row>
    <row r="23" spans="1:15" s="12" customFormat="1" ht="24.95" customHeight="1" x14ac:dyDescent="0.25">
      <c r="A23" s="8" t="s">
        <v>8</v>
      </c>
      <c r="B23" s="9">
        <v>42846</v>
      </c>
      <c r="C23" s="10">
        <v>0.33333333333333331</v>
      </c>
      <c r="D23" s="10">
        <v>0.5</v>
      </c>
      <c r="E23" s="10">
        <v>0.52083333333333337</v>
      </c>
      <c r="F23" s="10">
        <v>0.75</v>
      </c>
      <c r="G23" s="11">
        <f t="shared" si="0"/>
        <v>0.39583333333333337</v>
      </c>
      <c r="H23" s="11"/>
      <c r="I23" s="11"/>
      <c r="J23" s="8"/>
      <c r="K23" s="34">
        <v>1</v>
      </c>
      <c r="L23" s="8"/>
      <c r="M23" s="8"/>
    </row>
    <row r="24" spans="1:15" s="12" customFormat="1" ht="24.95" customHeight="1" x14ac:dyDescent="0.25">
      <c r="A24" s="13" t="s">
        <v>49</v>
      </c>
      <c r="B24" s="14"/>
      <c r="C24" s="14"/>
      <c r="D24" s="14"/>
      <c r="E24" s="14"/>
      <c r="F24" s="15"/>
      <c r="G24" s="11">
        <f>SUM(G19:G23)</f>
        <v>1.5659722222222223</v>
      </c>
      <c r="H24" s="11"/>
      <c r="I24" s="11"/>
      <c r="J24" s="8"/>
      <c r="K24" s="34"/>
      <c r="L24" s="8"/>
      <c r="M24" s="8"/>
    </row>
    <row r="25" spans="1:15" s="12" customFormat="1" ht="24.95" customHeight="1" x14ac:dyDescent="0.25">
      <c r="A25" s="8" t="s">
        <v>4</v>
      </c>
      <c r="B25" s="9">
        <v>42849</v>
      </c>
      <c r="C25" s="10">
        <v>0.33333333333333331</v>
      </c>
      <c r="D25" s="10">
        <v>0.5</v>
      </c>
      <c r="E25" s="10">
        <v>0.52083333333333337</v>
      </c>
      <c r="F25" s="10">
        <v>0.71875</v>
      </c>
      <c r="G25" s="11">
        <f t="shared" si="0"/>
        <v>0.36458333333333337</v>
      </c>
      <c r="H25" s="11"/>
      <c r="I25" s="11"/>
      <c r="J25" s="8"/>
      <c r="K25" s="34">
        <v>1</v>
      </c>
      <c r="L25" s="8"/>
      <c r="M25" s="8"/>
    </row>
    <row r="26" spans="1:15" s="12" customFormat="1" ht="24.95" customHeight="1" x14ac:dyDescent="0.25">
      <c r="A26" s="8" t="s">
        <v>5</v>
      </c>
      <c r="B26" s="9">
        <v>42850</v>
      </c>
      <c r="C26" s="10">
        <v>0.375</v>
      </c>
      <c r="D26" s="10">
        <v>0.51041666666666663</v>
      </c>
      <c r="E26" s="10">
        <v>0.54166666666666663</v>
      </c>
      <c r="F26" s="10">
        <v>0.69444444444444453</v>
      </c>
      <c r="G26" s="11">
        <f t="shared" si="0"/>
        <v>0.28819444444444453</v>
      </c>
      <c r="H26" s="11"/>
      <c r="I26" s="11"/>
      <c r="J26" s="8"/>
      <c r="K26" s="34">
        <v>1</v>
      </c>
      <c r="L26" s="8"/>
      <c r="M26" s="8"/>
    </row>
    <row r="27" spans="1:15" s="12" customFormat="1" ht="24.95" customHeight="1" x14ac:dyDescent="0.25">
      <c r="A27" s="8" t="s">
        <v>6</v>
      </c>
      <c r="B27" s="9">
        <v>42851</v>
      </c>
      <c r="C27" s="10"/>
      <c r="D27" s="10"/>
      <c r="E27" s="10"/>
      <c r="F27" s="10"/>
      <c r="G27" s="11">
        <f t="shared" si="0"/>
        <v>0</v>
      </c>
      <c r="H27" s="11"/>
      <c r="I27" s="11"/>
      <c r="J27" s="8"/>
      <c r="K27" s="34"/>
      <c r="L27" s="8"/>
      <c r="M27" s="8"/>
    </row>
    <row r="28" spans="1:15" s="12" customFormat="1" ht="24.95" customHeight="1" x14ac:dyDescent="0.25">
      <c r="A28" s="8" t="s">
        <v>7</v>
      </c>
      <c r="B28" s="9">
        <v>42852</v>
      </c>
      <c r="C28" s="10">
        <v>0.33333333333333331</v>
      </c>
      <c r="D28" s="10">
        <v>0.5</v>
      </c>
      <c r="E28" s="10">
        <v>0.54166666666666663</v>
      </c>
      <c r="F28" s="10">
        <v>0.71875</v>
      </c>
      <c r="G28" s="11">
        <f t="shared" si="0"/>
        <v>0.34375000000000011</v>
      </c>
      <c r="H28" s="11"/>
      <c r="I28" s="11"/>
      <c r="J28" s="8"/>
      <c r="K28" s="34">
        <v>1</v>
      </c>
      <c r="L28" s="8"/>
      <c r="M28" s="8"/>
    </row>
    <row r="29" spans="1:15" s="12" customFormat="1" ht="24.95" customHeight="1" x14ac:dyDescent="0.25">
      <c r="A29" s="8" t="s">
        <v>8</v>
      </c>
      <c r="B29" s="9">
        <v>42853</v>
      </c>
      <c r="C29" s="10">
        <v>0.375</v>
      </c>
      <c r="D29" s="10">
        <v>0.54166666666666663</v>
      </c>
      <c r="E29" s="8"/>
      <c r="F29" s="8"/>
      <c r="G29" s="11">
        <f t="shared" si="0"/>
        <v>0.16666666666666663</v>
      </c>
      <c r="H29" s="11"/>
      <c r="I29" s="11"/>
      <c r="J29" s="8"/>
      <c r="K29" s="34"/>
      <c r="L29" s="8"/>
      <c r="M29" s="8"/>
    </row>
    <row r="30" spans="1:15" s="12" customFormat="1" ht="24.95" customHeight="1" x14ac:dyDescent="0.25">
      <c r="A30" s="13" t="s">
        <v>50</v>
      </c>
      <c r="B30" s="14"/>
      <c r="C30" s="14"/>
      <c r="D30" s="14"/>
      <c r="E30" s="14"/>
      <c r="F30" s="15"/>
      <c r="G30" s="11">
        <f>SUM(G25:G29)</f>
        <v>1.1631944444444446</v>
      </c>
      <c r="H30" s="11"/>
      <c r="I30" s="11"/>
      <c r="J30" s="8"/>
      <c r="K30" s="34"/>
      <c r="L30" s="8"/>
      <c r="M30" s="8"/>
    </row>
    <row r="31" spans="1:15" ht="24.95" customHeight="1" x14ac:dyDescent="0.2">
      <c r="A31" s="16" t="s">
        <v>11</v>
      </c>
      <c r="B31" s="16"/>
      <c r="C31" s="16"/>
      <c r="D31" s="16"/>
      <c r="E31" s="16"/>
      <c r="F31" s="16"/>
      <c r="G31" s="17">
        <f>SUM(G30,G24,G18,G12,G6)</f>
        <v>4.4270833333333339</v>
      </c>
      <c r="H31" s="17"/>
      <c r="I31" s="17"/>
      <c r="J31" s="18"/>
      <c r="K31" s="34">
        <f>SUM(K4:K30)</f>
        <v>10</v>
      </c>
      <c r="L31" s="18"/>
      <c r="M31" s="18"/>
    </row>
    <row r="32" spans="1:15" ht="24.95" customHeight="1" x14ac:dyDescent="0.2">
      <c r="A32" s="16" t="s">
        <v>26</v>
      </c>
      <c r="B32" s="16"/>
      <c r="C32" s="16"/>
      <c r="D32" s="16"/>
      <c r="E32" s="16"/>
      <c r="F32" s="16"/>
      <c r="G32" s="21"/>
      <c r="H32" s="19"/>
      <c r="I32" s="19"/>
      <c r="J32" s="22"/>
      <c r="K32" s="36"/>
      <c r="L32" s="22"/>
      <c r="M32" s="22"/>
      <c r="N32" s="22"/>
      <c r="O32" s="22"/>
    </row>
    <row r="33" ht="24.95" customHeight="1" x14ac:dyDescent="0.2"/>
  </sheetData>
  <mergeCells count="9">
    <mergeCell ref="A31:F31"/>
    <mergeCell ref="A32:F32"/>
    <mergeCell ref="A6:F6"/>
    <mergeCell ref="A2:M2"/>
    <mergeCell ref="O3:R3"/>
    <mergeCell ref="A12:F12"/>
    <mergeCell ref="A18:F18"/>
    <mergeCell ref="A24:F24"/>
    <mergeCell ref="A30:F3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R21" sqref="R21"/>
    </sheetView>
  </sheetViews>
  <sheetFormatPr baseColWidth="10" defaultRowHeight="12.75" x14ac:dyDescent="0.2"/>
  <cols>
    <col min="1" max="1" width="10" style="1" customWidth="1"/>
    <col min="2" max="2" width="10.42578125" style="1" customWidth="1"/>
    <col min="3" max="3" width="7.85546875" style="1" customWidth="1"/>
    <col min="4" max="5" width="7" style="1" customWidth="1"/>
    <col min="6" max="6" width="7.140625" style="1" customWidth="1"/>
    <col min="7" max="7" width="6.7109375" style="2" customWidth="1"/>
    <col min="8" max="9" width="7.7109375" style="2" customWidth="1"/>
    <col min="10" max="10" width="4.85546875" style="1" customWidth="1"/>
    <col min="11" max="11" width="8.140625" style="35" customWidth="1"/>
    <col min="12" max="12" width="13" style="1" customWidth="1"/>
    <col min="13" max="13" width="10.28515625" style="1" customWidth="1"/>
    <col min="14" max="16384" width="11.42578125" style="1"/>
  </cols>
  <sheetData>
    <row r="1" spans="1:18" ht="2.25" customHeight="1" x14ac:dyDescent="0.2">
      <c r="L1" s="1" t="s">
        <v>23</v>
      </c>
    </row>
    <row r="2" spans="1:18" ht="111.75" customHeight="1" x14ac:dyDescent="0.2">
      <c r="A2" s="3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8" s="7" customFormat="1" ht="51" customHeight="1" x14ac:dyDescent="0.25">
      <c r="A3" s="5" t="s">
        <v>0</v>
      </c>
      <c r="B3" s="5" t="s">
        <v>1</v>
      </c>
      <c r="C3" s="5" t="s">
        <v>14</v>
      </c>
      <c r="D3" s="5" t="s">
        <v>15</v>
      </c>
      <c r="E3" s="5" t="s">
        <v>16</v>
      </c>
      <c r="F3" s="5" t="s">
        <v>17</v>
      </c>
      <c r="G3" s="6" t="s">
        <v>18</v>
      </c>
      <c r="H3" s="6" t="s">
        <v>20</v>
      </c>
      <c r="I3" s="6" t="s">
        <v>21</v>
      </c>
      <c r="J3" s="5" t="s">
        <v>2</v>
      </c>
      <c r="K3" s="5" t="s">
        <v>44</v>
      </c>
      <c r="L3" s="5" t="s">
        <v>23</v>
      </c>
      <c r="M3" s="5" t="s">
        <v>3</v>
      </c>
      <c r="O3" s="20" t="s">
        <v>24</v>
      </c>
      <c r="P3" s="20"/>
      <c r="Q3" s="20"/>
      <c r="R3" s="20"/>
    </row>
    <row r="4" spans="1:18" s="12" customFormat="1" ht="24.95" customHeight="1" x14ac:dyDescent="0.25">
      <c r="A4" s="8" t="s">
        <v>4</v>
      </c>
      <c r="B4" s="9">
        <v>42856</v>
      </c>
      <c r="C4" s="10"/>
      <c r="D4" s="10"/>
      <c r="E4" s="10"/>
      <c r="F4" s="10"/>
      <c r="G4" s="11">
        <v>0.32291666666666669</v>
      </c>
      <c r="H4" s="11"/>
      <c r="I4" s="11"/>
      <c r="J4" s="8"/>
      <c r="K4" s="34"/>
      <c r="L4" s="8" t="s">
        <v>22</v>
      </c>
      <c r="M4" s="8"/>
      <c r="O4" s="12" t="s">
        <v>25</v>
      </c>
    </row>
    <row r="5" spans="1:18" s="12" customFormat="1" ht="24.95" customHeight="1" x14ac:dyDescent="0.25">
      <c r="A5" s="8" t="s">
        <v>5</v>
      </c>
      <c r="B5" s="9">
        <v>42857</v>
      </c>
      <c r="C5" s="10">
        <v>0.33333333333333331</v>
      </c>
      <c r="D5" s="10">
        <v>0.52083333333333337</v>
      </c>
      <c r="E5" s="10">
        <v>0.54166666666666663</v>
      </c>
      <c r="F5" s="10">
        <v>0.73958333333333337</v>
      </c>
      <c r="G5" s="11">
        <f t="shared" ref="G5:G30" si="0">SUM(D5-C5+F5-E5)</f>
        <v>0.38541666666666685</v>
      </c>
      <c r="H5" s="11"/>
      <c r="I5" s="11"/>
      <c r="J5" s="8"/>
      <c r="K5" s="34">
        <v>1</v>
      </c>
      <c r="L5" s="8"/>
      <c r="M5" s="8"/>
    </row>
    <row r="6" spans="1:18" s="12" customFormat="1" ht="24.95" customHeight="1" x14ac:dyDescent="0.25">
      <c r="A6" s="8" t="s">
        <v>6</v>
      </c>
      <c r="B6" s="9">
        <v>42858</v>
      </c>
      <c r="C6" s="10">
        <v>0.33333333333333331</v>
      </c>
      <c r="D6" s="10">
        <v>0.5625</v>
      </c>
      <c r="E6" s="8"/>
      <c r="F6" s="8"/>
      <c r="G6" s="11">
        <f t="shared" si="0"/>
        <v>0.22916666666666669</v>
      </c>
      <c r="H6" s="11"/>
      <c r="I6" s="11"/>
      <c r="J6" s="8"/>
      <c r="K6" s="34"/>
      <c r="L6" s="8"/>
      <c r="M6" s="8"/>
    </row>
    <row r="7" spans="1:18" s="12" customFormat="1" ht="24.95" customHeight="1" x14ac:dyDescent="0.25">
      <c r="A7" s="8" t="s">
        <v>7</v>
      </c>
      <c r="B7" s="9">
        <v>42859</v>
      </c>
      <c r="C7" s="10">
        <v>0.33333333333333331</v>
      </c>
      <c r="D7" s="10">
        <v>0.5</v>
      </c>
      <c r="E7" s="10">
        <v>0.51041666666666663</v>
      </c>
      <c r="F7" s="10">
        <v>0.66666666666666663</v>
      </c>
      <c r="G7" s="11">
        <f t="shared" si="0"/>
        <v>0.32291666666666663</v>
      </c>
      <c r="H7" s="11"/>
      <c r="I7" s="11"/>
      <c r="J7" s="8"/>
      <c r="K7" s="34">
        <v>1</v>
      </c>
      <c r="L7" s="8"/>
      <c r="M7" s="8"/>
    </row>
    <row r="8" spans="1:18" s="12" customFormat="1" ht="24.95" customHeight="1" x14ac:dyDescent="0.25">
      <c r="A8" s="8" t="s">
        <v>8</v>
      </c>
      <c r="B8" s="9">
        <v>42860</v>
      </c>
      <c r="C8" s="10">
        <v>0.30208333333333331</v>
      </c>
      <c r="D8" s="10">
        <v>0.5</v>
      </c>
      <c r="E8" s="10">
        <v>0.52083333333333337</v>
      </c>
      <c r="F8" s="10">
        <v>0.67708333333333337</v>
      </c>
      <c r="G8" s="11">
        <f t="shared" si="0"/>
        <v>0.35416666666666663</v>
      </c>
      <c r="H8" s="11"/>
      <c r="I8" s="11"/>
      <c r="J8" s="8"/>
      <c r="K8" s="34">
        <v>1</v>
      </c>
      <c r="L8" s="8"/>
      <c r="M8" s="8"/>
    </row>
    <row r="9" spans="1:18" s="12" customFormat="1" ht="24.95" customHeight="1" x14ac:dyDescent="0.25">
      <c r="A9" s="13" t="s">
        <v>51</v>
      </c>
      <c r="B9" s="14"/>
      <c r="C9" s="14"/>
      <c r="D9" s="14"/>
      <c r="E9" s="14"/>
      <c r="F9" s="15"/>
      <c r="G9" s="11">
        <f>SUM(G4:G8)</f>
        <v>1.6145833333333335</v>
      </c>
      <c r="H9" s="11">
        <v>0.15625</v>
      </c>
      <c r="I9" s="11"/>
      <c r="J9" s="8"/>
      <c r="K9" s="34"/>
      <c r="L9" s="8"/>
      <c r="M9" s="8"/>
    </row>
    <row r="10" spans="1:18" s="12" customFormat="1" ht="24.95" customHeight="1" x14ac:dyDescent="0.25">
      <c r="A10" s="8" t="s">
        <v>4</v>
      </c>
      <c r="B10" s="9">
        <v>42863</v>
      </c>
      <c r="C10" s="10"/>
      <c r="D10" s="10"/>
      <c r="E10" s="10"/>
      <c r="F10" s="10"/>
      <c r="G10" s="11">
        <v>0.32291666666666669</v>
      </c>
      <c r="H10" s="11"/>
      <c r="I10" s="11"/>
      <c r="J10" s="8"/>
      <c r="K10" s="34"/>
      <c r="L10" s="8" t="s">
        <v>22</v>
      </c>
      <c r="M10" s="8"/>
    </row>
    <row r="11" spans="1:18" s="12" customFormat="1" ht="24.95" customHeight="1" x14ac:dyDescent="0.25">
      <c r="A11" s="8" t="s">
        <v>5</v>
      </c>
      <c r="B11" s="9">
        <v>42864</v>
      </c>
      <c r="C11" s="10">
        <v>0.33333333333333331</v>
      </c>
      <c r="D11" s="10">
        <v>0.5</v>
      </c>
      <c r="E11" s="10">
        <v>0.54166666666666663</v>
      </c>
      <c r="F11" s="10">
        <v>0.72916666666666663</v>
      </c>
      <c r="G11" s="11">
        <f t="shared" si="0"/>
        <v>0.35416666666666663</v>
      </c>
      <c r="H11" s="11"/>
      <c r="I11" s="11"/>
      <c r="J11" s="8"/>
      <c r="K11" s="34">
        <v>1</v>
      </c>
      <c r="L11" s="8" t="s">
        <v>40</v>
      </c>
      <c r="M11" s="8"/>
    </row>
    <row r="12" spans="1:18" s="12" customFormat="1" ht="24.95" customHeight="1" x14ac:dyDescent="0.25">
      <c r="A12" s="8" t="s">
        <v>6</v>
      </c>
      <c r="B12" s="9">
        <v>42865</v>
      </c>
      <c r="C12" s="10">
        <v>0.3125</v>
      </c>
      <c r="D12" s="10">
        <v>0.5</v>
      </c>
      <c r="E12" s="10">
        <v>0.51041666666666663</v>
      </c>
      <c r="F12" s="10">
        <v>0.75</v>
      </c>
      <c r="G12" s="11">
        <f t="shared" si="0"/>
        <v>0.42708333333333337</v>
      </c>
      <c r="H12" s="11"/>
      <c r="I12" s="11"/>
      <c r="J12" s="8"/>
      <c r="K12" s="34">
        <v>1</v>
      </c>
      <c r="L12" s="8" t="s">
        <v>40</v>
      </c>
      <c r="M12" s="8"/>
    </row>
    <row r="13" spans="1:18" s="12" customFormat="1" ht="24.95" customHeight="1" x14ac:dyDescent="0.25">
      <c r="A13" s="8" t="s">
        <v>7</v>
      </c>
      <c r="B13" s="9">
        <v>42866</v>
      </c>
      <c r="C13" s="10">
        <v>0.33333333333333331</v>
      </c>
      <c r="D13" s="10">
        <v>0.5</v>
      </c>
      <c r="E13" s="10">
        <v>0.54166666666666663</v>
      </c>
      <c r="F13" s="10">
        <v>0.67708333333333337</v>
      </c>
      <c r="G13" s="11">
        <f t="shared" si="0"/>
        <v>0.30208333333333337</v>
      </c>
      <c r="H13" s="11"/>
      <c r="I13" s="11"/>
      <c r="J13" s="8"/>
      <c r="K13" s="34">
        <v>1</v>
      </c>
      <c r="L13" s="8"/>
      <c r="M13" s="8"/>
    </row>
    <row r="14" spans="1:18" s="12" customFormat="1" ht="24.95" customHeight="1" x14ac:dyDescent="0.25">
      <c r="A14" s="8" t="s">
        <v>8</v>
      </c>
      <c r="B14" s="9">
        <v>42867</v>
      </c>
      <c r="C14" s="10">
        <v>0.33333333333333331</v>
      </c>
      <c r="D14" s="10">
        <v>0.5</v>
      </c>
      <c r="E14" s="10">
        <v>0.54166666666666663</v>
      </c>
      <c r="F14" s="10">
        <v>0.72916666666666663</v>
      </c>
      <c r="G14" s="11">
        <f t="shared" si="0"/>
        <v>0.35416666666666663</v>
      </c>
      <c r="H14" s="11"/>
      <c r="I14" s="11"/>
      <c r="J14" s="8"/>
      <c r="K14" s="34" t="s">
        <v>46</v>
      </c>
      <c r="L14" s="8"/>
      <c r="M14" s="8"/>
    </row>
    <row r="15" spans="1:18" s="12" customFormat="1" ht="24.95" customHeight="1" x14ac:dyDescent="0.25">
      <c r="A15" s="13" t="s">
        <v>52</v>
      </c>
      <c r="B15" s="14"/>
      <c r="C15" s="14"/>
      <c r="D15" s="14"/>
      <c r="E15" s="14"/>
      <c r="F15" s="15"/>
      <c r="G15" s="11">
        <f>SUM(G10:G14)</f>
        <v>1.7604166666666665</v>
      </c>
      <c r="H15" s="11">
        <v>0.30208333333333331</v>
      </c>
      <c r="I15" s="11"/>
      <c r="J15" s="8"/>
      <c r="K15" s="34"/>
      <c r="L15" s="8"/>
      <c r="M15" s="8"/>
    </row>
    <row r="16" spans="1:18" s="12" customFormat="1" ht="24.95" customHeight="1" x14ac:dyDescent="0.25">
      <c r="A16" s="8" t="s">
        <v>4</v>
      </c>
      <c r="B16" s="9">
        <v>42870</v>
      </c>
      <c r="C16" s="10">
        <v>0.33333333333333331</v>
      </c>
      <c r="D16" s="10">
        <v>0.5</v>
      </c>
      <c r="E16" s="10">
        <v>0.52083333333333337</v>
      </c>
      <c r="F16" s="10">
        <v>0.72916666666666663</v>
      </c>
      <c r="G16" s="11">
        <f t="shared" si="0"/>
        <v>0.37499999999999989</v>
      </c>
      <c r="H16" s="11"/>
      <c r="I16" s="11"/>
      <c r="J16" s="8"/>
      <c r="K16" s="34">
        <v>1</v>
      </c>
      <c r="L16" s="8"/>
      <c r="M16" s="8"/>
    </row>
    <row r="17" spans="1:13" s="12" customFormat="1" ht="24.95" customHeight="1" x14ac:dyDescent="0.25">
      <c r="A17" s="8" t="s">
        <v>5</v>
      </c>
      <c r="B17" s="9">
        <v>42871</v>
      </c>
      <c r="C17" s="10">
        <v>0.33333333333333331</v>
      </c>
      <c r="D17" s="10">
        <v>0.5</v>
      </c>
      <c r="E17" s="10">
        <v>0.54166666666666663</v>
      </c>
      <c r="F17" s="10">
        <v>0.71875</v>
      </c>
      <c r="G17" s="11">
        <f t="shared" si="0"/>
        <v>0.34375000000000011</v>
      </c>
      <c r="H17" s="11"/>
      <c r="I17" s="11"/>
      <c r="J17" s="8"/>
      <c r="K17" s="34">
        <v>1</v>
      </c>
      <c r="L17" s="8"/>
      <c r="M17" s="8"/>
    </row>
    <row r="18" spans="1:13" s="12" customFormat="1" ht="24.95" customHeight="1" x14ac:dyDescent="0.25">
      <c r="A18" s="8" t="s">
        <v>6</v>
      </c>
      <c r="B18" s="9">
        <v>42872</v>
      </c>
      <c r="C18" s="10">
        <v>0.33333333333333331</v>
      </c>
      <c r="D18" s="10">
        <v>0.5</v>
      </c>
      <c r="E18" s="10">
        <v>0.54166666666666663</v>
      </c>
      <c r="F18" s="10">
        <v>0.69791666666666663</v>
      </c>
      <c r="G18" s="11">
        <f t="shared" si="0"/>
        <v>0.32291666666666663</v>
      </c>
      <c r="H18" s="11"/>
      <c r="I18" s="11"/>
      <c r="J18" s="8"/>
      <c r="K18" s="34">
        <v>1</v>
      </c>
      <c r="L18" s="8"/>
      <c r="M18" s="8"/>
    </row>
    <row r="19" spans="1:13" s="12" customFormat="1" ht="24.95" customHeight="1" x14ac:dyDescent="0.25">
      <c r="A19" s="8" t="s">
        <v>7</v>
      </c>
      <c r="B19" s="9">
        <v>42873</v>
      </c>
      <c r="C19" s="10">
        <v>0.33333333333333331</v>
      </c>
      <c r="D19" s="10">
        <v>0.5</v>
      </c>
      <c r="E19" s="10">
        <v>0.54166666666666663</v>
      </c>
      <c r="F19" s="10">
        <v>0.6875</v>
      </c>
      <c r="G19" s="11">
        <f t="shared" si="0"/>
        <v>0.31250000000000011</v>
      </c>
      <c r="H19" s="11"/>
      <c r="I19" s="11"/>
      <c r="J19" s="8"/>
      <c r="K19" s="34">
        <v>1</v>
      </c>
      <c r="L19" s="8"/>
      <c r="M19" s="8"/>
    </row>
    <row r="20" spans="1:13" s="12" customFormat="1" ht="24.95" customHeight="1" x14ac:dyDescent="0.25">
      <c r="A20" s="8" t="s">
        <v>8</v>
      </c>
      <c r="B20" s="9">
        <v>42874</v>
      </c>
      <c r="C20" s="10">
        <v>0.3125</v>
      </c>
      <c r="D20" s="10">
        <v>0.5</v>
      </c>
      <c r="E20" s="10">
        <v>0.54166666666666663</v>
      </c>
      <c r="F20" s="10">
        <v>0.75</v>
      </c>
      <c r="G20" s="11">
        <f t="shared" si="0"/>
        <v>0.39583333333333337</v>
      </c>
      <c r="H20" s="11"/>
      <c r="I20" s="11"/>
      <c r="J20" s="8"/>
      <c r="K20" s="34">
        <v>1</v>
      </c>
      <c r="L20" s="8"/>
      <c r="M20" s="8"/>
    </row>
    <row r="21" spans="1:13" s="12" customFormat="1" ht="24.95" customHeight="1" x14ac:dyDescent="0.25">
      <c r="A21" s="13" t="s">
        <v>53</v>
      </c>
      <c r="B21" s="14"/>
      <c r="C21" s="14"/>
      <c r="D21" s="14"/>
      <c r="E21" s="14"/>
      <c r="F21" s="15"/>
      <c r="G21" s="11">
        <f>SUM(G16:G20)</f>
        <v>1.75</v>
      </c>
      <c r="H21" s="11">
        <v>0.29166666666666669</v>
      </c>
      <c r="I21" s="11"/>
      <c r="J21" s="8"/>
      <c r="K21" s="34"/>
      <c r="L21" s="8"/>
      <c r="M21" s="8"/>
    </row>
    <row r="22" spans="1:13" s="12" customFormat="1" ht="24.95" customHeight="1" x14ac:dyDescent="0.25">
      <c r="A22" s="8" t="s">
        <v>4</v>
      </c>
      <c r="B22" s="9">
        <v>42877</v>
      </c>
      <c r="C22" s="10">
        <v>0.33333333333333331</v>
      </c>
      <c r="D22" s="10">
        <v>0.5</v>
      </c>
      <c r="E22" s="10">
        <v>0.52083333333333337</v>
      </c>
      <c r="F22" s="10">
        <v>0.70833333333333337</v>
      </c>
      <c r="G22" s="11">
        <f t="shared" si="0"/>
        <v>0.35416666666666663</v>
      </c>
      <c r="H22" s="11"/>
      <c r="I22" s="11"/>
      <c r="J22" s="8"/>
      <c r="K22" s="34">
        <v>1</v>
      </c>
      <c r="L22" s="8"/>
      <c r="M22" s="8"/>
    </row>
    <row r="23" spans="1:13" s="12" customFormat="1" ht="24.95" customHeight="1" x14ac:dyDescent="0.25">
      <c r="A23" s="8" t="s">
        <v>5</v>
      </c>
      <c r="B23" s="9">
        <v>42878</v>
      </c>
      <c r="C23" s="10">
        <v>0.33333333333333331</v>
      </c>
      <c r="D23" s="10">
        <v>0.5</v>
      </c>
      <c r="E23" s="10">
        <v>0.52083333333333337</v>
      </c>
      <c r="F23" s="10">
        <v>0.80208333333333337</v>
      </c>
      <c r="G23" s="11">
        <f t="shared" si="0"/>
        <v>0.44791666666666663</v>
      </c>
      <c r="H23" s="11"/>
      <c r="I23" s="11"/>
      <c r="J23" s="8"/>
      <c r="K23" s="34">
        <v>1</v>
      </c>
      <c r="L23" s="8"/>
      <c r="M23" s="8"/>
    </row>
    <row r="24" spans="1:13" s="12" customFormat="1" ht="24.95" customHeight="1" x14ac:dyDescent="0.25">
      <c r="A24" s="8" t="s">
        <v>6</v>
      </c>
      <c r="B24" s="9">
        <v>42879</v>
      </c>
      <c r="C24" s="10">
        <v>0.33333333333333331</v>
      </c>
      <c r="D24" s="10">
        <v>0.5</v>
      </c>
      <c r="E24" s="10">
        <v>0.52083333333333337</v>
      </c>
      <c r="F24" s="10">
        <v>0.75</v>
      </c>
      <c r="G24" s="11">
        <f t="shared" si="0"/>
        <v>0.39583333333333337</v>
      </c>
      <c r="H24" s="11"/>
      <c r="I24" s="11"/>
      <c r="J24" s="8"/>
      <c r="K24" s="34">
        <v>1</v>
      </c>
      <c r="L24" s="8"/>
      <c r="M24" s="8"/>
    </row>
    <row r="25" spans="1:13" s="12" customFormat="1" ht="24.95" customHeight="1" x14ac:dyDescent="0.25">
      <c r="A25" s="8" t="s">
        <v>7</v>
      </c>
      <c r="B25" s="9">
        <v>42880</v>
      </c>
      <c r="C25" s="10"/>
      <c r="D25" s="10"/>
      <c r="E25" s="10"/>
      <c r="F25" s="10"/>
      <c r="G25" s="11">
        <v>0.32291666666666669</v>
      </c>
      <c r="H25" s="11"/>
      <c r="I25" s="11"/>
      <c r="J25" s="8"/>
      <c r="K25" s="34"/>
      <c r="L25" s="8" t="s">
        <v>22</v>
      </c>
      <c r="M25" s="8"/>
    </row>
    <row r="26" spans="1:13" s="12" customFormat="1" ht="24.95" customHeight="1" x14ac:dyDescent="0.25">
      <c r="A26" s="8" t="s">
        <v>8</v>
      </c>
      <c r="B26" s="9">
        <v>42881</v>
      </c>
      <c r="C26" s="10"/>
      <c r="D26" s="10"/>
      <c r="E26" s="8"/>
      <c r="F26" s="8"/>
      <c r="G26" s="24">
        <f t="shared" si="0"/>
        <v>0</v>
      </c>
      <c r="H26" s="11"/>
      <c r="I26" s="11"/>
      <c r="J26" s="8"/>
      <c r="K26" s="34"/>
      <c r="L26" s="37" t="s">
        <v>45</v>
      </c>
      <c r="M26" s="8"/>
    </row>
    <row r="27" spans="1:13" s="12" customFormat="1" ht="24.95" customHeight="1" x14ac:dyDescent="0.25">
      <c r="A27" s="13" t="s">
        <v>54</v>
      </c>
      <c r="B27" s="14"/>
      <c r="C27" s="14"/>
      <c r="D27" s="14"/>
      <c r="E27" s="14"/>
      <c r="F27" s="15"/>
      <c r="G27" s="11">
        <f>SUM(G22:G26)</f>
        <v>1.5208333333333333</v>
      </c>
      <c r="H27" s="11">
        <v>6.25E-2</v>
      </c>
      <c r="I27" s="11"/>
      <c r="J27" s="8"/>
      <c r="K27" s="34"/>
      <c r="L27" s="8"/>
      <c r="M27" s="8"/>
    </row>
    <row r="28" spans="1:13" s="12" customFormat="1" ht="24.95" customHeight="1" x14ac:dyDescent="0.25">
      <c r="A28" s="8" t="s">
        <v>4</v>
      </c>
      <c r="B28" s="9">
        <v>42884</v>
      </c>
      <c r="C28" s="10">
        <v>0.33333333333333331</v>
      </c>
      <c r="D28" s="10">
        <v>0.52083333333333337</v>
      </c>
      <c r="E28" s="10">
        <v>0.5625</v>
      </c>
      <c r="F28" s="10">
        <v>0.75</v>
      </c>
      <c r="G28" s="11">
        <f t="shared" si="0"/>
        <v>0.375</v>
      </c>
      <c r="H28" s="11"/>
      <c r="I28" s="11"/>
      <c r="J28" s="8"/>
      <c r="K28" s="34">
        <v>1</v>
      </c>
      <c r="L28" s="8"/>
      <c r="M28" s="8"/>
    </row>
    <row r="29" spans="1:13" s="12" customFormat="1" ht="24.95" customHeight="1" x14ac:dyDescent="0.25">
      <c r="A29" s="8" t="s">
        <v>5</v>
      </c>
      <c r="B29" s="9">
        <v>42885</v>
      </c>
      <c r="C29" s="10">
        <v>0.33333333333333331</v>
      </c>
      <c r="D29" s="10">
        <v>0.54166666666666663</v>
      </c>
      <c r="E29" s="10">
        <v>0.5625</v>
      </c>
      <c r="F29" s="10">
        <v>0.75</v>
      </c>
      <c r="G29" s="11">
        <f t="shared" si="0"/>
        <v>0.39583333333333326</v>
      </c>
      <c r="H29" s="11"/>
      <c r="I29" s="11"/>
      <c r="J29" s="8"/>
      <c r="K29" s="34">
        <v>1</v>
      </c>
      <c r="L29" s="8"/>
      <c r="M29" s="8"/>
    </row>
    <row r="30" spans="1:13" s="12" customFormat="1" ht="24.95" customHeight="1" x14ac:dyDescent="0.25">
      <c r="A30" s="8" t="s">
        <v>6</v>
      </c>
      <c r="B30" s="9">
        <v>42886</v>
      </c>
      <c r="C30" s="10">
        <v>0.33333333333333331</v>
      </c>
      <c r="D30" s="10">
        <v>0.48958333333333331</v>
      </c>
      <c r="E30" s="10">
        <v>0.51041666666666663</v>
      </c>
      <c r="F30" s="10">
        <v>0.73958333333333337</v>
      </c>
      <c r="G30" s="11">
        <f t="shared" si="0"/>
        <v>0.38541666666666674</v>
      </c>
      <c r="H30" s="11"/>
      <c r="I30" s="11"/>
      <c r="J30" s="8"/>
      <c r="K30" s="34">
        <v>1</v>
      </c>
      <c r="L30" s="8"/>
      <c r="M30" s="8"/>
    </row>
    <row r="31" spans="1:13" s="12" customFormat="1" ht="24.95" customHeight="1" x14ac:dyDescent="0.25">
      <c r="A31" s="13" t="s">
        <v>55</v>
      </c>
      <c r="B31" s="14"/>
      <c r="C31" s="14"/>
      <c r="D31" s="14"/>
      <c r="E31" s="14"/>
      <c r="F31" s="15"/>
      <c r="G31" s="11">
        <f>SUM(G28:G30)</f>
        <v>1.15625</v>
      </c>
      <c r="H31" s="11"/>
      <c r="I31" s="11"/>
      <c r="J31" s="8"/>
      <c r="K31" s="34"/>
      <c r="L31" s="8"/>
      <c r="M31" s="8"/>
    </row>
    <row r="32" spans="1:13" ht="24.95" customHeight="1" x14ac:dyDescent="0.2">
      <c r="A32" s="16" t="s">
        <v>11</v>
      </c>
      <c r="B32" s="16"/>
      <c r="C32" s="16"/>
      <c r="D32" s="16"/>
      <c r="E32" s="16"/>
      <c r="F32" s="16"/>
      <c r="G32" s="17">
        <f>SUM(G31,G27,G21,G15,G9)</f>
        <v>7.8020833333333339</v>
      </c>
      <c r="H32" s="17">
        <f>SUM(H4:H31)</f>
        <v>0.8125</v>
      </c>
      <c r="I32" s="17"/>
      <c r="J32" s="18"/>
      <c r="K32" s="34">
        <f>SUM(K4:K31)</f>
        <v>17</v>
      </c>
      <c r="L32" s="18"/>
      <c r="M32" s="18"/>
    </row>
    <row r="33" spans="1:13" ht="24.95" customHeight="1" x14ac:dyDescent="0.2">
      <c r="A33" s="16" t="s">
        <v>13</v>
      </c>
      <c r="B33" s="16"/>
      <c r="C33" s="16"/>
      <c r="D33" s="16"/>
      <c r="E33" s="16"/>
      <c r="F33" s="16"/>
      <c r="G33" s="19"/>
      <c r="H33" s="19"/>
      <c r="I33" s="19"/>
      <c r="J33" s="18"/>
      <c r="K33" s="34"/>
      <c r="L33" s="18"/>
      <c r="M33" s="18"/>
    </row>
    <row r="34" spans="1:13" ht="24.95" customHeight="1" x14ac:dyDescent="0.2"/>
  </sheetData>
  <mergeCells count="9">
    <mergeCell ref="A32:F32"/>
    <mergeCell ref="A33:F33"/>
    <mergeCell ref="A31:F31"/>
    <mergeCell ref="A2:M2"/>
    <mergeCell ref="O3:R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ORIGINAL</vt:lpstr>
      <vt:lpstr>JANVIER</vt:lpstr>
      <vt:lpstr>FEVRIER</vt:lpstr>
      <vt:lpstr>MARS</vt:lpstr>
      <vt:lpstr>AVRIL</vt:lpstr>
      <vt:lpstr>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 THIEFFRY</dc:creator>
  <cp:lastModifiedBy>Françoise THIEFFRY</cp:lastModifiedBy>
  <cp:lastPrinted>2017-06-09T17:17:44Z</cp:lastPrinted>
  <dcterms:created xsi:type="dcterms:W3CDTF">2017-01-10T07:19:55Z</dcterms:created>
  <dcterms:modified xsi:type="dcterms:W3CDTF">2017-06-09T18:35:22Z</dcterms:modified>
</cp:coreProperties>
</file>