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455"/>
  </bookViews>
  <sheets>
    <sheet name="Feuil1" sheetId="1" r:id="rId1"/>
    <sheet name="Feuil2" sheetId="2" r:id="rId2"/>
  </sheets>
  <calcPr calcId="14562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F8" i="1" a="1"/>
  <c r="F8" i="1" s="1"/>
  <c r="F9" i="1" a="1"/>
  <c r="F9" i="1" s="1"/>
  <c r="F5" i="1" a="1"/>
  <c r="F5" i="1" s="1"/>
  <c r="E6" i="1" a="1"/>
  <c r="E6" i="1" s="1"/>
  <c r="E7" i="1" a="1"/>
  <c r="E7" i="1" s="1"/>
  <c r="E8" i="1" a="1"/>
  <c r="E8" i="1" s="1"/>
  <c r="E9" i="1" a="1"/>
  <c r="E9" i="1" s="1"/>
  <c r="E5" i="1" a="1"/>
  <c r="E5" i="1" s="1"/>
  <c r="D5" i="1" l="1"/>
  <c r="D6" i="1" l="1"/>
  <c r="D7" i="1"/>
  <c r="D8" i="1"/>
  <c r="D9" i="1"/>
</calcChain>
</file>

<file path=xl/sharedStrings.xml><?xml version="1.0" encoding="utf-8"?>
<sst xmlns="http://schemas.openxmlformats.org/spreadsheetml/2006/main" count="12" uniqueCount="8">
  <si>
    <t>FBC WBS</t>
  </si>
  <si>
    <t>Coût total</t>
  </si>
  <si>
    <t>Date de début</t>
  </si>
  <si>
    <t>Date de fin</t>
  </si>
  <si>
    <t>FBC</t>
  </si>
  <si>
    <t xml:space="preserve"> Coût total</t>
  </si>
  <si>
    <t xml:space="preserve"> Date de début</t>
  </si>
  <si>
    <t xml:space="preserve"> Date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</si>
</sst>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$&quot;_);[Red]\(#,##0\ &quot;$&quot;\)"/>
    <numFmt numFmtId="165" formatCode="_ * #,##0.00_)\ &quot;$&quot;_ ;_ * \(#,##0.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2" fontId="0" fillId="0" borderId="0" xfId="0" applyNumberFormat="1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22">
    <dxf>
      <alignment horizontal="center" readingOrder="0"/>
    </dxf>
    <dxf>
      <alignment horizontal="center" readingOrder="0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95251</xdr:rowOff>
    </xdr:from>
    <xdr:to>
      <xdr:col>10</xdr:col>
      <xdr:colOff>47625</xdr:colOff>
      <xdr:row>16</xdr:row>
      <xdr:rowOff>28575</xdr:rowOff>
    </xdr:to>
    <xdr:sp macro="" textlink="">
      <xdr:nvSpPr>
        <xdr:cNvPr id="2" name="ZoneTexte 1"/>
        <xdr:cNvSpPr txBox="1"/>
      </xdr:nvSpPr>
      <xdr:spPr>
        <a:xfrm>
          <a:off x="5810250" y="2381251"/>
          <a:ext cx="2247900" cy="695324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Avec le tableau croisé dynamique</a:t>
          </a:r>
        </a:p>
        <a:p>
          <a:r>
            <a:rPr lang="fr-FR" sz="1100"/>
            <a:t>tes statistiques sont beaucoup plus faciles à réaliser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2915.768593055553" createdVersion="4" refreshedVersion="4" minRefreshableVersion="3" recordCount="144">
  <cacheSource type="worksheet">
    <worksheetSource ref="C2:F146" sheet="Feuil2"/>
  </cacheSource>
  <cacheFields count="4">
    <cacheField name="FBC WBS" numFmtId="0">
      <sharedItems containsString="0" containsBlank="1" containsNumber="1" containsInteger="1" minValue="95033529" maxValue="95033551" count="6">
        <m/>
        <n v="95033550"/>
        <n v="95033529"/>
        <n v="95033551"/>
        <n v="95033531"/>
        <n v="95033530"/>
      </sharedItems>
    </cacheField>
    <cacheField name="Coût total" numFmtId="0">
      <sharedItems containsString="0" containsBlank="1" containsNumber="1" minValue="0" maxValue="2356849.5"/>
    </cacheField>
    <cacheField name="Date de début" numFmtId="14">
      <sharedItems containsSemiMixedTypes="0" containsNonDate="0" containsDate="1" containsString="0" minDate="2017-03-27T00:00:00" maxDate="2017-11-11T00:00:00"/>
    </cacheField>
    <cacheField name="Date de fin" numFmtId="14">
      <sharedItems containsSemiMixedTypes="0" containsNonDate="0" containsDate="1" containsString="0" minDate="2017-04-03T00:00:00" maxDate="2017-12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n v="2356849.5"/>
    <d v="2017-04-03T00:00:00"/>
    <d v="2017-12-12T00:00:00"/>
  </r>
  <r>
    <x v="0"/>
    <n v="0"/>
    <d v="2017-04-03T00:00:00"/>
    <d v="2017-04-03T00:00:00"/>
  </r>
  <r>
    <x v="0"/>
    <n v="229897.5"/>
    <d v="2017-04-03T00:00:00"/>
    <d v="2017-05-22T00:00:00"/>
  </r>
  <r>
    <x v="0"/>
    <n v="63891"/>
    <d v="2017-04-03T00:00:00"/>
    <d v="2017-05-19T00:00:00"/>
  </r>
  <r>
    <x v="1"/>
    <n v="30997.5"/>
    <d v="2017-04-03T00:00:00"/>
    <d v="2017-05-26T00:00:00"/>
  </r>
  <r>
    <x v="2"/>
    <n v="19938"/>
    <d v="2017-04-03T00:00:00"/>
    <d v="2017-05-26T00:00:00"/>
  </r>
  <r>
    <x v="1"/>
    <n v="12955.5"/>
    <d v="2017-03-27T00:00:00"/>
    <d v="2017-05-26T00:00:00"/>
  </r>
  <r>
    <x v="0"/>
    <n v="36642"/>
    <d v="2017-04-03T00:00:00"/>
    <d v="2017-05-03T00:00:00"/>
  </r>
  <r>
    <x v="0"/>
    <n v="36642"/>
    <d v="2017-04-03T00:00:00"/>
    <d v="2017-05-03T00:00:00"/>
  </r>
  <r>
    <x v="2"/>
    <n v="36642"/>
    <d v="2017-04-03T00:00:00"/>
    <d v="2017-04-28T00:00:00"/>
  </r>
  <r>
    <x v="0"/>
    <n v="129363"/>
    <d v="2017-04-03T00:00:00"/>
    <d v="2017-04-03T00:00:00"/>
  </r>
  <r>
    <x v="2"/>
    <n v="53413.5"/>
    <d v="2017-04-03T00:00:00"/>
    <d v="2017-04-13T00:00:00"/>
  </r>
  <r>
    <x v="2"/>
    <n v="75951"/>
    <d v="2017-04-07T00:00:00"/>
    <d v="2017-05-26T00:00:00"/>
  </r>
  <r>
    <x v="0"/>
    <n v="0"/>
    <d v="2017-05-01T00:00:00"/>
    <d v="2017-06-19T00:00:00"/>
  </r>
  <r>
    <x v="0"/>
    <n v="0"/>
    <d v="2017-06-20T00:00:00"/>
    <d v="2017-06-26T00:00:00"/>
  </r>
  <r>
    <x v="0"/>
    <n v="2092866"/>
    <d v="2017-05-15T00:00:00"/>
    <d v="2017-11-30T00:00:00"/>
  </r>
  <r>
    <x v="0"/>
    <n v="262662"/>
    <d v="2017-05-16T00:00:00"/>
    <d v="2017-11-30T00:00:00"/>
  </r>
  <r>
    <x v="3"/>
    <n v="107578.5"/>
    <d v="2017-05-16T00:00:00"/>
    <d v="2017-11-06T00:00:00"/>
  </r>
  <r>
    <x v="2"/>
    <n v="107578.5"/>
    <d v="2017-05-16T00:00:00"/>
    <d v="2017-11-06T00:00:00"/>
  </r>
  <r>
    <x v="1"/>
    <n v="47503.5"/>
    <d v="2017-05-16T00:00:00"/>
    <d v="2017-11-07T00:00:00"/>
  </r>
  <r>
    <x v="0"/>
    <n v="986434.5"/>
    <d v="2017-05-16T00:00:00"/>
    <d v="2017-08-23T00:00:00"/>
  </r>
  <r>
    <x v="0"/>
    <n v="94807.5"/>
    <d v="2017-05-16T00:00:00"/>
    <d v="2017-08-23T00:00:00"/>
  </r>
  <r>
    <x v="2"/>
    <n v="3636"/>
    <d v="2017-05-16T00:00:00"/>
    <d v="2017-05-22T00:00:00"/>
  </r>
  <r>
    <x v="2"/>
    <n v="26247"/>
    <d v="2017-06-23T00:00:00"/>
    <d v="2017-06-26T00:00:00"/>
  </r>
  <r>
    <x v="2"/>
    <n v="26247"/>
    <d v="2017-06-23T00:00:00"/>
    <d v="2017-06-26T00:00:00"/>
  </r>
  <r>
    <x v="0"/>
    <n v="0"/>
    <d v="2017-06-26T00:00:00"/>
    <d v="2017-07-03T00:00:00"/>
  </r>
  <r>
    <x v="2"/>
    <n v="30147"/>
    <d v="2017-08-04T00:00:00"/>
    <d v="2017-08-07T00:00:00"/>
  </r>
  <r>
    <x v="0"/>
    <n v="0"/>
    <d v="2017-08-07T00:00:00"/>
    <d v="2017-08-14T00:00:00"/>
  </r>
  <r>
    <x v="2"/>
    <n v="8530.5"/>
    <d v="2017-05-08T00:00:00"/>
    <d v="2017-05-12T00:00:00"/>
  </r>
  <r>
    <x v="0"/>
    <n v="238306.5"/>
    <d v="2017-05-16T00:00:00"/>
    <d v="2017-07-05T00:00:00"/>
  </r>
  <r>
    <x v="2"/>
    <n v="90570"/>
    <d v="2017-05-16T00:00:00"/>
    <d v="2017-06-06T00:00:00"/>
  </r>
  <r>
    <x v="2"/>
    <n v="50088"/>
    <d v="2017-06-06T00:00:00"/>
    <d v="2017-06-20T00:00:00"/>
  </r>
  <r>
    <x v="2"/>
    <n v="22039.5"/>
    <d v="2017-06-20T00:00:00"/>
    <d v="2017-06-22T00:00:00"/>
  </r>
  <r>
    <x v="2"/>
    <n v="9130.5"/>
    <d v="2017-06-20T00:00:00"/>
    <d v="2017-06-27T00:00:00"/>
  </r>
  <r>
    <x v="2"/>
    <n v="6520.5"/>
    <d v="2017-06-20T00:00:00"/>
    <d v="2017-06-27T00:00:00"/>
  </r>
  <r>
    <x v="2"/>
    <n v="25162.5"/>
    <d v="2017-06-20T00:00:00"/>
    <d v="2017-06-27T00:00:00"/>
  </r>
  <r>
    <x v="2"/>
    <n v="24850.5"/>
    <d v="2017-06-20T00:00:00"/>
    <d v="2017-06-27T00:00:00"/>
  </r>
  <r>
    <x v="2"/>
    <n v="6685.5"/>
    <d v="2017-06-22T00:00:00"/>
    <d v="2017-06-29T00:00:00"/>
  </r>
  <r>
    <x v="2"/>
    <n v="1369.5"/>
    <d v="2017-06-22T00:00:00"/>
    <d v="2017-06-29T00:00:00"/>
  </r>
  <r>
    <x v="2"/>
    <n v="1891.5"/>
    <d v="2017-06-22T00:00:00"/>
    <d v="2017-06-29T00:00:00"/>
  </r>
  <r>
    <x v="0"/>
    <n v="496726.5"/>
    <d v="2017-05-16T00:00:00"/>
    <d v="2017-08-23T00:00:00"/>
  </r>
  <r>
    <x v="2"/>
    <n v="6325.5"/>
    <d v="2017-05-16T00:00:00"/>
    <d v="2017-05-19T00:00:00"/>
  </r>
  <r>
    <x v="2"/>
    <n v="65758.5"/>
    <d v="2017-05-19T00:00:00"/>
    <d v="2017-06-02T00:00:00"/>
  </r>
  <r>
    <x v="0"/>
    <n v="0"/>
    <d v="2017-06-02T00:00:00"/>
    <d v="2017-06-09T00:00:00"/>
  </r>
  <r>
    <x v="2"/>
    <n v="70822.5"/>
    <d v="2017-06-02T00:00:00"/>
    <d v="2017-08-04T00:00:00"/>
  </r>
  <r>
    <x v="0"/>
    <n v="0"/>
    <d v="2017-06-02T00:00:00"/>
    <d v="2017-06-16T00:00:00"/>
  </r>
  <r>
    <x v="0"/>
    <n v="0"/>
    <d v="2017-06-16T00:00:00"/>
    <d v="2017-06-23T00:00:00"/>
  </r>
  <r>
    <x v="0"/>
    <n v="0"/>
    <d v="2017-06-16T00:00:00"/>
    <d v="2017-07-21T00:00:00"/>
  </r>
  <r>
    <x v="0"/>
    <n v="0"/>
    <d v="2017-07-21T00:00:00"/>
    <d v="2017-07-28T00:00:00"/>
  </r>
  <r>
    <x v="2"/>
    <n v="43551"/>
    <d v="2017-05-19T00:00:00"/>
    <d v="2017-05-30T00:00:00"/>
  </r>
  <r>
    <x v="0"/>
    <n v="0"/>
    <d v="2017-05-30T00:00:00"/>
    <d v="2017-06-06T00:00:00"/>
  </r>
  <r>
    <x v="2"/>
    <n v="22281"/>
    <d v="2017-06-02T00:00:00"/>
    <d v="2017-07-20T00:00:00"/>
  </r>
  <r>
    <x v="0"/>
    <n v="0"/>
    <d v="2017-06-02T00:00:00"/>
    <d v="2017-06-16T00:00:00"/>
  </r>
  <r>
    <x v="0"/>
    <n v="0"/>
    <d v="2017-06-16T00:00:00"/>
    <d v="2017-06-23T00:00:00"/>
  </r>
  <r>
    <x v="0"/>
    <n v="0"/>
    <d v="2017-06-16T00:00:00"/>
    <d v="2017-07-07T00:00:00"/>
  </r>
  <r>
    <x v="0"/>
    <n v="0"/>
    <d v="2017-07-07T00:00:00"/>
    <d v="2017-07-14T00:00:00"/>
  </r>
  <r>
    <x v="2"/>
    <n v="62319"/>
    <d v="2017-05-19T00:00:00"/>
    <d v="2017-06-16T00:00:00"/>
  </r>
  <r>
    <x v="0"/>
    <n v="0"/>
    <d v="2017-06-16T00:00:00"/>
    <d v="2017-06-23T00:00:00"/>
  </r>
  <r>
    <x v="2"/>
    <n v="34207.5"/>
    <d v="2017-06-02T00:00:00"/>
    <d v="2017-07-04T00:00:00"/>
  </r>
  <r>
    <x v="0"/>
    <n v="0"/>
    <d v="2017-06-16T00:00:00"/>
    <d v="2017-06-23T00:00:00"/>
  </r>
  <r>
    <x v="0"/>
    <n v="0"/>
    <d v="2017-06-23T00:00:00"/>
    <d v="2017-06-30T00:00:00"/>
  </r>
  <r>
    <x v="0"/>
    <n v="0"/>
    <d v="2017-06-23T00:00:00"/>
    <d v="2017-07-07T00:00:00"/>
  </r>
  <r>
    <x v="0"/>
    <n v="0"/>
    <d v="2017-07-07T00:00:00"/>
    <d v="2017-07-14T00:00:00"/>
  </r>
  <r>
    <x v="2"/>
    <n v="36528"/>
    <d v="2017-05-19T00:00:00"/>
    <d v="2017-06-02T00:00:00"/>
  </r>
  <r>
    <x v="0"/>
    <n v="0"/>
    <d v="2017-06-02T00:00:00"/>
    <d v="2017-06-09T00:00:00"/>
  </r>
  <r>
    <x v="2"/>
    <n v="17538"/>
    <d v="2017-06-02T00:00:00"/>
    <d v="2017-06-27T00:00:00"/>
  </r>
  <r>
    <x v="0"/>
    <n v="0"/>
    <d v="2017-06-02T00:00:00"/>
    <d v="2017-06-09T00:00:00"/>
  </r>
  <r>
    <x v="0"/>
    <n v="0"/>
    <d v="2017-06-09T00:00:00"/>
    <d v="2017-06-16T00:00:00"/>
  </r>
  <r>
    <x v="0"/>
    <n v="0"/>
    <d v="2017-06-09T00:00:00"/>
    <d v="2017-06-23T00:00:00"/>
  </r>
  <r>
    <x v="0"/>
    <n v="0"/>
    <d v="2017-06-16T00:00:00"/>
    <d v="2017-06-23T00:00:00"/>
  </r>
  <r>
    <x v="4"/>
    <n v="26763"/>
    <d v="2017-05-19T00:00:00"/>
    <d v="2017-06-02T00:00:00"/>
  </r>
  <r>
    <x v="0"/>
    <n v="0"/>
    <d v="2017-06-02T00:00:00"/>
    <d v="2017-06-09T00:00:00"/>
  </r>
  <r>
    <x v="2"/>
    <n v="61857"/>
    <d v="2017-05-19T00:00:00"/>
    <d v="2017-06-09T00:00:00"/>
  </r>
  <r>
    <x v="0"/>
    <n v="0"/>
    <d v="2017-06-09T00:00:00"/>
    <d v="2017-06-16T00:00:00"/>
  </r>
  <r>
    <x v="2"/>
    <n v="48778.5"/>
    <d v="2017-06-09T00:00:00"/>
    <d v="2017-08-11T00:00:00"/>
  </r>
  <r>
    <x v="0"/>
    <n v="0"/>
    <d v="2017-06-09T00:00:00"/>
    <d v="2017-06-23T00:00:00"/>
  </r>
  <r>
    <x v="0"/>
    <n v="0"/>
    <d v="2017-06-23T00:00:00"/>
    <d v="2017-06-30T00:00:00"/>
  </r>
  <r>
    <x v="0"/>
    <n v="0"/>
    <d v="2017-06-23T00:00:00"/>
    <d v="2017-08-04T00:00:00"/>
  </r>
  <r>
    <x v="0"/>
    <n v="0"/>
    <d v="2017-08-04T00:00:00"/>
    <d v="2017-08-11T00:00:00"/>
  </r>
  <r>
    <x v="0"/>
    <n v="111234"/>
    <d v="2017-05-16T00:00:00"/>
    <d v="2017-07-18T00:00:00"/>
  </r>
  <r>
    <x v="5"/>
    <n v="28858.5"/>
    <d v="2017-05-23T00:00:00"/>
    <d v="2017-06-20T00:00:00"/>
  </r>
  <r>
    <x v="5"/>
    <n v="5779.5"/>
    <d v="2017-05-16T00:00:00"/>
    <d v="2017-05-23T00:00:00"/>
  </r>
  <r>
    <x v="5"/>
    <n v="7119"/>
    <d v="2017-05-23T00:00:00"/>
    <d v="2017-05-30T00:00:00"/>
  </r>
  <r>
    <x v="0"/>
    <n v="0"/>
    <d v="2017-05-23T00:00:00"/>
    <d v="2017-05-30T00:00:00"/>
  </r>
  <r>
    <x v="5"/>
    <n v="7545"/>
    <d v="2017-05-23T00:00:00"/>
    <d v="2017-05-30T00:00:00"/>
  </r>
  <r>
    <x v="5"/>
    <n v="8229"/>
    <d v="2017-06-20T00:00:00"/>
    <d v="2017-06-27T00:00:00"/>
  </r>
  <r>
    <x v="5"/>
    <n v="7545"/>
    <d v="2017-06-20T00:00:00"/>
    <d v="2017-06-27T00:00:00"/>
  </r>
  <r>
    <x v="5"/>
    <n v="24799.5"/>
    <d v="2017-06-20T00:00:00"/>
    <d v="2017-07-04T00:00:00"/>
  </r>
  <r>
    <x v="5"/>
    <n v="10258.5"/>
    <d v="2017-06-20T00:00:00"/>
    <d v="2017-06-27T00:00:00"/>
  </r>
  <r>
    <x v="0"/>
    <n v="0"/>
    <d v="2017-06-20T00:00:00"/>
    <d v="2017-06-27T00:00:00"/>
  </r>
  <r>
    <x v="5"/>
    <n v="11098.5"/>
    <d v="2017-06-27T00:00:00"/>
    <d v="2017-07-11T00:00:00"/>
  </r>
  <r>
    <x v="0"/>
    <n v="36390"/>
    <d v="2017-05-16T00:00:00"/>
    <d v="2017-06-15T00:00:00"/>
  </r>
  <r>
    <x v="2"/>
    <n v="8482.5"/>
    <d v="2017-05-16T00:00:00"/>
    <d v="2017-05-30T00:00:00"/>
  </r>
  <r>
    <x v="2"/>
    <n v="9756"/>
    <d v="2017-05-30T00:00:00"/>
    <d v="2017-06-06T00:00:00"/>
  </r>
  <r>
    <x v="2"/>
    <n v="18151.5"/>
    <d v="2017-06-06T00:00:00"/>
    <d v="2017-06-13T00:00:00"/>
  </r>
  <r>
    <x v="0"/>
    <n v="8970"/>
    <d v="2017-07-28T00:00:00"/>
    <d v="2017-08-01T00:00:00"/>
  </r>
  <r>
    <x v="2"/>
    <n v="8970"/>
    <d v="2017-08-04T00:00:00"/>
    <d v="2017-08-08T00:00:00"/>
  </r>
  <r>
    <x v="0"/>
    <n v="698457"/>
    <d v="2017-05-16T00:00:00"/>
    <d v="2017-11-13T00:00:00"/>
  </r>
  <r>
    <x v="0"/>
    <n v="655456.5"/>
    <d v="2017-05-16T00:00:00"/>
    <d v="2017-11-13T00:00:00"/>
  </r>
  <r>
    <x v="3"/>
    <n v="9229.5"/>
    <d v="2017-05-16T00:00:00"/>
    <d v="2017-06-06T00:00:00"/>
  </r>
  <r>
    <x v="3"/>
    <n v="14184"/>
    <d v="2017-06-06T00:00:00"/>
    <d v="2017-06-27T00:00:00"/>
  </r>
  <r>
    <x v="3"/>
    <n v="11517"/>
    <d v="2017-05-29T00:00:00"/>
    <d v="2017-06-30T00:00:00"/>
  </r>
  <r>
    <x v="3"/>
    <n v="11517"/>
    <d v="2017-05-29T00:00:00"/>
    <d v="2017-07-05T00:00:00"/>
  </r>
  <r>
    <x v="3"/>
    <n v="102768"/>
    <d v="2017-08-14T00:00:00"/>
    <d v="2017-09-04T00:00:00"/>
  </r>
  <r>
    <x v="0"/>
    <n v="0"/>
    <d v="2017-09-04T00:00:00"/>
    <d v="2017-10-02T00:00:00"/>
  </r>
  <r>
    <x v="3"/>
    <n v="142359"/>
    <d v="2017-10-02T00:00:00"/>
    <d v="2017-10-09T00:00:00"/>
  </r>
  <r>
    <x v="3"/>
    <n v="3042"/>
    <d v="2017-10-02T00:00:00"/>
    <d v="2017-10-09T00:00:00"/>
  </r>
  <r>
    <x v="3"/>
    <n v="10921.5"/>
    <d v="2017-06-06T00:00:00"/>
    <d v="2017-07-04T00:00:00"/>
  </r>
  <r>
    <x v="3"/>
    <n v="0"/>
    <d v="2017-10-16T00:00:00"/>
    <d v="2017-10-18T00:00:00"/>
  </r>
  <r>
    <x v="3"/>
    <n v="70143"/>
    <d v="2017-10-02T00:00:00"/>
    <d v="2017-10-16T00:00:00"/>
  </r>
  <r>
    <x v="3"/>
    <n v="71470.5"/>
    <d v="2017-10-02T00:00:00"/>
    <d v="2017-10-16T00:00:00"/>
  </r>
  <r>
    <x v="3"/>
    <n v="7015.5"/>
    <d v="2017-07-04T00:00:00"/>
    <d v="2017-07-18T00:00:00"/>
  </r>
  <r>
    <x v="2"/>
    <n v="39396"/>
    <d v="2017-07-18T00:00:00"/>
    <d v="2017-08-01T00:00:00"/>
  </r>
  <r>
    <x v="3"/>
    <n v="44260.5"/>
    <d v="2017-10-09T00:00:00"/>
    <d v="2017-10-23T00:00:00"/>
  </r>
  <r>
    <x v="3"/>
    <n v="60217.5"/>
    <d v="2017-06-02T00:00:00"/>
    <d v="2017-06-29T00:00:00"/>
  </r>
  <r>
    <x v="3"/>
    <n v="15555"/>
    <d v="2017-06-30T00:00:00"/>
    <d v="2017-07-20T00:00:00"/>
  </r>
  <r>
    <x v="2"/>
    <n v="19797"/>
    <d v="2017-07-21T00:00:00"/>
    <d v="2017-08-11T00:00:00"/>
  </r>
  <r>
    <x v="3"/>
    <n v="22065"/>
    <d v="2017-10-16T00:00:00"/>
    <d v="2017-10-23T00:00:00"/>
  </r>
  <r>
    <x v="0"/>
    <n v="5199"/>
    <d v="2017-08-11T00:00:00"/>
    <d v="2017-08-18T00:00:00"/>
  </r>
  <r>
    <x v="2"/>
    <n v="5199"/>
    <d v="2017-08-24T00:00:00"/>
    <d v="2017-08-24T00:00:00"/>
  </r>
  <r>
    <x v="0"/>
    <n v="37801.5"/>
    <d v="2017-08-11T00:00:00"/>
    <d v="2017-10-31T00:00:00"/>
  </r>
  <r>
    <x v="2"/>
    <n v="14614.5"/>
    <d v="2017-08-24T00:00:00"/>
    <d v="2017-08-24T00:00:00"/>
  </r>
  <r>
    <x v="2"/>
    <n v="20884.5"/>
    <d v="2017-08-24T00:00:00"/>
    <d v="2017-08-25T00:00:00"/>
  </r>
  <r>
    <x v="2"/>
    <n v="2302.5"/>
    <d v="2017-08-25T00:00:00"/>
    <d v="2017-08-25T00:00:00"/>
  </r>
  <r>
    <x v="0"/>
    <n v="145312.5"/>
    <d v="2017-05-15T00:00:00"/>
    <d v="2017-10-26T00:00:00"/>
  </r>
  <r>
    <x v="0"/>
    <n v="94162.5"/>
    <d v="2017-08-11T00:00:00"/>
    <d v="2017-09-29T00:00:00"/>
  </r>
  <r>
    <x v="1"/>
    <n v="55977"/>
    <d v="2017-08-24T00:00:00"/>
    <d v="2017-09-06T00:00:00"/>
  </r>
  <r>
    <x v="1"/>
    <n v="2871"/>
    <d v="2017-09-07T00:00:00"/>
    <d v="2017-09-07T00:00:00"/>
  </r>
  <r>
    <x v="1"/>
    <n v="10159.5"/>
    <d v="2017-09-08T00:00:00"/>
    <d v="2017-09-14T00:00:00"/>
  </r>
  <r>
    <x v="1"/>
    <n v="12118.5"/>
    <d v="2017-09-15T00:00:00"/>
    <d v="2017-09-21T00:00:00"/>
  </r>
  <r>
    <x v="1"/>
    <n v="8961"/>
    <d v="2017-09-22T00:00:00"/>
    <d v="2017-09-28T00:00:00"/>
  </r>
  <r>
    <x v="1"/>
    <n v="4077"/>
    <d v="2017-09-29T00:00:00"/>
    <d v="2017-10-05T00:00:00"/>
  </r>
  <r>
    <x v="0"/>
    <n v="51150"/>
    <d v="2017-05-15T00:00:00"/>
    <d v="2017-10-26T00:00:00"/>
  </r>
  <r>
    <x v="1"/>
    <n v="11365.5"/>
    <d v="2017-08-24T00:00:00"/>
    <d v="2017-09-06T00:00:00"/>
  </r>
  <r>
    <x v="1"/>
    <n v="11365.5"/>
    <d v="2017-09-07T00:00:00"/>
    <d v="2017-09-20T00:00:00"/>
  </r>
  <r>
    <x v="1"/>
    <n v="8365.5"/>
    <d v="2017-09-21T00:00:00"/>
    <d v="2017-10-04T00:00:00"/>
  </r>
  <r>
    <x v="2"/>
    <n v="15006"/>
    <d v="2017-10-05T00:00:00"/>
    <d v="2017-10-18T00:00:00"/>
  </r>
  <r>
    <x v="1"/>
    <n v="2524.5"/>
    <d v="2017-04-03T00:00:00"/>
    <d v="2017-04-03T00:00:00"/>
  </r>
  <r>
    <x v="1"/>
    <n v="2524.5"/>
    <d v="2017-04-03T00:00:00"/>
    <d v="2017-04-03T00:00:00"/>
  </r>
  <r>
    <x v="0"/>
    <n v="34086"/>
    <d v="2017-10-20T00:00:00"/>
    <d v="2017-11-14T00:00:00"/>
  </r>
  <r>
    <x v="1"/>
    <n v="34086"/>
    <d v="2017-10-20T00:00:00"/>
    <d v="2017-10-27T00:00:00"/>
  </r>
  <r>
    <x v="0"/>
    <m/>
    <d v="2017-10-27T00:00:00"/>
    <d v="2017-10-27T00:00:00"/>
  </r>
  <r>
    <x v="0"/>
    <m/>
    <d v="2017-10-27T00:00:00"/>
    <d v="2017-11-10T00:00:00"/>
  </r>
  <r>
    <x v="0"/>
    <m/>
    <d v="2017-11-10T00:00:00"/>
    <d v="2017-11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rowHeaderCaption="FBC">
  <location ref="H4:K9" firstHeaderRow="0" firstDataRow="1" firstDataCol="1"/>
  <pivotFields count="4">
    <pivotField axis="axisRow" showAll="0">
      <items count="7">
        <item x="2"/>
        <item x="5"/>
        <item x="4"/>
        <item x="1"/>
        <item x="3"/>
        <item h="1" x="0"/>
        <item t="default"/>
      </items>
    </pivotField>
    <pivotField dataField="1" showAll="0"/>
    <pivotField dataField="1" numFmtId="14" showAll="0"/>
    <pivotField dataField="1" numFmtId="14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name=" Coût total" fld="1" baseField="0" baseItem="1" numFmtId="2"/>
    <dataField name=" Date de début" fld="2" subtotal="min" baseField="0" baseItem="3" numFmtId="14"/>
    <dataField name=" Date de fin" fld="3" subtotal="max" baseField="0" baseItem="2" numFmtId="14"/>
  </dataFields>
  <formats count="5">
    <format dxfId="2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outline="0" fieldPosition="0">
        <references count="1">
          <reference field="4294967294" count="1">
            <x v="2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C4:K10"/>
  <sheetViews>
    <sheetView tabSelected="1" workbookViewId="0">
      <selection activeCell="E17" sqref="E17"/>
    </sheetView>
  </sheetViews>
  <sheetFormatPr baseColWidth="10" defaultRowHeight="15" x14ac:dyDescent="0.25"/>
  <cols>
    <col min="5" max="5" width="16.85546875" customWidth="1"/>
    <col min="7" max="7" width="12.5703125" customWidth="1"/>
    <col min="8" max="8" width="9" customWidth="1"/>
    <col min="9" max="9" width="10.5703125" customWidth="1"/>
    <col min="10" max="10" width="14" style="3" customWidth="1"/>
    <col min="11" max="11" width="11.140625" style="3" customWidth="1"/>
  </cols>
  <sheetData>
    <row r="4" spans="3:11" x14ac:dyDescent="0.25">
      <c r="C4" s="1" t="s">
        <v>0</v>
      </c>
      <c r="D4" s="2" t="s">
        <v>1</v>
      </c>
      <c r="E4" s="1" t="s">
        <v>2</v>
      </c>
      <c r="F4" s="1" t="s">
        <v>3</v>
      </c>
      <c r="H4" s="13" t="s">
        <v>4</v>
      </c>
      <c r="I4" t="s">
        <v>5</v>
      </c>
      <c r="J4" s="3" t="s">
        <v>6</v>
      </c>
      <c r="K4" s="3" t="s">
        <v>7</v>
      </c>
    </row>
    <row r="5" spans="3:11" x14ac:dyDescent="0.25">
      <c r="C5" s="3">
        <v>95033529</v>
      </c>
      <c r="D5" s="9">
        <f>SUMPRODUCT((Feuil2!$C$3:$C$143=C5)*Feuil2!$D$3:$D$143)</f>
        <v>1259164.5</v>
      </c>
      <c r="E5" s="14">
        <f t="array" ref="E5">MIN(IF(Feuil2!$C$3:$C$146=C5,Feuil2!$E$3:$E$146,""))</f>
        <v>42828</v>
      </c>
      <c r="F5" s="14">
        <f t="array" ref="F5">MAX(IF(Feuil2!$C$3:$C$146=C5,Feuil2!$F$3:$F$146,""))</f>
        <v>43045</v>
      </c>
      <c r="G5" s="10"/>
      <c r="H5" s="10">
        <v>95033529</v>
      </c>
      <c r="I5" s="11">
        <v>1259164.5</v>
      </c>
      <c r="J5" s="14">
        <v>42828</v>
      </c>
      <c r="K5" s="14">
        <v>43045</v>
      </c>
    </row>
    <row r="6" spans="3:11" x14ac:dyDescent="0.25">
      <c r="C6" s="3">
        <v>95033530</v>
      </c>
      <c r="D6" s="9">
        <f>SUMPRODUCT((Feuil2!$C$3:$C$143=C6)*Feuil2!$D$3:$D$143)</f>
        <v>111232.5</v>
      </c>
      <c r="E6" s="14">
        <f t="array" ref="E6">MIN(IF(Feuil2!$C$3:$C$146=C6,Feuil2!$E$3:$E$146,""))</f>
        <v>42871</v>
      </c>
      <c r="F6" s="14">
        <f t="array" ref="F6">MAX(IF(Feuil2!$C$3:$C$146=C6,Feuil2!$F$3:$F$146,""))</f>
        <v>42927</v>
      </c>
      <c r="G6" s="10"/>
      <c r="H6" s="10">
        <v>95033530</v>
      </c>
      <c r="I6" s="11">
        <v>111232.5</v>
      </c>
      <c r="J6" s="14">
        <v>42871</v>
      </c>
      <c r="K6" s="14">
        <v>42927</v>
      </c>
    </row>
    <row r="7" spans="3:11" x14ac:dyDescent="0.25">
      <c r="C7" s="3">
        <v>95033531</v>
      </c>
      <c r="D7" s="9">
        <f>SUMPRODUCT((Feuil2!$C$3:$C$143=C7)*Feuil2!$D$3:$D$143)</f>
        <v>26763</v>
      </c>
      <c r="E7" s="14">
        <f t="array" ref="E7">MIN(IF(Feuil2!$C$3:$C$146=C7,Feuil2!$E$3:$E$146,""))</f>
        <v>42874</v>
      </c>
      <c r="F7" s="14">
        <f t="array" ref="F7">MAX(IF(Feuil2!$C$3:$C$146=C7,Feuil2!$F$3:$F$146,""))</f>
        <v>42888</v>
      </c>
      <c r="G7" s="10"/>
      <c r="H7" s="10">
        <v>95033531</v>
      </c>
      <c r="I7" s="11">
        <v>26763</v>
      </c>
      <c r="J7" s="14">
        <v>42874</v>
      </c>
      <c r="K7" s="14">
        <v>42888</v>
      </c>
    </row>
    <row r="8" spans="3:11" x14ac:dyDescent="0.25">
      <c r="C8" s="3">
        <v>95033550</v>
      </c>
      <c r="D8" s="9">
        <f>SUMPRODUCT((Feuil2!$C$3:$C$143=C8)*Feuil2!$D$3:$D$143)</f>
        <v>255852</v>
      </c>
      <c r="E8" s="14">
        <f t="array" ref="E8">MIN(IF(Feuil2!$C$3:$C$146=C8,Feuil2!$E$3:$E$146,""))</f>
        <v>42821</v>
      </c>
      <c r="F8" s="14">
        <f t="array" ref="F8">MAX(IF(Feuil2!$C$3:$C$146=C8,Feuil2!$F$3:$F$146,""))</f>
        <v>43046</v>
      </c>
      <c r="G8" s="10"/>
      <c r="H8" s="10">
        <v>95033550</v>
      </c>
      <c r="I8" s="11">
        <v>255852</v>
      </c>
      <c r="J8" s="14">
        <v>42821</v>
      </c>
      <c r="K8" s="14">
        <v>43046</v>
      </c>
    </row>
    <row r="9" spans="3:11" x14ac:dyDescent="0.25">
      <c r="C9" s="3">
        <v>95033551</v>
      </c>
      <c r="D9" s="9">
        <f>SUMPRODUCT((Feuil2!$C$3:$C$143=C9)*Feuil2!$D$3:$D$143)</f>
        <v>703843.5</v>
      </c>
      <c r="E9" s="14">
        <f t="array" ref="E9">MIN(IF(Feuil2!$C$3:$C$146=C9,Feuil2!$E$3:$E$146,""))</f>
        <v>42871</v>
      </c>
      <c r="F9" s="14">
        <f t="array" ref="F9">MAX(IF(Feuil2!$C$3:$C$146=C9,Feuil2!$F$3:$F$146,""))</f>
        <v>43045</v>
      </c>
      <c r="G9" s="10"/>
      <c r="H9" s="10">
        <v>95033551</v>
      </c>
      <c r="I9" s="11">
        <v>703843.5</v>
      </c>
      <c r="J9" s="14">
        <v>42871</v>
      </c>
      <c r="K9" s="14">
        <v>43045</v>
      </c>
    </row>
    <row r="10" spans="3:11" x14ac:dyDescent="0.25">
      <c r="D10" s="4"/>
      <c r="G10" s="10"/>
      <c r="J10"/>
      <c r="K10"/>
    </row>
  </sheetData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C2:F146"/>
  <sheetViews>
    <sheetView topLeftCell="A116" workbookViewId="0">
      <selection activeCell="F146" sqref="F146"/>
    </sheetView>
  </sheetViews>
  <sheetFormatPr baseColWidth="10" defaultRowHeight="15" x14ac:dyDescent="0.25"/>
  <cols>
    <col min="5" max="5" width="16.5703125" customWidth="1"/>
    <col min="6" max="6" width="12.85546875" customWidth="1"/>
  </cols>
  <sheetData>
    <row r="2" spans="3:6" x14ac:dyDescent="0.25">
      <c r="C2" s="1" t="s">
        <v>0</v>
      </c>
      <c r="D2" s="2" t="s">
        <v>1</v>
      </c>
      <c r="E2" s="2" t="s">
        <v>2</v>
      </c>
      <c r="F2" s="2" t="s">
        <v>3</v>
      </c>
    </row>
    <row r="3" spans="3:6" x14ac:dyDescent="0.25">
      <c r="C3" s="5"/>
      <c r="D3" s="6">
        <v>2356849.5</v>
      </c>
      <c r="E3" s="12">
        <v>42828</v>
      </c>
      <c r="F3" s="12">
        <v>43081</v>
      </c>
    </row>
    <row r="4" spans="3:6" x14ac:dyDescent="0.25">
      <c r="C4" s="5"/>
      <c r="D4" s="7">
        <v>0</v>
      </c>
      <c r="E4" s="12">
        <v>42828</v>
      </c>
      <c r="F4" s="12">
        <v>42828</v>
      </c>
    </row>
    <row r="5" spans="3:6" x14ac:dyDescent="0.25">
      <c r="C5" s="5"/>
      <c r="D5" s="6">
        <v>229897.5</v>
      </c>
      <c r="E5" s="12">
        <v>42828</v>
      </c>
      <c r="F5" s="12">
        <v>42877</v>
      </c>
    </row>
    <row r="6" spans="3:6" x14ac:dyDescent="0.25">
      <c r="C6" s="5"/>
      <c r="D6" s="6">
        <v>63891</v>
      </c>
      <c r="E6" s="12">
        <v>42828</v>
      </c>
      <c r="F6" s="12">
        <v>42874</v>
      </c>
    </row>
    <row r="7" spans="3:6" x14ac:dyDescent="0.25">
      <c r="C7" s="8">
        <v>95033550</v>
      </c>
      <c r="D7" s="7">
        <v>30997.5</v>
      </c>
      <c r="E7" s="12">
        <v>42828</v>
      </c>
      <c r="F7" s="12">
        <v>42881</v>
      </c>
    </row>
    <row r="8" spans="3:6" x14ac:dyDescent="0.25">
      <c r="C8" s="8">
        <v>95033529</v>
      </c>
      <c r="D8" s="7">
        <v>19938</v>
      </c>
      <c r="E8" s="12">
        <v>42828</v>
      </c>
      <c r="F8" s="12">
        <v>42881</v>
      </c>
    </row>
    <row r="9" spans="3:6" x14ac:dyDescent="0.25">
      <c r="C9" s="8">
        <v>95033550</v>
      </c>
      <c r="D9" s="7">
        <v>12955.5</v>
      </c>
      <c r="E9" s="12">
        <v>42821</v>
      </c>
      <c r="F9" s="12">
        <v>42881</v>
      </c>
    </row>
    <row r="10" spans="3:6" x14ac:dyDescent="0.25">
      <c r="C10" s="5"/>
      <c r="D10" s="6">
        <v>36642</v>
      </c>
      <c r="E10" s="12">
        <v>42828</v>
      </c>
      <c r="F10" s="12">
        <v>42858</v>
      </c>
    </row>
    <row r="11" spans="3:6" x14ac:dyDescent="0.25">
      <c r="C11" s="5"/>
      <c r="D11" s="6">
        <v>36642</v>
      </c>
      <c r="E11" s="12">
        <v>42828</v>
      </c>
      <c r="F11" s="12">
        <v>42858</v>
      </c>
    </row>
    <row r="12" spans="3:6" x14ac:dyDescent="0.25">
      <c r="C12" s="8">
        <v>95033529</v>
      </c>
      <c r="D12" s="7">
        <v>36642</v>
      </c>
      <c r="E12" s="12">
        <v>42828</v>
      </c>
      <c r="F12" s="12">
        <v>42853</v>
      </c>
    </row>
    <row r="13" spans="3:6" x14ac:dyDescent="0.25">
      <c r="C13" s="5"/>
      <c r="D13" s="6">
        <v>129363</v>
      </c>
      <c r="E13" s="12">
        <v>42828</v>
      </c>
      <c r="F13" s="12">
        <v>42828</v>
      </c>
    </row>
    <row r="14" spans="3:6" x14ac:dyDescent="0.25">
      <c r="C14" s="8">
        <v>95033529</v>
      </c>
      <c r="D14" s="7">
        <v>53413.5</v>
      </c>
      <c r="E14" s="12">
        <v>42828</v>
      </c>
      <c r="F14" s="12">
        <v>42838</v>
      </c>
    </row>
    <row r="15" spans="3:6" x14ac:dyDescent="0.25">
      <c r="C15" s="8">
        <v>95033529</v>
      </c>
      <c r="D15" s="7">
        <v>75951</v>
      </c>
      <c r="E15" s="12">
        <v>42832</v>
      </c>
      <c r="F15" s="12">
        <v>42881</v>
      </c>
    </row>
    <row r="16" spans="3:6" x14ac:dyDescent="0.25">
      <c r="C16" s="5"/>
      <c r="D16" s="7">
        <v>0</v>
      </c>
      <c r="E16" s="12">
        <v>42856</v>
      </c>
      <c r="F16" s="12">
        <v>42905</v>
      </c>
    </row>
    <row r="17" spans="3:6" x14ac:dyDescent="0.25">
      <c r="C17" s="5"/>
      <c r="D17" s="7">
        <v>0</v>
      </c>
      <c r="E17" s="12">
        <v>42906</v>
      </c>
      <c r="F17" s="12">
        <v>42912</v>
      </c>
    </row>
    <row r="18" spans="3:6" x14ac:dyDescent="0.25">
      <c r="C18" s="5"/>
      <c r="D18" s="6">
        <v>2092866</v>
      </c>
      <c r="E18" s="12">
        <v>42870</v>
      </c>
      <c r="F18" s="12">
        <v>43069</v>
      </c>
    </row>
    <row r="19" spans="3:6" x14ac:dyDescent="0.25">
      <c r="C19" s="5"/>
      <c r="D19" s="6">
        <v>262662</v>
      </c>
      <c r="E19" s="12">
        <v>42871</v>
      </c>
      <c r="F19" s="12">
        <v>43069</v>
      </c>
    </row>
    <row r="20" spans="3:6" x14ac:dyDescent="0.25">
      <c r="C20" s="8">
        <v>95033551</v>
      </c>
      <c r="D20" s="7">
        <v>107578.5</v>
      </c>
      <c r="E20" s="12">
        <v>42871</v>
      </c>
      <c r="F20" s="12">
        <v>43045</v>
      </c>
    </row>
    <row r="21" spans="3:6" x14ac:dyDescent="0.25">
      <c r="C21" s="8">
        <v>95033529</v>
      </c>
      <c r="D21" s="7">
        <v>107578.5</v>
      </c>
      <c r="E21" s="12">
        <v>42871</v>
      </c>
      <c r="F21" s="12">
        <v>43045</v>
      </c>
    </row>
    <row r="22" spans="3:6" x14ac:dyDescent="0.25">
      <c r="C22" s="8">
        <v>95033550</v>
      </c>
      <c r="D22" s="7">
        <v>47503.5</v>
      </c>
      <c r="E22" s="12">
        <v>42871</v>
      </c>
      <c r="F22" s="12">
        <v>43046</v>
      </c>
    </row>
    <row r="23" spans="3:6" x14ac:dyDescent="0.25">
      <c r="C23" s="5"/>
      <c r="D23" s="6">
        <v>986434.5</v>
      </c>
      <c r="E23" s="12">
        <v>42871</v>
      </c>
      <c r="F23" s="12">
        <v>42970</v>
      </c>
    </row>
    <row r="24" spans="3:6" x14ac:dyDescent="0.25">
      <c r="C24" s="5"/>
      <c r="D24" s="6">
        <v>94807.5</v>
      </c>
      <c r="E24" s="12">
        <v>42871</v>
      </c>
      <c r="F24" s="12">
        <v>42970</v>
      </c>
    </row>
    <row r="25" spans="3:6" x14ac:dyDescent="0.25">
      <c r="C25" s="8">
        <v>95033529</v>
      </c>
      <c r="D25" s="7">
        <v>3636</v>
      </c>
      <c r="E25" s="12">
        <v>42871</v>
      </c>
      <c r="F25" s="12">
        <v>42877</v>
      </c>
    </row>
    <row r="26" spans="3:6" x14ac:dyDescent="0.25">
      <c r="C26" s="8">
        <v>95033529</v>
      </c>
      <c r="D26" s="7">
        <v>26247</v>
      </c>
      <c r="E26" s="12">
        <v>42909</v>
      </c>
      <c r="F26" s="12">
        <v>42912</v>
      </c>
    </row>
    <row r="27" spans="3:6" x14ac:dyDescent="0.25">
      <c r="C27" s="8">
        <v>95033529</v>
      </c>
      <c r="D27" s="7">
        <v>26247</v>
      </c>
      <c r="E27" s="12">
        <v>42909</v>
      </c>
      <c r="F27" s="12">
        <v>42912</v>
      </c>
    </row>
    <row r="28" spans="3:6" x14ac:dyDescent="0.25">
      <c r="C28" s="5"/>
      <c r="D28" s="7">
        <v>0</v>
      </c>
      <c r="E28" s="12">
        <v>42912</v>
      </c>
      <c r="F28" s="12">
        <v>42919</v>
      </c>
    </row>
    <row r="29" spans="3:6" x14ac:dyDescent="0.25">
      <c r="C29" s="8">
        <v>95033529</v>
      </c>
      <c r="D29" s="7">
        <v>30147</v>
      </c>
      <c r="E29" s="12">
        <v>42951</v>
      </c>
      <c r="F29" s="12">
        <v>42954</v>
      </c>
    </row>
    <row r="30" spans="3:6" x14ac:dyDescent="0.25">
      <c r="C30" s="5"/>
      <c r="D30" s="7">
        <v>0</v>
      </c>
      <c r="E30" s="12">
        <v>42954</v>
      </c>
      <c r="F30" s="12">
        <v>42961</v>
      </c>
    </row>
    <row r="31" spans="3:6" x14ac:dyDescent="0.25">
      <c r="C31" s="8">
        <v>95033529</v>
      </c>
      <c r="D31" s="7">
        <v>8530.5</v>
      </c>
      <c r="E31" s="12">
        <v>42863</v>
      </c>
      <c r="F31" s="12">
        <v>42867</v>
      </c>
    </row>
    <row r="32" spans="3:6" x14ac:dyDescent="0.25">
      <c r="C32" s="5"/>
      <c r="D32" s="6">
        <v>238306.5</v>
      </c>
      <c r="E32" s="12">
        <v>42871</v>
      </c>
      <c r="F32" s="12">
        <v>42921</v>
      </c>
    </row>
    <row r="33" spans="3:6" x14ac:dyDescent="0.25">
      <c r="C33" s="8">
        <v>95033529</v>
      </c>
      <c r="D33" s="7">
        <v>90570</v>
      </c>
      <c r="E33" s="12">
        <v>42871</v>
      </c>
      <c r="F33" s="12">
        <v>42892</v>
      </c>
    </row>
    <row r="34" spans="3:6" x14ac:dyDescent="0.25">
      <c r="C34" s="8">
        <v>95033529</v>
      </c>
      <c r="D34" s="7">
        <v>50088</v>
      </c>
      <c r="E34" s="12">
        <v>42892</v>
      </c>
      <c r="F34" s="12">
        <v>42906</v>
      </c>
    </row>
    <row r="35" spans="3:6" x14ac:dyDescent="0.25">
      <c r="C35" s="8">
        <v>95033529</v>
      </c>
      <c r="D35" s="7">
        <v>22039.5</v>
      </c>
      <c r="E35" s="12">
        <v>42906</v>
      </c>
      <c r="F35" s="12">
        <v>42908</v>
      </c>
    </row>
    <row r="36" spans="3:6" x14ac:dyDescent="0.25">
      <c r="C36" s="8">
        <v>95033529</v>
      </c>
      <c r="D36" s="7">
        <v>9130.5</v>
      </c>
      <c r="E36" s="12">
        <v>42906</v>
      </c>
      <c r="F36" s="12">
        <v>42913</v>
      </c>
    </row>
    <row r="37" spans="3:6" x14ac:dyDescent="0.25">
      <c r="C37" s="8">
        <v>95033529</v>
      </c>
      <c r="D37" s="7">
        <v>6520.5</v>
      </c>
      <c r="E37" s="12">
        <v>42906</v>
      </c>
      <c r="F37" s="12">
        <v>42913</v>
      </c>
    </row>
    <row r="38" spans="3:6" x14ac:dyDescent="0.25">
      <c r="C38" s="8">
        <v>95033529</v>
      </c>
      <c r="D38" s="7">
        <v>25162.5</v>
      </c>
      <c r="E38" s="12">
        <v>42906</v>
      </c>
      <c r="F38" s="12">
        <v>42913</v>
      </c>
    </row>
    <row r="39" spans="3:6" x14ac:dyDescent="0.25">
      <c r="C39" s="8">
        <v>95033529</v>
      </c>
      <c r="D39" s="7">
        <v>24850.5</v>
      </c>
      <c r="E39" s="12">
        <v>42906</v>
      </c>
      <c r="F39" s="12">
        <v>42913</v>
      </c>
    </row>
    <row r="40" spans="3:6" x14ac:dyDescent="0.25">
      <c r="C40" s="8">
        <v>95033529</v>
      </c>
      <c r="D40" s="7">
        <v>6685.5</v>
      </c>
      <c r="E40" s="12">
        <v>42908</v>
      </c>
      <c r="F40" s="12">
        <v>42915</v>
      </c>
    </row>
    <row r="41" spans="3:6" x14ac:dyDescent="0.25">
      <c r="C41" s="8">
        <v>95033529</v>
      </c>
      <c r="D41" s="7">
        <v>1369.5</v>
      </c>
      <c r="E41" s="12">
        <v>42908</v>
      </c>
      <c r="F41" s="12">
        <v>42915</v>
      </c>
    </row>
    <row r="42" spans="3:6" x14ac:dyDescent="0.25">
      <c r="C42" s="8">
        <v>95033529</v>
      </c>
      <c r="D42" s="7">
        <v>1891.5</v>
      </c>
      <c r="E42" s="12">
        <v>42908</v>
      </c>
      <c r="F42" s="12">
        <v>42915</v>
      </c>
    </row>
    <row r="43" spans="3:6" x14ac:dyDescent="0.25">
      <c r="C43" s="5"/>
      <c r="D43" s="6">
        <v>496726.5</v>
      </c>
      <c r="E43" s="12">
        <v>42871</v>
      </c>
      <c r="F43" s="12">
        <v>42970</v>
      </c>
    </row>
    <row r="44" spans="3:6" x14ac:dyDescent="0.25">
      <c r="C44" s="8">
        <v>95033529</v>
      </c>
      <c r="D44" s="7">
        <v>6325.5</v>
      </c>
      <c r="E44" s="12">
        <v>42871</v>
      </c>
      <c r="F44" s="12">
        <v>42874</v>
      </c>
    </row>
    <row r="45" spans="3:6" x14ac:dyDescent="0.25">
      <c r="C45" s="8">
        <v>95033529</v>
      </c>
      <c r="D45" s="7">
        <v>65758.5</v>
      </c>
      <c r="E45" s="12">
        <v>42874</v>
      </c>
      <c r="F45" s="12">
        <v>42888</v>
      </c>
    </row>
    <row r="46" spans="3:6" x14ac:dyDescent="0.25">
      <c r="C46" s="5"/>
      <c r="D46" s="7">
        <v>0</v>
      </c>
      <c r="E46" s="12">
        <v>42888</v>
      </c>
      <c r="F46" s="12">
        <v>42895</v>
      </c>
    </row>
    <row r="47" spans="3:6" x14ac:dyDescent="0.25">
      <c r="C47" s="8">
        <v>95033529</v>
      </c>
      <c r="D47" s="6">
        <v>70822.5</v>
      </c>
      <c r="E47" s="12">
        <v>42888</v>
      </c>
      <c r="F47" s="12">
        <v>42951</v>
      </c>
    </row>
    <row r="48" spans="3:6" x14ac:dyDescent="0.25">
      <c r="C48" s="5"/>
      <c r="D48" s="7">
        <v>0</v>
      </c>
      <c r="E48" s="12">
        <v>42888</v>
      </c>
      <c r="F48" s="12">
        <v>42902</v>
      </c>
    </row>
    <row r="49" spans="3:6" x14ac:dyDescent="0.25">
      <c r="C49" s="5"/>
      <c r="D49" s="7">
        <v>0</v>
      </c>
      <c r="E49" s="12">
        <v>42902</v>
      </c>
      <c r="F49" s="12">
        <v>42909</v>
      </c>
    </row>
    <row r="50" spans="3:6" x14ac:dyDescent="0.25">
      <c r="C50" s="5"/>
      <c r="D50" s="7">
        <v>0</v>
      </c>
      <c r="E50" s="12">
        <v>42902</v>
      </c>
      <c r="F50" s="12">
        <v>42937</v>
      </c>
    </row>
    <row r="51" spans="3:6" x14ac:dyDescent="0.25">
      <c r="C51" s="5"/>
      <c r="D51" s="7">
        <v>0</v>
      </c>
      <c r="E51" s="12">
        <v>42937</v>
      </c>
      <c r="F51" s="12">
        <v>42944</v>
      </c>
    </row>
    <row r="52" spans="3:6" x14ac:dyDescent="0.25">
      <c r="C52" s="8">
        <v>95033529</v>
      </c>
      <c r="D52" s="7">
        <v>43551</v>
      </c>
      <c r="E52" s="12">
        <v>42874</v>
      </c>
      <c r="F52" s="12">
        <v>42885</v>
      </c>
    </row>
    <row r="53" spans="3:6" x14ac:dyDescent="0.25">
      <c r="C53" s="5"/>
      <c r="D53" s="7">
        <v>0</v>
      </c>
      <c r="E53" s="12">
        <v>42885</v>
      </c>
      <c r="F53" s="12">
        <v>42892</v>
      </c>
    </row>
    <row r="54" spans="3:6" x14ac:dyDescent="0.25">
      <c r="C54" s="8">
        <v>95033529</v>
      </c>
      <c r="D54" s="6">
        <v>22281</v>
      </c>
      <c r="E54" s="12">
        <v>42888</v>
      </c>
      <c r="F54" s="12">
        <v>42936</v>
      </c>
    </row>
    <row r="55" spans="3:6" x14ac:dyDescent="0.25">
      <c r="C55" s="5"/>
      <c r="D55" s="7">
        <v>0</v>
      </c>
      <c r="E55" s="12">
        <v>42888</v>
      </c>
      <c r="F55" s="12">
        <v>42902</v>
      </c>
    </row>
    <row r="56" spans="3:6" x14ac:dyDescent="0.25">
      <c r="C56" s="5"/>
      <c r="D56" s="7">
        <v>0</v>
      </c>
      <c r="E56" s="12">
        <v>42902</v>
      </c>
      <c r="F56" s="12">
        <v>42909</v>
      </c>
    </row>
    <row r="57" spans="3:6" x14ac:dyDescent="0.25">
      <c r="C57" s="5"/>
      <c r="D57" s="7">
        <v>0</v>
      </c>
      <c r="E57" s="12">
        <v>42902</v>
      </c>
      <c r="F57" s="12">
        <v>42923</v>
      </c>
    </row>
    <row r="58" spans="3:6" x14ac:dyDescent="0.25">
      <c r="C58" s="5"/>
      <c r="D58" s="7">
        <v>0</v>
      </c>
      <c r="E58" s="12">
        <v>42923</v>
      </c>
      <c r="F58" s="12">
        <v>42930</v>
      </c>
    </row>
    <row r="59" spans="3:6" x14ac:dyDescent="0.25">
      <c r="C59" s="8">
        <v>95033529</v>
      </c>
      <c r="D59" s="7">
        <v>62319</v>
      </c>
      <c r="E59" s="12">
        <v>42874</v>
      </c>
      <c r="F59" s="12">
        <v>42902</v>
      </c>
    </row>
    <row r="60" spans="3:6" x14ac:dyDescent="0.25">
      <c r="C60" s="5"/>
      <c r="D60" s="7">
        <v>0</v>
      </c>
      <c r="E60" s="12">
        <v>42902</v>
      </c>
      <c r="F60" s="12">
        <v>42909</v>
      </c>
    </row>
    <row r="61" spans="3:6" x14ac:dyDescent="0.25">
      <c r="C61" s="8">
        <v>95033529</v>
      </c>
      <c r="D61" s="6">
        <v>34207.5</v>
      </c>
      <c r="E61" s="12">
        <v>42888</v>
      </c>
      <c r="F61" s="12">
        <v>42920</v>
      </c>
    </row>
    <row r="62" spans="3:6" x14ac:dyDescent="0.25">
      <c r="C62" s="5"/>
      <c r="D62" s="7">
        <v>0</v>
      </c>
      <c r="E62" s="12">
        <v>42902</v>
      </c>
      <c r="F62" s="12">
        <v>42909</v>
      </c>
    </row>
    <row r="63" spans="3:6" x14ac:dyDescent="0.25">
      <c r="C63" s="5"/>
      <c r="D63" s="7">
        <v>0</v>
      </c>
      <c r="E63" s="12">
        <v>42909</v>
      </c>
      <c r="F63" s="12">
        <v>42916</v>
      </c>
    </row>
    <row r="64" spans="3:6" x14ac:dyDescent="0.25">
      <c r="C64" s="5"/>
      <c r="D64" s="7">
        <v>0</v>
      </c>
      <c r="E64" s="12">
        <v>42909</v>
      </c>
      <c r="F64" s="12">
        <v>42923</v>
      </c>
    </row>
    <row r="65" spans="3:6" x14ac:dyDescent="0.25">
      <c r="C65" s="5"/>
      <c r="D65" s="7">
        <v>0</v>
      </c>
      <c r="E65" s="12">
        <v>42923</v>
      </c>
      <c r="F65" s="12">
        <v>42930</v>
      </c>
    </row>
    <row r="66" spans="3:6" x14ac:dyDescent="0.25">
      <c r="C66" s="8">
        <v>95033529</v>
      </c>
      <c r="D66" s="7">
        <v>36528</v>
      </c>
      <c r="E66" s="12">
        <v>42874</v>
      </c>
      <c r="F66" s="12">
        <v>42888</v>
      </c>
    </row>
    <row r="67" spans="3:6" x14ac:dyDescent="0.25">
      <c r="C67" s="5"/>
      <c r="D67" s="7">
        <v>0</v>
      </c>
      <c r="E67" s="12">
        <v>42888</v>
      </c>
      <c r="F67" s="12">
        <v>42895</v>
      </c>
    </row>
    <row r="68" spans="3:6" x14ac:dyDescent="0.25">
      <c r="C68" s="8">
        <v>95033529</v>
      </c>
      <c r="D68" s="6">
        <v>17538</v>
      </c>
      <c r="E68" s="12">
        <v>42888</v>
      </c>
      <c r="F68" s="12">
        <v>42913</v>
      </c>
    </row>
    <row r="69" spans="3:6" x14ac:dyDescent="0.25">
      <c r="C69" s="5"/>
      <c r="D69" s="7">
        <v>0</v>
      </c>
      <c r="E69" s="12">
        <v>42888</v>
      </c>
      <c r="F69" s="12">
        <v>42895</v>
      </c>
    </row>
    <row r="70" spans="3:6" x14ac:dyDescent="0.25">
      <c r="C70" s="5"/>
      <c r="D70" s="7">
        <v>0</v>
      </c>
      <c r="E70" s="12">
        <v>42895</v>
      </c>
      <c r="F70" s="12">
        <v>42902</v>
      </c>
    </row>
    <row r="71" spans="3:6" x14ac:dyDescent="0.25">
      <c r="C71" s="5"/>
      <c r="D71" s="7">
        <v>0</v>
      </c>
      <c r="E71" s="12">
        <v>42895</v>
      </c>
      <c r="F71" s="12">
        <v>42909</v>
      </c>
    </row>
    <row r="72" spans="3:6" x14ac:dyDescent="0.25">
      <c r="C72" s="5"/>
      <c r="D72" s="7">
        <v>0</v>
      </c>
      <c r="E72" s="12">
        <v>42902</v>
      </c>
      <c r="F72" s="12">
        <v>42909</v>
      </c>
    </row>
    <row r="73" spans="3:6" x14ac:dyDescent="0.25">
      <c r="C73" s="8">
        <v>95033531</v>
      </c>
      <c r="D73" s="7">
        <v>26763</v>
      </c>
      <c r="E73" s="12">
        <v>42874</v>
      </c>
      <c r="F73" s="12">
        <v>42888</v>
      </c>
    </row>
    <row r="74" spans="3:6" x14ac:dyDescent="0.25">
      <c r="C74" s="5"/>
      <c r="D74" s="7">
        <v>0</v>
      </c>
      <c r="E74" s="12">
        <v>42888</v>
      </c>
      <c r="F74" s="12">
        <v>42895</v>
      </c>
    </row>
    <row r="75" spans="3:6" x14ac:dyDescent="0.25">
      <c r="C75" s="8">
        <v>95033529</v>
      </c>
      <c r="D75" s="7">
        <v>61857</v>
      </c>
      <c r="E75" s="12">
        <v>42874</v>
      </c>
      <c r="F75" s="12">
        <v>42895</v>
      </c>
    </row>
    <row r="76" spans="3:6" x14ac:dyDescent="0.25">
      <c r="C76" s="5"/>
      <c r="D76" s="7">
        <v>0</v>
      </c>
      <c r="E76" s="12">
        <v>42895</v>
      </c>
      <c r="F76" s="12">
        <v>42902</v>
      </c>
    </row>
    <row r="77" spans="3:6" x14ac:dyDescent="0.25">
      <c r="C77" s="8">
        <v>95033529</v>
      </c>
      <c r="D77" s="6">
        <v>48778.5</v>
      </c>
      <c r="E77" s="12">
        <v>42895</v>
      </c>
      <c r="F77" s="12">
        <v>42958</v>
      </c>
    </row>
    <row r="78" spans="3:6" x14ac:dyDescent="0.25">
      <c r="C78" s="5"/>
      <c r="D78" s="7">
        <v>0</v>
      </c>
      <c r="E78" s="12">
        <v>42895</v>
      </c>
      <c r="F78" s="12">
        <v>42909</v>
      </c>
    </row>
    <row r="79" spans="3:6" x14ac:dyDescent="0.25">
      <c r="C79" s="5"/>
      <c r="D79" s="7">
        <v>0</v>
      </c>
      <c r="E79" s="12">
        <v>42909</v>
      </c>
      <c r="F79" s="12">
        <v>42916</v>
      </c>
    </row>
    <row r="80" spans="3:6" x14ac:dyDescent="0.25">
      <c r="C80" s="5"/>
      <c r="D80" s="7">
        <v>0</v>
      </c>
      <c r="E80" s="12">
        <v>42909</v>
      </c>
      <c r="F80" s="12">
        <v>42951</v>
      </c>
    </row>
    <row r="81" spans="3:6" x14ac:dyDescent="0.25">
      <c r="C81" s="5"/>
      <c r="D81" s="7">
        <v>0</v>
      </c>
      <c r="E81" s="12">
        <v>42951</v>
      </c>
      <c r="F81" s="12">
        <v>42958</v>
      </c>
    </row>
    <row r="82" spans="3:6" x14ac:dyDescent="0.25">
      <c r="C82" s="5"/>
      <c r="D82" s="6">
        <v>111234</v>
      </c>
      <c r="E82" s="12">
        <v>42871</v>
      </c>
      <c r="F82" s="12">
        <v>42934</v>
      </c>
    </row>
    <row r="83" spans="3:6" x14ac:dyDescent="0.25">
      <c r="C83" s="8">
        <v>95033530</v>
      </c>
      <c r="D83" s="7">
        <v>28858.5</v>
      </c>
      <c r="E83" s="12">
        <v>42878</v>
      </c>
      <c r="F83" s="12">
        <v>42906</v>
      </c>
    </row>
    <row r="84" spans="3:6" x14ac:dyDescent="0.25">
      <c r="C84" s="8">
        <v>95033530</v>
      </c>
      <c r="D84" s="7">
        <v>5779.5</v>
      </c>
      <c r="E84" s="12">
        <v>42871</v>
      </c>
      <c r="F84" s="12">
        <v>42878</v>
      </c>
    </row>
    <row r="85" spans="3:6" x14ac:dyDescent="0.25">
      <c r="C85" s="8">
        <v>95033530</v>
      </c>
      <c r="D85" s="7">
        <v>7119</v>
      </c>
      <c r="E85" s="12">
        <v>42878</v>
      </c>
      <c r="F85" s="12">
        <v>42885</v>
      </c>
    </row>
    <row r="86" spans="3:6" x14ac:dyDescent="0.25">
      <c r="C86" s="5"/>
      <c r="D86" s="7">
        <v>0</v>
      </c>
      <c r="E86" s="12">
        <v>42878</v>
      </c>
      <c r="F86" s="12">
        <v>42885</v>
      </c>
    </row>
    <row r="87" spans="3:6" x14ac:dyDescent="0.25">
      <c r="C87" s="8">
        <v>95033530</v>
      </c>
      <c r="D87" s="7">
        <v>7545</v>
      </c>
      <c r="E87" s="12">
        <v>42878</v>
      </c>
      <c r="F87" s="12">
        <v>42885</v>
      </c>
    </row>
    <row r="88" spans="3:6" x14ac:dyDescent="0.25">
      <c r="C88" s="8">
        <v>95033530</v>
      </c>
      <c r="D88" s="7">
        <v>8229</v>
      </c>
      <c r="E88" s="12">
        <v>42906</v>
      </c>
      <c r="F88" s="12">
        <v>42913</v>
      </c>
    </row>
    <row r="89" spans="3:6" x14ac:dyDescent="0.25">
      <c r="C89" s="8">
        <v>95033530</v>
      </c>
      <c r="D89" s="7">
        <v>7545</v>
      </c>
      <c r="E89" s="12">
        <v>42906</v>
      </c>
      <c r="F89" s="12">
        <v>42913</v>
      </c>
    </row>
    <row r="90" spans="3:6" x14ac:dyDescent="0.25">
      <c r="C90" s="8">
        <v>95033530</v>
      </c>
      <c r="D90" s="7">
        <v>24799.5</v>
      </c>
      <c r="E90" s="12">
        <v>42906</v>
      </c>
      <c r="F90" s="12">
        <v>42920</v>
      </c>
    </row>
    <row r="91" spans="3:6" x14ac:dyDescent="0.25">
      <c r="C91" s="8">
        <v>95033530</v>
      </c>
      <c r="D91" s="7">
        <v>10258.5</v>
      </c>
      <c r="E91" s="12">
        <v>42906</v>
      </c>
      <c r="F91" s="12">
        <v>42913</v>
      </c>
    </row>
    <row r="92" spans="3:6" x14ac:dyDescent="0.25">
      <c r="C92" s="5"/>
      <c r="D92" s="7">
        <v>0</v>
      </c>
      <c r="E92" s="12">
        <v>42906</v>
      </c>
      <c r="F92" s="12">
        <v>42913</v>
      </c>
    </row>
    <row r="93" spans="3:6" x14ac:dyDescent="0.25">
      <c r="C93" s="8">
        <v>95033530</v>
      </c>
      <c r="D93" s="7">
        <v>11098.5</v>
      </c>
      <c r="E93" s="12">
        <v>42913</v>
      </c>
      <c r="F93" s="12">
        <v>42927</v>
      </c>
    </row>
    <row r="94" spans="3:6" x14ac:dyDescent="0.25">
      <c r="C94" s="5"/>
      <c r="D94" s="6">
        <v>36390</v>
      </c>
      <c r="E94" s="12">
        <v>42871</v>
      </c>
      <c r="F94" s="12">
        <v>42901</v>
      </c>
    </row>
    <row r="95" spans="3:6" x14ac:dyDescent="0.25">
      <c r="C95" s="8">
        <v>95033529</v>
      </c>
      <c r="D95" s="7">
        <v>8482.5</v>
      </c>
      <c r="E95" s="12">
        <v>42871</v>
      </c>
      <c r="F95" s="12">
        <v>42885</v>
      </c>
    </row>
    <row r="96" spans="3:6" x14ac:dyDescent="0.25">
      <c r="C96" s="8">
        <v>95033529</v>
      </c>
      <c r="D96" s="7">
        <v>9756</v>
      </c>
      <c r="E96" s="12">
        <v>42885</v>
      </c>
      <c r="F96" s="12">
        <v>42892</v>
      </c>
    </row>
    <row r="97" spans="3:6" x14ac:dyDescent="0.25">
      <c r="C97" s="8">
        <v>95033529</v>
      </c>
      <c r="D97" s="7">
        <v>18151.5</v>
      </c>
      <c r="E97" s="12">
        <v>42892</v>
      </c>
      <c r="F97" s="12">
        <v>42899</v>
      </c>
    </row>
    <row r="98" spans="3:6" x14ac:dyDescent="0.25">
      <c r="C98" s="5"/>
      <c r="D98" s="6">
        <v>8970</v>
      </c>
      <c r="E98" s="12">
        <v>42944</v>
      </c>
      <c r="F98" s="12">
        <v>42948</v>
      </c>
    </row>
    <row r="99" spans="3:6" x14ac:dyDescent="0.25">
      <c r="C99" s="8">
        <v>95033529</v>
      </c>
      <c r="D99" s="7">
        <v>8970</v>
      </c>
      <c r="E99" s="12">
        <v>42951</v>
      </c>
      <c r="F99" s="12">
        <v>42955</v>
      </c>
    </row>
    <row r="100" spans="3:6" x14ac:dyDescent="0.25">
      <c r="C100" s="5"/>
      <c r="D100" s="6">
        <v>698457</v>
      </c>
      <c r="E100" s="12">
        <v>42871</v>
      </c>
      <c r="F100" s="12">
        <v>43052</v>
      </c>
    </row>
    <row r="101" spans="3:6" x14ac:dyDescent="0.25">
      <c r="C101" s="5"/>
      <c r="D101" s="6">
        <v>655456.5</v>
      </c>
      <c r="E101" s="12">
        <v>42871</v>
      </c>
      <c r="F101" s="12">
        <v>43052</v>
      </c>
    </row>
    <row r="102" spans="3:6" x14ac:dyDescent="0.25">
      <c r="C102" s="8">
        <v>95033551</v>
      </c>
      <c r="D102" s="7">
        <v>9229.5</v>
      </c>
      <c r="E102" s="12">
        <v>42871</v>
      </c>
      <c r="F102" s="12">
        <v>42892</v>
      </c>
    </row>
    <row r="103" spans="3:6" x14ac:dyDescent="0.25">
      <c r="C103" s="8">
        <v>95033551</v>
      </c>
      <c r="D103" s="7">
        <v>14184</v>
      </c>
      <c r="E103" s="12">
        <v>42892</v>
      </c>
      <c r="F103" s="12">
        <v>42913</v>
      </c>
    </row>
    <row r="104" spans="3:6" x14ac:dyDescent="0.25">
      <c r="C104" s="8">
        <v>95033551</v>
      </c>
      <c r="D104" s="7">
        <v>11517</v>
      </c>
      <c r="E104" s="12">
        <v>42884</v>
      </c>
      <c r="F104" s="12">
        <v>42916</v>
      </c>
    </row>
    <row r="105" spans="3:6" x14ac:dyDescent="0.25">
      <c r="C105" s="8">
        <v>95033551</v>
      </c>
      <c r="D105" s="7">
        <v>11517</v>
      </c>
      <c r="E105" s="12">
        <v>42884</v>
      </c>
      <c r="F105" s="12">
        <v>42921</v>
      </c>
    </row>
    <row r="106" spans="3:6" x14ac:dyDescent="0.25">
      <c r="C106" s="8">
        <v>95033551</v>
      </c>
      <c r="D106" s="7">
        <v>102768</v>
      </c>
      <c r="E106" s="12">
        <v>42961</v>
      </c>
      <c r="F106" s="12">
        <v>42982</v>
      </c>
    </row>
    <row r="107" spans="3:6" x14ac:dyDescent="0.25">
      <c r="C107" s="5"/>
      <c r="D107" s="7">
        <v>0</v>
      </c>
      <c r="E107" s="12">
        <v>42982</v>
      </c>
      <c r="F107" s="12">
        <v>43010</v>
      </c>
    </row>
    <row r="108" spans="3:6" x14ac:dyDescent="0.25">
      <c r="C108" s="8">
        <v>95033551</v>
      </c>
      <c r="D108" s="7">
        <v>142359</v>
      </c>
      <c r="E108" s="12">
        <v>43010</v>
      </c>
      <c r="F108" s="12">
        <v>43017</v>
      </c>
    </row>
    <row r="109" spans="3:6" x14ac:dyDescent="0.25">
      <c r="C109" s="8">
        <v>95033551</v>
      </c>
      <c r="D109" s="7">
        <v>3042</v>
      </c>
      <c r="E109" s="12">
        <v>43010</v>
      </c>
      <c r="F109" s="12">
        <v>43017</v>
      </c>
    </row>
    <row r="110" spans="3:6" x14ac:dyDescent="0.25">
      <c r="C110" s="8">
        <v>95033551</v>
      </c>
      <c r="D110" s="7">
        <v>10921.5</v>
      </c>
      <c r="E110" s="12">
        <v>42892</v>
      </c>
      <c r="F110" s="12">
        <v>42920</v>
      </c>
    </row>
    <row r="111" spans="3:6" x14ac:dyDescent="0.25">
      <c r="C111" s="8">
        <v>95033551</v>
      </c>
      <c r="D111" s="7">
        <v>0</v>
      </c>
      <c r="E111" s="12">
        <v>43024</v>
      </c>
      <c r="F111" s="12">
        <v>43026</v>
      </c>
    </row>
    <row r="112" spans="3:6" x14ac:dyDescent="0.25">
      <c r="C112" s="8">
        <v>95033551</v>
      </c>
      <c r="D112" s="7">
        <v>70143</v>
      </c>
      <c r="E112" s="12">
        <v>43010</v>
      </c>
      <c r="F112" s="12">
        <v>43024</v>
      </c>
    </row>
    <row r="113" spans="3:6" x14ac:dyDescent="0.25">
      <c r="C113" s="8">
        <v>95033551</v>
      </c>
      <c r="D113" s="7">
        <v>71470.5</v>
      </c>
      <c r="E113" s="12">
        <v>43010</v>
      </c>
      <c r="F113" s="12">
        <v>43024</v>
      </c>
    </row>
    <row r="114" spans="3:6" x14ac:dyDescent="0.25">
      <c r="C114" s="8">
        <v>95033551</v>
      </c>
      <c r="D114" s="7">
        <v>7015.5</v>
      </c>
      <c r="E114" s="12">
        <v>42920</v>
      </c>
      <c r="F114" s="12">
        <v>42934</v>
      </c>
    </row>
    <row r="115" spans="3:6" x14ac:dyDescent="0.25">
      <c r="C115" s="8">
        <v>95033529</v>
      </c>
      <c r="D115" s="7">
        <v>39396</v>
      </c>
      <c r="E115" s="12">
        <v>42934</v>
      </c>
      <c r="F115" s="12">
        <v>42948</v>
      </c>
    </row>
    <row r="116" spans="3:6" x14ac:dyDescent="0.25">
      <c r="C116" s="8">
        <v>95033551</v>
      </c>
      <c r="D116" s="7">
        <v>44260.5</v>
      </c>
      <c r="E116" s="12">
        <v>43017</v>
      </c>
      <c r="F116" s="12">
        <v>43031</v>
      </c>
    </row>
    <row r="117" spans="3:6" x14ac:dyDescent="0.25">
      <c r="C117" s="8">
        <v>95033551</v>
      </c>
      <c r="D117" s="7">
        <v>60217.5</v>
      </c>
      <c r="E117" s="12">
        <v>42888</v>
      </c>
      <c r="F117" s="12">
        <v>42915</v>
      </c>
    </row>
    <row r="118" spans="3:6" x14ac:dyDescent="0.25">
      <c r="C118" s="8">
        <v>95033551</v>
      </c>
      <c r="D118" s="7">
        <v>15555</v>
      </c>
      <c r="E118" s="12">
        <v>42916</v>
      </c>
      <c r="F118" s="12">
        <v>42936</v>
      </c>
    </row>
    <row r="119" spans="3:6" x14ac:dyDescent="0.25">
      <c r="C119" s="8">
        <v>95033529</v>
      </c>
      <c r="D119" s="7">
        <v>19797</v>
      </c>
      <c r="E119" s="12">
        <v>42937</v>
      </c>
      <c r="F119" s="12">
        <v>42958</v>
      </c>
    </row>
    <row r="120" spans="3:6" x14ac:dyDescent="0.25">
      <c r="C120" s="8">
        <v>95033551</v>
      </c>
      <c r="D120" s="7">
        <v>22065</v>
      </c>
      <c r="E120" s="12">
        <v>43024</v>
      </c>
      <c r="F120" s="12">
        <v>43031</v>
      </c>
    </row>
    <row r="121" spans="3:6" x14ac:dyDescent="0.25">
      <c r="C121" s="5"/>
      <c r="D121" s="6">
        <v>5199</v>
      </c>
      <c r="E121" s="12">
        <v>42958</v>
      </c>
      <c r="F121" s="12">
        <v>42965</v>
      </c>
    </row>
    <row r="122" spans="3:6" x14ac:dyDescent="0.25">
      <c r="C122" s="8">
        <v>95033529</v>
      </c>
      <c r="D122" s="7">
        <v>5199</v>
      </c>
      <c r="E122" s="12">
        <v>42971</v>
      </c>
      <c r="F122" s="12">
        <v>42971</v>
      </c>
    </row>
    <row r="123" spans="3:6" x14ac:dyDescent="0.25">
      <c r="C123" s="5"/>
      <c r="D123" s="6">
        <v>37801.5</v>
      </c>
      <c r="E123" s="12">
        <v>42958</v>
      </c>
      <c r="F123" s="12">
        <v>43039</v>
      </c>
    </row>
    <row r="124" spans="3:6" x14ac:dyDescent="0.25">
      <c r="C124" s="8">
        <v>95033529</v>
      </c>
      <c r="D124" s="7">
        <v>14614.5</v>
      </c>
      <c r="E124" s="12">
        <v>42971</v>
      </c>
      <c r="F124" s="12">
        <v>42971</v>
      </c>
    </row>
    <row r="125" spans="3:6" x14ac:dyDescent="0.25">
      <c r="C125" s="8">
        <v>95033529</v>
      </c>
      <c r="D125" s="7">
        <v>20884.5</v>
      </c>
      <c r="E125" s="12">
        <v>42971</v>
      </c>
      <c r="F125" s="12">
        <v>42972</v>
      </c>
    </row>
    <row r="126" spans="3:6" x14ac:dyDescent="0.25">
      <c r="C126" s="8">
        <v>95033529</v>
      </c>
      <c r="D126" s="7">
        <v>2302.5</v>
      </c>
      <c r="E126" s="12">
        <v>42972</v>
      </c>
      <c r="F126" s="12">
        <v>42972</v>
      </c>
    </row>
    <row r="127" spans="3:6" x14ac:dyDescent="0.25">
      <c r="C127" s="5"/>
      <c r="D127" s="6">
        <v>145312.5</v>
      </c>
      <c r="E127" s="12">
        <v>42870</v>
      </c>
      <c r="F127" s="12">
        <v>43034</v>
      </c>
    </row>
    <row r="128" spans="3:6" x14ac:dyDescent="0.25">
      <c r="C128" s="5"/>
      <c r="D128" s="6">
        <v>94162.5</v>
      </c>
      <c r="E128" s="12">
        <v>42958</v>
      </c>
      <c r="F128" s="12">
        <v>43007</v>
      </c>
    </row>
    <row r="129" spans="3:6" x14ac:dyDescent="0.25">
      <c r="C129" s="8">
        <v>95033550</v>
      </c>
      <c r="D129" s="7">
        <v>55977</v>
      </c>
      <c r="E129" s="12">
        <v>42971</v>
      </c>
      <c r="F129" s="12">
        <v>42984</v>
      </c>
    </row>
    <row r="130" spans="3:6" x14ac:dyDescent="0.25">
      <c r="C130" s="8">
        <v>95033550</v>
      </c>
      <c r="D130" s="7">
        <v>2871</v>
      </c>
      <c r="E130" s="12">
        <v>42985</v>
      </c>
      <c r="F130" s="12">
        <v>42985</v>
      </c>
    </row>
    <row r="131" spans="3:6" x14ac:dyDescent="0.25">
      <c r="C131" s="8">
        <v>95033550</v>
      </c>
      <c r="D131" s="7">
        <v>10159.5</v>
      </c>
      <c r="E131" s="12">
        <v>42986</v>
      </c>
      <c r="F131" s="12">
        <v>42992</v>
      </c>
    </row>
    <row r="132" spans="3:6" x14ac:dyDescent="0.25">
      <c r="C132" s="8">
        <v>95033550</v>
      </c>
      <c r="D132" s="7">
        <v>12118.5</v>
      </c>
      <c r="E132" s="12">
        <v>42993</v>
      </c>
      <c r="F132" s="12">
        <v>42999</v>
      </c>
    </row>
    <row r="133" spans="3:6" x14ac:dyDescent="0.25">
      <c r="C133" s="8">
        <v>95033550</v>
      </c>
      <c r="D133" s="7">
        <v>8961</v>
      </c>
      <c r="E133" s="12">
        <v>43000</v>
      </c>
      <c r="F133" s="12">
        <v>43006</v>
      </c>
    </row>
    <row r="134" spans="3:6" x14ac:dyDescent="0.25">
      <c r="C134" s="8">
        <v>95033550</v>
      </c>
      <c r="D134" s="7">
        <v>4077</v>
      </c>
      <c r="E134" s="12">
        <v>43007</v>
      </c>
      <c r="F134" s="12">
        <v>43013</v>
      </c>
    </row>
    <row r="135" spans="3:6" x14ac:dyDescent="0.25">
      <c r="C135" s="5"/>
      <c r="D135" s="6">
        <v>51150</v>
      </c>
      <c r="E135" s="12">
        <v>42870</v>
      </c>
      <c r="F135" s="12">
        <v>43034</v>
      </c>
    </row>
    <row r="136" spans="3:6" x14ac:dyDescent="0.25">
      <c r="C136" s="8">
        <v>95033550</v>
      </c>
      <c r="D136" s="7">
        <v>11365.5</v>
      </c>
      <c r="E136" s="12">
        <v>42971</v>
      </c>
      <c r="F136" s="12">
        <v>42984</v>
      </c>
    </row>
    <row r="137" spans="3:6" x14ac:dyDescent="0.25">
      <c r="C137" s="8">
        <v>95033550</v>
      </c>
      <c r="D137" s="7">
        <v>11365.5</v>
      </c>
      <c r="E137" s="12">
        <v>42985</v>
      </c>
      <c r="F137" s="12">
        <v>42998</v>
      </c>
    </row>
    <row r="138" spans="3:6" x14ac:dyDescent="0.25">
      <c r="C138" s="8">
        <v>95033550</v>
      </c>
      <c r="D138" s="7">
        <v>8365.5</v>
      </c>
      <c r="E138" s="12">
        <v>42999</v>
      </c>
      <c r="F138" s="12">
        <v>43012</v>
      </c>
    </row>
    <row r="139" spans="3:6" x14ac:dyDescent="0.25">
      <c r="C139" s="8">
        <v>95033529</v>
      </c>
      <c r="D139" s="7">
        <v>15006</v>
      </c>
      <c r="E139" s="12">
        <v>43013</v>
      </c>
      <c r="F139" s="12">
        <v>43026</v>
      </c>
    </row>
    <row r="140" spans="3:6" x14ac:dyDescent="0.25">
      <c r="C140" s="8">
        <v>95033550</v>
      </c>
      <c r="D140" s="7">
        <v>2524.5</v>
      </c>
      <c r="E140" s="12">
        <v>42828</v>
      </c>
      <c r="F140" s="12">
        <v>42828</v>
      </c>
    </row>
    <row r="141" spans="3:6" x14ac:dyDescent="0.25">
      <c r="C141" s="8">
        <v>95033550</v>
      </c>
      <c r="D141" s="7">
        <v>2524.5</v>
      </c>
      <c r="E141" s="12">
        <v>42828</v>
      </c>
      <c r="F141" s="12">
        <v>42828</v>
      </c>
    </row>
    <row r="142" spans="3:6" x14ac:dyDescent="0.25">
      <c r="C142" s="5"/>
      <c r="D142" s="6">
        <v>34086</v>
      </c>
      <c r="E142" s="12">
        <v>43028</v>
      </c>
      <c r="F142" s="12">
        <v>43053</v>
      </c>
    </row>
    <row r="143" spans="3:6" x14ac:dyDescent="0.25">
      <c r="C143" s="8">
        <v>95033550</v>
      </c>
      <c r="D143" s="7">
        <v>34086</v>
      </c>
      <c r="E143" s="12">
        <v>43028</v>
      </c>
      <c r="F143" s="12">
        <v>43035</v>
      </c>
    </row>
    <row r="144" spans="3:6" x14ac:dyDescent="0.25">
      <c r="E144" s="12">
        <v>43035</v>
      </c>
      <c r="F144" s="12">
        <v>43035</v>
      </c>
    </row>
    <row r="145" spans="5:6" x14ac:dyDescent="0.25">
      <c r="E145" s="12">
        <v>43035</v>
      </c>
      <c r="F145" s="12">
        <v>43049</v>
      </c>
    </row>
    <row r="146" spans="5:6" x14ac:dyDescent="0.25">
      <c r="E146" s="12">
        <v>43049</v>
      </c>
      <c r="F146" s="12">
        <v>43049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Ly</dc:creator>
  <cp:lastModifiedBy>GB</cp:lastModifiedBy>
  <dcterms:created xsi:type="dcterms:W3CDTF">2017-06-29T02:29:39Z</dcterms:created>
  <dcterms:modified xsi:type="dcterms:W3CDTF">2017-06-29T16:40:05Z</dcterms:modified>
</cp:coreProperties>
</file>