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activeTab="1"/>
  </bookViews>
  <sheets>
    <sheet name=" Plan L2" sheetId="2" r:id="rId1"/>
    <sheet name="liste" sheetId="1" r:id="rId2"/>
  </sheets>
  <externalReferences>
    <externalReference r:id="rId3"/>
    <externalReference r:id="rId4"/>
  </externalReferences>
  <definedNames>
    <definedName name="_Order1" hidden="1">255</definedName>
    <definedName name="ANOMALIE" localSheetId="0">#REF!</definedName>
    <definedName name="ANOMALIE">#REF!</definedName>
    <definedName name="CHGT_IMP" localSheetId="0">#REF!</definedName>
    <definedName name="CHGT_IMP">#REF!</definedName>
    <definedName name="CHGT_RAZ" localSheetId="0">#REF!</definedName>
    <definedName name="CHGT_RAZ">#REF!</definedName>
    <definedName name="Code_MP_Inv">#REF!</definedName>
    <definedName name="Code_MP_L1">#REF!</definedName>
    <definedName name="Code_MP_L2">#REF!</definedName>
    <definedName name="FM_IMP" localSheetId="0">#REF!</definedName>
    <definedName name="FM_IMP">#REF!</definedName>
    <definedName name="PLAN_IMP" localSheetId="0">#REF!</definedName>
    <definedName name="PLAN_IMP">#REF!</definedName>
    <definedName name="PLANL1" localSheetId="0">#REF!</definedName>
    <definedName name="PLANL1">#REF!</definedName>
    <definedName name="PLANL2" localSheetId="0">#REF!</definedName>
    <definedName name="PLANL2">#REF!</definedName>
    <definedName name="PLANL3" localSheetId="0">#REF!</definedName>
    <definedName name="PLANL3">#REF!</definedName>
    <definedName name="RAZ_PLANL1" localSheetId="0">#REF!</definedName>
    <definedName name="RAZ_PLANL1">#REF!</definedName>
    <definedName name="RAZ_PLANL2" localSheetId="0">#REF!</definedName>
    <definedName name="RAZ_PLANL2">#REF!</definedName>
    <definedName name="RAZ_PLANL3" localSheetId="0">#REF!</definedName>
    <definedName name="RAZ_PLANL3">#REF!</definedName>
    <definedName name="STEF_IMP" localSheetId="0">#REF!</definedName>
    <definedName name="STEF_IMP">#REF!</definedName>
    <definedName name="STEF_RAZ" localSheetId="0">#REF!</definedName>
    <definedName name="STEF_RAZ">#REF!</definedName>
    <definedName name="TRI_BASE" localSheetId="0">#REF!</definedName>
    <definedName name="TRI_BASE">#REF!</definedName>
    <definedName name="Z_D5A03C80_D8BE_440F_A363_402A2A5D3EDC_.wvu.PrintArea" localSheetId="0" hidden="1">' Plan L2'!$B$12:$Y$93</definedName>
  </definedNames>
  <calcPr calcId="152511"/>
</workbook>
</file>

<file path=xl/calcChain.xml><?xml version="1.0" encoding="utf-8"?>
<calcChain xmlns="http://schemas.openxmlformats.org/spreadsheetml/2006/main">
  <c r="B91" i="2" l="1"/>
  <c r="C91" i="2"/>
  <c r="D91" i="2"/>
  <c r="F91" i="2"/>
  <c r="B51" i="2"/>
  <c r="C51" i="2"/>
  <c r="D51" i="2"/>
  <c r="F51" i="2"/>
  <c r="E53" i="2"/>
  <c r="F53" i="2"/>
  <c r="F147" i="2" s="1"/>
  <c r="B54" i="2"/>
  <c r="C54" i="2"/>
  <c r="B55" i="2"/>
  <c r="C55" i="2"/>
  <c r="D55" i="2"/>
  <c r="F55" i="2"/>
  <c r="E57" i="2"/>
  <c r="E148" i="2" s="1"/>
  <c r="F57" i="2"/>
  <c r="B58" i="2"/>
  <c r="C58" i="2"/>
  <c r="B59" i="2"/>
  <c r="C59" i="2"/>
  <c r="D59" i="2"/>
  <c r="F59" i="2"/>
  <c r="E61" i="2"/>
  <c r="F61" i="2"/>
  <c r="F149" i="2" s="1"/>
  <c r="B62" i="2"/>
  <c r="C62" i="2"/>
  <c r="B63" i="2"/>
  <c r="C63" i="2"/>
  <c r="D63" i="2"/>
  <c r="F63" i="2"/>
  <c r="E65" i="2"/>
  <c r="E150" i="2" s="1"/>
  <c r="F65" i="2"/>
  <c r="B66" i="2"/>
  <c r="C66" i="2"/>
  <c r="B67" i="2"/>
  <c r="C67" i="2"/>
  <c r="D67" i="2"/>
  <c r="F67" i="2"/>
  <c r="E69" i="2"/>
  <c r="F69" i="2"/>
  <c r="F151" i="2" s="1"/>
  <c r="B70" i="2"/>
  <c r="C70" i="2"/>
  <c r="B71" i="2"/>
  <c r="C71" i="2"/>
  <c r="D71" i="2"/>
  <c r="F71" i="2"/>
  <c r="E73" i="2"/>
  <c r="E152" i="2" s="1"/>
  <c r="F73" i="2"/>
  <c r="B74" i="2"/>
  <c r="C74" i="2"/>
  <c r="B75" i="2"/>
  <c r="C75" i="2"/>
  <c r="D75" i="2"/>
  <c r="F75" i="2"/>
  <c r="E77" i="2"/>
  <c r="F77" i="2"/>
  <c r="F153" i="2" s="1"/>
  <c r="B78" i="2"/>
  <c r="C78" i="2"/>
  <c r="B79" i="2"/>
  <c r="C79" i="2"/>
  <c r="D79" i="2"/>
  <c r="F79" i="2"/>
  <c r="E81" i="2"/>
  <c r="E154" i="2" s="1"/>
  <c r="F81" i="2"/>
  <c r="B82" i="2"/>
  <c r="C82" i="2"/>
  <c r="D257" i="2"/>
  <c r="C257" i="2"/>
  <c r="B257" i="2"/>
  <c r="D256" i="2"/>
  <c r="C256" i="2"/>
  <c r="B256" i="2"/>
  <c r="D255" i="2"/>
  <c r="C255" i="2"/>
  <c r="B255" i="2"/>
  <c r="D254" i="2"/>
  <c r="C254" i="2"/>
  <c r="B254" i="2"/>
  <c r="D253" i="2"/>
  <c r="C253" i="2"/>
  <c r="B253" i="2"/>
  <c r="D252" i="2"/>
  <c r="C252" i="2"/>
  <c r="B252" i="2"/>
  <c r="D251" i="2"/>
  <c r="C251" i="2"/>
  <c r="B251" i="2"/>
  <c r="D250" i="2"/>
  <c r="C250" i="2"/>
  <c r="B250" i="2"/>
  <c r="D249" i="2"/>
  <c r="C249" i="2"/>
  <c r="B249" i="2"/>
  <c r="D248" i="2"/>
  <c r="C248" i="2"/>
  <c r="B248" i="2"/>
  <c r="D247" i="2"/>
  <c r="C247" i="2"/>
  <c r="B247" i="2"/>
  <c r="D246" i="2"/>
  <c r="C246" i="2"/>
  <c r="B246" i="2"/>
  <c r="D245" i="2"/>
  <c r="C245" i="2"/>
  <c r="B245" i="2"/>
  <c r="D244" i="2"/>
  <c r="C244" i="2"/>
  <c r="B244" i="2"/>
  <c r="D243" i="2"/>
  <c r="C243" i="2"/>
  <c r="B243" i="2"/>
  <c r="D242" i="2"/>
  <c r="C242" i="2"/>
  <c r="B242" i="2"/>
  <c r="D241" i="2"/>
  <c r="C241" i="2"/>
  <c r="B241" i="2"/>
  <c r="D240" i="2"/>
  <c r="C240" i="2"/>
  <c r="B240" i="2"/>
  <c r="D239" i="2"/>
  <c r="C239" i="2"/>
  <c r="B239" i="2"/>
  <c r="D238" i="2"/>
  <c r="C238" i="2"/>
  <c r="B238" i="2"/>
  <c r="D237" i="2"/>
  <c r="C237" i="2"/>
  <c r="B237" i="2"/>
  <c r="D236" i="2"/>
  <c r="C236" i="2"/>
  <c r="B236" i="2"/>
  <c r="D235" i="2"/>
  <c r="C235" i="2"/>
  <c r="B235" i="2"/>
  <c r="D234" i="2"/>
  <c r="C234" i="2"/>
  <c r="B234" i="2"/>
  <c r="D233" i="2"/>
  <c r="C233" i="2"/>
  <c r="B233" i="2"/>
  <c r="D232" i="2"/>
  <c r="C232" i="2"/>
  <c r="B232" i="2"/>
  <c r="D231" i="2"/>
  <c r="C231" i="2"/>
  <c r="B231" i="2"/>
  <c r="D230" i="2"/>
  <c r="C230" i="2"/>
  <c r="B230" i="2"/>
  <c r="D229" i="2"/>
  <c r="C229" i="2"/>
  <c r="B229" i="2"/>
  <c r="E228" i="2"/>
  <c r="D228" i="2"/>
  <c r="C228" i="2"/>
  <c r="B228" i="2"/>
  <c r="D227" i="2"/>
  <c r="C227" i="2"/>
  <c r="B227" i="2"/>
  <c r="D226" i="2"/>
  <c r="C226" i="2"/>
  <c r="B226" i="2"/>
  <c r="D225" i="2"/>
  <c r="C225" i="2"/>
  <c r="B225" i="2"/>
  <c r="D224" i="2"/>
  <c r="C224" i="2"/>
  <c r="B224" i="2"/>
  <c r="D223" i="2"/>
  <c r="C223" i="2"/>
  <c r="B223" i="2"/>
  <c r="D222" i="2"/>
  <c r="C222" i="2"/>
  <c r="B222" i="2"/>
  <c r="D221" i="2"/>
  <c r="C221" i="2"/>
  <c r="B221" i="2"/>
  <c r="D220" i="2"/>
  <c r="C220" i="2"/>
  <c r="B220" i="2"/>
  <c r="D219" i="2"/>
  <c r="C219" i="2"/>
  <c r="B219" i="2"/>
  <c r="D218" i="2"/>
  <c r="C218" i="2"/>
  <c r="B218" i="2"/>
  <c r="D217" i="2"/>
  <c r="C217" i="2"/>
  <c r="B217" i="2"/>
  <c r="D216" i="2"/>
  <c r="C216" i="2"/>
  <c r="B216" i="2"/>
  <c r="D215" i="2"/>
  <c r="C215" i="2"/>
  <c r="B215" i="2"/>
  <c r="D214" i="2"/>
  <c r="C214" i="2"/>
  <c r="B214" i="2"/>
  <c r="D213" i="2"/>
  <c r="C213" i="2"/>
  <c r="B213" i="2"/>
  <c r="D212" i="2"/>
  <c r="C212" i="2"/>
  <c r="B212" i="2"/>
  <c r="D211" i="2"/>
  <c r="C211" i="2"/>
  <c r="B211" i="2"/>
  <c r="D210" i="2"/>
  <c r="C210" i="2"/>
  <c r="B210" i="2"/>
  <c r="D209" i="2"/>
  <c r="C209" i="2"/>
  <c r="B209" i="2"/>
  <c r="D208" i="2"/>
  <c r="C208" i="2"/>
  <c r="B208" i="2"/>
  <c r="D207" i="2"/>
  <c r="C207" i="2"/>
  <c r="B207" i="2"/>
  <c r="D206" i="2"/>
  <c r="C206" i="2"/>
  <c r="B206" i="2"/>
  <c r="D205" i="2"/>
  <c r="C205" i="2"/>
  <c r="B205" i="2"/>
  <c r="D204" i="2"/>
  <c r="C204" i="2"/>
  <c r="B204" i="2"/>
  <c r="D203" i="2"/>
  <c r="C203" i="2"/>
  <c r="B203" i="2"/>
  <c r="D202" i="2"/>
  <c r="C202" i="2"/>
  <c r="B202" i="2"/>
  <c r="D201" i="2"/>
  <c r="C201" i="2"/>
  <c r="B201" i="2"/>
  <c r="D200" i="2"/>
  <c r="C200" i="2"/>
  <c r="B200" i="2"/>
  <c r="H199" i="2"/>
  <c r="G199" i="2"/>
  <c r="D199" i="2"/>
  <c r="C199" i="2"/>
  <c r="B199" i="2"/>
  <c r="D198" i="2"/>
  <c r="C198" i="2"/>
  <c r="B198" i="2"/>
  <c r="H197" i="2"/>
  <c r="G197" i="2"/>
  <c r="D197" i="2"/>
  <c r="C197" i="2"/>
  <c r="B197" i="2"/>
  <c r="H196" i="2"/>
  <c r="G196" i="2"/>
  <c r="D196" i="2"/>
  <c r="C196" i="2"/>
  <c r="B196" i="2"/>
  <c r="H195" i="2"/>
  <c r="G195" i="2"/>
  <c r="D195" i="2"/>
  <c r="C195" i="2"/>
  <c r="B195" i="2"/>
  <c r="H194" i="2"/>
  <c r="G194" i="2"/>
  <c r="D194" i="2"/>
  <c r="C194" i="2"/>
  <c r="B194" i="2"/>
  <c r="H193" i="2"/>
  <c r="G193" i="2"/>
  <c r="E193" i="2"/>
  <c r="D193" i="2"/>
  <c r="C193" i="2"/>
  <c r="B193" i="2"/>
  <c r="H192" i="2"/>
  <c r="G192" i="2"/>
  <c r="D192" i="2"/>
  <c r="C192" i="2"/>
  <c r="B192" i="2"/>
  <c r="H191" i="2"/>
  <c r="G191" i="2"/>
  <c r="D191" i="2"/>
  <c r="C191" i="2"/>
  <c r="B191" i="2"/>
  <c r="H190" i="2"/>
  <c r="G190" i="2"/>
  <c r="E190" i="2"/>
  <c r="D190" i="2"/>
  <c r="C190" i="2"/>
  <c r="B190" i="2"/>
  <c r="H189" i="2"/>
  <c r="G189" i="2"/>
  <c r="D189" i="2"/>
  <c r="C189" i="2"/>
  <c r="B189" i="2"/>
  <c r="H188" i="2"/>
  <c r="G188" i="2"/>
  <c r="D188" i="2"/>
  <c r="C188" i="2"/>
  <c r="B188" i="2"/>
  <c r="H187" i="2"/>
  <c r="G187" i="2"/>
  <c r="E187" i="2"/>
  <c r="D187" i="2"/>
  <c r="C187" i="2"/>
  <c r="B187" i="2"/>
  <c r="H186" i="2"/>
  <c r="G186" i="2"/>
  <c r="D186" i="2"/>
  <c r="C186" i="2"/>
  <c r="B186" i="2"/>
  <c r="H185" i="2"/>
  <c r="G185" i="2"/>
  <c r="E185" i="2"/>
  <c r="D185" i="2"/>
  <c r="C185" i="2"/>
  <c r="B185" i="2"/>
  <c r="H184" i="2"/>
  <c r="G184" i="2"/>
  <c r="D184" i="2"/>
  <c r="C184" i="2"/>
  <c r="B184" i="2"/>
  <c r="H183" i="2"/>
  <c r="G183" i="2"/>
  <c r="D183" i="2"/>
  <c r="C183" i="2"/>
  <c r="B183" i="2"/>
  <c r="H182" i="2"/>
  <c r="G182" i="2"/>
  <c r="D182" i="2"/>
  <c r="C182" i="2"/>
  <c r="B182" i="2"/>
  <c r="H181" i="2"/>
  <c r="G181" i="2"/>
  <c r="D181" i="2"/>
  <c r="C181" i="2"/>
  <c r="B181" i="2"/>
  <c r="H180" i="2"/>
  <c r="G180" i="2"/>
  <c r="D180" i="2"/>
  <c r="C180" i="2"/>
  <c r="B180" i="2"/>
  <c r="H179" i="2"/>
  <c r="G179" i="2"/>
  <c r="E179" i="2"/>
  <c r="D179" i="2"/>
  <c r="C179" i="2"/>
  <c r="B179" i="2"/>
  <c r="H178" i="2"/>
  <c r="G178" i="2"/>
  <c r="D178" i="2"/>
  <c r="C178" i="2"/>
  <c r="B178" i="2"/>
  <c r="H177" i="2"/>
  <c r="G177" i="2"/>
  <c r="D177" i="2"/>
  <c r="C177" i="2"/>
  <c r="B177" i="2"/>
  <c r="H176" i="2"/>
  <c r="G176" i="2"/>
  <c r="D176" i="2"/>
  <c r="C176" i="2"/>
  <c r="B176" i="2"/>
  <c r="H175" i="2"/>
  <c r="G175" i="2"/>
  <c r="D175" i="2"/>
  <c r="C175" i="2"/>
  <c r="B175" i="2"/>
  <c r="H174" i="2"/>
  <c r="G174" i="2"/>
  <c r="D174" i="2"/>
  <c r="C174" i="2"/>
  <c r="B174" i="2"/>
  <c r="H173" i="2"/>
  <c r="G173" i="2"/>
  <c r="D173" i="2"/>
  <c r="C173" i="2"/>
  <c r="B173" i="2"/>
  <c r="H172" i="2"/>
  <c r="G172" i="2"/>
  <c r="D172" i="2"/>
  <c r="C172" i="2"/>
  <c r="B172" i="2"/>
  <c r="H171" i="2"/>
  <c r="G171" i="2"/>
  <c r="D171" i="2"/>
  <c r="C171" i="2"/>
  <c r="B171" i="2"/>
  <c r="H170" i="2"/>
  <c r="G170" i="2"/>
  <c r="D170" i="2"/>
  <c r="C170" i="2"/>
  <c r="B170" i="2"/>
  <c r="H169" i="2"/>
  <c r="G169" i="2"/>
  <c r="D169" i="2"/>
  <c r="C169" i="2"/>
  <c r="B169" i="2"/>
  <c r="H168" i="2"/>
  <c r="G168" i="2"/>
  <c r="D168" i="2"/>
  <c r="C168" i="2"/>
  <c r="B168" i="2"/>
  <c r="D167" i="2"/>
  <c r="C167" i="2"/>
  <c r="B167" i="2"/>
  <c r="D166" i="2"/>
  <c r="C166" i="2"/>
  <c r="B166" i="2"/>
  <c r="D165" i="2"/>
  <c r="C165" i="2"/>
  <c r="B165" i="2"/>
  <c r="D164" i="2"/>
  <c r="C164" i="2"/>
  <c r="B164" i="2"/>
  <c r="D163" i="2"/>
  <c r="C163" i="2"/>
  <c r="B163" i="2"/>
  <c r="D162" i="2"/>
  <c r="C162" i="2"/>
  <c r="B162" i="2"/>
  <c r="D161" i="2"/>
  <c r="C161" i="2"/>
  <c r="B161" i="2"/>
  <c r="D160" i="2"/>
  <c r="C160" i="2"/>
  <c r="B160" i="2"/>
  <c r="D159" i="2"/>
  <c r="C159" i="2"/>
  <c r="B159" i="2"/>
  <c r="D158" i="2"/>
  <c r="C158" i="2"/>
  <c r="B158" i="2"/>
  <c r="D157" i="2"/>
  <c r="C157" i="2"/>
  <c r="B157" i="2"/>
  <c r="D156" i="2"/>
  <c r="C156" i="2"/>
  <c r="B156" i="2"/>
  <c r="D155" i="2"/>
  <c r="C155" i="2"/>
  <c r="B155" i="2"/>
  <c r="D154" i="2"/>
  <c r="C154" i="2"/>
  <c r="B154" i="2"/>
  <c r="D153" i="2"/>
  <c r="C153" i="2"/>
  <c r="B153" i="2"/>
  <c r="D152" i="2"/>
  <c r="C152" i="2"/>
  <c r="B152" i="2"/>
  <c r="D151" i="2"/>
  <c r="C151" i="2"/>
  <c r="B151" i="2"/>
  <c r="D150" i="2"/>
  <c r="C150" i="2"/>
  <c r="B150" i="2"/>
  <c r="D149" i="2"/>
  <c r="C149" i="2"/>
  <c r="B149" i="2"/>
  <c r="D148" i="2"/>
  <c r="C148" i="2"/>
  <c r="B148" i="2"/>
  <c r="D147" i="2"/>
  <c r="C147" i="2"/>
  <c r="B147" i="2"/>
  <c r="D146" i="2"/>
  <c r="C146" i="2"/>
  <c r="B146" i="2"/>
  <c r="D145" i="2"/>
  <c r="C145" i="2"/>
  <c r="B145" i="2"/>
  <c r="D144" i="2"/>
  <c r="C144" i="2"/>
  <c r="B144" i="2"/>
  <c r="D143" i="2"/>
  <c r="C143" i="2"/>
  <c r="B143" i="2"/>
  <c r="D142" i="2"/>
  <c r="C142" i="2"/>
  <c r="B142" i="2"/>
  <c r="D141" i="2"/>
  <c r="C141" i="2"/>
  <c r="B141" i="2"/>
  <c r="D140" i="2"/>
  <c r="C140" i="2"/>
  <c r="B140" i="2"/>
  <c r="D139" i="2"/>
  <c r="C139" i="2"/>
  <c r="B139" i="2"/>
  <c r="D138" i="2"/>
  <c r="C138" i="2"/>
  <c r="B138" i="2"/>
  <c r="X135" i="2"/>
  <c r="V135" i="2"/>
  <c r="U135" i="2"/>
  <c r="T135" i="2"/>
  <c r="R135" i="2"/>
  <c r="P135" i="2"/>
  <c r="O135" i="2"/>
  <c r="N135" i="2"/>
  <c r="L135" i="2"/>
  <c r="J135" i="2"/>
  <c r="I135" i="2"/>
  <c r="H135" i="2"/>
  <c r="F135" i="2"/>
  <c r="D135" i="2"/>
  <c r="C135" i="2"/>
  <c r="B135" i="2"/>
  <c r="U134" i="2"/>
  <c r="T134" i="2"/>
  <c r="O134" i="2"/>
  <c r="N134" i="2"/>
  <c r="I134" i="2"/>
  <c r="H134" i="2"/>
  <c r="C134" i="2"/>
  <c r="B134" i="2"/>
  <c r="X133" i="2"/>
  <c r="F257" i="2" s="1"/>
  <c r="W133" i="2"/>
  <c r="E257" i="2" s="1"/>
  <c r="R133" i="2"/>
  <c r="F227" i="2" s="1"/>
  <c r="Q133" i="2"/>
  <c r="E227" i="2" s="1"/>
  <c r="L133" i="2"/>
  <c r="F197" i="2" s="1"/>
  <c r="K133" i="2"/>
  <c r="E197" i="2" s="1"/>
  <c r="F133" i="2"/>
  <c r="F167" i="2" s="1"/>
  <c r="E133" i="2"/>
  <c r="E167" i="2" s="1"/>
  <c r="X131" i="2"/>
  <c r="V131" i="2"/>
  <c r="U131" i="2"/>
  <c r="T131" i="2"/>
  <c r="R131" i="2"/>
  <c r="P131" i="2"/>
  <c r="O131" i="2"/>
  <c r="N131" i="2"/>
  <c r="L131" i="2"/>
  <c r="J131" i="2"/>
  <c r="I131" i="2"/>
  <c r="H131" i="2"/>
  <c r="F131" i="2"/>
  <c r="D131" i="2"/>
  <c r="C131" i="2"/>
  <c r="B131" i="2"/>
  <c r="U130" i="2"/>
  <c r="T130" i="2"/>
  <c r="O130" i="2"/>
  <c r="N130" i="2"/>
  <c r="I130" i="2"/>
  <c r="H130" i="2"/>
  <c r="C130" i="2"/>
  <c r="B130" i="2"/>
  <c r="X129" i="2"/>
  <c r="F256" i="2" s="1"/>
  <c r="W129" i="2"/>
  <c r="E256" i="2" s="1"/>
  <c r="R129" i="2"/>
  <c r="F226" i="2" s="1"/>
  <c r="Q129" i="2"/>
  <c r="E226" i="2" s="1"/>
  <c r="L129" i="2"/>
  <c r="F196" i="2" s="1"/>
  <c r="K129" i="2"/>
  <c r="E196" i="2" s="1"/>
  <c r="F129" i="2"/>
  <c r="F166" i="2" s="1"/>
  <c r="E129" i="2"/>
  <c r="E166" i="2" s="1"/>
  <c r="X127" i="2"/>
  <c r="V127" i="2"/>
  <c r="U127" i="2"/>
  <c r="T127" i="2"/>
  <c r="R127" i="2"/>
  <c r="P127" i="2"/>
  <c r="O127" i="2"/>
  <c r="N127" i="2"/>
  <c r="L127" i="2"/>
  <c r="J127" i="2"/>
  <c r="I127" i="2"/>
  <c r="H127" i="2"/>
  <c r="F127" i="2"/>
  <c r="D127" i="2"/>
  <c r="C127" i="2"/>
  <c r="B127" i="2"/>
  <c r="U126" i="2"/>
  <c r="T126" i="2"/>
  <c r="O126" i="2"/>
  <c r="N126" i="2"/>
  <c r="I126" i="2"/>
  <c r="H126" i="2"/>
  <c r="C126" i="2"/>
  <c r="B126" i="2"/>
  <c r="X125" i="2"/>
  <c r="F255" i="2" s="1"/>
  <c r="W125" i="2"/>
  <c r="E255" i="2" s="1"/>
  <c r="R125" i="2"/>
  <c r="F225" i="2" s="1"/>
  <c r="Q125" i="2"/>
  <c r="E225" i="2" s="1"/>
  <c r="L125" i="2"/>
  <c r="F195" i="2" s="1"/>
  <c r="K125" i="2"/>
  <c r="E195" i="2" s="1"/>
  <c r="F125" i="2"/>
  <c r="F165" i="2" s="1"/>
  <c r="E125" i="2"/>
  <c r="E165" i="2" s="1"/>
  <c r="X123" i="2"/>
  <c r="V123" i="2"/>
  <c r="U123" i="2"/>
  <c r="T123" i="2"/>
  <c r="R123" i="2"/>
  <c r="P123" i="2"/>
  <c r="O123" i="2"/>
  <c r="N123" i="2"/>
  <c r="L123" i="2"/>
  <c r="J123" i="2"/>
  <c r="I123" i="2"/>
  <c r="H123" i="2"/>
  <c r="F123" i="2"/>
  <c r="D123" i="2"/>
  <c r="C123" i="2"/>
  <c r="B123" i="2"/>
  <c r="U122" i="2"/>
  <c r="T122" i="2"/>
  <c r="O122" i="2"/>
  <c r="N122" i="2"/>
  <c r="I122" i="2"/>
  <c r="H122" i="2"/>
  <c r="C122" i="2"/>
  <c r="B122" i="2"/>
  <c r="X121" i="2"/>
  <c r="F254" i="2" s="1"/>
  <c r="W121" i="2"/>
  <c r="E254" i="2" s="1"/>
  <c r="R121" i="2"/>
  <c r="F224" i="2" s="1"/>
  <c r="Q121" i="2"/>
  <c r="E224" i="2" s="1"/>
  <c r="L121" i="2"/>
  <c r="F194" i="2" s="1"/>
  <c r="K121" i="2"/>
  <c r="E194" i="2" s="1"/>
  <c r="F121" i="2"/>
  <c r="F164" i="2" s="1"/>
  <c r="E121" i="2"/>
  <c r="E164" i="2" s="1"/>
  <c r="X119" i="2"/>
  <c r="V119" i="2"/>
  <c r="U119" i="2"/>
  <c r="T119" i="2"/>
  <c r="R119" i="2"/>
  <c r="P119" i="2"/>
  <c r="O119" i="2"/>
  <c r="N119" i="2"/>
  <c r="L119" i="2"/>
  <c r="J119" i="2"/>
  <c r="I119" i="2"/>
  <c r="H119" i="2"/>
  <c r="F119" i="2"/>
  <c r="D119" i="2"/>
  <c r="C119" i="2"/>
  <c r="B119" i="2"/>
  <c r="U118" i="2"/>
  <c r="T118" i="2"/>
  <c r="O118" i="2"/>
  <c r="N118" i="2"/>
  <c r="I118" i="2"/>
  <c r="H118" i="2"/>
  <c r="C118" i="2"/>
  <c r="B118" i="2"/>
  <c r="X117" i="2"/>
  <c r="F253" i="2" s="1"/>
  <c r="W117" i="2"/>
  <c r="E253" i="2" s="1"/>
  <c r="R117" i="2"/>
  <c r="F223" i="2" s="1"/>
  <c r="Q117" i="2"/>
  <c r="E223" i="2" s="1"/>
  <c r="L117" i="2"/>
  <c r="F193" i="2" s="1"/>
  <c r="K117" i="2"/>
  <c r="F117" i="2"/>
  <c r="F163" i="2" s="1"/>
  <c r="E117" i="2"/>
  <c r="E163" i="2" s="1"/>
  <c r="X115" i="2"/>
  <c r="V115" i="2"/>
  <c r="U115" i="2"/>
  <c r="T115" i="2"/>
  <c r="R115" i="2"/>
  <c r="P115" i="2"/>
  <c r="O115" i="2"/>
  <c r="N115" i="2"/>
  <c r="L115" i="2"/>
  <c r="J115" i="2"/>
  <c r="I115" i="2"/>
  <c r="H115" i="2"/>
  <c r="F115" i="2"/>
  <c r="D115" i="2"/>
  <c r="C115" i="2"/>
  <c r="B115" i="2"/>
  <c r="U114" i="2"/>
  <c r="T114" i="2"/>
  <c r="O114" i="2"/>
  <c r="N114" i="2"/>
  <c r="I114" i="2"/>
  <c r="H114" i="2"/>
  <c r="C114" i="2"/>
  <c r="B114" i="2"/>
  <c r="X113" i="2"/>
  <c r="F252" i="2" s="1"/>
  <c r="W113" i="2"/>
  <c r="E252" i="2" s="1"/>
  <c r="R113" i="2"/>
  <c r="F222" i="2" s="1"/>
  <c r="Q113" i="2"/>
  <c r="E222" i="2" s="1"/>
  <c r="L113" i="2"/>
  <c r="F192" i="2" s="1"/>
  <c r="K113" i="2"/>
  <c r="E192" i="2" s="1"/>
  <c r="F113" i="2"/>
  <c r="F162" i="2" s="1"/>
  <c r="E113" i="2"/>
  <c r="E162" i="2" s="1"/>
  <c r="X111" i="2"/>
  <c r="V111" i="2"/>
  <c r="U111" i="2"/>
  <c r="T111" i="2"/>
  <c r="R111" i="2"/>
  <c r="P111" i="2"/>
  <c r="O111" i="2"/>
  <c r="N111" i="2"/>
  <c r="L111" i="2"/>
  <c r="J111" i="2"/>
  <c r="I111" i="2"/>
  <c r="H111" i="2"/>
  <c r="F111" i="2"/>
  <c r="D111" i="2"/>
  <c r="C111" i="2"/>
  <c r="B111" i="2"/>
  <c r="U110" i="2"/>
  <c r="T110" i="2"/>
  <c r="O110" i="2"/>
  <c r="N110" i="2"/>
  <c r="I110" i="2"/>
  <c r="H110" i="2"/>
  <c r="C110" i="2"/>
  <c r="B110" i="2"/>
  <c r="X109" i="2"/>
  <c r="F251" i="2" s="1"/>
  <c r="W109" i="2"/>
  <c r="E251" i="2" s="1"/>
  <c r="R109" i="2"/>
  <c r="F221" i="2" s="1"/>
  <c r="Q109" i="2"/>
  <c r="E221" i="2" s="1"/>
  <c r="L109" i="2"/>
  <c r="F191" i="2" s="1"/>
  <c r="K109" i="2"/>
  <c r="E191" i="2" s="1"/>
  <c r="F109" i="2"/>
  <c r="F161" i="2" s="1"/>
  <c r="E109" i="2"/>
  <c r="E161" i="2" s="1"/>
  <c r="X107" i="2"/>
  <c r="V107" i="2"/>
  <c r="U107" i="2"/>
  <c r="T107" i="2"/>
  <c r="R107" i="2"/>
  <c r="P107" i="2"/>
  <c r="O107" i="2"/>
  <c r="N107" i="2"/>
  <c r="L107" i="2"/>
  <c r="J107" i="2"/>
  <c r="I107" i="2"/>
  <c r="H107" i="2"/>
  <c r="F107" i="2"/>
  <c r="D107" i="2"/>
  <c r="C107" i="2"/>
  <c r="B107" i="2"/>
  <c r="U106" i="2"/>
  <c r="T106" i="2"/>
  <c r="O106" i="2"/>
  <c r="N106" i="2"/>
  <c r="I106" i="2"/>
  <c r="H106" i="2"/>
  <c r="C106" i="2"/>
  <c r="B106" i="2"/>
  <c r="X105" i="2"/>
  <c r="F250" i="2" s="1"/>
  <c r="W105" i="2"/>
  <c r="E250" i="2" s="1"/>
  <c r="R105" i="2"/>
  <c r="F220" i="2" s="1"/>
  <c r="Q105" i="2"/>
  <c r="E220" i="2" s="1"/>
  <c r="L105" i="2"/>
  <c r="F190" i="2" s="1"/>
  <c r="K105" i="2"/>
  <c r="F105" i="2"/>
  <c r="F160" i="2" s="1"/>
  <c r="E105" i="2"/>
  <c r="E160" i="2" s="1"/>
  <c r="X103" i="2"/>
  <c r="V103" i="2"/>
  <c r="U103" i="2"/>
  <c r="T103" i="2"/>
  <c r="R103" i="2"/>
  <c r="P103" i="2"/>
  <c r="O103" i="2"/>
  <c r="N103" i="2"/>
  <c r="L103" i="2"/>
  <c r="J103" i="2"/>
  <c r="I103" i="2"/>
  <c r="H103" i="2"/>
  <c r="F103" i="2"/>
  <c r="D103" i="2"/>
  <c r="C103" i="2"/>
  <c r="B103" i="2"/>
  <c r="U102" i="2"/>
  <c r="T102" i="2"/>
  <c r="O102" i="2"/>
  <c r="N102" i="2"/>
  <c r="I102" i="2"/>
  <c r="H102" i="2"/>
  <c r="C102" i="2"/>
  <c r="B102" i="2"/>
  <c r="X101" i="2"/>
  <c r="F249" i="2" s="1"/>
  <c r="W101" i="2"/>
  <c r="E249" i="2" s="1"/>
  <c r="R101" i="2"/>
  <c r="F219" i="2" s="1"/>
  <c r="Q101" i="2"/>
  <c r="E219" i="2" s="1"/>
  <c r="L101" i="2"/>
  <c r="F189" i="2" s="1"/>
  <c r="K101" i="2"/>
  <c r="E189" i="2" s="1"/>
  <c r="F101" i="2"/>
  <c r="F159" i="2" s="1"/>
  <c r="E101" i="2"/>
  <c r="E159" i="2" s="1"/>
  <c r="X99" i="2"/>
  <c r="V99" i="2"/>
  <c r="U99" i="2"/>
  <c r="T99" i="2"/>
  <c r="R99" i="2"/>
  <c r="P99" i="2"/>
  <c r="O99" i="2"/>
  <c r="N99" i="2"/>
  <c r="L99" i="2"/>
  <c r="J99" i="2"/>
  <c r="I99" i="2"/>
  <c r="H99" i="2"/>
  <c r="F99" i="2"/>
  <c r="D99" i="2"/>
  <c r="C99" i="2"/>
  <c r="B99" i="2"/>
  <c r="U98" i="2"/>
  <c r="T98" i="2"/>
  <c r="O98" i="2"/>
  <c r="N98" i="2"/>
  <c r="I98" i="2"/>
  <c r="H98" i="2"/>
  <c r="C98" i="2"/>
  <c r="B98" i="2"/>
  <c r="X97" i="2"/>
  <c r="F248" i="2" s="1"/>
  <c r="W97" i="2"/>
  <c r="E248" i="2" s="1"/>
  <c r="R97" i="2"/>
  <c r="F218" i="2" s="1"/>
  <c r="Q97" i="2"/>
  <c r="E218" i="2" s="1"/>
  <c r="L97" i="2"/>
  <c r="F188" i="2" s="1"/>
  <c r="K97" i="2"/>
  <c r="E188" i="2" s="1"/>
  <c r="F97" i="2"/>
  <c r="F158" i="2" s="1"/>
  <c r="E97" i="2"/>
  <c r="E158" i="2" s="1"/>
  <c r="X95" i="2"/>
  <c r="V95" i="2"/>
  <c r="U95" i="2"/>
  <c r="T95" i="2"/>
  <c r="R95" i="2"/>
  <c r="P95" i="2"/>
  <c r="O95" i="2"/>
  <c r="N95" i="2"/>
  <c r="L95" i="2"/>
  <c r="J95" i="2"/>
  <c r="I95" i="2"/>
  <c r="H95" i="2"/>
  <c r="F95" i="2"/>
  <c r="D95" i="2"/>
  <c r="C95" i="2"/>
  <c r="B95" i="2"/>
  <c r="U94" i="2"/>
  <c r="T94" i="2"/>
  <c r="O94" i="2"/>
  <c r="N94" i="2"/>
  <c r="I94" i="2"/>
  <c r="H94" i="2"/>
  <c r="C94" i="2"/>
  <c r="B94" i="2"/>
  <c r="X93" i="2"/>
  <c r="F247" i="2" s="1"/>
  <c r="W93" i="2"/>
  <c r="E247" i="2" s="1"/>
  <c r="R93" i="2"/>
  <c r="F217" i="2" s="1"/>
  <c r="Q93" i="2"/>
  <c r="E217" i="2" s="1"/>
  <c r="L93" i="2"/>
  <c r="F187" i="2" s="1"/>
  <c r="K93" i="2"/>
  <c r="F93" i="2"/>
  <c r="F157" i="2" s="1"/>
  <c r="E93" i="2"/>
  <c r="E157" i="2" s="1"/>
  <c r="X91" i="2"/>
  <c r="V91" i="2"/>
  <c r="U91" i="2"/>
  <c r="T91" i="2"/>
  <c r="R91" i="2"/>
  <c r="P91" i="2"/>
  <c r="O91" i="2"/>
  <c r="N91" i="2"/>
  <c r="L91" i="2"/>
  <c r="J91" i="2"/>
  <c r="I91" i="2"/>
  <c r="H91" i="2"/>
  <c r="U90" i="2"/>
  <c r="T90" i="2"/>
  <c r="O90" i="2"/>
  <c r="N90" i="2"/>
  <c r="I90" i="2"/>
  <c r="H90" i="2"/>
  <c r="C90" i="2"/>
  <c r="B90" i="2"/>
  <c r="X89" i="2"/>
  <c r="F246" i="2" s="1"/>
  <c r="W89" i="2"/>
  <c r="E246" i="2" s="1"/>
  <c r="R89" i="2"/>
  <c r="F216" i="2" s="1"/>
  <c r="Q89" i="2"/>
  <c r="E216" i="2" s="1"/>
  <c r="L89" i="2"/>
  <c r="F186" i="2" s="1"/>
  <c r="K89" i="2"/>
  <c r="E186" i="2" s="1"/>
  <c r="F89" i="2"/>
  <c r="F156" i="2" s="1"/>
  <c r="E89" i="2"/>
  <c r="E156" i="2" s="1"/>
  <c r="X87" i="2"/>
  <c r="V87" i="2"/>
  <c r="U87" i="2"/>
  <c r="T87" i="2"/>
  <c r="R87" i="2"/>
  <c r="P87" i="2"/>
  <c r="O87" i="2"/>
  <c r="N87" i="2"/>
  <c r="L87" i="2"/>
  <c r="J87" i="2"/>
  <c r="I87" i="2"/>
  <c r="H87" i="2"/>
  <c r="U86" i="2"/>
  <c r="T86" i="2"/>
  <c r="O86" i="2"/>
  <c r="N86" i="2"/>
  <c r="I86" i="2"/>
  <c r="H86" i="2"/>
  <c r="C86" i="2"/>
  <c r="B86" i="2"/>
  <c r="X85" i="2"/>
  <c r="F245" i="2" s="1"/>
  <c r="W85" i="2"/>
  <c r="E245" i="2" s="1"/>
  <c r="R85" i="2"/>
  <c r="F215" i="2" s="1"/>
  <c r="Q85" i="2"/>
  <c r="E215" i="2" s="1"/>
  <c r="L85" i="2"/>
  <c r="F185" i="2" s="1"/>
  <c r="K85" i="2"/>
  <c r="F85" i="2"/>
  <c r="F155" i="2" s="1"/>
  <c r="E85" i="2"/>
  <c r="E155" i="2" s="1"/>
  <c r="X83" i="2"/>
  <c r="V83" i="2"/>
  <c r="U83" i="2"/>
  <c r="T83" i="2"/>
  <c r="R83" i="2"/>
  <c r="P83" i="2"/>
  <c r="O83" i="2"/>
  <c r="N83" i="2"/>
  <c r="L83" i="2"/>
  <c r="J83" i="2"/>
  <c r="I83" i="2"/>
  <c r="H83" i="2"/>
  <c r="U82" i="2"/>
  <c r="T82" i="2"/>
  <c r="O82" i="2"/>
  <c r="N82" i="2"/>
  <c r="I82" i="2"/>
  <c r="H82" i="2"/>
  <c r="X81" i="2"/>
  <c r="F244" i="2" s="1"/>
  <c r="W81" i="2"/>
  <c r="E244" i="2" s="1"/>
  <c r="R81" i="2"/>
  <c r="F214" i="2" s="1"/>
  <c r="Q81" i="2"/>
  <c r="E214" i="2" s="1"/>
  <c r="L81" i="2"/>
  <c r="F184" i="2" s="1"/>
  <c r="K81" i="2"/>
  <c r="E184" i="2" s="1"/>
  <c r="F154" i="2"/>
  <c r="X79" i="2"/>
  <c r="V79" i="2"/>
  <c r="U79" i="2"/>
  <c r="T79" i="2"/>
  <c r="R79" i="2"/>
  <c r="P79" i="2"/>
  <c r="O79" i="2"/>
  <c r="N79" i="2"/>
  <c r="L79" i="2"/>
  <c r="J79" i="2"/>
  <c r="I79" i="2"/>
  <c r="H79" i="2"/>
  <c r="U78" i="2"/>
  <c r="T78" i="2"/>
  <c r="O78" i="2"/>
  <c r="N78" i="2"/>
  <c r="I78" i="2"/>
  <c r="H78" i="2"/>
  <c r="X77" i="2"/>
  <c r="F243" i="2" s="1"/>
  <c r="W77" i="2"/>
  <c r="E243" i="2" s="1"/>
  <c r="R77" i="2"/>
  <c r="F213" i="2" s="1"/>
  <c r="Q77" i="2"/>
  <c r="E213" i="2" s="1"/>
  <c r="L77" i="2"/>
  <c r="F183" i="2" s="1"/>
  <c r="K77" i="2"/>
  <c r="E183" i="2" s="1"/>
  <c r="E153" i="2"/>
  <c r="X75" i="2"/>
  <c r="V75" i="2"/>
  <c r="U75" i="2"/>
  <c r="T75" i="2"/>
  <c r="R75" i="2"/>
  <c r="P75" i="2"/>
  <c r="O75" i="2"/>
  <c r="N75" i="2"/>
  <c r="L75" i="2"/>
  <c r="J75" i="2"/>
  <c r="I75" i="2"/>
  <c r="H75" i="2"/>
  <c r="U74" i="2"/>
  <c r="T74" i="2"/>
  <c r="O74" i="2"/>
  <c r="N74" i="2"/>
  <c r="I74" i="2"/>
  <c r="H74" i="2"/>
  <c r="X73" i="2"/>
  <c r="F242" i="2" s="1"/>
  <c r="W73" i="2"/>
  <c r="E242" i="2" s="1"/>
  <c r="R73" i="2"/>
  <c r="F212" i="2" s="1"/>
  <c r="Q73" i="2"/>
  <c r="E212" i="2" s="1"/>
  <c r="L73" i="2"/>
  <c r="F182" i="2" s="1"/>
  <c r="K73" i="2"/>
  <c r="E182" i="2" s="1"/>
  <c r="F152" i="2"/>
  <c r="X71" i="2"/>
  <c r="V71" i="2"/>
  <c r="U71" i="2"/>
  <c r="T71" i="2"/>
  <c r="R71" i="2"/>
  <c r="P71" i="2"/>
  <c r="O71" i="2"/>
  <c r="N71" i="2"/>
  <c r="L71" i="2"/>
  <c r="J71" i="2"/>
  <c r="I71" i="2"/>
  <c r="H71" i="2"/>
  <c r="U70" i="2"/>
  <c r="T70" i="2"/>
  <c r="O70" i="2"/>
  <c r="N70" i="2"/>
  <c r="I70" i="2"/>
  <c r="H70" i="2"/>
  <c r="X69" i="2"/>
  <c r="F241" i="2" s="1"/>
  <c r="W69" i="2"/>
  <c r="E241" i="2" s="1"/>
  <c r="R69" i="2"/>
  <c r="F211" i="2" s="1"/>
  <c r="Q69" i="2"/>
  <c r="E211" i="2" s="1"/>
  <c r="L69" i="2"/>
  <c r="F181" i="2" s="1"/>
  <c r="K69" i="2"/>
  <c r="E181" i="2" s="1"/>
  <c r="E151" i="2"/>
  <c r="X67" i="2"/>
  <c r="V67" i="2"/>
  <c r="U67" i="2"/>
  <c r="T67" i="2"/>
  <c r="R67" i="2"/>
  <c r="P67" i="2"/>
  <c r="O67" i="2"/>
  <c r="N67" i="2"/>
  <c r="L67" i="2"/>
  <c r="J67" i="2"/>
  <c r="I67" i="2"/>
  <c r="H67" i="2"/>
  <c r="U66" i="2"/>
  <c r="T66" i="2"/>
  <c r="O66" i="2"/>
  <c r="N66" i="2"/>
  <c r="I66" i="2"/>
  <c r="H66" i="2"/>
  <c r="X65" i="2"/>
  <c r="F240" i="2" s="1"/>
  <c r="W65" i="2"/>
  <c r="E240" i="2" s="1"/>
  <c r="R65" i="2"/>
  <c r="F210" i="2" s="1"/>
  <c r="Q65" i="2"/>
  <c r="E210" i="2" s="1"/>
  <c r="L65" i="2"/>
  <c r="F180" i="2" s="1"/>
  <c r="K65" i="2"/>
  <c r="E180" i="2" s="1"/>
  <c r="F150" i="2"/>
  <c r="X63" i="2"/>
  <c r="V63" i="2"/>
  <c r="U63" i="2"/>
  <c r="T63" i="2"/>
  <c r="R63" i="2"/>
  <c r="P63" i="2"/>
  <c r="O63" i="2"/>
  <c r="N63" i="2"/>
  <c r="L63" i="2"/>
  <c r="J63" i="2"/>
  <c r="I63" i="2"/>
  <c r="H63" i="2"/>
  <c r="U62" i="2"/>
  <c r="T62" i="2"/>
  <c r="O62" i="2"/>
  <c r="N62" i="2"/>
  <c r="I62" i="2"/>
  <c r="H62" i="2"/>
  <c r="X61" i="2"/>
  <c r="F239" i="2" s="1"/>
  <c r="W61" i="2"/>
  <c r="E239" i="2" s="1"/>
  <c r="R61" i="2"/>
  <c r="F209" i="2" s="1"/>
  <c r="Q61" i="2"/>
  <c r="E209" i="2" s="1"/>
  <c r="L61" i="2"/>
  <c r="F179" i="2" s="1"/>
  <c r="K61" i="2"/>
  <c r="E149" i="2"/>
  <c r="X59" i="2"/>
  <c r="V59" i="2"/>
  <c r="U59" i="2"/>
  <c r="T59" i="2"/>
  <c r="R59" i="2"/>
  <c r="P59" i="2"/>
  <c r="O59" i="2"/>
  <c r="N59" i="2"/>
  <c r="L59" i="2"/>
  <c r="J59" i="2"/>
  <c r="I59" i="2"/>
  <c r="H59" i="2"/>
  <c r="U58" i="2"/>
  <c r="T58" i="2"/>
  <c r="O58" i="2"/>
  <c r="N58" i="2"/>
  <c r="I58" i="2"/>
  <c r="H58" i="2"/>
  <c r="X57" i="2"/>
  <c r="F238" i="2" s="1"/>
  <c r="W57" i="2"/>
  <c r="E238" i="2" s="1"/>
  <c r="R57" i="2"/>
  <c r="F208" i="2" s="1"/>
  <c r="Q57" i="2"/>
  <c r="E208" i="2" s="1"/>
  <c r="L57" i="2"/>
  <c r="F178" i="2" s="1"/>
  <c r="K57" i="2"/>
  <c r="E178" i="2" s="1"/>
  <c r="F148" i="2"/>
  <c r="X55" i="2"/>
  <c r="V55" i="2"/>
  <c r="U55" i="2"/>
  <c r="T55" i="2"/>
  <c r="R55" i="2"/>
  <c r="P55" i="2"/>
  <c r="O55" i="2"/>
  <c r="N55" i="2"/>
  <c r="L55" i="2"/>
  <c r="J55" i="2"/>
  <c r="I55" i="2"/>
  <c r="H55" i="2"/>
  <c r="U54" i="2"/>
  <c r="T54" i="2"/>
  <c r="O54" i="2"/>
  <c r="N54" i="2"/>
  <c r="I54" i="2"/>
  <c r="H54" i="2"/>
  <c r="X53" i="2"/>
  <c r="F237" i="2" s="1"/>
  <c r="W53" i="2"/>
  <c r="E237" i="2" s="1"/>
  <c r="R53" i="2"/>
  <c r="F207" i="2" s="1"/>
  <c r="Q53" i="2"/>
  <c r="E207" i="2" s="1"/>
  <c r="L53" i="2"/>
  <c r="F177" i="2" s="1"/>
  <c r="K53" i="2"/>
  <c r="E177" i="2" s="1"/>
  <c r="E147" i="2"/>
  <c r="X51" i="2"/>
  <c r="V51" i="2"/>
  <c r="U51" i="2"/>
  <c r="T51" i="2"/>
  <c r="R51" i="2"/>
  <c r="P51" i="2"/>
  <c r="O51" i="2"/>
  <c r="N51" i="2"/>
  <c r="L51" i="2"/>
  <c r="J51" i="2"/>
  <c r="I51" i="2"/>
  <c r="H51" i="2"/>
  <c r="U50" i="2"/>
  <c r="T50" i="2"/>
  <c r="O50" i="2"/>
  <c r="N50" i="2"/>
  <c r="I50" i="2"/>
  <c r="H50" i="2"/>
  <c r="C50" i="2"/>
  <c r="B50" i="2"/>
  <c r="X49" i="2"/>
  <c r="F236" i="2" s="1"/>
  <c r="W49" i="2"/>
  <c r="E236" i="2" s="1"/>
  <c r="R49" i="2"/>
  <c r="F206" i="2" s="1"/>
  <c r="Q49" i="2"/>
  <c r="E206" i="2" s="1"/>
  <c r="L49" i="2"/>
  <c r="F176" i="2" s="1"/>
  <c r="K49" i="2"/>
  <c r="E176" i="2" s="1"/>
  <c r="F49" i="2"/>
  <c r="F146" i="2" s="1"/>
  <c r="E49" i="2"/>
  <c r="E146" i="2" s="1"/>
  <c r="X47" i="2"/>
  <c r="V47" i="2"/>
  <c r="U47" i="2"/>
  <c r="T47" i="2"/>
  <c r="R47" i="2"/>
  <c r="P47" i="2"/>
  <c r="O47" i="2"/>
  <c r="N47" i="2"/>
  <c r="L47" i="2"/>
  <c r="J47" i="2"/>
  <c r="I47" i="2"/>
  <c r="H47" i="2"/>
  <c r="F47" i="2"/>
  <c r="D47" i="2"/>
  <c r="C47" i="2"/>
  <c r="B47" i="2"/>
  <c r="U46" i="2"/>
  <c r="T46" i="2"/>
  <c r="O46" i="2"/>
  <c r="N46" i="2"/>
  <c r="I46" i="2"/>
  <c r="H46" i="2"/>
  <c r="C46" i="2"/>
  <c r="B46" i="2"/>
  <c r="X45" i="2"/>
  <c r="F235" i="2" s="1"/>
  <c r="W45" i="2"/>
  <c r="E235" i="2" s="1"/>
  <c r="R45" i="2"/>
  <c r="F205" i="2" s="1"/>
  <c r="Q45" i="2"/>
  <c r="E205" i="2" s="1"/>
  <c r="L45" i="2"/>
  <c r="F175" i="2" s="1"/>
  <c r="K45" i="2"/>
  <c r="E175" i="2" s="1"/>
  <c r="F45" i="2"/>
  <c r="F145" i="2" s="1"/>
  <c r="E45" i="2"/>
  <c r="E145" i="2" s="1"/>
  <c r="X43" i="2"/>
  <c r="V43" i="2"/>
  <c r="U43" i="2"/>
  <c r="T43" i="2"/>
  <c r="R43" i="2"/>
  <c r="P43" i="2"/>
  <c r="O43" i="2"/>
  <c r="N43" i="2"/>
  <c r="L43" i="2"/>
  <c r="J43" i="2"/>
  <c r="I43" i="2"/>
  <c r="H43" i="2"/>
  <c r="F43" i="2"/>
  <c r="D43" i="2"/>
  <c r="C43" i="2"/>
  <c r="B43" i="2"/>
  <c r="U42" i="2"/>
  <c r="T42" i="2"/>
  <c r="O42" i="2"/>
  <c r="N42" i="2"/>
  <c r="I42" i="2"/>
  <c r="H42" i="2"/>
  <c r="C42" i="2"/>
  <c r="B42" i="2"/>
  <c r="X41" i="2"/>
  <c r="F234" i="2" s="1"/>
  <c r="W41" i="2"/>
  <c r="E234" i="2" s="1"/>
  <c r="Q41" i="2"/>
  <c r="E204" i="2" s="1"/>
  <c r="L41" i="2"/>
  <c r="F174" i="2" s="1"/>
  <c r="K41" i="2"/>
  <c r="E174" i="2" s="1"/>
  <c r="F41" i="2"/>
  <c r="F144" i="2" s="1"/>
  <c r="E41" i="2"/>
  <c r="E144" i="2" s="1"/>
  <c r="X39" i="2"/>
  <c r="V39" i="2"/>
  <c r="U39" i="2"/>
  <c r="T39" i="2"/>
  <c r="R39" i="2"/>
  <c r="P39" i="2"/>
  <c r="O39" i="2"/>
  <c r="N39" i="2"/>
  <c r="L39" i="2"/>
  <c r="J39" i="2"/>
  <c r="I39" i="2"/>
  <c r="H39" i="2"/>
  <c r="F39" i="2"/>
  <c r="D39" i="2"/>
  <c r="C39" i="2"/>
  <c r="B39" i="2"/>
  <c r="U38" i="2"/>
  <c r="T38" i="2"/>
  <c r="O38" i="2"/>
  <c r="N38" i="2"/>
  <c r="I38" i="2"/>
  <c r="H38" i="2"/>
  <c r="C38" i="2"/>
  <c r="B38" i="2"/>
  <c r="X37" i="2"/>
  <c r="F233" i="2" s="1"/>
  <c r="W37" i="2"/>
  <c r="E233" i="2" s="1"/>
  <c r="Q37" i="2"/>
  <c r="E203" i="2" s="1"/>
  <c r="L37" i="2"/>
  <c r="F173" i="2" s="1"/>
  <c r="K37" i="2"/>
  <c r="E173" i="2" s="1"/>
  <c r="F37" i="2"/>
  <c r="F143" i="2" s="1"/>
  <c r="E37" i="2"/>
  <c r="E143" i="2" s="1"/>
  <c r="X35" i="2"/>
  <c r="V35" i="2"/>
  <c r="U35" i="2"/>
  <c r="T35" i="2"/>
  <c r="R35" i="2"/>
  <c r="P35" i="2"/>
  <c r="O35" i="2"/>
  <c r="N35" i="2"/>
  <c r="L35" i="2"/>
  <c r="J35" i="2"/>
  <c r="I35" i="2"/>
  <c r="H35" i="2"/>
  <c r="F35" i="2"/>
  <c r="D35" i="2"/>
  <c r="C35" i="2"/>
  <c r="B35" i="2"/>
  <c r="U34" i="2"/>
  <c r="T34" i="2"/>
  <c r="O34" i="2"/>
  <c r="N34" i="2"/>
  <c r="I34" i="2"/>
  <c r="H34" i="2"/>
  <c r="C34" i="2"/>
  <c r="B34" i="2"/>
  <c r="X33" i="2"/>
  <c r="F232" i="2" s="1"/>
  <c r="W33" i="2"/>
  <c r="E232" i="2" s="1"/>
  <c r="Q33" i="2"/>
  <c r="L33" i="2"/>
  <c r="F172" i="2" s="1"/>
  <c r="K33" i="2"/>
  <c r="E172" i="2" s="1"/>
  <c r="E33" i="2"/>
  <c r="E142" i="2" s="1"/>
  <c r="X31" i="2"/>
  <c r="V31" i="2"/>
  <c r="U31" i="2"/>
  <c r="T31" i="2"/>
  <c r="R31" i="2"/>
  <c r="P31" i="2"/>
  <c r="O31" i="2"/>
  <c r="N31" i="2"/>
  <c r="L31" i="2"/>
  <c r="J31" i="2"/>
  <c r="I31" i="2"/>
  <c r="H31" i="2"/>
  <c r="F31" i="2"/>
  <c r="D31" i="2"/>
  <c r="C31" i="2"/>
  <c r="B31" i="2"/>
  <c r="U30" i="2"/>
  <c r="T30" i="2"/>
  <c r="O30" i="2"/>
  <c r="N30" i="2"/>
  <c r="I30" i="2"/>
  <c r="H30" i="2"/>
  <c r="C30" i="2"/>
  <c r="B30" i="2"/>
  <c r="X29" i="2"/>
  <c r="F231" i="2" s="1"/>
  <c r="W29" i="2"/>
  <c r="E231" i="2" s="1"/>
  <c r="Q29" i="2"/>
  <c r="E201" i="2" s="1"/>
  <c r="K29" i="2"/>
  <c r="E171" i="2" s="1"/>
  <c r="F29" i="2"/>
  <c r="F141" i="2" s="1"/>
  <c r="E29" i="2"/>
  <c r="F33" i="2" s="1"/>
  <c r="F142" i="2" s="1"/>
  <c r="F230" i="2"/>
  <c r="E230" i="2"/>
  <c r="E170" i="2"/>
  <c r="E140" i="2"/>
  <c r="E229" i="2"/>
  <c r="E169" i="2"/>
  <c r="F228" i="2"/>
  <c r="E198" i="2"/>
  <c r="F168" i="2"/>
  <c r="E168" i="2"/>
  <c r="E139" i="2" l="1"/>
  <c r="E141" i="2"/>
  <c r="E199" i="2"/>
  <c r="F198" i="2"/>
  <c r="F229" i="2"/>
  <c r="F138" i="2"/>
  <c r="E202" i="2"/>
  <c r="E138" i="2"/>
  <c r="E200" i="2"/>
  <c r="F139" i="2" l="1"/>
  <c r="F169" i="2"/>
  <c r="F140" i="2"/>
  <c r="F170" i="2" l="1"/>
  <c r="L29" i="2"/>
  <c r="F171" i="2" s="1"/>
  <c r="F199" i="2"/>
  <c r="F200" i="2" l="1"/>
  <c r="R29" i="2"/>
  <c r="F201" i="2" l="1"/>
  <c r="R33" i="2"/>
  <c r="F202" i="2" l="1"/>
  <c r="R37" i="2"/>
  <c r="F203" i="2" l="1"/>
  <c r="R41" i="2"/>
  <c r="F204" i="2" s="1"/>
</calcChain>
</file>

<file path=xl/sharedStrings.xml><?xml version="1.0" encoding="utf-8"?>
<sst xmlns="http://schemas.openxmlformats.org/spreadsheetml/2006/main" count="81" uniqueCount="25">
  <si>
    <t>PERIODE / SEMAINE</t>
  </si>
  <si>
    <t>TRAVEE  3</t>
  </si>
  <si>
    <t>TRAVEE  4</t>
  </si>
  <si>
    <t>TRAVEE  5</t>
  </si>
  <si>
    <t>TRAVEE  6</t>
  </si>
  <si>
    <t>ITEM</t>
  </si>
  <si>
    <t>PLAN</t>
  </si>
  <si>
    <t>TPS PROD</t>
  </si>
  <si>
    <t>CD28E</t>
  </si>
  <si>
    <t>V</t>
  </si>
  <si>
    <t/>
  </si>
  <si>
    <t>RF22A</t>
  </si>
  <si>
    <t>GF52Z</t>
  </si>
  <si>
    <t>AZ53T</t>
  </si>
  <si>
    <t>QS23T</t>
  </si>
  <si>
    <t>BN58U</t>
  </si>
  <si>
    <t>Explications: sur la ligne de production on peut fabrique 4 sorte de produit en même temps, on les différencie par les travées.</t>
  </si>
  <si>
    <t>Items =code de production</t>
  </si>
  <si>
    <t>PLAN =quantité à produire</t>
  </si>
  <si>
    <t>Tps de PROD= temps de production de cette Item, la date et l’heure de fin.</t>
  </si>
  <si>
    <t>Dans les tableaux en rouge on retrouve toutes les références des emballages nécessaires à la fabrication.</t>
  </si>
  <si>
    <t>Ma question : peut-on faire une liste (sur une colonne) des toutes les références présente dans les tableaux en enlevant les doublons.</t>
  </si>
  <si>
    <t>liste souhaité dans onglet "liste"</t>
  </si>
  <si>
    <t xml:space="preserve"> = présent 2 fois dans les tableaux</t>
  </si>
  <si>
    <t xml:space="preserve"> = présent 3 fois dans les tableaux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</si>
</sst>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h]:mm"/>
    <numFmt numFmtId="165" formatCode="ddd_jd_hh:mm:"/>
    <numFmt numFmtId="166" formatCode="h:mm"/>
    <numFmt numFmtId="167" formatCode="ddd_jd_Hh:mm:"/>
    <numFmt numFmtId="168" formatCode="[hh]:mm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9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  <font>
      <b/>
      <sz val="9"/>
      <name val="Arial"/>
      <family val="2"/>
    </font>
    <font>
      <b/>
      <sz val="12"/>
      <name val="Arial"/>
      <family val="2"/>
    </font>
    <font>
      <b/>
      <sz val="9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1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sz val="9"/>
      <color rgb="FFFF0000"/>
      <name val="Arial"/>
      <family val="2"/>
    </font>
    <font>
      <sz val="10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47"/>
      </patternFill>
    </fill>
    <fill>
      <patternFill patternType="solid">
        <fgColor indexed="4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9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16" fillId="0" borderId="0"/>
  </cellStyleXfs>
  <cellXfs count="137">
    <xf numFmtId="0" fontId="0" fillId="0" borderId="0" xfId="0"/>
    <xf numFmtId="0" fontId="3" fillId="2" borderId="0" xfId="1" applyFill="1" applyProtection="1"/>
    <xf numFmtId="0" fontId="4" fillId="2" borderId="0" xfId="1" applyFont="1" applyFill="1" applyProtection="1"/>
    <xf numFmtId="0" fontId="3" fillId="2" borderId="0" xfId="1" applyFont="1" applyFill="1" applyProtection="1"/>
    <xf numFmtId="0" fontId="4" fillId="2" borderId="0" xfId="1" applyFont="1" applyFill="1" applyAlignment="1" applyProtection="1">
      <alignment horizontal="center"/>
    </xf>
    <xf numFmtId="0" fontId="3" fillId="2" borderId="0" xfId="1" applyFill="1"/>
    <xf numFmtId="0" fontId="9" fillId="2" borderId="0" xfId="1" applyFont="1" applyFill="1" applyBorder="1" applyAlignment="1" applyProtection="1">
      <alignment horizontal="center" vertical="center"/>
    </xf>
    <xf numFmtId="0" fontId="11" fillId="0" borderId="0" xfId="2" applyFont="1" applyAlignment="1" applyProtection="1">
      <alignment horizontal="center" wrapText="1"/>
    </xf>
    <xf numFmtId="0" fontId="6" fillId="0" borderId="0" xfId="2" applyFont="1" applyAlignment="1" applyProtection="1">
      <alignment horizontal="center" wrapText="1"/>
    </xf>
    <xf numFmtId="0" fontId="3" fillId="0" borderId="0" xfId="1" applyFill="1" applyProtection="1"/>
    <xf numFmtId="0" fontId="12" fillId="0" borderId="0" xfId="1" applyFont="1" applyFill="1" applyBorder="1" applyAlignment="1" applyProtection="1">
      <alignment horizontal="center" vertical="center" wrapText="1"/>
    </xf>
    <xf numFmtId="0" fontId="13" fillId="0" borderId="0" xfId="2" applyFont="1" applyFill="1" applyBorder="1" applyAlignment="1" applyProtection="1">
      <alignment horizontal="center" vertical="center" wrapText="1"/>
    </xf>
    <xf numFmtId="0" fontId="14" fillId="0" borderId="0" xfId="1" applyFont="1" applyFill="1" applyBorder="1" applyAlignment="1" applyProtection="1">
      <alignment horizontal="center" vertical="center" wrapText="1"/>
    </xf>
    <xf numFmtId="0" fontId="6" fillId="0" borderId="0" xfId="2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center"/>
    </xf>
    <xf numFmtId="0" fontId="3" fillId="0" borderId="0" xfId="1" applyFill="1"/>
    <xf numFmtId="0" fontId="3" fillId="2" borderId="7" xfId="1" applyFont="1" applyFill="1" applyBorder="1" applyAlignment="1" applyProtection="1">
      <alignment horizontal="center" vertical="center" wrapText="1"/>
    </xf>
    <xf numFmtId="0" fontId="3" fillId="2" borderId="8" xfId="1" applyFont="1" applyFill="1" applyBorder="1" applyAlignment="1" applyProtection="1">
      <alignment horizontal="center" vertical="center" wrapText="1"/>
    </xf>
    <xf numFmtId="0" fontId="5" fillId="2" borderId="0" xfId="1" applyFont="1" applyFill="1" applyProtection="1"/>
    <xf numFmtId="0" fontId="9" fillId="6" borderId="11" xfId="1" applyFont="1" applyFill="1" applyBorder="1" applyAlignment="1" applyProtection="1">
      <alignment horizontal="center" vertical="center"/>
    </xf>
    <xf numFmtId="0" fontId="15" fillId="2" borderId="11" xfId="1" applyFont="1" applyFill="1" applyBorder="1" applyAlignment="1" applyProtection="1">
      <alignment horizontal="center" vertical="center"/>
      <protection locked="0"/>
    </xf>
    <xf numFmtId="3" fontId="15" fillId="2" borderId="11" xfId="1" applyNumberFormat="1" applyFont="1" applyFill="1" applyBorder="1" applyAlignment="1" applyProtection="1">
      <alignment horizontal="center" vertical="center"/>
      <protection locked="0"/>
    </xf>
    <xf numFmtId="164" fontId="3" fillId="7" borderId="12" xfId="1" applyNumberFormat="1" applyFill="1" applyBorder="1" applyAlignment="1" applyProtection="1">
      <alignment horizontal="center" vertical="center"/>
    </xf>
    <xf numFmtId="165" fontId="15" fillId="0" borderId="13" xfId="3" applyNumberFormat="1" applyFont="1" applyBorder="1" applyAlignment="1" applyProtection="1">
      <alignment horizontal="center"/>
    </xf>
    <xf numFmtId="0" fontId="5" fillId="2" borderId="0" xfId="1" applyFont="1" applyFill="1" applyBorder="1" applyProtection="1"/>
    <xf numFmtId="0" fontId="9" fillId="8" borderId="14" xfId="1" applyFont="1" applyFill="1" applyBorder="1" applyAlignment="1" applyProtection="1">
      <alignment horizontal="center" vertical="center"/>
    </xf>
    <xf numFmtId="0" fontId="5" fillId="2" borderId="15" xfId="1" applyFont="1" applyFill="1" applyBorder="1" applyProtection="1"/>
    <xf numFmtId="0" fontId="9" fillId="9" borderId="11" xfId="1" applyFont="1" applyFill="1" applyBorder="1" applyAlignment="1" applyProtection="1">
      <alignment horizontal="center" vertical="center"/>
    </xf>
    <xf numFmtId="0" fontId="5" fillId="2" borderId="16" xfId="1" applyFont="1" applyFill="1" applyBorder="1" applyProtection="1"/>
    <xf numFmtId="0" fontId="9" fillId="10" borderId="11" xfId="1" applyFont="1" applyFill="1" applyBorder="1" applyAlignment="1" applyProtection="1">
      <alignment horizontal="center" vertical="center"/>
    </xf>
    <xf numFmtId="0" fontId="5" fillId="2" borderId="0" xfId="1" applyFont="1" applyFill="1"/>
    <xf numFmtId="0" fontId="5" fillId="0" borderId="17" xfId="1" applyFont="1" applyBorder="1" applyAlignment="1" applyProtection="1">
      <alignment horizontal="center" vertical="center"/>
    </xf>
    <xf numFmtId="0" fontId="3" fillId="0" borderId="21" xfId="1" applyFont="1" applyFill="1" applyBorder="1" applyAlignment="1" applyProtection="1">
      <alignment horizontal="center"/>
    </xf>
    <xf numFmtId="0" fontId="3" fillId="0" borderId="15" xfId="1" applyFont="1" applyFill="1" applyBorder="1" applyAlignment="1" applyProtection="1">
      <alignment horizontal="center"/>
    </xf>
    <xf numFmtId="0" fontId="3" fillId="0" borderId="16" xfId="1" applyFont="1" applyFill="1" applyBorder="1" applyAlignment="1" applyProtection="1">
      <alignment horizontal="center"/>
    </xf>
    <xf numFmtId="0" fontId="3" fillId="2" borderId="0" xfId="1" applyFont="1" applyFill="1"/>
    <xf numFmtId="0" fontId="17" fillId="0" borderId="0" xfId="1" applyFont="1" applyFill="1" applyProtection="1"/>
    <xf numFmtId="0" fontId="17" fillId="0" borderId="21" xfId="1" applyFont="1" applyFill="1" applyBorder="1" applyAlignment="1" applyProtection="1">
      <alignment horizontal="center"/>
    </xf>
    <xf numFmtId="0" fontId="17" fillId="0" borderId="0" xfId="1" applyFont="1" applyFill="1"/>
    <xf numFmtId="0" fontId="3" fillId="0" borderId="0" xfId="1" applyFill="1" applyAlignment="1" applyProtection="1">
      <alignment vertical="top"/>
    </xf>
    <xf numFmtId="0" fontId="12" fillId="0" borderId="0" xfId="1" applyFont="1" applyFill="1" applyBorder="1" applyAlignment="1" applyProtection="1">
      <alignment horizontal="center" vertical="top" wrapText="1"/>
    </xf>
    <xf numFmtId="0" fontId="13" fillId="0" borderId="0" xfId="2" applyFont="1" applyFill="1" applyBorder="1" applyAlignment="1" applyProtection="1">
      <alignment horizontal="center" vertical="top" wrapText="1"/>
    </xf>
    <xf numFmtId="166" fontId="19" fillId="2" borderId="22" xfId="1" applyNumberFormat="1" applyFont="1" applyFill="1" applyBorder="1" applyAlignment="1" applyProtection="1">
      <alignment horizontal="right" vertical="top"/>
    </xf>
    <xf numFmtId="0" fontId="12" fillId="0" borderId="0" xfId="1" applyFont="1" applyFill="1" applyBorder="1" applyAlignment="1" applyProtection="1">
      <alignment horizontal="center" vertical="top" wrapText="1"/>
      <protection locked="0"/>
    </xf>
    <xf numFmtId="0" fontId="3" fillId="0" borderId="0" xfId="1" applyFont="1" applyFill="1" applyBorder="1" applyAlignment="1" applyProtection="1">
      <alignment horizontal="center" vertical="top"/>
    </xf>
    <xf numFmtId="0" fontId="14" fillId="0" borderId="0" xfId="1" applyFont="1" applyFill="1" applyBorder="1" applyAlignment="1" applyProtection="1">
      <alignment horizontal="center" vertical="top" wrapText="1"/>
    </xf>
    <xf numFmtId="0" fontId="3" fillId="0" borderId="0" xfId="1" applyFill="1" applyAlignment="1">
      <alignment vertical="top"/>
    </xf>
    <xf numFmtId="0" fontId="9" fillId="6" borderId="14" xfId="1" applyFont="1" applyFill="1" applyBorder="1" applyAlignment="1" applyProtection="1">
      <alignment horizontal="center" vertical="center"/>
    </xf>
    <xf numFmtId="0" fontId="5" fillId="0" borderId="0" xfId="1" applyFont="1" applyFill="1" applyBorder="1" applyProtection="1"/>
    <xf numFmtId="0" fontId="9" fillId="9" borderId="14" xfId="1" applyFont="1" applyFill="1" applyBorder="1" applyAlignment="1" applyProtection="1">
      <alignment horizontal="center" vertical="center"/>
    </xf>
    <xf numFmtId="0" fontId="9" fillId="10" borderId="14" xfId="1" applyFont="1" applyFill="1" applyBorder="1" applyAlignment="1" applyProtection="1">
      <alignment horizontal="center" vertical="center"/>
    </xf>
    <xf numFmtId="0" fontId="5" fillId="0" borderId="0" xfId="1" applyFont="1" applyFill="1" applyProtection="1"/>
    <xf numFmtId="0" fontId="3" fillId="0" borderId="0" xfId="1" applyFont="1" applyFill="1" applyAlignment="1" applyProtection="1">
      <alignment horizontal="center"/>
    </xf>
    <xf numFmtId="0" fontId="15" fillId="2" borderId="0" xfId="1" applyFont="1" applyFill="1" applyProtection="1"/>
    <xf numFmtId="0" fontId="7" fillId="0" borderId="0" xfId="2" applyFont="1" applyBorder="1" applyAlignment="1" applyProtection="1">
      <alignment horizontal="left"/>
    </xf>
    <xf numFmtId="0" fontId="15" fillId="2" borderId="0" xfId="1" applyFont="1" applyFill="1"/>
    <xf numFmtId="0" fontId="18" fillId="0" borderId="0" xfId="1" applyFont="1" applyFill="1" applyBorder="1" applyAlignment="1" applyProtection="1">
      <alignment horizontal="center" vertical="center"/>
    </xf>
    <xf numFmtId="0" fontId="1" fillId="0" borderId="0" xfId="2" applyFont="1" applyFill="1" applyBorder="1" applyAlignment="1">
      <alignment horizontal="center" vertical="center"/>
    </xf>
    <xf numFmtId="0" fontId="17" fillId="0" borderId="0" xfId="1" applyFont="1" applyFill="1" applyBorder="1" applyProtection="1"/>
    <xf numFmtId="0" fontId="17" fillId="0" borderId="0" xfId="1" applyFont="1" applyFill="1" applyBorder="1"/>
    <xf numFmtId="0" fontId="17" fillId="0" borderId="0" xfId="1" applyFont="1" applyFill="1" applyBorder="1" applyAlignment="1" applyProtection="1">
      <alignment vertical="top"/>
    </xf>
    <xf numFmtId="0" fontId="17" fillId="0" borderId="0" xfId="1" applyFont="1" applyFill="1" applyBorder="1" applyAlignment="1">
      <alignment vertical="top"/>
    </xf>
    <xf numFmtId="0" fontId="20" fillId="0" borderId="0" xfId="1" applyFont="1" applyFill="1" applyBorder="1" applyAlignment="1" applyProtection="1">
      <alignment horizontal="center" vertical="top" wrapText="1"/>
    </xf>
    <xf numFmtId="0" fontId="21" fillId="0" borderId="0" xfId="2" applyFont="1" applyFill="1" applyBorder="1" applyAlignment="1" applyProtection="1">
      <alignment horizontal="center" vertical="top" wrapText="1"/>
    </xf>
    <xf numFmtId="166" fontId="22" fillId="2" borderId="0" xfId="1" applyNumberFormat="1" applyFont="1" applyFill="1" applyBorder="1" applyAlignment="1" applyProtection="1">
      <alignment horizontal="right" vertical="top"/>
    </xf>
    <xf numFmtId="0" fontId="20" fillId="0" borderId="0" xfId="1" applyFont="1" applyFill="1" applyBorder="1" applyAlignment="1" applyProtection="1">
      <alignment horizontal="center" vertical="top" wrapText="1"/>
      <protection locked="0"/>
    </xf>
    <xf numFmtId="0" fontId="23" fillId="0" borderId="0" xfId="1" applyFont="1" applyFill="1" applyBorder="1" applyAlignment="1" applyProtection="1">
      <alignment horizontal="center" vertical="top"/>
    </xf>
    <xf numFmtId="0" fontId="23" fillId="0" borderId="0" xfId="1" applyFont="1" applyFill="1" applyBorder="1" applyAlignment="1" applyProtection="1">
      <alignment horizontal="center" vertical="top" wrapText="1"/>
    </xf>
    <xf numFmtId="0" fontId="24" fillId="0" borderId="0" xfId="1" applyFont="1" applyFill="1" applyBorder="1" applyAlignment="1" applyProtection="1">
      <alignment horizontal="center" vertical="top" wrapText="1"/>
      <protection locked="0"/>
    </xf>
    <xf numFmtId="1" fontId="24" fillId="0" borderId="0" xfId="1" applyNumberFormat="1" applyFont="1" applyFill="1" applyBorder="1" applyAlignment="1" applyProtection="1">
      <alignment horizontal="center" vertical="center" wrapText="1"/>
    </xf>
    <xf numFmtId="164" fontId="24" fillId="0" borderId="0" xfId="1" applyNumberFormat="1" applyFont="1" applyFill="1" applyBorder="1" applyAlignment="1" applyProtection="1">
      <alignment horizontal="center" vertical="center" wrapText="1"/>
    </xf>
    <xf numFmtId="167" fontId="25" fillId="0" borderId="0" xfId="1" applyNumberFormat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/>
    </xf>
    <xf numFmtId="0" fontId="26" fillId="0" borderId="0" xfId="1" applyFont="1" applyFill="1" applyBorder="1" applyAlignment="1" applyProtection="1">
      <alignment horizontal="center" vertical="center" wrapText="1"/>
    </xf>
    <xf numFmtId="0" fontId="2" fillId="0" borderId="0" xfId="2" applyFont="1" applyFill="1" applyBorder="1" applyAlignment="1" applyProtection="1">
      <alignment horizontal="center" vertical="center" wrapText="1"/>
    </xf>
    <xf numFmtId="0" fontId="27" fillId="0" borderId="0" xfId="1" applyFont="1" applyFill="1" applyBorder="1" applyProtection="1"/>
    <xf numFmtId="168" fontId="24" fillId="0" borderId="0" xfId="1" applyNumberFormat="1" applyFont="1" applyFill="1" applyBorder="1" applyAlignment="1" applyProtection="1">
      <alignment horizontal="center" vertical="center" wrapText="1"/>
    </xf>
    <xf numFmtId="0" fontId="24" fillId="0" borderId="0" xfId="1" applyNumberFormat="1" applyFont="1" applyFill="1" applyBorder="1" applyAlignment="1" applyProtection="1">
      <alignment horizontal="center" vertical="center" wrapText="1"/>
    </xf>
    <xf numFmtId="3" fontId="24" fillId="0" borderId="0" xfId="1" applyNumberFormat="1" applyFont="1" applyFill="1" applyBorder="1" applyAlignment="1" applyProtection="1">
      <alignment horizontal="center" vertical="center" wrapText="1"/>
    </xf>
    <xf numFmtId="167" fontId="25" fillId="2" borderId="0" xfId="1" applyNumberFormat="1" applyFont="1" applyFill="1" applyAlignment="1" applyProtection="1">
      <alignment horizontal="center"/>
    </xf>
    <xf numFmtId="0" fontId="28" fillId="0" borderId="0" xfId="1" applyFont="1" applyFill="1" applyBorder="1" applyAlignment="1" applyProtection="1">
      <alignment horizontal="center"/>
    </xf>
    <xf numFmtId="0" fontId="23" fillId="2" borderId="0" xfId="1" applyFont="1" applyFill="1" applyProtection="1"/>
    <xf numFmtId="0" fontId="24" fillId="2" borderId="0" xfId="1" applyNumberFormat="1" applyFont="1" applyFill="1" applyProtection="1"/>
    <xf numFmtId="168" fontId="24" fillId="2" borderId="0" xfId="1" applyNumberFormat="1" applyFont="1" applyFill="1" applyProtection="1"/>
    <xf numFmtId="0" fontId="25" fillId="2" borderId="0" xfId="1" applyFont="1" applyFill="1" applyProtection="1"/>
    <xf numFmtId="164" fontId="24" fillId="0" borderId="0" xfId="1" applyNumberFormat="1" applyFont="1" applyFill="1" applyBorder="1" applyAlignment="1" applyProtection="1">
      <alignment horizontal="center" vertical="center"/>
    </xf>
    <xf numFmtId="20" fontId="24" fillId="2" borderId="0" xfId="1" applyNumberFormat="1" applyFont="1" applyFill="1" applyAlignment="1" applyProtection="1">
      <alignment horizontal="center"/>
    </xf>
    <xf numFmtId="0" fontId="29" fillId="0" borderId="0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3" fontId="25" fillId="0" borderId="0" xfId="1" applyNumberFormat="1" applyFont="1" applyFill="1" applyBorder="1" applyAlignment="1" applyProtection="1">
      <alignment horizontal="center" vertical="center"/>
    </xf>
    <xf numFmtId="0" fontId="25" fillId="2" borderId="0" xfId="1" applyNumberFormat="1" applyFont="1" applyFill="1" applyProtection="1"/>
    <xf numFmtId="3" fontId="25" fillId="2" borderId="0" xfId="1" applyNumberFormat="1" applyFont="1" applyFill="1" applyProtection="1"/>
    <xf numFmtId="0" fontId="24" fillId="2" borderId="0" xfId="1" applyFont="1" applyFill="1" applyProtection="1"/>
    <xf numFmtId="0" fontId="24" fillId="2" borderId="0" xfId="1" applyFont="1" applyFill="1" applyAlignment="1" applyProtection="1">
      <alignment horizontal="center"/>
    </xf>
    <xf numFmtId="0" fontId="20" fillId="2" borderId="0" xfId="1" applyFont="1" applyFill="1" applyProtection="1"/>
    <xf numFmtId="0" fontId="20" fillId="2" borderId="0" xfId="1" applyFont="1" applyFill="1" applyAlignment="1" applyProtection="1">
      <alignment horizontal="center"/>
    </xf>
    <xf numFmtId="0" fontId="4" fillId="2" borderId="0" xfId="1" applyFont="1" applyFill="1"/>
    <xf numFmtId="0" fontId="4" fillId="2" borderId="0" xfId="1" applyFont="1" applyFill="1" applyAlignment="1">
      <alignment horizontal="center"/>
    </xf>
    <xf numFmtId="0" fontId="17" fillId="0" borderId="0" xfId="1" applyFont="1" applyFill="1" applyBorder="1" applyAlignment="1" applyProtection="1">
      <alignment horizontal="center"/>
    </xf>
    <xf numFmtId="0" fontId="5" fillId="0" borderId="24" xfId="1" applyFont="1" applyBorder="1" applyAlignment="1" applyProtection="1">
      <alignment horizontal="center" vertical="center"/>
    </xf>
    <xf numFmtId="0" fontId="18" fillId="0" borderId="30" xfId="1" applyFont="1" applyFill="1" applyBorder="1" applyAlignment="1" applyProtection="1">
      <alignment horizontal="center" vertical="center" wrapText="1"/>
    </xf>
    <xf numFmtId="0" fontId="18" fillId="0" borderId="23" xfId="1" applyFont="1" applyFill="1" applyBorder="1" applyAlignment="1" applyProtection="1">
      <alignment horizontal="center" vertical="center" wrapText="1"/>
    </xf>
    <xf numFmtId="0" fontId="30" fillId="12" borderId="0" xfId="0" applyFont="1" applyFill="1" applyAlignment="1">
      <alignment vertical="center"/>
    </xf>
    <xf numFmtId="0" fontId="4" fillId="12" borderId="0" xfId="1" applyFont="1" applyFill="1" applyAlignment="1" applyProtection="1">
      <alignment horizontal="center"/>
    </xf>
    <xf numFmtId="0" fontId="3" fillId="12" borderId="0" xfId="1" applyFill="1" applyProtection="1"/>
    <xf numFmtId="0" fontId="4" fillId="12" borderId="0" xfId="1" applyFont="1" applyFill="1" applyProtection="1"/>
    <xf numFmtId="0" fontId="3" fillId="12" borderId="0" xfId="1" applyFont="1" applyFill="1" applyProtection="1"/>
    <xf numFmtId="0" fontId="31" fillId="12" borderId="0" xfId="0" applyFont="1" applyFill="1" applyAlignment="1">
      <alignment vertical="center"/>
    </xf>
    <xf numFmtId="0" fontId="18" fillId="0" borderId="28" xfId="1" applyFont="1" applyFill="1" applyBorder="1" applyAlignment="1" applyProtection="1">
      <alignment horizontal="center" vertical="center" wrapText="1"/>
    </xf>
    <xf numFmtId="0" fontId="1" fillId="0" borderId="29" xfId="2" applyFont="1" applyFill="1" applyBorder="1" applyAlignment="1" applyProtection="1">
      <alignment horizontal="center" vertical="center" wrapText="1"/>
    </xf>
    <xf numFmtId="0" fontId="18" fillId="0" borderId="29" xfId="1" applyFont="1" applyFill="1" applyBorder="1" applyAlignment="1" applyProtection="1">
      <alignment horizontal="center" vertical="center" wrapText="1"/>
    </xf>
    <xf numFmtId="0" fontId="14" fillId="11" borderId="25" xfId="1" applyFont="1" applyFill="1" applyBorder="1" applyAlignment="1" applyProtection="1">
      <alignment horizontal="center" vertical="center" wrapText="1"/>
    </xf>
    <xf numFmtId="0" fontId="3" fillId="0" borderId="26" xfId="1" applyBorder="1" applyAlignment="1">
      <alignment horizontal="center" vertical="center" wrapText="1"/>
    </xf>
    <xf numFmtId="0" fontId="3" fillId="0" borderId="27" xfId="1" applyBorder="1" applyAlignment="1">
      <alignment horizontal="center" vertical="center" wrapText="1"/>
    </xf>
    <xf numFmtId="0" fontId="1" fillId="0" borderId="30" xfId="2" applyFont="1" applyFill="1" applyBorder="1" applyAlignment="1" applyProtection="1">
      <alignment horizontal="center" vertical="center" wrapText="1"/>
    </xf>
    <xf numFmtId="0" fontId="14" fillId="11" borderId="18" xfId="1" applyFont="1" applyFill="1" applyBorder="1" applyAlignment="1" applyProtection="1">
      <alignment horizontal="center" vertical="center" wrapText="1"/>
    </xf>
    <xf numFmtId="0" fontId="3" fillId="0" borderId="19" xfId="1" applyBorder="1" applyAlignment="1">
      <alignment horizontal="center" vertical="center" wrapText="1"/>
    </xf>
    <xf numFmtId="0" fontId="3" fillId="0" borderId="20" xfId="1" applyBorder="1" applyAlignment="1">
      <alignment horizontal="center" vertical="center" wrapText="1"/>
    </xf>
    <xf numFmtId="0" fontId="14" fillId="11" borderId="26" xfId="1" applyFont="1" applyFill="1" applyBorder="1" applyAlignment="1" applyProtection="1">
      <alignment horizontal="center" vertical="center" wrapText="1"/>
    </xf>
    <xf numFmtId="0" fontId="14" fillId="11" borderId="27" xfId="1" applyFont="1" applyFill="1" applyBorder="1" applyAlignment="1" applyProtection="1">
      <alignment horizontal="center" vertical="center" wrapText="1"/>
    </xf>
    <xf numFmtId="0" fontId="9" fillId="2" borderId="9" xfId="1" applyFont="1" applyFill="1" applyBorder="1" applyAlignment="1" applyProtection="1">
      <alignment horizontal="center" vertical="center" wrapText="1"/>
    </xf>
    <xf numFmtId="0" fontId="1" fillId="0" borderId="10" xfId="2" applyBorder="1" applyAlignment="1" applyProtection="1">
      <alignment wrapText="1"/>
    </xf>
    <xf numFmtId="0" fontId="5" fillId="3" borderId="1" xfId="1" applyFont="1" applyFill="1" applyBorder="1" applyAlignment="1" applyProtection="1">
      <alignment horizontal="center" vertical="center" wrapText="1"/>
    </xf>
    <xf numFmtId="0" fontId="5" fillId="3" borderId="2" xfId="1" applyFont="1" applyFill="1" applyBorder="1" applyAlignment="1" applyProtection="1">
      <alignment horizontal="center" vertical="center" wrapText="1"/>
    </xf>
    <xf numFmtId="0" fontId="1" fillId="0" borderId="2" xfId="2" applyFont="1" applyBorder="1" applyAlignment="1" applyProtection="1">
      <alignment wrapText="1"/>
    </xf>
    <xf numFmtId="0" fontId="6" fillId="0" borderId="3" xfId="2" applyFont="1" applyBorder="1" applyAlignment="1" applyProtection="1">
      <alignment wrapText="1"/>
    </xf>
    <xf numFmtId="0" fontId="7" fillId="2" borderId="1" xfId="1" applyFont="1" applyFill="1" applyBorder="1" applyAlignment="1" applyProtection="1">
      <alignment wrapText="1"/>
      <protection locked="0"/>
    </xf>
    <xf numFmtId="0" fontId="8" fillId="0" borderId="2" xfId="2" applyFont="1" applyBorder="1" applyAlignment="1" applyProtection="1">
      <alignment wrapText="1"/>
      <protection locked="0"/>
    </xf>
    <xf numFmtId="0" fontId="3" fillId="0" borderId="3" xfId="1" applyBorder="1" applyAlignment="1" applyProtection="1">
      <alignment wrapText="1"/>
      <protection locked="0"/>
    </xf>
    <xf numFmtId="0" fontId="10" fillId="2" borderId="0" xfId="1" applyFont="1" applyFill="1" applyBorder="1" applyAlignment="1" applyProtection="1">
      <alignment horizontal="center" vertical="center"/>
    </xf>
    <xf numFmtId="0" fontId="9" fillId="2" borderId="0" xfId="1" applyFont="1" applyFill="1" applyBorder="1" applyAlignment="1" applyProtection="1">
      <alignment horizontal="center" vertical="center"/>
    </xf>
    <xf numFmtId="0" fontId="7" fillId="4" borderId="4" xfId="1" applyFont="1" applyFill="1" applyBorder="1" applyAlignment="1" applyProtection="1">
      <alignment horizontal="center" vertical="center" wrapText="1"/>
    </xf>
    <xf numFmtId="0" fontId="3" fillId="5" borderId="5" xfId="1" applyFill="1" applyBorder="1" applyAlignment="1" applyProtection="1">
      <alignment wrapText="1"/>
    </xf>
    <xf numFmtId="0" fontId="1" fillId="0" borderId="6" xfId="2" applyBorder="1" applyAlignment="1" applyProtection="1">
      <alignment wrapText="1"/>
    </xf>
    <xf numFmtId="0" fontId="7" fillId="4" borderId="4" xfId="1" applyFont="1" applyFill="1" applyBorder="1" applyAlignment="1" applyProtection="1">
      <alignment horizontal="center" vertical="center"/>
    </xf>
    <xf numFmtId="0" fontId="3" fillId="5" borderId="5" xfId="1" applyFill="1" applyBorder="1" applyAlignment="1" applyProtection="1"/>
    <xf numFmtId="0" fontId="4" fillId="5" borderId="6" xfId="1" applyFont="1" applyFill="1" applyBorder="1" applyAlignment="1" applyProtection="1"/>
  </cellXfs>
  <cellStyles count="4">
    <cellStyle name="Normal" xfId="0" builtinId="0"/>
    <cellStyle name="Normal 2" xfId="1"/>
    <cellStyle name="Normal 4" xfId="2"/>
    <cellStyle name="Normal_GOODSOUT_MAPP 2" xfId="3"/>
  </cellStyles>
  <dxfs count="3">
    <dxf>
      <fill>
        <patternFill>
          <bgColor theme="5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rhechr\Desktop\Quai%202014%20V2%20(Autosaved)%20(Autosaved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rhechr\Desktop\Users\User\AppData\Roaming\Microsoft\Excel\proto%20fichier%20qua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ems ME"/>
      <sheetName val="suivi envoi"/>
      <sheetName val="besoin"/>
      <sheetName val="feuille d'Inventaire "/>
      <sheetName val="Rapport"/>
      <sheetName val="FM "/>
      <sheetName val="BMS FM"/>
      <sheetName val="RETOUR"/>
      <sheetName val="STEF"/>
      <sheetName val="besoin intercalaire &amp;Bâtonnet"/>
      <sheetName val="Base"/>
      <sheetName val="FW LISTING"/>
      <sheetName val="PlanL1 "/>
      <sheetName val=" Plan L2"/>
      <sheetName val="Chgt1-2"/>
      <sheetName val="Chgt3-4"/>
      <sheetName val="Chgt5-6"/>
      <sheetName val="Déchets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>
        <row r="6">
          <cell r="D6">
            <v>42857</v>
          </cell>
          <cell r="N6">
            <v>1</v>
          </cell>
        </row>
        <row r="14">
          <cell r="Y14">
            <v>1</v>
          </cell>
          <cell r="Z14">
            <v>0.22916666666666666</v>
          </cell>
        </row>
        <row r="15">
          <cell r="Y15">
            <v>2</v>
          </cell>
          <cell r="Z15">
            <v>0.5625</v>
          </cell>
        </row>
        <row r="16">
          <cell r="Y16">
            <v>3</v>
          </cell>
          <cell r="Z16">
            <v>0.89583333333333337</v>
          </cell>
        </row>
      </sheetData>
      <sheetData sheetId="5"/>
      <sheetData sheetId="6"/>
      <sheetData sheetId="7"/>
      <sheetData sheetId="8"/>
      <sheetData sheetId="9"/>
      <sheetData sheetId="10">
        <row r="5">
          <cell r="B5"/>
          <cell r="C5"/>
          <cell r="D5"/>
          <cell r="F5"/>
          <cell r="G5"/>
          <cell r="H5"/>
          <cell r="I5"/>
          <cell r="J5"/>
          <cell r="O5"/>
          <cell r="P5"/>
          <cell r="S5"/>
        </row>
        <row r="6">
          <cell r="B6" t="str">
            <v>ADA66</v>
          </cell>
          <cell r="C6" t="str">
            <v xml:space="preserve"> </v>
          </cell>
          <cell r="D6" t="str">
            <v>MARS MINI  variety 21,2g</v>
          </cell>
          <cell r="E6">
            <v>1</v>
          </cell>
          <cell r="F6">
            <v>270</v>
          </cell>
          <cell r="G6">
            <v>1333896</v>
          </cell>
          <cell r="H6">
            <v>72</v>
          </cell>
          <cell r="I6"/>
          <cell r="J6"/>
          <cell r="K6">
            <v>1034399</v>
          </cell>
          <cell r="L6">
            <v>350</v>
          </cell>
          <cell r="M6"/>
          <cell r="N6"/>
          <cell r="O6" t="str">
            <v>1359010</v>
          </cell>
          <cell r="P6">
            <v>2000</v>
          </cell>
          <cell r="Q6" t="str">
            <v>11 EURO</v>
          </cell>
          <cell r="R6">
            <v>63</v>
          </cell>
          <cell r="S6">
            <v>3</v>
          </cell>
          <cell r="T6">
            <v>14705.882352941177</v>
          </cell>
          <cell r="U6">
            <v>217</v>
          </cell>
          <cell r="V6"/>
        </row>
        <row r="7">
          <cell r="B7" t="str">
            <v>ADA69</v>
          </cell>
          <cell r="C7" t="str">
            <v xml:space="preserve"> </v>
          </cell>
          <cell r="D7" t="str">
            <v>SNICKERS MINI  variety 22,6g</v>
          </cell>
          <cell r="E7">
            <v>1</v>
          </cell>
          <cell r="F7">
            <v>270</v>
          </cell>
          <cell r="G7">
            <v>1334321</v>
          </cell>
          <cell r="H7">
            <v>72</v>
          </cell>
          <cell r="I7"/>
          <cell r="J7"/>
          <cell r="K7">
            <v>1034399</v>
          </cell>
          <cell r="L7">
            <v>350</v>
          </cell>
          <cell r="M7"/>
          <cell r="N7"/>
          <cell r="O7" t="str">
            <v>1359010</v>
          </cell>
          <cell r="P7">
            <v>2000</v>
          </cell>
          <cell r="Q7" t="str">
            <v>11 EURO</v>
          </cell>
          <cell r="R7">
            <v>63</v>
          </cell>
          <cell r="S7">
            <v>3</v>
          </cell>
          <cell r="T7">
            <v>14705.882352941177</v>
          </cell>
          <cell r="U7">
            <v>217</v>
          </cell>
          <cell r="V7"/>
        </row>
        <row r="8">
          <cell r="B8" t="str">
            <v>AH79P</v>
          </cell>
          <cell r="C8" t="str">
            <v xml:space="preserve"> </v>
          </cell>
          <cell r="D8" t="str">
            <v xml:space="preserve">SNICKERS Smaller 48g </v>
          </cell>
          <cell r="E8">
            <v>1</v>
          </cell>
          <cell r="F8">
            <v>24</v>
          </cell>
          <cell r="G8">
            <v>1330484</v>
          </cell>
          <cell r="H8">
            <v>72</v>
          </cell>
          <cell r="I8">
            <v>1357157</v>
          </cell>
          <cell r="J8">
            <v>3600</v>
          </cell>
          <cell r="K8"/>
          <cell r="L8"/>
          <cell r="M8"/>
          <cell r="N8"/>
          <cell r="O8" t="str">
            <v>1359010</v>
          </cell>
          <cell r="P8">
            <v>2000</v>
          </cell>
          <cell r="Q8" t="str">
            <v>11 EURO</v>
          </cell>
          <cell r="R8">
            <v>525</v>
          </cell>
          <cell r="S8">
            <v>9</v>
          </cell>
          <cell r="T8">
            <v>11945.392491467575</v>
          </cell>
          <cell r="U8">
            <v>252</v>
          </cell>
          <cell r="V8"/>
        </row>
        <row r="9">
          <cell r="B9" t="str">
            <v>AH79S</v>
          </cell>
          <cell r="C9" t="str">
            <v xml:space="preserve"> </v>
          </cell>
          <cell r="D9" t="str">
            <v xml:space="preserve">SNICKERS Smaller 48g </v>
          </cell>
          <cell r="E9">
            <v>1</v>
          </cell>
          <cell r="F9">
            <v>24</v>
          </cell>
          <cell r="G9">
            <v>1330484</v>
          </cell>
          <cell r="H9">
            <v>72</v>
          </cell>
          <cell r="I9">
            <v>1332690</v>
          </cell>
          <cell r="J9">
            <v>3200</v>
          </cell>
          <cell r="K9"/>
          <cell r="L9"/>
          <cell r="M9"/>
          <cell r="N9"/>
          <cell r="O9" t="str">
            <v>1359010</v>
          </cell>
          <cell r="P9">
            <v>2000</v>
          </cell>
          <cell r="Q9" t="str">
            <v>11 EURO</v>
          </cell>
          <cell r="R9">
            <v>525</v>
          </cell>
          <cell r="S9">
            <v>9</v>
          </cell>
          <cell r="T9">
            <v>11945.392491467575</v>
          </cell>
          <cell r="U9">
            <v>252</v>
          </cell>
          <cell r="V9"/>
        </row>
        <row r="10">
          <cell r="B10" t="str">
            <v>AH79Y</v>
          </cell>
          <cell r="C10" t="str">
            <v xml:space="preserve"> </v>
          </cell>
          <cell r="D10" t="str">
            <v xml:space="preserve">SNICKERS Smaller 48g </v>
          </cell>
          <cell r="E10">
            <v>1</v>
          </cell>
          <cell r="F10">
            <v>24</v>
          </cell>
          <cell r="G10">
            <v>1330486</v>
          </cell>
          <cell r="H10">
            <v>72</v>
          </cell>
          <cell r="I10">
            <v>1332690</v>
          </cell>
          <cell r="J10">
            <v>3200</v>
          </cell>
          <cell r="K10"/>
          <cell r="L10"/>
          <cell r="M10"/>
          <cell r="N10"/>
          <cell r="O10" t="str">
            <v>1359010</v>
          </cell>
          <cell r="P10">
            <v>2000</v>
          </cell>
          <cell r="Q10" t="str">
            <v>11 EURO</v>
          </cell>
          <cell r="R10">
            <v>525</v>
          </cell>
          <cell r="S10">
            <v>9</v>
          </cell>
          <cell r="T10">
            <v>11945.392491467575</v>
          </cell>
          <cell r="U10">
            <v>252</v>
          </cell>
          <cell r="V10"/>
        </row>
        <row r="11">
          <cell r="B11" t="str">
            <v>AH80K</v>
          </cell>
          <cell r="C11" t="str">
            <v>ME</v>
          </cell>
          <cell r="D11" t="str">
            <v xml:space="preserve">SNICKERS Smaller 48g </v>
          </cell>
          <cell r="E11">
            <v>1</v>
          </cell>
          <cell r="F11">
            <v>24</v>
          </cell>
          <cell r="G11">
            <v>1330489</v>
          </cell>
          <cell r="H11">
            <v>72</v>
          </cell>
          <cell r="I11">
            <v>1332690</v>
          </cell>
          <cell r="J11">
            <v>3200</v>
          </cell>
          <cell r="K11"/>
          <cell r="L11"/>
          <cell r="M11"/>
          <cell r="N11"/>
          <cell r="O11" t="str">
            <v>1359011</v>
          </cell>
          <cell r="P11">
            <v>2000</v>
          </cell>
          <cell r="Q11" t="str">
            <v>13 CHEP</v>
          </cell>
          <cell r="R11">
            <v>560</v>
          </cell>
          <cell r="S11">
            <v>6</v>
          </cell>
          <cell r="T11">
            <v>11945.392491467575</v>
          </cell>
          <cell r="U11">
            <v>252</v>
          </cell>
          <cell r="V11"/>
        </row>
        <row r="12">
          <cell r="B12" t="str">
            <v>AH80K'</v>
          </cell>
          <cell r="C12" t="str">
            <v>ME</v>
          </cell>
          <cell r="D12" t="str">
            <v xml:space="preserve">SNICKERS Smaller 48g </v>
          </cell>
          <cell r="E12">
            <v>1</v>
          </cell>
          <cell r="F12">
            <v>24</v>
          </cell>
          <cell r="G12">
            <v>1330489</v>
          </cell>
          <cell r="H12">
            <v>72</v>
          </cell>
          <cell r="I12">
            <v>1332690</v>
          </cell>
          <cell r="J12">
            <v>3200</v>
          </cell>
          <cell r="K12"/>
          <cell r="L12"/>
          <cell r="M12"/>
          <cell r="N12"/>
          <cell r="O12" t="str">
            <v>1359011</v>
          </cell>
          <cell r="P12">
            <v>2000</v>
          </cell>
          <cell r="Q12" t="str">
            <v>13 CHEP</v>
          </cell>
          <cell r="R12">
            <v>560</v>
          </cell>
          <cell r="S12">
            <v>6</v>
          </cell>
          <cell r="T12">
            <v>11945.392491467575</v>
          </cell>
          <cell r="U12">
            <v>252</v>
          </cell>
          <cell r="V12"/>
        </row>
        <row r="13">
          <cell r="B13" t="str">
            <v>AH80K''</v>
          </cell>
          <cell r="C13" t="str">
            <v>ME</v>
          </cell>
          <cell r="D13" t="str">
            <v xml:space="preserve">SNICKERS Smaller 48g </v>
          </cell>
          <cell r="E13">
            <v>1</v>
          </cell>
          <cell r="F13">
            <v>24</v>
          </cell>
          <cell r="G13">
            <v>1330489</v>
          </cell>
          <cell r="H13">
            <v>72</v>
          </cell>
          <cell r="I13">
            <v>1332690</v>
          </cell>
          <cell r="J13">
            <v>3200</v>
          </cell>
          <cell r="K13"/>
          <cell r="L13"/>
          <cell r="M13"/>
          <cell r="N13"/>
          <cell r="O13" t="str">
            <v>1359011</v>
          </cell>
          <cell r="P13">
            <v>2000</v>
          </cell>
          <cell r="Q13" t="str">
            <v>13 CHEP</v>
          </cell>
          <cell r="R13">
            <v>560</v>
          </cell>
          <cell r="S13">
            <v>6</v>
          </cell>
          <cell r="T13">
            <v>11945.392491467575</v>
          </cell>
          <cell r="U13">
            <v>252</v>
          </cell>
          <cell r="V13"/>
        </row>
        <row r="14">
          <cell r="B14" t="str">
            <v>AH80T</v>
          </cell>
          <cell r="C14" t="str">
            <v xml:space="preserve"> </v>
          </cell>
          <cell r="D14" t="str">
            <v xml:space="preserve">SNICKERS Multi 48g </v>
          </cell>
          <cell r="E14">
            <v>12</v>
          </cell>
          <cell r="F14">
            <v>6</v>
          </cell>
          <cell r="G14">
            <v>1336527</v>
          </cell>
          <cell r="H14">
            <v>72</v>
          </cell>
          <cell r="I14">
            <v>1362010</v>
          </cell>
          <cell r="J14">
            <v>18000</v>
          </cell>
          <cell r="K14">
            <v>1350533</v>
          </cell>
          <cell r="L14">
            <v>800</v>
          </cell>
          <cell r="M14"/>
          <cell r="N14"/>
          <cell r="O14" t="str">
            <v>1359011</v>
          </cell>
          <cell r="P14">
            <v>2000</v>
          </cell>
          <cell r="Q14" t="str">
            <v>13 CHEP</v>
          </cell>
          <cell r="R14">
            <v>140</v>
          </cell>
          <cell r="S14">
            <v>2</v>
          </cell>
          <cell r="T14">
            <v>12286.689419795222</v>
          </cell>
          <cell r="U14">
            <v>259</v>
          </cell>
          <cell r="V14"/>
        </row>
        <row r="15">
          <cell r="B15" t="str">
            <v>AH80W</v>
          </cell>
          <cell r="C15" t="str">
            <v xml:space="preserve"> </v>
          </cell>
          <cell r="D15" t="str">
            <v xml:space="preserve">SNICKERS Multi 48g </v>
          </cell>
          <cell r="E15">
            <v>12</v>
          </cell>
          <cell r="F15">
            <v>6</v>
          </cell>
          <cell r="G15">
            <v>1336527</v>
          </cell>
          <cell r="H15">
            <v>72</v>
          </cell>
          <cell r="I15">
            <v>1362010</v>
          </cell>
          <cell r="J15">
            <v>18000</v>
          </cell>
          <cell r="K15">
            <v>1350533</v>
          </cell>
          <cell r="L15">
            <v>800</v>
          </cell>
          <cell r="M15"/>
          <cell r="N15"/>
          <cell r="O15" t="str">
            <v>1359010</v>
          </cell>
          <cell r="P15">
            <v>2000</v>
          </cell>
          <cell r="Q15" t="str">
            <v>11 EURO</v>
          </cell>
          <cell r="R15">
            <v>105</v>
          </cell>
          <cell r="S15">
            <v>2</v>
          </cell>
          <cell r="T15">
            <v>12286.689419795222</v>
          </cell>
          <cell r="U15">
            <v>259</v>
          </cell>
          <cell r="V15"/>
        </row>
        <row r="16">
          <cell r="B16" t="str">
            <v>AH81A</v>
          </cell>
          <cell r="C16" t="str">
            <v>ME</v>
          </cell>
          <cell r="D16" t="str">
            <v xml:space="preserve">SNICKERS Multi 48g </v>
          </cell>
          <cell r="E16">
            <v>12</v>
          </cell>
          <cell r="F16">
            <v>6</v>
          </cell>
          <cell r="G16">
            <v>1330489</v>
          </cell>
          <cell r="H16">
            <v>72</v>
          </cell>
          <cell r="I16">
            <v>1362010</v>
          </cell>
          <cell r="J16">
            <v>18000</v>
          </cell>
          <cell r="K16">
            <v>1350533</v>
          </cell>
          <cell r="L16">
            <v>800</v>
          </cell>
          <cell r="M16"/>
          <cell r="N16"/>
          <cell r="O16" t="str">
            <v>1359011</v>
          </cell>
          <cell r="P16">
            <v>2000</v>
          </cell>
          <cell r="Q16" t="str">
            <v>13 CHEP</v>
          </cell>
          <cell r="R16">
            <v>140</v>
          </cell>
          <cell r="S16">
            <v>2</v>
          </cell>
          <cell r="T16">
            <v>12286.689419795222</v>
          </cell>
          <cell r="U16">
            <v>259</v>
          </cell>
          <cell r="V16"/>
        </row>
        <row r="17">
          <cell r="B17" t="str">
            <v>AH81A'</v>
          </cell>
          <cell r="C17" t="str">
            <v>ME</v>
          </cell>
          <cell r="D17" t="str">
            <v xml:space="preserve">SNICKERS Multi 48g </v>
          </cell>
          <cell r="E17">
            <v>12</v>
          </cell>
          <cell r="F17">
            <v>6</v>
          </cell>
          <cell r="G17">
            <v>1330489</v>
          </cell>
          <cell r="H17">
            <v>72</v>
          </cell>
          <cell r="I17">
            <v>1330494</v>
          </cell>
          <cell r="J17">
            <v>18000</v>
          </cell>
          <cell r="K17">
            <v>1350533</v>
          </cell>
          <cell r="L17">
            <v>800</v>
          </cell>
          <cell r="M17"/>
          <cell r="N17"/>
          <cell r="O17" t="str">
            <v>1359011</v>
          </cell>
          <cell r="P17">
            <v>2000</v>
          </cell>
          <cell r="Q17" t="str">
            <v>13 CHEP</v>
          </cell>
          <cell r="R17">
            <v>140</v>
          </cell>
          <cell r="S17">
            <v>2</v>
          </cell>
          <cell r="T17">
            <v>12286.689419795222</v>
          </cell>
          <cell r="U17">
            <v>259</v>
          </cell>
          <cell r="V17"/>
        </row>
        <row r="18">
          <cell r="B18" t="str">
            <v>AH81A''</v>
          </cell>
          <cell r="C18" t="str">
            <v>ME</v>
          </cell>
          <cell r="D18" t="str">
            <v xml:space="preserve">SNICKERS Multi 48g </v>
          </cell>
          <cell r="E18">
            <v>12</v>
          </cell>
          <cell r="F18">
            <v>6</v>
          </cell>
          <cell r="G18">
            <v>1330489</v>
          </cell>
          <cell r="H18">
            <v>72</v>
          </cell>
          <cell r="I18">
            <v>1362010</v>
          </cell>
          <cell r="J18">
            <v>18000</v>
          </cell>
          <cell r="K18">
            <v>1350533</v>
          </cell>
          <cell r="L18">
            <v>800</v>
          </cell>
          <cell r="M18"/>
          <cell r="N18"/>
          <cell r="O18" t="str">
            <v>1359011</v>
          </cell>
          <cell r="P18">
            <v>2000</v>
          </cell>
          <cell r="Q18" t="str">
            <v>13 CHEP</v>
          </cell>
          <cell r="R18">
            <v>140</v>
          </cell>
          <cell r="S18">
            <v>2</v>
          </cell>
          <cell r="T18">
            <v>12286.689419795222</v>
          </cell>
          <cell r="U18">
            <v>259</v>
          </cell>
          <cell r="V18"/>
        </row>
        <row r="19">
          <cell r="B19" t="str">
            <v>AH81D</v>
          </cell>
          <cell r="C19" t="str">
            <v xml:space="preserve"> </v>
          </cell>
          <cell r="D19" t="str">
            <v xml:space="preserve">SNICKERS Multi 48g </v>
          </cell>
          <cell r="E19">
            <v>12</v>
          </cell>
          <cell r="F19">
            <v>6</v>
          </cell>
          <cell r="G19">
            <v>1336527</v>
          </cell>
          <cell r="H19">
            <v>72</v>
          </cell>
          <cell r="I19">
            <v>1358415</v>
          </cell>
          <cell r="J19">
            <v>18000</v>
          </cell>
          <cell r="K19">
            <v>1350533</v>
          </cell>
          <cell r="L19">
            <v>800</v>
          </cell>
          <cell r="M19"/>
          <cell r="N19"/>
          <cell r="O19" t="str">
            <v>1359010</v>
          </cell>
          <cell r="P19">
            <v>2000</v>
          </cell>
          <cell r="Q19" t="str">
            <v>11 EURO</v>
          </cell>
          <cell r="R19">
            <v>105</v>
          </cell>
          <cell r="S19">
            <v>2</v>
          </cell>
          <cell r="T19">
            <v>12286.689419795222</v>
          </cell>
          <cell r="U19">
            <v>259</v>
          </cell>
          <cell r="V19"/>
        </row>
        <row r="20">
          <cell r="B20" t="str">
            <v>AH81S</v>
          </cell>
          <cell r="C20" t="str">
            <v xml:space="preserve"> </v>
          </cell>
          <cell r="D20" t="str">
            <v xml:space="preserve">SNICKERS Multi 48g </v>
          </cell>
          <cell r="E20">
            <v>12</v>
          </cell>
          <cell r="F20">
            <v>12</v>
          </cell>
          <cell r="G20">
            <v>1336527</v>
          </cell>
          <cell r="H20">
            <v>72</v>
          </cell>
          <cell r="I20">
            <v>1330503</v>
          </cell>
          <cell r="J20">
            <v>4200</v>
          </cell>
          <cell r="K20">
            <v>1145495</v>
          </cell>
          <cell r="L20">
            <v>600</v>
          </cell>
          <cell r="M20"/>
          <cell r="N20"/>
          <cell r="O20" t="str">
            <v>1359010</v>
          </cell>
          <cell r="P20">
            <v>2000</v>
          </cell>
          <cell r="Q20" t="str">
            <v>11 EURO</v>
          </cell>
          <cell r="R20">
            <v>63</v>
          </cell>
          <cell r="S20">
            <v>3</v>
          </cell>
          <cell r="T20">
            <v>12286.689419795222</v>
          </cell>
          <cell r="U20">
            <v>259</v>
          </cell>
          <cell r="V20"/>
        </row>
        <row r="21">
          <cell r="B21" t="str">
            <v>AH82B</v>
          </cell>
          <cell r="C21" t="str">
            <v xml:space="preserve"> </v>
          </cell>
          <cell r="D21" t="str">
            <v xml:space="preserve">SNICKERS Multi 48g </v>
          </cell>
          <cell r="E21">
            <v>12</v>
          </cell>
          <cell r="F21">
            <v>18</v>
          </cell>
          <cell r="G21">
            <v>1336527</v>
          </cell>
          <cell r="H21">
            <v>72</v>
          </cell>
          <cell r="I21">
            <v>1330505</v>
          </cell>
          <cell r="J21">
            <v>4200</v>
          </cell>
          <cell r="K21">
            <v>1156332</v>
          </cell>
          <cell r="L21">
            <v>414</v>
          </cell>
          <cell r="M21"/>
          <cell r="N21"/>
          <cell r="O21" t="str">
            <v>1359010</v>
          </cell>
          <cell r="P21">
            <v>2000</v>
          </cell>
          <cell r="Q21" t="str">
            <v>11 EURO</v>
          </cell>
          <cell r="R21">
            <v>35</v>
          </cell>
          <cell r="S21">
            <v>2</v>
          </cell>
          <cell r="T21">
            <v>12286.689419795222</v>
          </cell>
          <cell r="U21">
            <v>259</v>
          </cell>
          <cell r="V21"/>
        </row>
        <row r="22">
          <cell r="B22" t="str">
            <v>AH85S</v>
          </cell>
          <cell r="C22" t="str">
            <v xml:space="preserve"> </v>
          </cell>
          <cell r="D22" t="str">
            <v>SNICKERS X-tra Sgl 66g</v>
          </cell>
          <cell r="E22">
            <v>1</v>
          </cell>
          <cell r="F22">
            <v>24</v>
          </cell>
          <cell r="G22">
            <v>1330508</v>
          </cell>
          <cell r="H22">
            <v>72</v>
          </cell>
          <cell r="I22">
            <v>1350532</v>
          </cell>
          <cell r="J22">
            <v>3200</v>
          </cell>
          <cell r="K22"/>
          <cell r="L22"/>
          <cell r="M22"/>
          <cell r="N22"/>
          <cell r="O22" t="str">
            <v>1359010</v>
          </cell>
          <cell r="P22">
            <v>2000</v>
          </cell>
          <cell r="Q22" t="str">
            <v>11 EURO</v>
          </cell>
          <cell r="R22">
            <v>325</v>
          </cell>
          <cell r="S22">
            <v>7</v>
          </cell>
          <cell r="T22">
            <v>9831.4606741573043</v>
          </cell>
          <cell r="U22">
            <v>252</v>
          </cell>
          <cell r="V22"/>
        </row>
        <row r="23">
          <cell r="B23" t="str">
            <v>AH85X</v>
          </cell>
          <cell r="C23" t="str">
            <v xml:space="preserve"> </v>
          </cell>
          <cell r="D23" t="str">
            <v>SNICKERS X-tra Sgl 66g</v>
          </cell>
          <cell r="E23">
            <v>1</v>
          </cell>
          <cell r="F23">
            <v>24</v>
          </cell>
          <cell r="G23">
            <v>1330506</v>
          </cell>
          <cell r="H23">
            <v>72</v>
          </cell>
          <cell r="I23">
            <v>1350532</v>
          </cell>
          <cell r="J23">
            <v>3200</v>
          </cell>
          <cell r="K23"/>
          <cell r="L23"/>
          <cell r="M23"/>
          <cell r="N23"/>
          <cell r="O23" t="str">
            <v>1359010</v>
          </cell>
          <cell r="P23">
            <v>2000</v>
          </cell>
          <cell r="Q23" t="str">
            <v>11 EURO</v>
          </cell>
          <cell r="R23">
            <v>325</v>
          </cell>
          <cell r="S23">
            <v>7</v>
          </cell>
          <cell r="T23">
            <v>9831.4606741573043</v>
          </cell>
          <cell r="U23">
            <v>252</v>
          </cell>
          <cell r="V23"/>
        </row>
        <row r="24">
          <cell r="B24" t="str">
            <v>AH86C</v>
          </cell>
          <cell r="C24" t="str">
            <v xml:space="preserve"> </v>
          </cell>
          <cell r="D24" t="str">
            <v>SNICKERS X-tra Sgl 66g</v>
          </cell>
          <cell r="E24">
            <v>1</v>
          </cell>
          <cell r="F24">
            <v>24</v>
          </cell>
          <cell r="G24">
            <v>1350543</v>
          </cell>
          <cell r="H24">
            <v>72</v>
          </cell>
          <cell r="I24">
            <v>1350532</v>
          </cell>
          <cell r="J24">
            <v>3200</v>
          </cell>
          <cell r="K24"/>
          <cell r="L24"/>
          <cell r="M24"/>
          <cell r="N24"/>
          <cell r="O24" t="str">
            <v>1359011</v>
          </cell>
          <cell r="P24">
            <v>2000</v>
          </cell>
          <cell r="Q24" t="str">
            <v>13 CHEP</v>
          </cell>
          <cell r="R24">
            <v>390</v>
          </cell>
          <cell r="S24">
            <v>7</v>
          </cell>
          <cell r="T24">
            <v>9831.4606741573043</v>
          </cell>
          <cell r="U24">
            <v>252</v>
          </cell>
          <cell r="V24"/>
        </row>
        <row r="25">
          <cell r="B25" t="str">
            <v>AH91Y</v>
          </cell>
          <cell r="C25" t="str">
            <v xml:space="preserve"> </v>
          </cell>
          <cell r="D25" t="str">
            <v xml:space="preserve">MARS  Smaller 41,8g </v>
          </cell>
          <cell r="E25">
            <v>1</v>
          </cell>
          <cell r="F25">
            <v>24</v>
          </cell>
          <cell r="G25">
            <v>1330455</v>
          </cell>
          <cell r="H25">
            <v>72</v>
          </cell>
          <cell r="I25">
            <v>1369315</v>
          </cell>
          <cell r="J25">
            <v>3600</v>
          </cell>
          <cell r="K25"/>
          <cell r="L25"/>
          <cell r="M25"/>
          <cell r="N25"/>
          <cell r="O25" t="str">
            <v>1359010</v>
          </cell>
          <cell r="P25">
            <v>2000</v>
          </cell>
          <cell r="Q25" t="str">
            <v>11 EURO</v>
          </cell>
          <cell r="R25">
            <v>525</v>
          </cell>
          <cell r="S25">
            <v>9</v>
          </cell>
          <cell r="T25">
            <v>12411.347517730495</v>
          </cell>
          <cell r="U25">
            <v>242</v>
          </cell>
          <cell r="V25"/>
        </row>
        <row r="26">
          <cell r="B26" t="str">
            <v>AH92F</v>
          </cell>
          <cell r="C26" t="str">
            <v xml:space="preserve"> </v>
          </cell>
          <cell r="D26" t="str">
            <v xml:space="preserve">MARS  Smaller 41,8g </v>
          </cell>
          <cell r="E26">
            <v>1</v>
          </cell>
          <cell r="F26">
            <v>24</v>
          </cell>
          <cell r="G26">
            <v>1330455</v>
          </cell>
          <cell r="H26">
            <v>72</v>
          </cell>
          <cell r="I26">
            <v>1354005</v>
          </cell>
          <cell r="J26">
            <v>3600</v>
          </cell>
          <cell r="K26"/>
          <cell r="L26"/>
          <cell r="M26"/>
          <cell r="N26"/>
          <cell r="O26" t="str">
            <v>1359010</v>
          </cell>
          <cell r="P26">
            <v>2000</v>
          </cell>
          <cell r="Q26" t="str">
            <v>11 EURO</v>
          </cell>
          <cell r="R26">
            <v>525</v>
          </cell>
          <cell r="S26">
            <v>9</v>
          </cell>
          <cell r="T26">
            <v>12411.347517730495</v>
          </cell>
          <cell r="U26">
            <v>242</v>
          </cell>
          <cell r="V26"/>
        </row>
        <row r="27">
          <cell r="B27" t="str">
            <v>AH92L</v>
          </cell>
          <cell r="C27" t="str">
            <v>RUSSE</v>
          </cell>
          <cell r="D27" t="str">
            <v xml:space="preserve">MARS  Smaller 41,8g </v>
          </cell>
          <cell r="E27">
            <v>1</v>
          </cell>
          <cell r="F27">
            <v>24</v>
          </cell>
          <cell r="G27">
            <v>1383968</v>
          </cell>
          <cell r="H27">
            <v>72</v>
          </cell>
          <cell r="I27">
            <v>1369316</v>
          </cell>
          <cell r="J27">
            <v>3600</v>
          </cell>
          <cell r="K27"/>
          <cell r="L27"/>
          <cell r="M27"/>
          <cell r="N27"/>
          <cell r="O27" t="str">
            <v>1359010</v>
          </cell>
          <cell r="P27">
            <v>2000</v>
          </cell>
          <cell r="Q27" t="str">
            <v>11 EURO</v>
          </cell>
          <cell r="R27">
            <v>525</v>
          </cell>
          <cell r="S27">
            <v>9</v>
          </cell>
          <cell r="T27">
            <v>12411.347517730495</v>
          </cell>
          <cell r="U27">
            <v>242</v>
          </cell>
          <cell r="V27"/>
        </row>
        <row r="28">
          <cell r="B28" t="str">
            <v>AH92X</v>
          </cell>
          <cell r="C28" t="str">
            <v xml:space="preserve"> </v>
          </cell>
          <cell r="D28" t="str">
            <v xml:space="preserve">MARS  Smaller 41,8g </v>
          </cell>
          <cell r="E28">
            <v>1</v>
          </cell>
          <cell r="F28">
            <v>24</v>
          </cell>
          <cell r="G28">
            <v>1330459</v>
          </cell>
          <cell r="H28">
            <v>72</v>
          </cell>
          <cell r="I28">
            <v>1354005</v>
          </cell>
          <cell r="J28">
            <v>3600</v>
          </cell>
          <cell r="K28"/>
          <cell r="L28"/>
          <cell r="M28"/>
          <cell r="N28"/>
          <cell r="O28" t="str">
            <v>1359010</v>
          </cell>
          <cell r="P28">
            <v>2000</v>
          </cell>
          <cell r="Q28" t="str">
            <v>11 EURO</v>
          </cell>
          <cell r="R28">
            <v>525</v>
          </cell>
          <cell r="S28">
            <v>9</v>
          </cell>
          <cell r="T28">
            <v>12411.347517730495</v>
          </cell>
          <cell r="U28">
            <v>242</v>
          </cell>
          <cell r="V28"/>
        </row>
        <row r="29">
          <cell r="B29" t="str">
            <v>AH93A</v>
          </cell>
          <cell r="C29" t="str">
            <v>ME</v>
          </cell>
          <cell r="D29" t="str">
            <v xml:space="preserve">MARS  Smaller 41,8g </v>
          </cell>
          <cell r="E29">
            <v>1</v>
          </cell>
          <cell r="F29">
            <v>24</v>
          </cell>
          <cell r="G29">
            <v>1330460</v>
          </cell>
          <cell r="H29">
            <v>72</v>
          </cell>
          <cell r="I29">
            <v>1354005</v>
          </cell>
          <cell r="J29">
            <v>3600</v>
          </cell>
          <cell r="K29"/>
          <cell r="L29"/>
          <cell r="M29"/>
          <cell r="N29"/>
          <cell r="O29" t="str">
            <v>1359011</v>
          </cell>
          <cell r="P29">
            <v>2000</v>
          </cell>
          <cell r="Q29" t="str">
            <v>13 CHEP</v>
          </cell>
          <cell r="R29">
            <v>560</v>
          </cell>
          <cell r="S29">
            <v>6</v>
          </cell>
          <cell r="T29">
            <v>12411.347517730495</v>
          </cell>
          <cell r="U29">
            <v>242</v>
          </cell>
          <cell r="V29"/>
        </row>
        <row r="30">
          <cell r="B30" t="str">
            <v>AH93A'</v>
          </cell>
          <cell r="C30" t="str">
            <v>ME</v>
          </cell>
          <cell r="D30" t="str">
            <v xml:space="preserve">MARS  Smaller 41,8g </v>
          </cell>
          <cell r="E30">
            <v>1</v>
          </cell>
          <cell r="F30">
            <v>24</v>
          </cell>
          <cell r="G30">
            <v>1330460</v>
          </cell>
          <cell r="H30">
            <v>72</v>
          </cell>
          <cell r="I30">
            <v>1354005</v>
          </cell>
          <cell r="J30">
            <v>3600</v>
          </cell>
          <cell r="K30"/>
          <cell r="L30"/>
          <cell r="M30"/>
          <cell r="N30"/>
          <cell r="O30" t="str">
            <v>1359011</v>
          </cell>
          <cell r="P30">
            <v>2000</v>
          </cell>
          <cell r="Q30" t="str">
            <v>13 CHEP</v>
          </cell>
          <cell r="R30">
            <v>560</v>
          </cell>
          <cell r="S30">
            <v>6</v>
          </cell>
          <cell r="T30">
            <v>12411.347517730495</v>
          </cell>
          <cell r="U30">
            <v>242</v>
          </cell>
          <cell r="V30"/>
        </row>
        <row r="31">
          <cell r="B31" t="str">
            <v>AH96A</v>
          </cell>
          <cell r="C31" t="str">
            <v xml:space="preserve"> </v>
          </cell>
          <cell r="D31" t="str">
            <v xml:space="preserve">MARS  Multi 41,8g </v>
          </cell>
          <cell r="E31">
            <v>12</v>
          </cell>
          <cell r="F31">
            <v>6</v>
          </cell>
          <cell r="G31">
            <v>1336528</v>
          </cell>
          <cell r="H31">
            <v>72</v>
          </cell>
          <cell r="I31">
            <v>1330463</v>
          </cell>
          <cell r="J31">
            <v>24000</v>
          </cell>
          <cell r="K31">
            <v>1354008</v>
          </cell>
          <cell r="L31">
            <v>900</v>
          </cell>
          <cell r="M31"/>
          <cell r="N31"/>
          <cell r="O31" t="str">
            <v>1359011</v>
          </cell>
          <cell r="P31">
            <v>2000</v>
          </cell>
          <cell r="Q31" t="str">
            <v>13 CHEP</v>
          </cell>
          <cell r="R31">
            <v>168</v>
          </cell>
          <cell r="S31">
            <v>3</v>
          </cell>
          <cell r="T31">
            <v>12765.95744680851</v>
          </cell>
          <cell r="U31">
            <v>248</v>
          </cell>
          <cell r="V31"/>
        </row>
        <row r="32">
          <cell r="B32" t="str">
            <v>AH96C</v>
          </cell>
          <cell r="C32" t="str">
            <v xml:space="preserve"> </v>
          </cell>
          <cell r="D32" t="str">
            <v xml:space="preserve">MARS  Multi 41,8g </v>
          </cell>
          <cell r="E32">
            <v>12</v>
          </cell>
          <cell r="F32">
            <v>6</v>
          </cell>
          <cell r="G32">
            <v>1336528</v>
          </cell>
          <cell r="H32">
            <v>72</v>
          </cell>
          <cell r="I32">
            <v>1330463</v>
          </cell>
          <cell r="J32">
            <v>24000</v>
          </cell>
          <cell r="K32">
            <v>1354008</v>
          </cell>
          <cell r="L32">
            <v>900</v>
          </cell>
          <cell r="M32"/>
          <cell r="N32"/>
          <cell r="O32" t="str">
            <v>1359010</v>
          </cell>
          <cell r="P32">
            <v>2000</v>
          </cell>
          <cell r="Q32" t="str">
            <v>11 EURO</v>
          </cell>
          <cell r="R32">
            <v>133</v>
          </cell>
          <cell r="S32">
            <v>3</v>
          </cell>
          <cell r="T32">
            <v>12765.95744680851</v>
          </cell>
          <cell r="U32">
            <v>248</v>
          </cell>
          <cell r="V32"/>
        </row>
        <row r="33">
          <cell r="B33" t="str">
            <v>AH96N</v>
          </cell>
          <cell r="C33" t="str">
            <v>ME</v>
          </cell>
          <cell r="D33" t="str">
            <v xml:space="preserve">MARS  Multi 41,8g </v>
          </cell>
          <cell r="E33">
            <v>12</v>
          </cell>
          <cell r="F33">
            <v>6</v>
          </cell>
          <cell r="G33">
            <v>1330460</v>
          </cell>
          <cell r="H33">
            <v>72</v>
          </cell>
          <cell r="I33">
            <v>1330463</v>
          </cell>
          <cell r="J33">
            <v>24000</v>
          </cell>
          <cell r="K33">
            <v>1354008</v>
          </cell>
          <cell r="L33">
            <v>900</v>
          </cell>
          <cell r="M33"/>
          <cell r="N33"/>
          <cell r="O33" t="str">
            <v>1359011</v>
          </cell>
          <cell r="P33">
            <v>2000</v>
          </cell>
          <cell r="Q33" t="str">
            <v>13 CHEP</v>
          </cell>
          <cell r="R33">
            <v>168</v>
          </cell>
          <cell r="S33">
            <v>3</v>
          </cell>
          <cell r="T33">
            <v>12765.95744680851</v>
          </cell>
          <cell r="U33">
            <v>248</v>
          </cell>
          <cell r="V33"/>
        </row>
        <row r="34">
          <cell r="B34" t="str">
            <v>AH96T</v>
          </cell>
          <cell r="C34"/>
          <cell r="D34" t="str">
            <v xml:space="preserve">MARS  Multi 41,8g </v>
          </cell>
          <cell r="E34">
            <v>12</v>
          </cell>
          <cell r="F34">
            <v>6</v>
          </cell>
          <cell r="G34">
            <v>1336528</v>
          </cell>
          <cell r="H34">
            <v>72</v>
          </cell>
          <cell r="I34">
            <v>1359547</v>
          </cell>
          <cell r="J34">
            <v>24000</v>
          </cell>
          <cell r="K34">
            <v>1354008</v>
          </cell>
          <cell r="L34">
            <v>900</v>
          </cell>
          <cell r="M34"/>
          <cell r="N34"/>
          <cell r="O34" t="str">
            <v>1359010</v>
          </cell>
          <cell r="P34">
            <v>2000</v>
          </cell>
          <cell r="Q34" t="str">
            <v>11 EURO</v>
          </cell>
          <cell r="R34">
            <v>133</v>
          </cell>
          <cell r="S34">
            <v>3</v>
          </cell>
          <cell r="T34">
            <v>12765.95744680851</v>
          </cell>
          <cell r="U34">
            <v>248</v>
          </cell>
          <cell r="V34"/>
        </row>
        <row r="35">
          <cell r="B35" t="str">
            <v>AH97K</v>
          </cell>
          <cell r="C35" t="str">
            <v xml:space="preserve"> </v>
          </cell>
          <cell r="D35" t="str">
            <v xml:space="preserve">MARS  Multi 41,8g </v>
          </cell>
          <cell r="E35">
            <v>12</v>
          </cell>
          <cell r="F35">
            <v>12</v>
          </cell>
          <cell r="G35">
            <v>1336528</v>
          </cell>
          <cell r="H35">
            <v>72</v>
          </cell>
          <cell r="I35">
            <v>1330471</v>
          </cell>
          <cell r="J35">
            <v>4200</v>
          </cell>
          <cell r="K35">
            <v>1145799</v>
          </cell>
          <cell r="L35">
            <v>621</v>
          </cell>
          <cell r="M35"/>
          <cell r="N35"/>
          <cell r="O35" t="str">
            <v>1359010</v>
          </cell>
          <cell r="P35">
            <v>2000</v>
          </cell>
          <cell r="Q35" t="str">
            <v>11 EURO</v>
          </cell>
          <cell r="R35">
            <v>63</v>
          </cell>
          <cell r="S35">
            <v>3</v>
          </cell>
          <cell r="T35">
            <v>12765.95744680851</v>
          </cell>
          <cell r="U35">
            <v>248</v>
          </cell>
          <cell r="V35"/>
        </row>
        <row r="36">
          <cell r="B36" t="str">
            <v>AH97M</v>
          </cell>
          <cell r="C36" t="str">
            <v xml:space="preserve"> </v>
          </cell>
          <cell r="D36" t="str">
            <v xml:space="preserve">MARS  Multi 41,8g </v>
          </cell>
          <cell r="E36">
            <v>12</v>
          </cell>
          <cell r="F36">
            <v>18</v>
          </cell>
          <cell r="G36">
            <v>1336528</v>
          </cell>
          <cell r="H36">
            <v>72</v>
          </cell>
          <cell r="I36">
            <v>1330473</v>
          </cell>
          <cell r="J36">
            <v>4200</v>
          </cell>
          <cell r="K36">
            <v>1155457</v>
          </cell>
          <cell r="L36">
            <v>414</v>
          </cell>
          <cell r="M36"/>
          <cell r="N36"/>
          <cell r="O36" t="str">
            <v>1359010</v>
          </cell>
          <cell r="P36">
            <v>2000</v>
          </cell>
          <cell r="Q36" t="str">
            <v>11 EURO</v>
          </cell>
          <cell r="R36">
            <v>35</v>
          </cell>
          <cell r="S36">
            <v>2</v>
          </cell>
          <cell r="T36">
            <v>12765.95744680851</v>
          </cell>
          <cell r="U36">
            <v>248</v>
          </cell>
          <cell r="V36" t="str">
            <v>V</v>
          </cell>
        </row>
        <row r="37">
          <cell r="B37" t="str">
            <v>AH97S</v>
          </cell>
          <cell r="C37" t="str">
            <v>RUSSE</v>
          </cell>
          <cell r="D37" t="str">
            <v xml:space="preserve">MARS  Multi 41,8g </v>
          </cell>
          <cell r="E37">
            <v>12</v>
          </cell>
          <cell r="F37">
            <v>6</v>
          </cell>
          <cell r="G37">
            <v>1336528</v>
          </cell>
          <cell r="H37">
            <v>72</v>
          </cell>
          <cell r="I37">
            <v>1330465</v>
          </cell>
          <cell r="J37">
            <v>18000</v>
          </cell>
          <cell r="K37">
            <v>1354011</v>
          </cell>
          <cell r="L37">
            <v>900</v>
          </cell>
          <cell r="M37"/>
          <cell r="N37"/>
          <cell r="O37" t="str">
            <v>1359010</v>
          </cell>
          <cell r="P37">
            <v>2000</v>
          </cell>
          <cell r="Q37" t="str">
            <v>11 EURO</v>
          </cell>
          <cell r="R37">
            <v>133</v>
          </cell>
          <cell r="S37">
            <v>3</v>
          </cell>
          <cell r="T37">
            <v>12765.95744680851</v>
          </cell>
          <cell r="U37">
            <v>248</v>
          </cell>
          <cell r="V37"/>
        </row>
        <row r="38">
          <cell r="B38" t="str">
            <v>AH98B</v>
          </cell>
          <cell r="C38"/>
          <cell r="D38" t="str">
            <v xml:space="preserve">MARS Beurre Salé Smaller 37,3g </v>
          </cell>
          <cell r="E38">
            <v>1</v>
          </cell>
          <cell r="F38">
            <v>24</v>
          </cell>
          <cell r="G38">
            <v>1330513</v>
          </cell>
          <cell r="H38">
            <v>72</v>
          </cell>
          <cell r="I38">
            <v>1369317</v>
          </cell>
          <cell r="J38">
            <v>3280</v>
          </cell>
          <cell r="K38"/>
          <cell r="L38"/>
          <cell r="M38"/>
          <cell r="N38"/>
          <cell r="O38" t="str">
            <v>1359010</v>
          </cell>
          <cell r="P38">
            <v>2000</v>
          </cell>
          <cell r="Q38" t="str">
            <v>11 EURO</v>
          </cell>
          <cell r="R38">
            <v>525</v>
          </cell>
          <cell r="S38">
            <v>9</v>
          </cell>
          <cell r="T38">
            <v>12411.347517730495</v>
          </cell>
          <cell r="U38">
            <v>242</v>
          </cell>
          <cell r="V38"/>
        </row>
        <row r="39">
          <cell r="B39" t="str">
            <v>AH98G</v>
          </cell>
          <cell r="C39" t="str">
            <v>RUSSE</v>
          </cell>
          <cell r="D39" t="str">
            <v xml:space="preserve">SNICKERS Smaller 48g </v>
          </cell>
          <cell r="E39">
            <v>1</v>
          </cell>
          <cell r="F39">
            <v>24</v>
          </cell>
          <cell r="G39">
            <v>1383972</v>
          </cell>
          <cell r="H39">
            <v>72</v>
          </cell>
          <cell r="I39">
            <v>1330488</v>
          </cell>
          <cell r="J39">
            <v>3200</v>
          </cell>
          <cell r="K39"/>
          <cell r="L39"/>
          <cell r="M39"/>
          <cell r="N39"/>
          <cell r="O39" t="str">
            <v>1359010</v>
          </cell>
          <cell r="P39">
            <v>2000</v>
          </cell>
          <cell r="Q39" t="str">
            <v>11 EURO</v>
          </cell>
          <cell r="R39">
            <v>525</v>
          </cell>
          <cell r="S39">
            <v>9</v>
          </cell>
          <cell r="T39">
            <v>11945.392491467575</v>
          </cell>
          <cell r="U39">
            <v>252</v>
          </cell>
          <cell r="V39"/>
        </row>
        <row r="40">
          <cell r="B40" t="str">
            <v>AH98J</v>
          </cell>
          <cell r="C40" t="str">
            <v>RUSSE</v>
          </cell>
          <cell r="D40" t="str">
            <v xml:space="preserve">SNICKERS Multi 48g </v>
          </cell>
          <cell r="E40">
            <v>12</v>
          </cell>
          <cell r="F40">
            <v>6</v>
          </cell>
          <cell r="G40">
            <v>1336527</v>
          </cell>
          <cell r="H40">
            <v>72</v>
          </cell>
          <cell r="I40">
            <v>1362011</v>
          </cell>
          <cell r="J40">
            <v>18000</v>
          </cell>
          <cell r="K40">
            <v>1330497</v>
          </cell>
          <cell r="L40">
            <v>800</v>
          </cell>
          <cell r="M40"/>
          <cell r="N40"/>
          <cell r="O40" t="str">
            <v>1359010</v>
          </cell>
          <cell r="P40">
            <v>2000</v>
          </cell>
          <cell r="Q40" t="str">
            <v>11 EURO</v>
          </cell>
          <cell r="R40">
            <v>105</v>
          </cell>
          <cell r="S40">
            <v>2</v>
          </cell>
          <cell r="T40">
            <v>12286.689419795222</v>
          </cell>
          <cell r="U40">
            <v>259</v>
          </cell>
          <cell r="V40"/>
        </row>
        <row r="41">
          <cell r="B41" t="str">
            <v>AH98X</v>
          </cell>
          <cell r="C41" t="str">
            <v xml:space="preserve"> </v>
          </cell>
          <cell r="D41" t="str">
            <v xml:space="preserve">MARS Beurre Salé Multi 37,3g </v>
          </cell>
          <cell r="E41">
            <v>12</v>
          </cell>
          <cell r="F41">
            <v>12</v>
          </cell>
          <cell r="G41">
            <v>1297795</v>
          </cell>
          <cell r="H41">
            <v>72</v>
          </cell>
          <cell r="I41">
            <v>1330515</v>
          </cell>
          <cell r="J41">
            <v>4200</v>
          </cell>
          <cell r="K41">
            <v>1288689</v>
          </cell>
          <cell r="L41">
            <v>600</v>
          </cell>
          <cell r="M41"/>
          <cell r="N41"/>
          <cell r="O41" t="str">
            <v>1359010</v>
          </cell>
          <cell r="P41">
            <v>2000</v>
          </cell>
          <cell r="Q41" t="str">
            <v>11 EURO</v>
          </cell>
          <cell r="R41">
            <v>63</v>
          </cell>
          <cell r="S41">
            <v>3</v>
          </cell>
          <cell r="T41">
            <v>12765.95744680851</v>
          </cell>
          <cell r="U41">
            <v>248</v>
          </cell>
          <cell r="V41"/>
        </row>
        <row r="42">
          <cell r="B42" t="str">
            <v>AH99B</v>
          </cell>
          <cell r="C42" t="str">
            <v xml:space="preserve"> </v>
          </cell>
          <cell r="D42" t="str">
            <v xml:space="preserve">MARS Beurre Salé Multi 37,3g </v>
          </cell>
          <cell r="E42">
            <v>12</v>
          </cell>
          <cell r="F42">
            <v>18</v>
          </cell>
          <cell r="G42">
            <v>1297795</v>
          </cell>
          <cell r="H42">
            <v>72</v>
          </cell>
          <cell r="I42">
            <v>1330516</v>
          </cell>
          <cell r="J42">
            <v>4200</v>
          </cell>
          <cell r="K42">
            <v>1288690</v>
          </cell>
          <cell r="L42">
            <v>400</v>
          </cell>
          <cell r="M42"/>
          <cell r="N42"/>
          <cell r="O42" t="str">
            <v>1359010</v>
          </cell>
          <cell r="P42">
            <v>2000</v>
          </cell>
          <cell r="Q42" t="str">
            <v>11 EURO</v>
          </cell>
          <cell r="R42">
            <v>35</v>
          </cell>
          <cell r="S42">
            <v>2</v>
          </cell>
          <cell r="T42">
            <v>12765.95744680851</v>
          </cell>
          <cell r="U42">
            <v>248</v>
          </cell>
          <cell r="V42"/>
        </row>
        <row r="43">
          <cell r="B43" t="str">
            <v>AJ20J</v>
          </cell>
          <cell r="C43" t="str">
            <v xml:space="preserve"> </v>
          </cell>
          <cell r="D43" t="str">
            <v xml:space="preserve">MARS X-tra Sgl 60g  </v>
          </cell>
          <cell r="E43">
            <v>1</v>
          </cell>
          <cell r="F43">
            <v>24</v>
          </cell>
          <cell r="G43">
            <v>1347851</v>
          </cell>
          <cell r="H43">
            <v>72</v>
          </cell>
          <cell r="I43">
            <v>1350529</v>
          </cell>
          <cell r="J43">
            <v>3200</v>
          </cell>
          <cell r="K43"/>
          <cell r="L43"/>
          <cell r="M43"/>
          <cell r="N43"/>
          <cell r="O43" t="str">
            <v>1359010</v>
          </cell>
          <cell r="P43">
            <v>2000</v>
          </cell>
          <cell r="Q43" t="str">
            <v>11 EURO</v>
          </cell>
          <cell r="R43">
            <v>325</v>
          </cell>
          <cell r="S43">
            <v>7</v>
          </cell>
          <cell r="T43">
            <v>9831.4606741573043</v>
          </cell>
          <cell r="U43">
            <v>252</v>
          </cell>
          <cell r="V43"/>
        </row>
        <row r="44">
          <cell r="B44" t="str">
            <v>AJ20L</v>
          </cell>
          <cell r="C44"/>
          <cell r="D44" t="str">
            <v xml:space="preserve">MARS X-tra Sgl 60g  </v>
          </cell>
          <cell r="E44">
            <v>1</v>
          </cell>
          <cell r="F44">
            <v>24</v>
          </cell>
          <cell r="G44">
            <v>1350542</v>
          </cell>
          <cell r="H44">
            <v>72</v>
          </cell>
          <cell r="I44">
            <v>1350529</v>
          </cell>
          <cell r="J44">
            <v>3200</v>
          </cell>
          <cell r="K44"/>
          <cell r="L44"/>
          <cell r="M44"/>
          <cell r="N44"/>
          <cell r="O44" t="str">
            <v>1359011</v>
          </cell>
          <cell r="P44">
            <v>2000</v>
          </cell>
          <cell r="Q44" t="str">
            <v>13 CHEP</v>
          </cell>
          <cell r="R44">
            <v>325</v>
          </cell>
          <cell r="S44">
            <v>3</v>
          </cell>
          <cell r="T44">
            <v>9831.4606741573043</v>
          </cell>
          <cell r="U44">
            <v>252</v>
          </cell>
          <cell r="V44"/>
        </row>
        <row r="45">
          <cell r="B45" t="str">
            <v>AJ20P</v>
          </cell>
          <cell r="C45" t="str">
            <v xml:space="preserve"> </v>
          </cell>
          <cell r="D45" t="str">
            <v xml:space="preserve">MARS X-tra Sgl 60g  </v>
          </cell>
          <cell r="E45">
            <v>1</v>
          </cell>
          <cell r="F45">
            <v>24</v>
          </cell>
          <cell r="G45">
            <v>1330477</v>
          </cell>
          <cell r="H45">
            <v>72</v>
          </cell>
          <cell r="I45">
            <v>1350529</v>
          </cell>
          <cell r="J45">
            <v>3200</v>
          </cell>
          <cell r="K45"/>
          <cell r="L45"/>
          <cell r="M45"/>
          <cell r="N45"/>
          <cell r="O45" t="str">
            <v>1359010</v>
          </cell>
          <cell r="P45">
            <v>2000</v>
          </cell>
          <cell r="Q45" t="str">
            <v>11 EURO</v>
          </cell>
          <cell r="R45">
            <v>325</v>
          </cell>
          <cell r="S45">
            <v>7</v>
          </cell>
          <cell r="T45">
            <v>9831.4606741573043</v>
          </cell>
          <cell r="U45">
            <v>252</v>
          </cell>
          <cell r="V45" t="str">
            <v>V</v>
          </cell>
        </row>
        <row r="46">
          <cell r="B46" t="str">
            <v>AJ20V</v>
          </cell>
          <cell r="C46" t="str">
            <v xml:space="preserve"> </v>
          </cell>
          <cell r="D46" t="str">
            <v>MARS MINI  mono 21,2g</v>
          </cell>
          <cell r="E46">
            <v>12</v>
          </cell>
          <cell r="F46">
            <v>10</v>
          </cell>
          <cell r="G46">
            <v>1333896</v>
          </cell>
          <cell r="H46">
            <v>72</v>
          </cell>
          <cell r="I46">
            <v>1360450</v>
          </cell>
          <cell r="J46">
            <v>12000</v>
          </cell>
          <cell r="K46">
            <v>1255995</v>
          </cell>
          <cell r="L46">
            <v>1000</v>
          </cell>
          <cell r="M46"/>
          <cell r="N46"/>
          <cell r="O46" t="str">
            <v>1359010</v>
          </cell>
          <cell r="P46">
            <v>2000</v>
          </cell>
          <cell r="Q46" t="str">
            <v>11 EURO</v>
          </cell>
          <cell r="R46">
            <v>108</v>
          </cell>
          <cell r="S46">
            <v>3</v>
          </cell>
          <cell r="T46">
            <v>14705.882352941177</v>
          </cell>
          <cell r="U46">
            <v>217</v>
          </cell>
          <cell r="V46"/>
        </row>
        <row r="47">
          <cell r="B47" t="str">
            <v>AJ20X</v>
          </cell>
          <cell r="C47" t="str">
            <v xml:space="preserve"> </v>
          </cell>
          <cell r="D47" t="str">
            <v>MARS MINI  mono 21,2g</v>
          </cell>
          <cell r="E47">
            <v>12</v>
          </cell>
          <cell r="F47">
            <v>10</v>
          </cell>
          <cell r="G47">
            <v>1231047</v>
          </cell>
          <cell r="H47">
            <v>72</v>
          </cell>
          <cell r="I47">
            <v>1298015</v>
          </cell>
          <cell r="J47">
            <v>12000</v>
          </cell>
          <cell r="K47">
            <v>1255995</v>
          </cell>
          <cell r="L47">
            <v>1000</v>
          </cell>
          <cell r="M47"/>
          <cell r="N47"/>
          <cell r="O47" t="str">
            <v>1359011</v>
          </cell>
          <cell r="P47">
            <v>2000</v>
          </cell>
          <cell r="Q47" t="str">
            <v>13 CHEP</v>
          </cell>
          <cell r="R47">
            <v>135</v>
          </cell>
          <cell r="S47">
            <v>3</v>
          </cell>
          <cell r="T47">
            <v>14705.882352941177</v>
          </cell>
          <cell r="U47">
            <v>217</v>
          </cell>
          <cell r="V47"/>
        </row>
        <row r="48">
          <cell r="B48" t="str">
            <v>AJ35C</v>
          </cell>
          <cell r="C48" t="str">
            <v xml:space="preserve"> </v>
          </cell>
          <cell r="D48" t="str">
            <v>SNICKERS MINI  mono 22,6g</v>
          </cell>
          <cell r="E48">
            <v>12</v>
          </cell>
          <cell r="F48">
            <v>10</v>
          </cell>
          <cell r="G48">
            <v>1334321</v>
          </cell>
          <cell r="H48">
            <v>72</v>
          </cell>
          <cell r="I48">
            <v>1354003</v>
          </cell>
          <cell r="J48">
            <v>12000</v>
          </cell>
          <cell r="K48">
            <v>1301933</v>
          </cell>
          <cell r="L48">
            <v>1000</v>
          </cell>
          <cell r="M48"/>
          <cell r="N48"/>
          <cell r="O48" t="str">
            <v>1359010</v>
          </cell>
          <cell r="P48">
            <v>2000</v>
          </cell>
          <cell r="Q48" t="str">
            <v>11 EURO</v>
          </cell>
          <cell r="R48">
            <v>108</v>
          </cell>
          <cell r="S48">
            <v>3</v>
          </cell>
          <cell r="T48">
            <v>14705.882352941177</v>
          </cell>
          <cell r="U48">
            <v>217</v>
          </cell>
          <cell r="V48"/>
        </row>
        <row r="49">
          <cell r="B49" t="str">
            <v>AJ35F</v>
          </cell>
          <cell r="C49" t="str">
            <v xml:space="preserve"> </v>
          </cell>
          <cell r="D49" t="str">
            <v>SNICKERS MINI  mono 22,6g</v>
          </cell>
          <cell r="E49">
            <v>12</v>
          </cell>
          <cell r="F49">
            <v>10</v>
          </cell>
          <cell r="G49">
            <v>1245243</v>
          </cell>
          <cell r="H49">
            <v>72</v>
          </cell>
          <cell r="I49">
            <v>1298652</v>
          </cell>
          <cell r="J49">
            <v>12000</v>
          </cell>
          <cell r="K49">
            <v>1301933</v>
          </cell>
          <cell r="L49">
            <v>1000</v>
          </cell>
          <cell r="M49"/>
          <cell r="N49"/>
          <cell r="O49" t="str">
            <v>1359011</v>
          </cell>
          <cell r="P49">
            <v>2000</v>
          </cell>
          <cell r="Q49" t="str">
            <v>13 CHEP</v>
          </cell>
          <cell r="R49">
            <v>135</v>
          </cell>
          <cell r="S49">
            <v>3</v>
          </cell>
          <cell r="T49">
            <v>14705.882352941177</v>
          </cell>
          <cell r="U49">
            <v>217</v>
          </cell>
          <cell r="V49"/>
        </row>
        <row r="50">
          <cell r="B50" t="str">
            <v>AJ35K</v>
          </cell>
          <cell r="C50" t="str">
            <v xml:space="preserve"> </v>
          </cell>
          <cell r="D50" t="str">
            <v>SNICKERS stick 73,5g</v>
          </cell>
          <cell r="E50">
            <v>1</v>
          </cell>
          <cell r="F50">
            <v>20</v>
          </cell>
          <cell r="G50">
            <v>1330520</v>
          </cell>
          <cell r="H50">
            <v>56</v>
          </cell>
          <cell r="I50">
            <v>1354006</v>
          </cell>
          <cell r="J50">
            <v>1200</v>
          </cell>
          <cell r="K50"/>
          <cell r="L50"/>
          <cell r="M50" t="str">
            <v>MB458</v>
          </cell>
          <cell r="N50">
            <v>444000</v>
          </cell>
          <cell r="O50" t="str">
            <v>1359010</v>
          </cell>
          <cell r="P50">
            <v>2000</v>
          </cell>
          <cell r="Q50" t="str">
            <v>11 EURO</v>
          </cell>
          <cell r="R50">
            <v>228</v>
          </cell>
          <cell r="S50">
            <v>4</v>
          </cell>
          <cell r="T50">
            <v>7407.4074074074078</v>
          </cell>
          <cell r="U50">
            <v>299</v>
          </cell>
          <cell r="V50"/>
        </row>
        <row r="51">
          <cell r="B51" t="str">
            <v>AJ35M</v>
          </cell>
          <cell r="C51" t="str">
            <v xml:space="preserve"> </v>
          </cell>
          <cell r="D51" t="str">
            <v>SNICKERS stick 73,5g</v>
          </cell>
          <cell r="E51">
            <v>1</v>
          </cell>
          <cell r="F51">
            <v>20</v>
          </cell>
          <cell r="G51">
            <v>1330519</v>
          </cell>
          <cell r="H51">
            <v>56</v>
          </cell>
          <cell r="I51">
            <v>1354006</v>
          </cell>
          <cell r="J51">
            <v>1200</v>
          </cell>
          <cell r="K51"/>
          <cell r="L51"/>
          <cell r="M51" t="str">
            <v>MB458</v>
          </cell>
          <cell r="N51">
            <v>444000</v>
          </cell>
          <cell r="O51" t="str">
            <v>1359010</v>
          </cell>
          <cell r="P51">
            <v>2000</v>
          </cell>
          <cell r="Q51" t="str">
            <v>11 EURO</v>
          </cell>
          <cell r="R51">
            <v>228</v>
          </cell>
          <cell r="S51">
            <v>4</v>
          </cell>
          <cell r="T51">
            <v>7407.4074074074078</v>
          </cell>
          <cell r="U51">
            <v>299</v>
          </cell>
          <cell r="V51"/>
        </row>
        <row r="52">
          <cell r="B52" t="str">
            <v>AJ35P</v>
          </cell>
          <cell r="C52" t="str">
            <v>RUSSE</v>
          </cell>
          <cell r="D52" t="str">
            <v>SNICKERS stick 73,5g</v>
          </cell>
          <cell r="E52">
            <v>1</v>
          </cell>
          <cell r="F52">
            <v>20</v>
          </cell>
          <cell r="G52">
            <v>1330521</v>
          </cell>
          <cell r="H52">
            <v>56</v>
          </cell>
          <cell r="I52">
            <v>1367613</v>
          </cell>
          <cell r="J52">
            <v>2400</v>
          </cell>
          <cell r="K52"/>
          <cell r="L52"/>
          <cell r="M52" t="str">
            <v>MB458</v>
          </cell>
          <cell r="N52">
            <v>444000</v>
          </cell>
          <cell r="O52" t="str">
            <v>1359010</v>
          </cell>
          <cell r="P52">
            <v>2000</v>
          </cell>
          <cell r="Q52" t="str">
            <v>11 EURO</v>
          </cell>
          <cell r="R52">
            <v>228</v>
          </cell>
          <cell r="S52">
            <v>4</v>
          </cell>
          <cell r="T52">
            <v>7407.4074074074078</v>
          </cell>
          <cell r="U52">
            <v>299</v>
          </cell>
          <cell r="V52"/>
        </row>
        <row r="53">
          <cell r="B53" t="str">
            <v>AJ80F</v>
          </cell>
          <cell r="C53" t="str">
            <v>ME</v>
          </cell>
          <cell r="D53" t="str">
            <v>SNICKERS MINI  mono 22,6g</v>
          </cell>
          <cell r="E53">
            <v>12</v>
          </cell>
          <cell r="F53">
            <v>10</v>
          </cell>
          <cell r="G53">
            <v>1334321</v>
          </cell>
          <cell r="H53">
            <v>72</v>
          </cell>
          <cell r="I53">
            <v>1354003</v>
          </cell>
          <cell r="J53">
            <v>12000</v>
          </cell>
          <cell r="K53">
            <v>1301933</v>
          </cell>
          <cell r="L53">
            <v>1000</v>
          </cell>
          <cell r="M53"/>
          <cell r="N53"/>
          <cell r="O53" t="str">
            <v>1359011</v>
          </cell>
          <cell r="P53">
            <v>2000</v>
          </cell>
          <cell r="Q53" t="str">
            <v>13 CHEP</v>
          </cell>
          <cell r="R53">
            <v>135</v>
          </cell>
          <cell r="S53">
            <v>3</v>
          </cell>
          <cell r="T53">
            <v>14705.882352941177</v>
          </cell>
          <cell r="U53">
            <v>217</v>
          </cell>
          <cell r="V53"/>
        </row>
        <row r="54">
          <cell r="B54" t="str">
            <v>AR33H</v>
          </cell>
          <cell r="C54"/>
          <cell r="D54" t="str">
            <v xml:space="preserve">MARS X-tra Multi 60g  </v>
          </cell>
          <cell r="E54">
            <v>10</v>
          </cell>
          <cell r="F54">
            <v>6</v>
          </cell>
          <cell r="G54">
            <v>1330477</v>
          </cell>
          <cell r="H54">
            <v>72</v>
          </cell>
          <cell r="I54">
            <v>1330478</v>
          </cell>
          <cell r="J54">
            <v>6300</v>
          </cell>
          <cell r="K54">
            <v>1293146</v>
          </cell>
          <cell r="L54">
            <v>800</v>
          </cell>
          <cell r="M54"/>
          <cell r="N54"/>
          <cell r="O54" t="str">
            <v>1359010</v>
          </cell>
          <cell r="P54">
            <v>2000</v>
          </cell>
          <cell r="Q54" t="str">
            <v>11 EURO</v>
          </cell>
          <cell r="R54">
            <v>98</v>
          </cell>
          <cell r="S54">
            <v>3</v>
          </cell>
          <cell r="T54">
            <v>9831.4606741573043</v>
          </cell>
          <cell r="U54">
            <v>252</v>
          </cell>
          <cell r="V54" t="str">
            <v>V</v>
          </cell>
        </row>
        <row r="55">
          <cell r="B55" t="str">
            <v>AR33K</v>
          </cell>
          <cell r="C55"/>
          <cell r="D55" t="str">
            <v>SNICKERS X-tra Multi 66g</v>
          </cell>
          <cell r="E55">
            <v>10</v>
          </cell>
          <cell r="F55">
            <v>6</v>
          </cell>
          <cell r="G55">
            <v>1330508</v>
          </cell>
          <cell r="H55">
            <v>72</v>
          </cell>
          <cell r="I55">
            <v>1330509</v>
          </cell>
          <cell r="J55">
            <v>6300</v>
          </cell>
          <cell r="K55">
            <v>1293148</v>
          </cell>
          <cell r="L55">
            <v>800</v>
          </cell>
          <cell r="M55"/>
          <cell r="N55"/>
          <cell r="O55" t="str">
            <v>1359010</v>
          </cell>
          <cell r="P55">
            <v>2000</v>
          </cell>
          <cell r="Q55" t="str">
            <v>11 EURO</v>
          </cell>
          <cell r="R55">
            <v>98</v>
          </cell>
          <cell r="S55">
            <v>3</v>
          </cell>
          <cell r="T55">
            <v>9831.4606741573043</v>
          </cell>
          <cell r="U55">
            <v>252</v>
          </cell>
          <cell r="V55"/>
        </row>
        <row r="56">
          <cell r="B56" t="str">
            <v>AR69A</v>
          </cell>
          <cell r="C56"/>
          <cell r="D56" t="str">
            <v xml:space="preserve">MARS  Multi 41,8g </v>
          </cell>
          <cell r="E56">
            <v>14</v>
          </cell>
          <cell r="F56">
            <v>7</v>
          </cell>
          <cell r="G56">
            <v>1336528</v>
          </cell>
          <cell r="H56">
            <v>72</v>
          </cell>
          <cell r="I56">
            <v>1358416</v>
          </cell>
          <cell r="J56">
            <v>18000</v>
          </cell>
          <cell r="K56">
            <v>1376076</v>
          </cell>
          <cell r="L56">
            <v>800</v>
          </cell>
          <cell r="M56"/>
          <cell r="N56"/>
          <cell r="O56" t="str">
            <v>1359010</v>
          </cell>
          <cell r="P56">
            <v>2000</v>
          </cell>
          <cell r="Q56" t="str">
            <v>11 EURO</v>
          </cell>
          <cell r="R56">
            <v>90</v>
          </cell>
          <cell r="S56">
            <v>3</v>
          </cell>
          <cell r="T56">
            <v>12765.95744680851</v>
          </cell>
          <cell r="U56">
            <v>248</v>
          </cell>
          <cell r="V56" t="str">
            <v>V</v>
          </cell>
        </row>
        <row r="57">
          <cell r="B57" t="str">
            <v>AR69C</v>
          </cell>
          <cell r="C57"/>
          <cell r="D57" t="str">
            <v xml:space="preserve">MARS  Multi 41,8g </v>
          </cell>
          <cell r="E57">
            <v>14</v>
          </cell>
          <cell r="F57">
            <v>7</v>
          </cell>
          <cell r="G57">
            <v>1336528</v>
          </cell>
          <cell r="H57">
            <v>72</v>
          </cell>
          <cell r="I57">
            <v>1358416</v>
          </cell>
          <cell r="J57">
            <v>18000</v>
          </cell>
          <cell r="K57">
            <v>1376076</v>
          </cell>
          <cell r="L57">
            <v>800</v>
          </cell>
          <cell r="M57"/>
          <cell r="N57"/>
          <cell r="O57" t="str">
            <v>1359011</v>
          </cell>
          <cell r="P57">
            <v>2000</v>
          </cell>
          <cell r="Q57" t="str">
            <v>13 CHEP</v>
          </cell>
          <cell r="R57">
            <v>96</v>
          </cell>
          <cell r="S57">
            <v>3</v>
          </cell>
          <cell r="T57">
            <v>12765.95744680851</v>
          </cell>
          <cell r="U57">
            <v>248</v>
          </cell>
          <cell r="V57" t="str">
            <v>V</v>
          </cell>
        </row>
        <row r="58">
          <cell r="B58" t="str">
            <v>AR69F</v>
          </cell>
          <cell r="C58"/>
          <cell r="D58" t="str">
            <v xml:space="preserve">SNICKERS Multi 48g </v>
          </cell>
          <cell r="E58">
            <v>12</v>
          </cell>
          <cell r="F58">
            <v>7</v>
          </cell>
          <cell r="G58">
            <v>1336527</v>
          </cell>
          <cell r="H58">
            <v>72</v>
          </cell>
          <cell r="I58">
            <v>1330501</v>
          </cell>
          <cell r="J58">
            <v>18000</v>
          </cell>
          <cell r="K58">
            <v>1379025</v>
          </cell>
          <cell r="L58">
            <v>800</v>
          </cell>
          <cell r="M58"/>
          <cell r="N58"/>
          <cell r="O58" t="str">
            <v>1359010</v>
          </cell>
          <cell r="P58">
            <v>2000</v>
          </cell>
          <cell r="Q58" t="str">
            <v>11 EURO</v>
          </cell>
          <cell r="R58">
            <v>90</v>
          </cell>
          <cell r="S58">
            <v>3</v>
          </cell>
          <cell r="T58">
            <v>12286.689419795222</v>
          </cell>
          <cell r="U58">
            <v>259</v>
          </cell>
          <cell r="V58"/>
        </row>
        <row r="59">
          <cell r="B59" t="str">
            <v>AR69H</v>
          </cell>
          <cell r="C59"/>
          <cell r="D59" t="str">
            <v xml:space="preserve">SNICKERS Multi 48g </v>
          </cell>
          <cell r="E59">
            <v>12</v>
          </cell>
          <cell r="F59">
            <v>7</v>
          </cell>
          <cell r="G59">
            <v>1336527</v>
          </cell>
          <cell r="H59">
            <v>72</v>
          </cell>
          <cell r="I59">
            <v>1330501</v>
          </cell>
          <cell r="J59">
            <v>18000</v>
          </cell>
          <cell r="K59">
            <v>1379025</v>
          </cell>
          <cell r="L59">
            <v>800</v>
          </cell>
          <cell r="M59"/>
          <cell r="N59"/>
          <cell r="O59" t="str">
            <v>1359011</v>
          </cell>
          <cell r="P59">
            <v>2000</v>
          </cell>
          <cell r="Q59" t="str">
            <v>13 CHEP</v>
          </cell>
          <cell r="R59">
            <v>120</v>
          </cell>
          <cell r="S59">
            <v>3</v>
          </cell>
          <cell r="T59">
            <v>12286.689419795222</v>
          </cell>
          <cell r="U59">
            <v>259</v>
          </cell>
          <cell r="V59"/>
        </row>
        <row r="60">
          <cell r="B60" t="str">
            <v>AR76C</v>
          </cell>
          <cell r="C60"/>
          <cell r="D60" t="str">
            <v xml:space="preserve">MARS  Smaller 41,8g </v>
          </cell>
          <cell r="E60">
            <v>1</v>
          </cell>
          <cell r="F60">
            <v>24</v>
          </cell>
          <cell r="G60">
            <v>1330456</v>
          </cell>
          <cell r="H60">
            <v>72</v>
          </cell>
          <cell r="I60">
            <v>1354005</v>
          </cell>
          <cell r="J60">
            <v>3600</v>
          </cell>
          <cell r="K60"/>
          <cell r="L60"/>
          <cell r="M60"/>
          <cell r="N60"/>
          <cell r="O60" t="str">
            <v>1359010</v>
          </cell>
          <cell r="P60">
            <v>2000</v>
          </cell>
          <cell r="Q60" t="str">
            <v>11 EURO</v>
          </cell>
          <cell r="R60">
            <v>525</v>
          </cell>
          <cell r="S60">
            <v>9</v>
          </cell>
          <cell r="T60">
            <v>12411.347517730495</v>
          </cell>
          <cell r="U60">
            <v>242</v>
          </cell>
          <cell r="V60"/>
        </row>
        <row r="61">
          <cell r="B61" t="str">
            <v>AR76E</v>
          </cell>
          <cell r="C61"/>
          <cell r="D61" t="str">
            <v xml:space="preserve">SNICKERS Smaller 48g </v>
          </cell>
          <cell r="E61">
            <v>1</v>
          </cell>
          <cell r="F61">
            <v>24</v>
          </cell>
          <cell r="G61">
            <v>1330485</v>
          </cell>
          <cell r="H61">
            <v>72</v>
          </cell>
          <cell r="I61">
            <v>1332690</v>
          </cell>
          <cell r="J61">
            <v>3200</v>
          </cell>
          <cell r="K61"/>
          <cell r="L61"/>
          <cell r="M61"/>
          <cell r="N61"/>
          <cell r="O61" t="str">
            <v>1359010</v>
          </cell>
          <cell r="P61">
            <v>2000</v>
          </cell>
          <cell r="Q61" t="str">
            <v>11 EURO</v>
          </cell>
          <cell r="R61">
            <v>525</v>
          </cell>
          <cell r="S61">
            <v>9</v>
          </cell>
          <cell r="T61">
            <v>11945.392491467575</v>
          </cell>
          <cell r="U61">
            <v>252</v>
          </cell>
          <cell r="V61"/>
        </row>
        <row r="62">
          <cell r="B62" t="str">
            <v>AR76M</v>
          </cell>
          <cell r="C62" t="str">
            <v>ME</v>
          </cell>
          <cell r="D62" t="str">
            <v>GALAXY/ choc heart vanille 54,6g</v>
          </cell>
          <cell r="E62">
            <v>1</v>
          </cell>
          <cell r="F62">
            <v>24</v>
          </cell>
          <cell r="G62">
            <v>1320329</v>
          </cell>
          <cell r="H62">
            <v>72</v>
          </cell>
          <cell r="I62">
            <v>1320330</v>
          </cell>
          <cell r="J62">
            <v>3000</v>
          </cell>
          <cell r="K62"/>
          <cell r="L62"/>
          <cell r="M62"/>
          <cell r="N62"/>
          <cell r="O62" t="str">
            <v>1359011</v>
          </cell>
          <cell r="P62">
            <v>2000</v>
          </cell>
          <cell r="Q62" t="str">
            <v>13 CHEP</v>
          </cell>
          <cell r="R62">
            <v>400</v>
          </cell>
          <cell r="S62">
            <v>8</v>
          </cell>
          <cell r="T62">
            <v>9562.841530054644</v>
          </cell>
          <cell r="U62">
            <v>233</v>
          </cell>
          <cell r="V62"/>
        </row>
        <row r="63">
          <cell r="B63" t="str">
            <v>AR76M'</v>
          </cell>
          <cell r="C63" t="str">
            <v>ME</v>
          </cell>
          <cell r="D63" t="str">
            <v>GALAXY/ choc heart vanille 54,6g</v>
          </cell>
          <cell r="E63">
            <v>1</v>
          </cell>
          <cell r="F63">
            <v>24</v>
          </cell>
          <cell r="G63">
            <v>1320329</v>
          </cell>
          <cell r="H63">
            <v>72</v>
          </cell>
          <cell r="I63">
            <v>1320330</v>
          </cell>
          <cell r="J63">
            <v>3000</v>
          </cell>
          <cell r="K63"/>
          <cell r="L63"/>
          <cell r="M63"/>
          <cell r="N63"/>
          <cell r="O63" t="str">
            <v>1359011</v>
          </cell>
          <cell r="P63">
            <v>2000</v>
          </cell>
          <cell r="Q63" t="str">
            <v>13 CHEP</v>
          </cell>
          <cell r="R63">
            <v>400</v>
          </cell>
          <cell r="S63">
            <v>8</v>
          </cell>
          <cell r="T63">
            <v>9562.841530054644</v>
          </cell>
          <cell r="U63">
            <v>233</v>
          </cell>
          <cell r="V63"/>
        </row>
        <row r="64">
          <cell r="B64" t="str">
            <v>AR76M''</v>
          </cell>
          <cell r="C64" t="str">
            <v>ME</v>
          </cell>
          <cell r="D64" t="str">
            <v>GALAXY/ choc heart vanille 54,6g</v>
          </cell>
          <cell r="E64">
            <v>1</v>
          </cell>
          <cell r="F64">
            <v>24</v>
          </cell>
          <cell r="G64">
            <v>1320329</v>
          </cell>
          <cell r="H64">
            <v>72</v>
          </cell>
          <cell r="I64">
            <v>1320330</v>
          </cell>
          <cell r="J64">
            <v>3000</v>
          </cell>
          <cell r="K64"/>
          <cell r="L64"/>
          <cell r="M64"/>
          <cell r="N64"/>
          <cell r="O64" t="str">
            <v>1359011</v>
          </cell>
          <cell r="P64">
            <v>2000</v>
          </cell>
          <cell r="Q64" t="str">
            <v>13 CHEP</v>
          </cell>
          <cell r="R64">
            <v>400</v>
          </cell>
          <cell r="S64">
            <v>8</v>
          </cell>
          <cell r="T64">
            <v>9562.841530054644</v>
          </cell>
          <cell r="U64">
            <v>233</v>
          </cell>
          <cell r="V64"/>
        </row>
        <row r="65">
          <cell r="B65" t="str">
            <v>AR76M'''</v>
          </cell>
          <cell r="C65" t="str">
            <v>ME</v>
          </cell>
          <cell r="D65" t="str">
            <v>GALAXY/ choc heart vanille 54,6g</v>
          </cell>
          <cell r="E65">
            <v>1</v>
          </cell>
          <cell r="F65">
            <v>24</v>
          </cell>
          <cell r="G65">
            <v>1320329</v>
          </cell>
          <cell r="H65">
            <v>72</v>
          </cell>
          <cell r="I65">
            <v>1320330</v>
          </cell>
          <cell r="J65">
            <v>3000</v>
          </cell>
          <cell r="K65"/>
          <cell r="L65"/>
          <cell r="M65"/>
          <cell r="N65"/>
          <cell r="O65" t="str">
            <v>1359011</v>
          </cell>
          <cell r="P65">
            <v>2000</v>
          </cell>
          <cell r="Q65" t="str">
            <v>13 CHEP</v>
          </cell>
          <cell r="R65">
            <v>400</v>
          </cell>
          <cell r="S65">
            <v>8</v>
          </cell>
          <cell r="T65">
            <v>9562.841530054644</v>
          </cell>
          <cell r="U65">
            <v>233</v>
          </cell>
          <cell r="V65"/>
        </row>
        <row r="66">
          <cell r="B66" t="str">
            <v>AR76R</v>
          </cell>
          <cell r="C66"/>
          <cell r="D66" t="str">
            <v>GALAXY/ choc heart vanille 54,6g</v>
          </cell>
          <cell r="E66">
            <v>1</v>
          </cell>
          <cell r="F66">
            <v>24</v>
          </cell>
          <cell r="G66">
            <v>1320329</v>
          </cell>
          <cell r="H66">
            <v>72</v>
          </cell>
          <cell r="I66">
            <v>1320330</v>
          </cell>
          <cell r="J66">
            <v>3000</v>
          </cell>
          <cell r="K66"/>
          <cell r="L66"/>
          <cell r="M66"/>
          <cell r="N66"/>
          <cell r="O66" t="str">
            <v>1359010</v>
          </cell>
          <cell r="P66">
            <v>2000</v>
          </cell>
          <cell r="Q66" t="str">
            <v>11 EURO</v>
          </cell>
          <cell r="R66">
            <v>320</v>
          </cell>
          <cell r="S66">
            <v>8</v>
          </cell>
          <cell r="T66">
            <v>9562.841530054644</v>
          </cell>
          <cell r="U66">
            <v>233</v>
          </cell>
          <cell r="V66"/>
        </row>
        <row r="67">
          <cell r="B67" t="str">
            <v>AR76X</v>
          </cell>
          <cell r="C67" t="str">
            <v>ME</v>
          </cell>
          <cell r="D67" t="str">
            <v>GALAXY/Dove bar Sgl 50g</v>
          </cell>
          <cell r="E67">
            <v>1</v>
          </cell>
          <cell r="F67">
            <v>28</v>
          </cell>
          <cell r="G67">
            <v>1320331</v>
          </cell>
          <cell r="H67">
            <v>72</v>
          </cell>
          <cell r="I67">
            <v>1320332</v>
          </cell>
          <cell r="J67">
            <v>3000</v>
          </cell>
          <cell r="K67"/>
          <cell r="L67"/>
          <cell r="M67"/>
          <cell r="N67"/>
          <cell r="O67" t="str">
            <v>1359011</v>
          </cell>
          <cell r="P67">
            <v>2000</v>
          </cell>
          <cell r="Q67" t="str">
            <v>13 CHEP</v>
          </cell>
          <cell r="R67">
            <v>512</v>
          </cell>
          <cell r="S67">
            <v>8</v>
          </cell>
          <cell r="T67">
            <v>11589.403973509932</v>
          </cell>
          <cell r="U67">
            <v>250</v>
          </cell>
          <cell r="V67"/>
        </row>
        <row r="68">
          <cell r="B68" t="str">
            <v>AR76X'</v>
          </cell>
          <cell r="C68" t="str">
            <v>ME</v>
          </cell>
          <cell r="D68" t="str">
            <v>GALAXY/Dove bar Sgl 50g</v>
          </cell>
          <cell r="E68">
            <v>1</v>
          </cell>
          <cell r="F68">
            <v>28</v>
          </cell>
          <cell r="G68">
            <v>1320331</v>
          </cell>
          <cell r="H68">
            <v>72</v>
          </cell>
          <cell r="I68">
            <v>1320332</v>
          </cell>
          <cell r="J68">
            <v>3000</v>
          </cell>
          <cell r="K68"/>
          <cell r="L68"/>
          <cell r="M68"/>
          <cell r="N68"/>
          <cell r="O68" t="str">
            <v>1359011</v>
          </cell>
          <cell r="P68">
            <v>2000</v>
          </cell>
          <cell r="Q68" t="str">
            <v>13 CHEP</v>
          </cell>
          <cell r="R68">
            <v>512</v>
          </cell>
          <cell r="S68">
            <v>8</v>
          </cell>
          <cell r="T68">
            <v>11589.403973509932</v>
          </cell>
          <cell r="U68">
            <v>250</v>
          </cell>
          <cell r="V68"/>
        </row>
        <row r="69">
          <cell r="B69" t="str">
            <v>AR76X''</v>
          </cell>
          <cell r="C69" t="str">
            <v>ME</v>
          </cell>
          <cell r="D69" t="str">
            <v>GALAXY/Dove bar Sgl 50g</v>
          </cell>
          <cell r="E69">
            <v>1</v>
          </cell>
          <cell r="F69">
            <v>28</v>
          </cell>
          <cell r="G69">
            <v>1320331</v>
          </cell>
          <cell r="H69">
            <v>72</v>
          </cell>
          <cell r="I69">
            <v>1320332</v>
          </cell>
          <cell r="J69">
            <v>3000</v>
          </cell>
          <cell r="K69"/>
          <cell r="L69"/>
          <cell r="M69"/>
          <cell r="N69"/>
          <cell r="O69" t="str">
            <v>1359011</v>
          </cell>
          <cell r="P69">
            <v>2000</v>
          </cell>
          <cell r="Q69" t="str">
            <v>13 CHEP</v>
          </cell>
          <cell r="R69">
            <v>512</v>
          </cell>
          <cell r="S69">
            <v>8</v>
          </cell>
          <cell r="T69">
            <v>11589.403973509932</v>
          </cell>
          <cell r="U69">
            <v>250</v>
          </cell>
          <cell r="V69"/>
        </row>
        <row r="70">
          <cell r="B70" t="str">
            <v>AR76X'''</v>
          </cell>
          <cell r="C70" t="str">
            <v>ME</v>
          </cell>
          <cell r="D70" t="str">
            <v>GALAXY/Dove bar Sgl 50g</v>
          </cell>
          <cell r="E70">
            <v>1</v>
          </cell>
          <cell r="F70">
            <v>28</v>
          </cell>
          <cell r="G70">
            <v>1320331</v>
          </cell>
          <cell r="H70">
            <v>72</v>
          </cell>
          <cell r="I70">
            <v>1320332</v>
          </cell>
          <cell r="J70">
            <v>3000</v>
          </cell>
          <cell r="K70"/>
          <cell r="L70"/>
          <cell r="M70"/>
          <cell r="N70"/>
          <cell r="O70" t="str">
            <v>1359011</v>
          </cell>
          <cell r="P70">
            <v>2000</v>
          </cell>
          <cell r="Q70" t="str">
            <v>13 CHEP</v>
          </cell>
          <cell r="R70">
            <v>512</v>
          </cell>
          <cell r="S70">
            <v>8</v>
          </cell>
          <cell r="T70">
            <v>11589.403973509932</v>
          </cell>
          <cell r="U70">
            <v>250</v>
          </cell>
          <cell r="V70"/>
        </row>
        <row r="71">
          <cell r="B71" t="str">
            <v>AR77C</v>
          </cell>
          <cell r="C71" t="str">
            <v>ME</v>
          </cell>
          <cell r="D71" t="str">
            <v>Galaxy/Dove almond stick 71g</v>
          </cell>
          <cell r="E71">
            <v>1</v>
          </cell>
          <cell r="F71">
            <v>20</v>
          </cell>
          <cell r="G71">
            <v>1320333</v>
          </cell>
          <cell r="H71">
            <v>56</v>
          </cell>
          <cell r="I71">
            <v>1367614</v>
          </cell>
          <cell r="J71">
            <v>2400</v>
          </cell>
          <cell r="K71"/>
          <cell r="L71"/>
          <cell r="M71" t="str">
            <v>MB458</v>
          </cell>
          <cell r="N71">
            <v>444000</v>
          </cell>
          <cell r="O71" t="str">
            <v>1359011</v>
          </cell>
          <cell r="P71">
            <v>2000</v>
          </cell>
          <cell r="Q71" t="str">
            <v>13 CHEP</v>
          </cell>
          <cell r="R71">
            <v>276</v>
          </cell>
          <cell r="S71">
            <v>4</v>
          </cell>
          <cell r="T71">
            <v>8564.8148148148157</v>
          </cell>
          <cell r="U71">
            <v>346</v>
          </cell>
          <cell r="V71"/>
        </row>
        <row r="72">
          <cell r="B72" t="str">
            <v>AR77C'</v>
          </cell>
          <cell r="C72" t="str">
            <v>ME</v>
          </cell>
          <cell r="D72" t="str">
            <v>Galaxy/Dove almond stick 71g</v>
          </cell>
          <cell r="E72">
            <v>1</v>
          </cell>
          <cell r="F72">
            <v>20</v>
          </cell>
          <cell r="G72">
            <v>1320333</v>
          </cell>
          <cell r="H72">
            <v>56</v>
          </cell>
          <cell r="I72">
            <v>1367614</v>
          </cell>
          <cell r="J72">
            <v>2400</v>
          </cell>
          <cell r="K72"/>
          <cell r="L72"/>
          <cell r="M72" t="str">
            <v>MB458</v>
          </cell>
          <cell r="N72">
            <v>444000</v>
          </cell>
          <cell r="O72" t="str">
            <v>1359011</v>
          </cell>
          <cell r="P72">
            <v>2000</v>
          </cell>
          <cell r="Q72" t="str">
            <v>13 CHEP</v>
          </cell>
          <cell r="R72">
            <v>276</v>
          </cell>
          <cell r="S72">
            <v>4</v>
          </cell>
          <cell r="T72">
            <v>8564.8148148148157</v>
          </cell>
          <cell r="U72">
            <v>346</v>
          </cell>
          <cell r="V72"/>
        </row>
        <row r="73">
          <cell r="B73" t="str">
            <v>AR77C''</v>
          </cell>
          <cell r="C73" t="str">
            <v>ME</v>
          </cell>
          <cell r="D73" t="str">
            <v>Galaxy/Dove almond stick 71g</v>
          </cell>
          <cell r="E73">
            <v>1</v>
          </cell>
          <cell r="F73">
            <v>20</v>
          </cell>
          <cell r="G73">
            <v>1320333</v>
          </cell>
          <cell r="H73">
            <v>56</v>
          </cell>
          <cell r="I73">
            <v>1367614</v>
          </cell>
          <cell r="J73">
            <v>2400</v>
          </cell>
          <cell r="K73"/>
          <cell r="L73"/>
          <cell r="M73" t="str">
            <v>MB458</v>
          </cell>
          <cell r="N73">
            <v>444000</v>
          </cell>
          <cell r="O73" t="str">
            <v>1359011</v>
          </cell>
          <cell r="P73">
            <v>2000</v>
          </cell>
          <cell r="Q73" t="str">
            <v>13 CHEP</v>
          </cell>
          <cell r="R73">
            <v>276</v>
          </cell>
          <cell r="S73">
            <v>4</v>
          </cell>
          <cell r="T73">
            <v>8564.8148148148157</v>
          </cell>
          <cell r="U73">
            <v>346</v>
          </cell>
          <cell r="V73"/>
        </row>
        <row r="74">
          <cell r="B74" t="str">
            <v>AR77C'''</v>
          </cell>
          <cell r="C74" t="str">
            <v>ME</v>
          </cell>
          <cell r="D74" t="str">
            <v>Galaxy/Dove almond stick 71g</v>
          </cell>
          <cell r="E74">
            <v>1</v>
          </cell>
          <cell r="F74">
            <v>20</v>
          </cell>
          <cell r="G74">
            <v>1320333</v>
          </cell>
          <cell r="H74">
            <v>56</v>
          </cell>
          <cell r="I74">
            <v>1367614</v>
          </cell>
          <cell r="J74">
            <v>2400</v>
          </cell>
          <cell r="K74"/>
          <cell r="L74"/>
          <cell r="M74" t="str">
            <v>MB458</v>
          </cell>
          <cell r="N74">
            <v>444000</v>
          </cell>
          <cell r="O74" t="str">
            <v>1359011</v>
          </cell>
          <cell r="P74">
            <v>2000</v>
          </cell>
          <cell r="Q74" t="str">
            <v>13 CHEP</v>
          </cell>
          <cell r="R74">
            <v>276</v>
          </cell>
          <cell r="S74">
            <v>4</v>
          </cell>
          <cell r="T74">
            <v>8564.8148148148157</v>
          </cell>
          <cell r="U74">
            <v>346</v>
          </cell>
          <cell r="V74"/>
        </row>
        <row r="75">
          <cell r="B75" t="str">
            <v>AR77H</v>
          </cell>
          <cell r="C75"/>
          <cell r="D75" t="str">
            <v>Galaxy/Dove almond stick 71g</v>
          </cell>
          <cell r="E75">
            <v>1</v>
          </cell>
          <cell r="F75">
            <v>20</v>
          </cell>
          <cell r="G75">
            <v>1320333</v>
          </cell>
          <cell r="H75">
            <v>56</v>
          </cell>
          <cell r="I75">
            <v>1367614</v>
          </cell>
          <cell r="J75">
            <v>2400</v>
          </cell>
          <cell r="K75"/>
          <cell r="L75"/>
          <cell r="M75" t="str">
            <v>MB458</v>
          </cell>
          <cell r="N75">
            <v>444000</v>
          </cell>
          <cell r="O75" t="str">
            <v>1359010</v>
          </cell>
          <cell r="P75">
            <v>2000</v>
          </cell>
          <cell r="Q75" t="str">
            <v>11 EURO</v>
          </cell>
          <cell r="R75">
            <v>228</v>
          </cell>
          <cell r="S75">
            <v>4</v>
          </cell>
          <cell r="T75">
            <v>8564.8148148148157</v>
          </cell>
          <cell r="U75">
            <v>346</v>
          </cell>
          <cell r="V75"/>
        </row>
        <row r="76">
          <cell r="B76" t="str">
            <v>AR77L</v>
          </cell>
          <cell r="C76" t="str">
            <v>ME</v>
          </cell>
          <cell r="D76" t="str">
            <v>Galaxy/Dove caramel stick Single 77,5g</v>
          </cell>
          <cell r="E76">
            <v>1</v>
          </cell>
          <cell r="F76">
            <v>25</v>
          </cell>
          <cell r="G76">
            <v>1320335</v>
          </cell>
          <cell r="H76">
            <v>48</v>
          </cell>
          <cell r="I76">
            <v>1354007</v>
          </cell>
          <cell r="J76">
            <v>1800</v>
          </cell>
          <cell r="K76"/>
          <cell r="L76"/>
          <cell r="M76" t="str">
            <v>MB458</v>
          </cell>
          <cell r="N76">
            <v>444000</v>
          </cell>
          <cell r="O76" t="str">
            <v>1359011</v>
          </cell>
          <cell r="P76">
            <v>2000</v>
          </cell>
          <cell r="Q76" t="str">
            <v>13 CHEP</v>
          </cell>
          <cell r="R76">
            <v>260</v>
          </cell>
          <cell r="S76">
            <v>7</v>
          </cell>
          <cell r="T76">
            <v>8564.8148148148157</v>
          </cell>
          <cell r="U76">
            <v>346</v>
          </cell>
          <cell r="V76"/>
        </row>
        <row r="77">
          <cell r="B77" t="str">
            <v>AR77L'</v>
          </cell>
          <cell r="C77" t="str">
            <v>ME</v>
          </cell>
          <cell r="D77" t="str">
            <v>Galaxy/Dove caramel stick Single 77,5g</v>
          </cell>
          <cell r="E77">
            <v>1</v>
          </cell>
          <cell r="F77">
            <v>25</v>
          </cell>
          <cell r="G77">
            <v>1320335</v>
          </cell>
          <cell r="H77">
            <v>48</v>
          </cell>
          <cell r="I77">
            <v>1354007</v>
          </cell>
          <cell r="J77">
            <v>1800</v>
          </cell>
          <cell r="K77"/>
          <cell r="L77"/>
          <cell r="M77" t="str">
            <v>MB458</v>
          </cell>
          <cell r="N77">
            <v>444000</v>
          </cell>
          <cell r="O77" t="str">
            <v>1359011</v>
          </cell>
          <cell r="P77">
            <v>2000</v>
          </cell>
          <cell r="Q77" t="str">
            <v>13 CHEP</v>
          </cell>
          <cell r="R77">
            <v>260</v>
          </cell>
          <cell r="S77">
            <v>7</v>
          </cell>
          <cell r="T77">
            <v>8564.8148148148157</v>
          </cell>
          <cell r="U77">
            <v>346</v>
          </cell>
          <cell r="V77"/>
        </row>
        <row r="78">
          <cell r="B78" t="str">
            <v>AR77L''</v>
          </cell>
          <cell r="C78" t="str">
            <v>ME</v>
          </cell>
          <cell r="D78" t="str">
            <v>Galaxy/Dove caramel stick Single 77,5g</v>
          </cell>
          <cell r="E78">
            <v>1</v>
          </cell>
          <cell r="F78">
            <v>25</v>
          </cell>
          <cell r="G78">
            <v>1320335</v>
          </cell>
          <cell r="H78">
            <v>48</v>
          </cell>
          <cell r="I78">
            <v>1354007</v>
          </cell>
          <cell r="J78">
            <v>1800</v>
          </cell>
          <cell r="K78"/>
          <cell r="L78"/>
          <cell r="M78" t="str">
            <v>MB458</v>
          </cell>
          <cell r="N78">
            <v>444000</v>
          </cell>
          <cell r="O78" t="str">
            <v>1359011</v>
          </cell>
          <cell r="P78">
            <v>2000</v>
          </cell>
          <cell r="Q78" t="str">
            <v>13 CHEP</v>
          </cell>
          <cell r="R78">
            <v>260</v>
          </cell>
          <cell r="S78">
            <v>7</v>
          </cell>
          <cell r="T78">
            <v>8564.8148148148157</v>
          </cell>
          <cell r="U78">
            <v>346</v>
          </cell>
          <cell r="V78"/>
        </row>
        <row r="79">
          <cell r="B79" t="str">
            <v>AR77L'''</v>
          </cell>
          <cell r="C79" t="str">
            <v>ME</v>
          </cell>
          <cell r="D79" t="str">
            <v>Galaxy/Dove caramel stick Single 77,5g</v>
          </cell>
          <cell r="E79">
            <v>1</v>
          </cell>
          <cell r="F79">
            <v>25</v>
          </cell>
          <cell r="G79">
            <v>1320335</v>
          </cell>
          <cell r="H79">
            <v>48</v>
          </cell>
          <cell r="I79">
            <v>1354007</v>
          </cell>
          <cell r="J79">
            <v>1800</v>
          </cell>
          <cell r="K79"/>
          <cell r="L79"/>
          <cell r="M79" t="str">
            <v>MB458</v>
          </cell>
          <cell r="N79">
            <v>444000</v>
          </cell>
          <cell r="O79" t="str">
            <v>1359011</v>
          </cell>
          <cell r="P79">
            <v>2000</v>
          </cell>
          <cell r="Q79" t="str">
            <v>13 CHEP</v>
          </cell>
          <cell r="R79">
            <v>260</v>
          </cell>
          <cell r="S79">
            <v>7</v>
          </cell>
          <cell r="T79">
            <v>8564.8148148148157</v>
          </cell>
          <cell r="U79">
            <v>346</v>
          </cell>
          <cell r="V79"/>
        </row>
        <row r="80">
          <cell r="B80" t="str">
            <v>AR77N</v>
          </cell>
          <cell r="C80"/>
          <cell r="D80" t="str">
            <v>Galaxy/Dove caramel stick Single 77,5g</v>
          </cell>
          <cell r="E80">
            <v>1</v>
          </cell>
          <cell r="F80">
            <v>25</v>
          </cell>
          <cell r="G80">
            <v>1320335</v>
          </cell>
          <cell r="H80">
            <v>48</v>
          </cell>
          <cell r="I80">
            <v>1354007</v>
          </cell>
          <cell r="J80">
            <v>1800</v>
          </cell>
          <cell r="K80"/>
          <cell r="L80"/>
          <cell r="M80" t="str">
            <v>MB458</v>
          </cell>
          <cell r="N80">
            <v>444000</v>
          </cell>
          <cell r="O80" t="str">
            <v>1359010</v>
          </cell>
          <cell r="P80">
            <v>2000</v>
          </cell>
          <cell r="Q80" t="str">
            <v>11 EURO</v>
          </cell>
          <cell r="R80">
            <v>208</v>
          </cell>
          <cell r="S80">
            <v>7</v>
          </cell>
          <cell r="T80">
            <v>8564.8148148148157</v>
          </cell>
          <cell r="U80">
            <v>346</v>
          </cell>
          <cell r="V80"/>
        </row>
        <row r="81">
          <cell r="B81" t="str">
            <v>AR77R</v>
          </cell>
          <cell r="C81"/>
          <cell r="D81" t="str">
            <v>Galaxy/Dove caramel stick Single 77,5g</v>
          </cell>
          <cell r="E81">
            <v>1</v>
          </cell>
          <cell r="F81">
            <v>25</v>
          </cell>
          <cell r="G81">
            <v>1320335</v>
          </cell>
          <cell r="H81">
            <v>48</v>
          </cell>
          <cell r="I81">
            <v>1354007</v>
          </cell>
          <cell r="J81">
            <v>1800</v>
          </cell>
          <cell r="K81"/>
          <cell r="L81"/>
          <cell r="M81" t="str">
            <v>MB458</v>
          </cell>
          <cell r="N81">
            <v>444000</v>
          </cell>
          <cell r="O81" t="str">
            <v>1359011</v>
          </cell>
          <cell r="P81">
            <v>2000</v>
          </cell>
          <cell r="Q81" t="str">
            <v>13 CHEP</v>
          </cell>
          <cell r="R81">
            <v>260</v>
          </cell>
          <cell r="S81">
            <v>7</v>
          </cell>
          <cell r="T81">
            <v>8564.8148148148157</v>
          </cell>
          <cell r="U81">
            <v>346</v>
          </cell>
          <cell r="V81"/>
        </row>
        <row r="82">
          <cell r="B82" t="str">
            <v>AR87F</v>
          </cell>
          <cell r="C82" t="str">
            <v>ME</v>
          </cell>
          <cell r="D82" t="str">
            <v>Galaxy/Dove milk stick 79,5g</v>
          </cell>
          <cell r="E82">
            <v>1</v>
          </cell>
          <cell r="F82">
            <v>25</v>
          </cell>
          <cell r="G82">
            <v>1320797</v>
          </cell>
          <cell r="H82">
            <v>48</v>
          </cell>
          <cell r="I82">
            <v>1362881</v>
          </cell>
          <cell r="J82">
            <v>1800</v>
          </cell>
          <cell r="K82"/>
          <cell r="L82"/>
          <cell r="M82" t="str">
            <v>MB458</v>
          </cell>
          <cell r="N82">
            <v>444000</v>
          </cell>
          <cell r="O82" t="str">
            <v>1359011</v>
          </cell>
          <cell r="P82">
            <v>2000</v>
          </cell>
          <cell r="Q82" t="str">
            <v>13 CHEP</v>
          </cell>
          <cell r="R82">
            <v>260</v>
          </cell>
          <cell r="S82">
            <v>7</v>
          </cell>
          <cell r="T82">
            <v>8564.8148148148157</v>
          </cell>
          <cell r="U82">
            <v>346</v>
          </cell>
          <cell r="V82"/>
        </row>
        <row r="83">
          <cell r="B83" t="str">
            <v>AR87F'</v>
          </cell>
          <cell r="C83" t="str">
            <v>ME</v>
          </cell>
          <cell r="D83" t="str">
            <v>Galaxy/Dove milk stick 79,5g</v>
          </cell>
          <cell r="E83">
            <v>1</v>
          </cell>
          <cell r="F83">
            <v>25</v>
          </cell>
          <cell r="G83">
            <v>1320797</v>
          </cell>
          <cell r="H83">
            <v>48</v>
          </cell>
          <cell r="I83">
            <v>1362881</v>
          </cell>
          <cell r="J83">
            <v>1800</v>
          </cell>
          <cell r="K83"/>
          <cell r="L83"/>
          <cell r="M83" t="str">
            <v>MB458</v>
          </cell>
          <cell r="N83">
            <v>444000</v>
          </cell>
          <cell r="O83" t="str">
            <v>1359011</v>
          </cell>
          <cell r="P83">
            <v>2000</v>
          </cell>
          <cell r="Q83" t="str">
            <v>13 CHEP</v>
          </cell>
          <cell r="R83">
            <v>260</v>
          </cell>
          <cell r="S83">
            <v>7</v>
          </cell>
          <cell r="T83">
            <v>8564.8148148148157</v>
          </cell>
          <cell r="U83">
            <v>346</v>
          </cell>
          <cell r="V83"/>
        </row>
        <row r="84">
          <cell r="B84" t="str">
            <v>AR87F''</v>
          </cell>
          <cell r="C84" t="str">
            <v>ME</v>
          </cell>
          <cell r="D84" t="str">
            <v>Galaxy/Dove milk stick 79,5g</v>
          </cell>
          <cell r="E84">
            <v>1</v>
          </cell>
          <cell r="F84">
            <v>25</v>
          </cell>
          <cell r="G84">
            <v>1320797</v>
          </cell>
          <cell r="H84">
            <v>48</v>
          </cell>
          <cell r="I84">
            <v>1362881</v>
          </cell>
          <cell r="J84">
            <v>1800</v>
          </cell>
          <cell r="K84"/>
          <cell r="L84"/>
          <cell r="M84" t="str">
            <v>MB458</v>
          </cell>
          <cell r="N84">
            <v>444000</v>
          </cell>
          <cell r="O84" t="str">
            <v>1359011</v>
          </cell>
          <cell r="P84">
            <v>2000</v>
          </cell>
          <cell r="Q84" t="str">
            <v>13 CHEP</v>
          </cell>
          <cell r="R84">
            <v>260</v>
          </cell>
          <cell r="S84">
            <v>7</v>
          </cell>
          <cell r="T84">
            <v>8564.8148148148157</v>
          </cell>
          <cell r="U84">
            <v>346</v>
          </cell>
          <cell r="V84"/>
        </row>
        <row r="85">
          <cell r="B85" t="str">
            <v>AR87F'''</v>
          </cell>
          <cell r="C85" t="str">
            <v>ME</v>
          </cell>
          <cell r="D85" t="str">
            <v>Galaxy/Dove milk stick 79,5g</v>
          </cell>
          <cell r="E85">
            <v>1</v>
          </cell>
          <cell r="F85">
            <v>25</v>
          </cell>
          <cell r="G85">
            <v>1320797</v>
          </cell>
          <cell r="H85">
            <v>48</v>
          </cell>
          <cell r="I85">
            <v>1362881</v>
          </cell>
          <cell r="J85">
            <v>1800</v>
          </cell>
          <cell r="K85"/>
          <cell r="L85"/>
          <cell r="M85" t="str">
            <v>MB458</v>
          </cell>
          <cell r="N85">
            <v>444000</v>
          </cell>
          <cell r="O85" t="str">
            <v>1359011</v>
          </cell>
          <cell r="P85">
            <v>2000</v>
          </cell>
          <cell r="Q85" t="str">
            <v>13 CHEP</v>
          </cell>
          <cell r="R85">
            <v>260</v>
          </cell>
          <cell r="S85">
            <v>7</v>
          </cell>
          <cell r="T85">
            <v>8564.8148148148157</v>
          </cell>
          <cell r="U85">
            <v>346</v>
          </cell>
          <cell r="V85"/>
        </row>
        <row r="86">
          <cell r="B86" t="str">
            <v>AR87H</v>
          </cell>
          <cell r="C86"/>
          <cell r="D86" t="str">
            <v>Galaxy/Dove milk stick 79,5g</v>
          </cell>
          <cell r="E86">
            <v>1</v>
          </cell>
          <cell r="F86">
            <v>25</v>
          </cell>
          <cell r="G86">
            <v>1320797</v>
          </cell>
          <cell r="H86">
            <v>48</v>
          </cell>
          <cell r="I86">
            <v>1362881</v>
          </cell>
          <cell r="J86">
            <v>1800</v>
          </cell>
          <cell r="K86"/>
          <cell r="L86"/>
          <cell r="M86" t="str">
            <v>MB458</v>
          </cell>
          <cell r="N86">
            <v>444000</v>
          </cell>
          <cell r="O86" t="str">
            <v>1359010</v>
          </cell>
          <cell r="P86">
            <v>2000</v>
          </cell>
          <cell r="Q86" t="str">
            <v>11 EURO</v>
          </cell>
          <cell r="R86">
            <v>208</v>
          </cell>
          <cell r="S86">
            <v>7</v>
          </cell>
          <cell r="T86">
            <v>8564.8148148148157</v>
          </cell>
          <cell r="U86">
            <v>346</v>
          </cell>
          <cell r="V86"/>
        </row>
        <row r="87">
          <cell r="B87" t="str">
            <v>AR87K</v>
          </cell>
          <cell r="C87" t="str">
            <v>ME</v>
          </cell>
          <cell r="D87" t="str">
            <v>Galaxy/Dove trip.choco. Stick 77,5g</v>
          </cell>
          <cell r="E87">
            <v>1</v>
          </cell>
          <cell r="F87">
            <v>25</v>
          </cell>
          <cell r="G87">
            <v>1320800</v>
          </cell>
          <cell r="H87">
            <v>40</v>
          </cell>
          <cell r="I87">
            <v>1362882</v>
          </cell>
          <cell r="J87">
            <v>1800</v>
          </cell>
          <cell r="K87"/>
          <cell r="L87"/>
          <cell r="M87" t="str">
            <v>MB458</v>
          </cell>
          <cell r="N87">
            <v>444000</v>
          </cell>
          <cell r="O87" t="str">
            <v>1359011</v>
          </cell>
          <cell r="P87">
            <v>2000</v>
          </cell>
          <cell r="Q87" t="str">
            <v>13 CHEP</v>
          </cell>
          <cell r="R87">
            <v>260</v>
          </cell>
          <cell r="S87">
            <v>7</v>
          </cell>
          <cell r="T87">
            <v>8564.8148148148157</v>
          </cell>
          <cell r="U87">
            <v>346</v>
          </cell>
          <cell r="V87"/>
        </row>
        <row r="88">
          <cell r="B88" t="str">
            <v>AR87K'</v>
          </cell>
          <cell r="C88" t="str">
            <v>ME</v>
          </cell>
          <cell r="D88" t="str">
            <v>Galaxy/Dove trip.choco. Stick 77,5g</v>
          </cell>
          <cell r="E88">
            <v>1</v>
          </cell>
          <cell r="F88">
            <v>25</v>
          </cell>
          <cell r="G88">
            <v>1320800</v>
          </cell>
          <cell r="H88">
            <v>40</v>
          </cell>
          <cell r="I88">
            <v>1362882</v>
          </cell>
          <cell r="J88">
            <v>1800</v>
          </cell>
          <cell r="K88"/>
          <cell r="L88"/>
          <cell r="M88" t="str">
            <v>MB458</v>
          </cell>
          <cell r="N88">
            <v>444000</v>
          </cell>
          <cell r="O88" t="str">
            <v>1359011</v>
          </cell>
          <cell r="P88">
            <v>2000</v>
          </cell>
          <cell r="Q88" t="str">
            <v>13 CHEP</v>
          </cell>
          <cell r="R88">
            <v>260</v>
          </cell>
          <cell r="S88">
            <v>7</v>
          </cell>
          <cell r="T88">
            <v>8564.8148148148157</v>
          </cell>
          <cell r="U88">
            <v>346</v>
          </cell>
          <cell r="V88"/>
        </row>
        <row r="89">
          <cell r="B89" t="str">
            <v>AR87K''</v>
          </cell>
          <cell r="C89" t="str">
            <v>ME</v>
          </cell>
          <cell r="D89" t="str">
            <v>Galaxy/Dove trip.choco. Stick 77,5g</v>
          </cell>
          <cell r="E89">
            <v>1</v>
          </cell>
          <cell r="F89">
            <v>25</v>
          </cell>
          <cell r="G89">
            <v>1320800</v>
          </cell>
          <cell r="H89">
            <v>40</v>
          </cell>
          <cell r="I89">
            <v>1362882</v>
          </cell>
          <cell r="J89">
            <v>1800</v>
          </cell>
          <cell r="K89"/>
          <cell r="L89"/>
          <cell r="M89" t="str">
            <v>MB458</v>
          </cell>
          <cell r="N89">
            <v>444000</v>
          </cell>
          <cell r="O89" t="str">
            <v>1359011</v>
          </cell>
          <cell r="P89">
            <v>2000</v>
          </cell>
          <cell r="Q89" t="str">
            <v>13 CHEP</v>
          </cell>
          <cell r="R89">
            <v>260</v>
          </cell>
          <cell r="S89">
            <v>7</v>
          </cell>
          <cell r="T89">
            <v>8564.8148148148157</v>
          </cell>
          <cell r="U89">
            <v>346</v>
          </cell>
          <cell r="V89"/>
        </row>
        <row r="90">
          <cell r="B90" t="str">
            <v>AR87K'''</v>
          </cell>
          <cell r="C90" t="str">
            <v>ME</v>
          </cell>
          <cell r="D90" t="str">
            <v>Galaxy/Dove trip.choco. Stick 77,5g</v>
          </cell>
          <cell r="E90">
            <v>1</v>
          </cell>
          <cell r="F90">
            <v>25</v>
          </cell>
          <cell r="G90">
            <v>1320800</v>
          </cell>
          <cell r="H90">
            <v>40</v>
          </cell>
          <cell r="I90">
            <v>1362882</v>
          </cell>
          <cell r="J90">
            <v>1800</v>
          </cell>
          <cell r="K90"/>
          <cell r="L90"/>
          <cell r="M90" t="str">
            <v>MB458</v>
          </cell>
          <cell r="N90">
            <v>444000</v>
          </cell>
          <cell r="O90" t="str">
            <v>1359011</v>
          </cell>
          <cell r="P90">
            <v>2000</v>
          </cell>
          <cell r="Q90" t="str">
            <v>13 CHEP</v>
          </cell>
          <cell r="R90">
            <v>260</v>
          </cell>
          <cell r="S90">
            <v>7</v>
          </cell>
          <cell r="T90">
            <v>8564.8148148148157</v>
          </cell>
          <cell r="U90">
            <v>346</v>
          </cell>
          <cell r="V90"/>
        </row>
        <row r="91">
          <cell r="B91" t="str">
            <v>AR87M</v>
          </cell>
          <cell r="C91"/>
          <cell r="D91" t="str">
            <v>Galaxy/Dove trip.choco. Stick 77,5g</v>
          </cell>
          <cell r="E91">
            <v>1</v>
          </cell>
          <cell r="F91">
            <v>25</v>
          </cell>
          <cell r="G91">
            <v>1320800</v>
          </cell>
          <cell r="H91">
            <v>40</v>
          </cell>
          <cell r="I91">
            <v>1362882</v>
          </cell>
          <cell r="J91">
            <v>1925</v>
          </cell>
          <cell r="K91"/>
          <cell r="L91"/>
          <cell r="M91" t="str">
            <v>MB458</v>
          </cell>
          <cell r="N91">
            <v>444000</v>
          </cell>
          <cell r="O91" t="str">
            <v>1359010</v>
          </cell>
          <cell r="P91">
            <v>2000</v>
          </cell>
          <cell r="Q91" t="str">
            <v>11 EURO</v>
          </cell>
          <cell r="R91">
            <v>208</v>
          </cell>
          <cell r="S91">
            <v>7</v>
          </cell>
          <cell r="T91">
            <v>8564.8148148148157</v>
          </cell>
          <cell r="U91">
            <v>346</v>
          </cell>
          <cell r="V91"/>
        </row>
        <row r="92">
          <cell r="B92" t="str">
            <v>AT90B</v>
          </cell>
          <cell r="C92"/>
          <cell r="D92" t="str">
            <v>BOUNTY XTRA 51,6g</v>
          </cell>
          <cell r="E92">
            <v>1</v>
          </cell>
          <cell r="F92">
            <v>24</v>
          </cell>
          <cell r="G92">
            <v>1330441</v>
          </cell>
          <cell r="H92">
            <v>72</v>
          </cell>
          <cell r="I92">
            <v>1330442</v>
          </cell>
          <cell r="J92">
            <v>3200</v>
          </cell>
          <cell r="K92"/>
          <cell r="L92"/>
          <cell r="M92"/>
          <cell r="N92"/>
          <cell r="O92" t="str">
            <v>1359010</v>
          </cell>
          <cell r="P92">
            <v>2000</v>
          </cell>
          <cell r="Q92" t="str">
            <v>11 EURO</v>
          </cell>
          <cell r="R92">
            <v>375</v>
          </cell>
          <cell r="S92">
            <v>9</v>
          </cell>
          <cell r="T92">
            <v>8055.5555555555557</v>
          </cell>
          <cell r="U92">
            <v>200</v>
          </cell>
          <cell r="V92"/>
        </row>
        <row r="93">
          <cell r="B93" t="str">
            <v>AT90D</v>
          </cell>
          <cell r="C93" t="str">
            <v>ME</v>
          </cell>
          <cell r="D93" t="str">
            <v xml:space="preserve">BOUNTY Smaller 39,1g  </v>
          </cell>
          <cell r="E93">
            <v>1</v>
          </cell>
          <cell r="F93">
            <v>24</v>
          </cell>
          <cell r="G93">
            <v>1330444</v>
          </cell>
          <cell r="H93">
            <v>72</v>
          </cell>
          <cell r="I93">
            <v>1330445</v>
          </cell>
          <cell r="J93">
            <v>3200</v>
          </cell>
          <cell r="K93"/>
          <cell r="L93"/>
          <cell r="M93"/>
          <cell r="N93"/>
          <cell r="O93" t="str">
            <v>1359011</v>
          </cell>
          <cell r="P93">
            <v>2000</v>
          </cell>
          <cell r="Q93" t="str">
            <v>13 CHEP</v>
          </cell>
          <cell r="R93">
            <v>525</v>
          </cell>
          <cell r="S93">
            <v>8</v>
          </cell>
          <cell r="T93">
            <v>9666.6666666666661</v>
          </cell>
          <cell r="U93">
            <v>200</v>
          </cell>
          <cell r="V93"/>
        </row>
        <row r="94">
          <cell r="B94" t="str">
            <v>AT90D'</v>
          </cell>
          <cell r="C94" t="str">
            <v>ME</v>
          </cell>
          <cell r="D94" t="str">
            <v xml:space="preserve">BOUNTY Smaller 39,1g  </v>
          </cell>
          <cell r="E94">
            <v>1</v>
          </cell>
          <cell r="F94">
            <v>24</v>
          </cell>
          <cell r="G94">
            <v>1330444</v>
          </cell>
          <cell r="H94">
            <v>72</v>
          </cell>
          <cell r="I94">
            <v>1330445</v>
          </cell>
          <cell r="J94">
            <v>3200</v>
          </cell>
          <cell r="K94"/>
          <cell r="L94"/>
          <cell r="M94"/>
          <cell r="N94"/>
          <cell r="O94" t="str">
            <v>1359011</v>
          </cell>
          <cell r="P94">
            <v>2000</v>
          </cell>
          <cell r="Q94" t="str">
            <v>13 CHEP</v>
          </cell>
          <cell r="R94">
            <v>525</v>
          </cell>
          <cell r="S94">
            <v>8</v>
          </cell>
          <cell r="T94">
            <v>9666.6666666666661</v>
          </cell>
          <cell r="U94">
            <v>200</v>
          </cell>
          <cell r="V94"/>
        </row>
        <row r="95">
          <cell r="B95" t="str">
            <v>AT90D''</v>
          </cell>
          <cell r="C95" t="str">
            <v>ME</v>
          </cell>
          <cell r="D95" t="str">
            <v xml:space="preserve">BOUNTY Smaller 39,1g  </v>
          </cell>
          <cell r="E95">
            <v>1</v>
          </cell>
          <cell r="F95">
            <v>24</v>
          </cell>
          <cell r="G95">
            <v>1330444</v>
          </cell>
          <cell r="H95">
            <v>72</v>
          </cell>
          <cell r="I95">
            <v>1330445</v>
          </cell>
          <cell r="J95">
            <v>3200</v>
          </cell>
          <cell r="K95"/>
          <cell r="L95"/>
          <cell r="M95"/>
          <cell r="N95"/>
          <cell r="O95" t="str">
            <v>1359011</v>
          </cell>
          <cell r="P95">
            <v>2000</v>
          </cell>
          <cell r="Q95" t="str">
            <v>13 CHEP</v>
          </cell>
          <cell r="R95">
            <v>525</v>
          </cell>
          <cell r="S95">
            <v>8</v>
          </cell>
          <cell r="T95">
            <v>9666.6666666666661</v>
          </cell>
          <cell r="U95">
            <v>200</v>
          </cell>
          <cell r="V95"/>
        </row>
        <row r="96">
          <cell r="B96" t="str">
            <v>AT90D'''</v>
          </cell>
          <cell r="C96" t="str">
            <v>ME</v>
          </cell>
          <cell r="D96" t="str">
            <v xml:space="preserve">BOUNTY Smaller 39,1g  </v>
          </cell>
          <cell r="E96">
            <v>1</v>
          </cell>
          <cell r="F96">
            <v>24</v>
          </cell>
          <cell r="G96">
            <v>1330444</v>
          </cell>
          <cell r="H96">
            <v>72</v>
          </cell>
          <cell r="I96">
            <v>1330445</v>
          </cell>
          <cell r="J96">
            <v>3200</v>
          </cell>
          <cell r="K96"/>
          <cell r="L96"/>
          <cell r="M96"/>
          <cell r="N96"/>
          <cell r="O96" t="str">
            <v>1359011</v>
          </cell>
          <cell r="P96">
            <v>2000</v>
          </cell>
          <cell r="Q96" t="str">
            <v>13 CHEP</v>
          </cell>
          <cell r="R96">
            <v>525</v>
          </cell>
          <cell r="S96">
            <v>8</v>
          </cell>
          <cell r="T96">
            <v>9666.6666666666661</v>
          </cell>
          <cell r="U96">
            <v>200</v>
          </cell>
          <cell r="V96"/>
        </row>
        <row r="97">
          <cell r="B97" t="str">
            <v>AT90F</v>
          </cell>
          <cell r="C97"/>
          <cell r="D97" t="str">
            <v xml:space="preserve">BOUNTY Smaller 39,1g  </v>
          </cell>
          <cell r="E97">
            <v>1</v>
          </cell>
          <cell r="F97">
            <v>24</v>
          </cell>
          <cell r="G97">
            <v>1330444</v>
          </cell>
          <cell r="H97">
            <v>72</v>
          </cell>
          <cell r="I97">
            <v>1330445</v>
          </cell>
          <cell r="J97">
            <v>3200</v>
          </cell>
          <cell r="K97"/>
          <cell r="L97"/>
          <cell r="M97"/>
          <cell r="N97"/>
          <cell r="O97" t="str">
            <v>1359010</v>
          </cell>
          <cell r="P97">
            <v>2000</v>
          </cell>
          <cell r="Q97" t="str">
            <v>11 EURO</v>
          </cell>
          <cell r="R97">
            <v>450</v>
          </cell>
          <cell r="S97">
            <v>8</v>
          </cell>
          <cell r="T97">
            <v>9666.6666666666661</v>
          </cell>
          <cell r="U97">
            <v>200</v>
          </cell>
          <cell r="V97"/>
        </row>
        <row r="98">
          <cell r="B98" t="str">
            <v>AT90G</v>
          </cell>
          <cell r="C98"/>
          <cell r="D98" t="str">
            <v xml:space="preserve">BOUNTY Smaller 39,1g  </v>
          </cell>
          <cell r="E98">
            <v>1</v>
          </cell>
          <cell r="F98">
            <v>24</v>
          </cell>
          <cell r="G98">
            <v>1330446</v>
          </cell>
          <cell r="H98">
            <v>72</v>
          </cell>
          <cell r="I98">
            <v>1330445</v>
          </cell>
          <cell r="J98">
            <v>3200</v>
          </cell>
          <cell r="K98"/>
          <cell r="L98"/>
          <cell r="M98"/>
          <cell r="N98"/>
          <cell r="O98" t="str">
            <v>1359010</v>
          </cell>
          <cell r="P98">
            <v>2000</v>
          </cell>
          <cell r="Q98" t="str">
            <v>11 EURO</v>
          </cell>
          <cell r="R98">
            <v>450</v>
          </cell>
          <cell r="S98">
            <v>8</v>
          </cell>
          <cell r="T98">
            <v>9666.6666666666661</v>
          </cell>
          <cell r="U98">
            <v>200</v>
          </cell>
          <cell r="V98"/>
        </row>
        <row r="99">
          <cell r="B99" t="str">
            <v>AT90J</v>
          </cell>
          <cell r="C99" t="str">
            <v>RUSSE</v>
          </cell>
          <cell r="D99" t="str">
            <v xml:space="preserve">BOUNTY Smaller 39,1g  </v>
          </cell>
          <cell r="E99">
            <v>1</v>
          </cell>
          <cell r="F99">
            <v>24</v>
          </cell>
          <cell r="G99">
            <v>1330447</v>
          </cell>
          <cell r="H99">
            <v>72</v>
          </cell>
          <cell r="I99">
            <v>1330448</v>
          </cell>
          <cell r="J99">
            <v>3200</v>
          </cell>
          <cell r="K99"/>
          <cell r="L99"/>
          <cell r="M99"/>
          <cell r="N99"/>
          <cell r="O99" t="str">
            <v>1359010</v>
          </cell>
          <cell r="P99">
            <v>2000</v>
          </cell>
          <cell r="Q99" t="str">
            <v>11 EURO</v>
          </cell>
          <cell r="R99">
            <v>450</v>
          </cell>
          <cell r="S99">
            <v>8</v>
          </cell>
          <cell r="T99">
            <v>9666.6666666666661</v>
          </cell>
          <cell r="U99">
            <v>200</v>
          </cell>
          <cell r="V99"/>
        </row>
        <row r="100">
          <cell r="B100" t="str">
            <v>AT90L</v>
          </cell>
          <cell r="C100"/>
          <cell r="D100" t="str">
            <v xml:space="preserve">BOUNTY Smaller 39,1g  </v>
          </cell>
          <cell r="E100">
            <v>1</v>
          </cell>
          <cell r="F100">
            <v>24</v>
          </cell>
          <cell r="G100">
            <v>1330449</v>
          </cell>
          <cell r="H100">
            <v>72</v>
          </cell>
          <cell r="I100">
            <v>1330445</v>
          </cell>
          <cell r="J100">
            <v>3200</v>
          </cell>
          <cell r="K100"/>
          <cell r="L100"/>
          <cell r="M100"/>
          <cell r="N100"/>
          <cell r="O100" t="str">
            <v>1359010</v>
          </cell>
          <cell r="P100">
            <v>2000</v>
          </cell>
          <cell r="Q100" t="str">
            <v>11 EURO</v>
          </cell>
          <cell r="R100">
            <v>450</v>
          </cell>
          <cell r="S100">
            <v>8</v>
          </cell>
          <cell r="T100">
            <v>9666.6666666666661</v>
          </cell>
          <cell r="U100">
            <v>200</v>
          </cell>
          <cell r="V100"/>
        </row>
        <row r="101">
          <cell r="B101" t="str">
            <v>AT90N</v>
          </cell>
          <cell r="C101"/>
          <cell r="D101" t="str">
            <v xml:space="preserve">BOUNTY Smaller 39,1g  </v>
          </cell>
          <cell r="E101">
            <v>1</v>
          </cell>
          <cell r="F101">
            <v>24</v>
          </cell>
          <cell r="G101">
            <v>1330450</v>
          </cell>
          <cell r="H101">
            <v>72</v>
          </cell>
          <cell r="I101">
            <v>1330445</v>
          </cell>
          <cell r="J101">
            <v>3200</v>
          </cell>
          <cell r="K101"/>
          <cell r="L101"/>
          <cell r="M101"/>
          <cell r="N101"/>
          <cell r="O101" t="str">
            <v>1359010</v>
          </cell>
          <cell r="P101">
            <v>2000</v>
          </cell>
          <cell r="Q101" t="str">
            <v>11 EURO</v>
          </cell>
          <cell r="R101">
            <v>450</v>
          </cell>
          <cell r="S101">
            <v>8</v>
          </cell>
          <cell r="T101">
            <v>9666.6666666666661</v>
          </cell>
          <cell r="U101">
            <v>200</v>
          </cell>
          <cell r="V101"/>
        </row>
        <row r="102">
          <cell r="B102" t="str">
            <v>AT90R</v>
          </cell>
          <cell r="C102"/>
          <cell r="D102" t="str">
            <v xml:space="preserve">BOUNTY Smaller 39,1g  </v>
          </cell>
          <cell r="E102">
            <v>1</v>
          </cell>
          <cell r="F102">
            <v>24</v>
          </cell>
          <cell r="G102">
            <v>1330450</v>
          </cell>
          <cell r="H102">
            <v>72</v>
          </cell>
          <cell r="I102">
            <v>1330451</v>
          </cell>
          <cell r="J102">
            <v>2000</v>
          </cell>
          <cell r="K102"/>
          <cell r="L102"/>
          <cell r="M102"/>
          <cell r="N102"/>
          <cell r="O102" t="str">
            <v>1359010</v>
          </cell>
          <cell r="P102">
            <v>2000</v>
          </cell>
          <cell r="Q102" t="str">
            <v>11 EURO</v>
          </cell>
          <cell r="R102">
            <v>450</v>
          </cell>
          <cell r="S102">
            <v>8</v>
          </cell>
          <cell r="T102">
            <v>9666.6666666666661</v>
          </cell>
          <cell r="U102">
            <v>200</v>
          </cell>
          <cell r="V102"/>
        </row>
        <row r="103">
          <cell r="B103" t="str">
            <v>AV43H</v>
          </cell>
          <cell r="C103" t="str">
            <v>ME</v>
          </cell>
          <cell r="D103" t="str">
            <v>TWIX Single 40g</v>
          </cell>
          <cell r="E103">
            <v>1</v>
          </cell>
          <cell r="F103">
            <v>24</v>
          </cell>
          <cell r="G103">
            <v>1332883</v>
          </cell>
          <cell r="H103">
            <v>72</v>
          </cell>
          <cell r="I103">
            <v>1332888</v>
          </cell>
          <cell r="J103">
            <v>3200</v>
          </cell>
          <cell r="K103"/>
          <cell r="L103"/>
          <cell r="M103"/>
          <cell r="N103"/>
          <cell r="O103" t="str">
            <v>1359010</v>
          </cell>
          <cell r="P103">
            <v>600</v>
          </cell>
          <cell r="Q103" t="str">
            <v>13 CHEP</v>
          </cell>
          <cell r="R103">
            <v>480</v>
          </cell>
          <cell r="S103">
            <v>7</v>
          </cell>
          <cell r="T103">
            <v>10060.975609756097</v>
          </cell>
          <cell r="U103">
            <v>210</v>
          </cell>
          <cell r="V103"/>
        </row>
        <row r="104">
          <cell r="B104" t="str">
            <v>AV43H'</v>
          </cell>
          <cell r="C104" t="str">
            <v>ME</v>
          </cell>
          <cell r="D104" t="str">
            <v>TWIX Single 40g</v>
          </cell>
          <cell r="E104">
            <v>1</v>
          </cell>
          <cell r="F104">
            <v>24</v>
          </cell>
          <cell r="G104">
            <v>1332883</v>
          </cell>
          <cell r="H104">
            <v>72</v>
          </cell>
          <cell r="I104">
            <v>1332888</v>
          </cell>
          <cell r="J104">
            <v>3200</v>
          </cell>
          <cell r="K104"/>
          <cell r="L104"/>
          <cell r="M104"/>
          <cell r="N104"/>
          <cell r="O104" t="str">
            <v>1359010</v>
          </cell>
          <cell r="P104">
            <v>600</v>
          </cell>
          <cell r="Q104" t="str">
            <v>13 CHEP</v>
          </cell>
          <cell r="R104">
            <v>480</v>
          </cell>
          <cell r="S104">
            <v>7</v>
          </cell>
          <cell r="T104">
            <v>10060.975609756097</v>
          </cell>
          <cell r="U104">
            <v>210</v>
          </cell>
          <cell r="V104"/>
        </row>
        <row r="105">
          <cell r="B105" t="str">
            <v>AV43K</v>
          </cell>
          <cell r="C105"/>
          <cell r="D105" t="str">
            <v>TWIX Single 40g</v>
          </cell>
          <cell r="E105">
            <v>1</v>
          </cell>
          <cell r="F105">
            <v>24</v>
          </cell>
          <cell r="G105">
            <v>1332884</v>
          </cell>
          <cell r="H105">
            <v>72</v>
          </cell>
          <cell r="I105">
            <v>1332888</v>
          </cell>
          <cell r="J105">
            <v>3200</v>
          </cell>
          <cell r="K105"/>
          <cell r="L105"/>
          <cell r="M105"/>
          <cell r="N105"/>
          <cell r="O105" t="str">
            <v>1359010</v>
          </cell>
          <cell r="P105">
            <v>2000</v>
          </cell>
          <cell r="Q105" t="str">
            <v>11 EURO</v>
          </cell>
          <cell r="R105">
            <v>400</v>
          </cell>
          <cell r="S105">
            <v>8</v>
          </cell>
          <cell r="T105">
            <v>10060.975609756097</v>
          </cell>
          <cell r="U105">
            <v>210</v>
          </cell>
          <cell r="V105"/>
        </row>
        <row r="106">
          <cell r="B106" t="str">
            <v>AV43M</v>
          </cell>
          <cell r="C106" t="str">
            <v>RUSSE</v>
          </cell>
          <cell r="D106" t="str">
            <v>TWIX Single 40g</v>
          </cell>
          <cell r="E106">
            <v>1</v>
          </cell>
          <cell r="F106">
            <v>24</v>
          </cell>
          <cell r="G106">
            <v>1332885</v>
          </cell>
          <cell r="H106">
            <v>72</v>
          </cell>
          <cell r="I106">
            <v>1332887</v>
          </cell>
          <cell r="J106">
            <v>3200</v>
          </cell>
          <cell r="K106"/>
          <cell r="L106"/>
          <cell r="M106"/>
          <cell r="N106"/>
          <cell r="O106" t="str">
            <v>1359010</v>
          </cell>
          <cell r="P106">
            <v>2000</v>
          </cell>
          <cell r="Q106" t="str">
            <v>11 EURO</v>
          </cell>
          <cell r="R106">
            <v>400</v>
          </cell>
          <cell r="S106">
            <v>8</v>
          </cell>
          <cell r="T106">
            <v>10060.975609756097</v>
          </cell>
          <cell r="U106">
            <v>210</v>
          </cell>
          <cell r="V106"/>
        </row>
        <row r="107">
          <cell r="B107" t="str">
            <v>AV43P</v>
          </cell>
          <cell r="C107"/>
          <cell r="D107" t="str">
            <v>TWIX Single 40g</v>
          </cell>
          <cell r="E107">
            <v>1</v>
          </cell>
          <cell r="F107">
            <v>24</v>
          </cell>
          <cell r="G107">
            <v>1332886</v>
          </cell>
          <cell r="H107">
            <v>72</v>
          </cell>
          <cell r="I107">
            <v>1332888</v>
          </cell>
          <cell r="J107">
            <v>3200</v>
          </cell>
          <cell r="K107"/>
          <cell r="L107"/>
          <cell r="M107"/>
          <cell r="N107"/>
          <cell r="O107" t="str">
            <v>1359010</v>
          </cell>
          <cell r="P107">
            <v>2000</v>
          </cell>
          <cell r="Q107" t="str">
            <v>11 EURO</v>
          </cell>
          <cell r="R107">
            <v>400</v>
          </cell>
          <cell r="S107">
            <v>8</v>
          </cell>
          <cell r="T107">
            <v>10060.975609756097</v>
          </cell>
          <cell r="U107">
            <v>210</v>
          </cell>
          <cell r="V107"/>
        </row>
        <row r="108">
          <cell r="B108" t="str">
            <v>AV43T</v>
          </cell>
          <cell r="C108"/>
          <cell r="D108" t="str">
            <v>TWIX Single 40g</v>
          </cell>
          <cell r="E108">
            <v>1</v>
          </cell>
          <cell r="F108">
            <v>24</v>
          </cell>
          <cell r="G108">
            <v>1332886</v>
          </cell>
          <cell r="H108">
            <v>72</v>
          </cell>
          <cell r="I108">
            <v>1333222</v>
          </cell>
          <cell r="J108">
            <v>3200</v>
          </cell>
          <cell r="K108"/>
          <cell r="L108"/>
          <cell r="M108"/>
          <cell r="N108"/>
          <cell r="O108" t="str">
            <v>1359010</v>
          </cell>
          <cell r="P108">
            <v>2000</v>
          </cell>
          <cell r="Q108" t="str">
            <v>11 EURO</v>
          </cell>
          <cell r="R108">
            <v>400</v>
          </cell>
          <cell r="S108">
            <v>8</v>
          </cell>
          <cell r="T108">
            <v>10060.975609756097</v>
          </cell>
          <cell r="U108">
            <v>210</v>
          </cell>
          <cell r="V108"/>
        </row>
        <row r="109">
          <cell r="B109" t="str">
            <v>AV43W</v>
          </cell>
          <cell r="C109"/>
          <cell r="D109" t="str">
            <v>TWIX Bar X-tra  47g</v>
          </cell>
          <cell r="E109">
            <v>1</v>
          </cell>
          <cell r="F109">
            <v>24</v>
          </cell>
          <cell r="G109">
            <v>1332890</v>
          </cell>
          <cell r="H109">
            <v>72</v>
          </cell>
          <cell r="I109">
            <v>1350534</v>
          </cell>
          <cell r="J109">
            <v>3400</v>
          </cell>
          <cell r="K109"/>
          <cell r="L109"/>
          <cell r="M109"/>
          <cell r="N109"/>
          <cell r="O109" t="str">
            <v>1359010</v>
          </cell>
          <cell r="P109">
            <v>2000</v>
          </cell>
          <cell r="Q109" t="str">
            <v>11 EURO</v>
          </cell>
          <cell r="R109">
            <v>320</v>
          </cell>
          <cell r="S109">
            <v>7</v>
          </cell>
          <cell r="T109">
            <v>8823.5294117647063</v>
          </cell>
          <cell r="U109">
            <v>210</v>
          </cell>
          <cell r="V109"/>
        </row>
        <row r="110">
          <cell r="B110" t="str">
            <v>AV43Y</v>
          </cell>
          <cell r="C110"/>
          <cell r="D110" t="str">
            <v>TWIX Bar X-tra  47g</v>
          </cell>
          <cell r="E110">
            <v>1</v>
          </cell>
          <cell r="F110">
            <v>24</v>
          </cell>
          <cell r="G110">
            <v>1332890</v>
          </cell>
          <cell r="H110">
            <v>72</v>
          </cell>
          <cell r="I110">
            <v>1350534</v>
          </cell>
          <cell r="J110">
            <v>3400</v>
          </cell>
          <cell r="K110"/>
          <cell r="L110"/>
          <cell r="M110"/>
          <cell r="N110"/>
          <cell r="O110" t="str">
            <v>1359010</v>
          </cell>
          <cell r="P110">
            <v>600</v>
          </cell>
          <cell r="Q110" t="str">
            <v>13 CHEP</v>
          </cell>
          <cell r="R110">
            <v>400</v>
          </cell>
          <cell r="S110">
            <v>8</v>
          </cell>
          <cell r="T110">
            <v>8823.5294117647063</v>
          </cell>
          <cell r="U110">
            <v>210</v>
          </cell>
          <cell r="V110"/>
        </row>
        <row r="111">
          <cell r="B111" t="str">
            <v>AV44A</v>
          </cell>
          <cell r="C111"/>
          <cell r="D111" t="str">
            <v>TWIX Bar X-tra  47g</v>
          </cell>
          <cell r="E111">
            <v>1</v>
          </cell>
          <cell r="F111">
            <v>24</v>
          </cell>
          <cell r="G111">
            <v>1332892</v>
          </cell>
          <cell r="H111">
            <v>72</v>
          </cell>
          <cell r="I111">
            <v>1350534</v>
          </cell>
          <cell r="J111">
            <v>3400</v>
          </cell>
          <cell r="K111"/>
          <cell r="L111"/>
          <cell r="M111"/>
          <cell r="N111"/>
          <cell r="O111" t="str">
            <v>1359010</v>
          </cell>
          <cell r="P111">
            <v>2000</v>
          </cell>
          <cell r="Q111" t="str">
            <v>11 EURO</v>
          </cell>
          <cell r="R111">
            <v>320</v>
          </cell>
          <cell r="S111">
            <v>7</v>
          </cell>
          <cell r="T111">
            <v>8823.5294117647063</v>
          </cell>
          <cell r="U111">
            <v>210</v>
          </cell>
          <cell r="V111"/>
        </row>
        <row r="112">
          <cell r="B112" t="str">
            <v>AV44E</v>
          </cell>
          <cell r="C112" t="str">
            <v>ME</v>
          </cell>
          <cell r="D112" t="str">
            <v>TWIX Multi 34,2g</v>
          </cell>
          <cell r="E112">
            <v>12</v>
          </cell>
          <cell r="F112">
            <v>6</v>
          </cell>
          <cell r="G112">
            <v>1336526</v>
          </cell>
          <cell r="H112">
            <v>72</v>
          </cell>
          <cell r="I112">
            <v>1332896</v>
          </cell>
          <cell r="J112">
            <v>24000</v>
          </cell>
          <cell r="K112">
            <v>1350535</v>
          </cell>
          <cell r="L112">
            <v>800</v>
          </cell>
          <cell r="M112"/>
          <cell r="N112"/>
          <cell r="O112" t="str">
            <v>1359011</v>
          </cell>
          <cell r="P112">
            <v>2000</v>
          </cell>
          <cell r="Q112" t="str">
            <v>13 CHEP</v>
          </cell>
          <cell r="R112">
            <v>176</v>
          </cell>
          <cell r="S112">
            <v>3</v>
          </cell>
          <cell r="T112">
            <v>11148.648648648648</v>
          </cell>
          <cell r="U112">
            <v>210</v>
          </cell>
          <cell r="V112"/>
        </row>
        <row r="113">
          <cell r="B113" t="str">
            <v>AV44G</v>
          </cell>
          <cell r="C113"/>
          <cell r="D113" t="str">
            <v>TWIX Multi 34,2g</v>
          </cell>
          <cell r="E113">
            <v>12</v>
          </cell>
          <cell r="F113">
            <v>6</v>
          </cell>
          <cell r="G113">
            <v>1336526</v>
          </cell>
          <cell r="H113">
            <v>72</v>
          </cell>
          <cell r="I113">
            <v>1362112</v>
          </cell>
          <cell r="J113">
            <v>24000</v>
          </cell>
          <cell r="K113">
            <v>1350535</v>
          </cell>
          <cell r="L113">
            <v>800</v>
          </cell>
          <cell r="M113"/>
          <cell r="N113"/>
          <cell r="O113" t="str">
            <v>1359011</v>
          </cell>
          <cell r="P113">
            <v>2000</v>
          </cell>
          <cell r="Q113" t="str">
            <v>13 CHEP</v>
          </cell>
          <cell r="R113">
            <v>176</v>
          </cell>
          <cell r="S113">
            <v>3</v>
          </cell>
          <cell r="T113">
            <v>11148.648648648648</v>
          </cell>
          <cell r="U113">
            <v>210</v>
          </cell>
          <cell r="V113"/>
        </row>
        <row r="114">
          <cell r="B114" t="str">
            <v>AV44J</v>
          </cell>
          <cell r="C114"/>
          <cell r="D114" t="str">
            <v>TWIX Multi 34,2g</v>
          </cell>
          <cell r="E114">
            <v>12</v>
          </cell>
          <cell r="F114">
            <v>6</v>
          </cell>
          <cell r="G114">
            <v>1336526</v>
          </cell>
          <cell r="H114">
            <v>72</v>
          </cell>
          <cell r="I114">
            <v>1362112</v>
          </cell>
          <cell r="J114">
            <v>24000</v>
          </cell>
          <cell r="K114">
            <v>1350535</v>
          </cell>
          <cell r="L114">
            <v>800</v>
          </cell>
          <cell r="M114"/>
          <cell r="N114"/>
          <cell r="O114" t="str">
            <v>1359010</v>
          </cell>
          <cell r="P114">
            <v>2000</v>
          </cell>
          <cell r="Q114" t="str">
            <v>11 EURO</v>
          </cell>
          <cell r="R114">
            <v>144</v>
          </cell>
          <cell r="S114">
            <v>3</v>
          </cell>
          <cell r="T114">
            <v>11148.648648648648</v>
          </cell>
          <cell r="U114">
            <v>210</v>
          </cell>
          <cell r="V114"/>
        </row>
        <row r="115">
          <cell r="B115" t="str">
            <v>AV44L</v>
          </cell>
          <cell r="C115"/>
          <cell r="D115" t="str">
            <v>TWIX Multi 34,2g</v>
          </cell>
          <cell r="E115">
            <v>12</v>
          </cell>
          <cell r="F115">
            <v>6</v>
          </cell>
          <cell r="G115">
            <v>1336526</v>
          </cell>
          <cell r="H115">
            <v>72</v>
          </cell>
          <cell r="I115">
            <v>1362114</v>
          </cell>
          <cell r="J115">
            <v>24000</v>
          </cell>
          <cell r="K115">
            <v>1350535</v>
          </cell>
          <cell r="L115">
            <v>800</v>
          </cell>
          <cell r="M115"/>
          <cell r="N115"/>
          <cell r="O115" t="str">
            <v>1359010</v>
          </cell>
          <cell r="P115">
            <v>2000</v>
          </cell>
          <cell r="Q115" t="str">
            <v>11 EURO</v>
          </cell>
          <cell r="R115">
            <v>144</v>
          </cell>
          <cell r="S115">
            <v>3</v>
          </cell>
          <cell r="T115">
            <v>11148.648648648648</v>
          </cell>
          <cell r="U115">
            <v>210</v>
          </cell>
          <cell r="V115"/>
        </row>
        <row r="116">
          <cell r="B116" t="str">
            <v>AV44R</v>
          </cell>
          <cell r="C116" t="str">
            <v>RUSSE</v>
          </cell>
          <cell r="D116" t="str">
            <v>TWIX Multi 34,2g</v>
          </cell>
          <cell r="E116">
            <v>12</v>
          </cell>
          <cell r="F116">
            <v>6</v>
          </cell>
          <cell r="G116">
            <v>1336526</v>
          </cell>
          <cell r="H116">
            <v>72</v>
          </cell>
          <cell r="I116">
            <v>1362113</v>
          </cell>
          <cell r="J116">
            <v>24000</v>
          </cell>
          <cell r="K116">
            <v>1332903</v>
          </cell>
          <cell r="L116">
            <v>800</v>
          </cell>
          <cell r="M116"/>
          <cell r="N116"/>
          <cell r="O116" t="str">
            <v>1359010</v>
          </cell>
          <cell r="P116">
            <v>2000</v>
          </cell>
          <cell r="Q116" t="str">
            <v>11 EURO</v>
          </cell>
          <cell r="R116">
            <v>144</v>
          </cell>
          <cell r="S116">
            <v>3</v>
          </cell>
          <cell r="T116">
            <v>11148.648648648648</v>
          </cell>
          <cell r="U116">
            <v>210</v>
          </cell>
          <cell r="V116"/>
        </row>
        <row r="117">
          <cell r="B117" t="str">
            <v>AV44T</v>
          </cell>
          <cell r="C117"/>
          <cell r="D117" t="str">
            <v>TWIX Multi 34,2g</v>
          </cell>
          <cell r="E117">
            <v>12</v>
          </cell>
          <cell r="F117">
            <v>12</v>
          </cell>
          <cell r="G117">
            <v>1336526</v>
          </cell>
          <cell r="H117">
            <v>72</v>
          </cell>
          <cell r="I117">
            <v>1332900</v>
          </cell>
          <cell r="J117">
            <v>6300</v>
          </cell>
          <cell r="K117">
            <v>1316667</v>
          </cell>
          <cell r="L117">
            <v>594</v>
          </cell>
          <cell r="M117"/>
          <cell r="N117"/>
          <cell r="O117" t="str">
            <v>1359010</v>
          </cell>
          <cell r="P117">
            <v>2000</v>
          </cell>
          <cell r="Q117" t="str">
            <v>11 EURO</v>
          </cell>
          <cell r="R117">
            <v>72</v>
          </cell>
          <cell r="S117">
            <v>3</v>
          </cell>
          <cell r="T117">
            <v>11148.648648648648</v>
          </cell>
          <cell r="U117">
            <v>210</v>
          </cell>
          <cell r="V117"/>
        </row>
        <row r="118">
          <cell r="B118" t="str">
            <v>AV45A</v>
          </cell>
          <cell r="C118"/>
          <cell r="D118" t="str">
            <v>TWIX Multi 34,2g</v>
          </cell>
          <cell r="E118">
            <v>12</v>
          </cell>
          <cell r="F118">
            <v>18</v>
          </cell>
          <cell r="G118">
            <v>1336526</v>
          </cell>
          <cell r="H118">
            <v>72</v>
          </cell>
          <cell r="I118">
            <v>1332902</v>
          </cell>
          <cell r="J118">
            <v>4200</v>
          </cell>
          <cell r="K118">
            <v>1316671</v>
          </cell>
          <cell r="L118">
            <v>350</v>
          </cell>
          <cell r="M118"/>
          <cell r="N118"/>
          <cell r="O118" t="str">
            <v>1359010</v>
          </cell>
          <cell r="P118">
            <v>2000</v>
          </cell>
          <cell r="Q118" t="str">
            <v>11 EURO</v>
          </cell>
          <cell r="R118">
            <v>42</v>
          </cell>
          <cell r="S118">
            <v>3</v>
          </cell>
          <cell r="T118">
            <v>11148.648648648648</v>
          </cell>
          <cell r="U118">
            <v>210</v>
          </cell>
          <cell r="V118"/>
        </row>
        <row r="119">
          <cell r="B119" t="str">
            <v>AW28H</v>
          </cell>
          <cell r="C119"/>
          <cell r="D119" t="str">
            <v xml:space="preserve">MARS  Multi 41,8g </v>
          </cell>
          <cell r="E119">
            <v>12</v>
          </cell>
          <cell r="F119">
            <v>4</v>
          </cell>
          <cell r="G119">
            <v>1336528</v>
          </cell>
          <cell r="H119">
            <v>72</v>
          </cell>
          <cell r="I119">
            <v>1336821</v>
          </cell>
          <cell r="J119">
            <v>24000</v>
          </cell>
          <cell r="K119">
            <v>1376077</v>
          </cell>
          <cell r="L119">
            <v>1200</v>
          </cell>
          <cell r="M119"/>
          <cell r="N119"/>
          <cell r="O119" t="str">
            <v>1359011</v>
          </cell>
          <cell r="P119">
            <v>2000</v>
          </cell>
          <cell r="Q119" t="str">
            <v>13 CHEP</v>
          </cell>
          <cell r="R119">
            <v>190</v>
          </cell>
          <cell r="S119">
            <v>3</v>
          </cell>
          <cell r="T119">
            <v>12765.95744680851</v>
          </cell>
          <cell r="U119">
            <v>248</v>
          </cell>
          <cell r="V119" t="str">
            <v>V</v>
          </cell>
        </row>
        <row r="120">
          <cell r="B120" t="str">
            <v>AW28K</v>
          </cell>
          <cell r="C120" t="str">
            <v xml:space="preserve"> </v>
          </cell>
          <cell r="D120" t="str">
            <v xml:space="preserve">MARS  Multi 41,8g </v>
          </cell>
          <cell r="E120">
            <v>12</v>
          </cell>
          <cell r="F120">
            <v>4</v>
          </cell>
          <cell r="G120">
            <v>1336528</v>
          </cell>
          <cell r="H120">
            <v>72</v>
          </cell>
          <cell r="I120">
            <v>1336821</v>
          </cell>
          <cell r="J120">
            <v>24000</v>
          </cell>
          <cell r="K120">
            <v>1376077</v>
          </cell>
          <cell r="L120">
            <v>1200</v>
          </cell>
          <cell r="M120"/>
          <cell r="N120"/>
          <cell r="O120" t="str">
            <v>1359010</v>
          </cell>
          <cell r="P120">
            <v>2000</v>
          </cell>
          <cell r="Q120" t="str">
            <v>11 EURO</v>
          </cell>
          <cell r="R120">
            <v>150</v>
          </cell>
          <cell r="S120">
            <v>3</v>
          </cell>
          <cell r="T120">
            <v>12765.95744680851</v>
          </cell>
          <cell r="U120">
            <v>248</v>
          </cell>
          <cell r="V120"/>
        </row>
        <row r="121">
          <cell r="B121" t="str">
            <v>AW28L</v>
          </cell>
          <cell r="C121"/>
          <cell r="D121" t="str">
            <v xml:space="preserve">SNICKERS Multi 48g </v>
          </cell>
          <cell r="E121">
            <v>12</v>
          </cell>
          <cell r="F121">
            <v>4</v>
          </cell>
          <cell r="G121">
            <v>1336527</v>
          </cell>
          <cell r="H121">
            <v>72</v>
          </cell>
          <cell r="I121">
            <v>1336822</v>
          </cell>
          <cell r="J121">
            <v>24000</v>
          </cell>
          <cell r="K121">
            <v>1376078</v>
          </cell>
          <cell r="L121">
            <v>1200</v>
          </cell>
          <cell r="M121"/>
          <cell r="N121"/>
          <cell r="O121" t="str">
            <v>1359011</v>
          </cell>
          <cell r="P121">
            <v>600</v>
          </cell>
          <cell r="Q121" t="str">
            <v>13 CHEP</v>
          </cell>
          <cell r="R121">
            <v>190</v>
          </cell>
          <cell r="S121">
            <v>4</v>
          </cell>
          <cell r="T121">
            <v>12286.689419795222</v>
          </cell>
          <cell r="U121">
            <v>259</v>
          </cell>
          <cell r="V121"/>
        </row>
        <row r="122">
          <cell r="B122" t="str">
            <v>AW28N</v>
          </cell>
          <cell r="C122" t="str">
            <v xml:space="preserve"> </v>
          </cell>
          <cell r="D122" t="str">
            <v xml:space="preserve">SNICKERS Multi 48g </v>
          </cell>
          <cell r="E122">
            <v>12</v>
          </cell>
          <cell r="F122">
            <v>4</v>
          </cell>
          <cell r="G122">
            <v>1336527</v>
          </cell>
          <cell r="H122">
            <v>72</v>
          </cell>
          <cell r="I122">
            <v>1336822</v>
          </cell>
          <cell r="J122">
            <v>24000</v>
          </cell>
          <cell r="K122">
            <v>1256000</v>
          </cell>
          <cell r="L122">
            <v>1200</v>
          </cell>
          <cell r="M122"/>
          <cell r="N122"/>
          <cell r="O122" t="str">
            <v>1359010</v>
          </cell>
          <cell r="P122">
            <v>2000</v>
          </cell>
          <cell r="Q122" t="str">
            <v>11 EURO</v>
          </cell>
          <cell r="R122">
            <v>150</v>
          </cell>
          <cell r="S122">
            <v>1</v>
          </cell>
          <cell r="T122">
            <v>12286.689419795222</v>
          </cell>
          <cell r="U122">
            <v>259</v>
          </cell>
          <cell r="V122"/>
        </row>
        <row r="123">
          <cell r="B123" t="str">
            <v>AW65W</v>
          </cell>
          <cell r="C123"/>
          <cell r="D123" t="str">
            <v xml:space="preserve">SNICKERS Caramel Multi 48g </v>
          </cell>
          <cell r="E123">
            <v>12</v>
          </cell>
          <cell r="F123">
            <v>6</v>
          </cell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>
            <v>12286.689419795222</v>
          </cell>
          <cell r="U123">
            <v>259</v>
          </cell>
          <cell r="V123"/>
        </row>
        <row r="124">
          <cell r="B124" t="str">
            <v>AW65Y</v>
          </cell>
          <cell r="C124"/>
          <cell r="D124" t="str">
            <v xml:space="preserve">SNICKERS Caramel Multi 48g </v>
          </cell>
          <cell r="E124">
            <v>12</v>
          </cell>
          <cell r="F124">
            <v>6</v>
          </cell>
          <cell r="G124">
            <v>1315350</v>
          </cell>
          <cell r="H124">
            <v>72</v>
          </cell>
          <cell r="I124">
            <v>1362013</v>
          </cell>
          <cell r="J124">
            <v>18000</v>
          </cell>
          <cell r="K124">
            <v>1315349</v>
          </cell>
          <cell r="L124">
            <v>800</v>
          </cell>
          <cell r="M124"/>
          <cell r="N124"/>
          <cell r="O124" t="str">
            <v>1359010</v>
          </cell>
          <cell r="P124">
            <v>2000</v>
          </cell>
          <cell r="Q124" t="str">
            <v>11 EURO</v>
          </cell>
          <cell r="R124">
            <v>105</v>
          </cell>
          <cell r="S124">
            <v>2</v>
          </cell>
          <cell r="T124">
            <v>12286.689419795222</v>
          </cell>
          <cell r="U124">
            <v>259</v>
          </cell>
          <cell r="V124"/>
        </row>
        <row r="125">
          <cell r="B125" t="str">
            <v>AW66A</v>
          </cell>
          <cell r="C125"/>
          <cell r="D125" t="str">
            <v xml:space="preserve">SNICKERS Caramel Smaller 48g </v>
          </cell>
          <cell r="E125">
            <v>1</v>
          </cell>
          <cell r="F125">
            <v>24</v>
          </cell>
          <cell r="G125">
            <v>1338110</v>
          </cell>
          <cell r="H125">
            <v>72</v>
          </cell>
          <cell r="I125">
            <v>1338111</v>
          </cell>
          <cell r="J125">
            <v>3200</v>
          </cell>
          <cell r="K125"/>
          <cell r="L125"/>
          <cell r="M125"/>
          <cell r="N125"/>
          <cell r="O125" t="str">
            <v>1359010</v>
          </cell>
          <cell r="P125">
            <v>2000</v>
          </cell>
          <cell r="Q125" t="str">
            <v>11 EURO</v>
          </cell>
          <cell r="R125">
            <v>525</v>
          </cell>
          <cell r="S125">
            <v>9</v>
          </cell>
          <cell r="T125">
            <v>11945.392491467575</v>
          </cell>
          <cell r="U125">
            <v>252</v>
          </cell>
          <cell r="V125"/>
        </row>
        <row r="126">
          <cell r="B126" t="str">
            <v>AW66C</v>
          </cell>
          <cell r="C126"/>
          <cell r="D126" t="str">
            <v>SNICKERS Caramel X-tra 66g</v>
          </cell>
          <cell r="E126">
            <v>1</v>
          </cell>
          <cell r="F126">
            <v>24</v>
          </cell>
          <cell r="G126">
            <v>1338112</v>
          </cell>
          <cell r="H126">
            <v>72</v>
          </cell>
          <cell r="I126">
            <v>1315352</v>
          </cell>
          <cell r="J126">
            <v>3200</v>
          </cell>
          <cell r="K126"/>
          <cell r="L126"/>
          <cell r="M126"/>
          <cell r="N126"/>
          <cell r="O126" t="str">
            <v>1359010</v>
          </cell>
          <cell r="P126">
            <v>2000</v>
          </cell>
          <cell r="Q126" t="str">
            <v>11 EURO</v>
          </cell>
          <cell r="R126">
            <v>325</v>
          </cell>
          <cell r="S126">
            <v>7</v>
          </cell>
          <cell r="T126">
            <v>9831.4606741573043</v>
          </cell>
          <cell r="U126">
            <v>252</v>
          </cell>
          <cell r="V126"/>
        </row>
        <row r="127">
          <cell r="B127" t="str">
            <v>AW84T</v>
          </cell>
          <cell r="C127" t="str">
            <v>ME</v>
          </cell>
          <cell r="D127" t="str">
            <v>GALAXY/ choc heart caramel 54,6g</v>
          </cell>
          <cell r="E127">
            <v>1</v>
          </cell>
          <cell r="F127">
            <v>24</v>
          </cell>
          <cell r="G127">
            <v>1338739</v>
          </cell>
          <cell r="H127">
            <v>72</v>
          </cell>
          <cell r="I127">
            <v>1338741</v>
          </cell>
          <cell r="J127">
            <v>3400</v>
          </cell>
          <cell r="K127"/>
          <cell r="L127"/>
          <cell r="M127"/>
          <cell r="N127"/>
          <cell r="O127" t="str">
            <v>1359011</v>
          </cell>
          <cell r="P127">
            <v>2000</v>
          </cell>
          <cell r="Q127" t="str">
            <v>13 CHEP</v>
          </cell>
          <cell r="R127">
            <v>400</v>
          </cell>
          <cell r="S127">
            <v>8</v>
          </cell>
          <cell r="T127">
            <v>9562.841530054644</v>
          </cell>
          <cell r="U127">
            <v>233</v>
          </cell>
          <cell r="V127"/>
        </row>
        <row r="128">
          <cell r="B128" t="str">
            <v>AW84Y</v>
          </cell>
          <cell r="C128"/>
          <cell r="D128" t="str">
            <v>GALAXY/ choc heart caramel 54,6g</v>
          </cell>
          <cell r="E128">
            <v>1</v>
          </cell>
          <cell r="F128">
            <v>24</v>
          </cell>
          <cell r="G128">
            <v>1338739</v>
          </cell>
          <cell r="H128">
            <v>72</v>
          </cell>
          <cell r="I128">
            <v>1338741</v>
          </cell>
          <cell r="J128">
            <v>3400</v>
          </cell>
          <cell r="K128"/>
          <cell r="L128"/>
          <cell r="M128"/>
          <cell r="N128"/>
          <cell r="O128" t="str">
            <v>1359010</v>
          </cell>
          <cell r="P128">
            <v>2000</v>
          </cell>
          <cell r="Q128" t="str">
            <v>11 EURO</v>
          </cell>
          <cell r="R128">
            <v>320</v>
          </cell>
          <cell r="S128">
            <v>8</v>
          </cell>
          <cell r="T128">
            <v>9562.841530054644</v>
          </cell>
          <cell r="U128">
            <v>233</v>
          </cell>
          <cell r="V128"/>
        </row>
        <row r="129">
          <cell r="B129" t="str">
            <v>AW85H</v>
          </cell>
          <cell r="C129"/>
          <cell r="D129" t="str">
            <v xml:space="preserve">MARS  Multi 41,8g </v>
          </cell>
          <cell r="E129">
            <v>12</v>
          </cell>
          <cell r="F129">
            <v>10</v>
          </cell>
          <cell r="G129">
            <v>1336528</v>
          </cell>
          <cell r="H129">
            <v>72</v>
          </cell>
          <cell r="I129">
            <v>1338758</v>
          </cell>
          <cell r="J129">
            <v>6300</v>
          </cell>
          <cell r="K129">
            <v>1338759</v>
          </cell>
          <cell r="L129">
            <v>600</v>
          </cell>
          <cell r="M129"/>
          <cell r="N129"/>
          <cell r="O129" t="str">
            <v>1359010</v>
          </cell>
          <cell r="P129">
            <v>2000</v>
          </cell>
          <cell r="Q129" t="str">
            <v>11 EURO</v>
          </cell>
          <cell r="R129">
            <v>72</v>
          </cell>
          <cell r="S129">
            <v>3</v>
          </cell>
          <cell r="T129">
            <v>12765.95744680851</v>
          </cell>
          <cell r="U129">
            <v>248</v>
          </cell>
          <cell r="V129" t="str">
            <v>V</v>
          </cell>
        </row>
        <row r="130">
          <cell r="B130" t="str">
            <v>AW85P</v>
          </cell>
          <cell r="C130"/>
          <cell r="D130" t="str">
            <v xml:space="preserve">SNICKERS Multi 48g </v>
          </cell>
          <cell r="E130">
            <v>12</v>
          </cell>
          <cell r="F130">
            <v>10</v>
          </cell>
          <cell r="G130">
            <v>1336527</v>
          </cell>
          <cell r="H130">
            <v>72</v>
          </cell>
          <cell r="I130">
            <v>1338760</v>
          </cell>
          <cell r="J130">
            <v>6300</v>
          </cell>
          <cell r="K130">
            <v>1338761</v>
          </cell>
          <cell r="L130">
            <v>576</v>
          </cell>
          <cell r="M130"/>
          <cell r="N130"/>
          <cell r="O130" t="str">
            <v>1359010</v>
          </cell>
          <cell r="P130">
            <v>2000</v>
          </cell>
          <cell r="Q130" t="str">
            <v>11 EURO</v>
          </cell>
          <cell r="R130">
            <v>72</v>
          </cell>
          <cell r="S130">
            <v>3</v>
          </cell>
          <cell r="T130">
            <v>12286.689419795222</v>
          </cell>
          <cell r="U130">
            <v>259</v>
          </cell>
          <cell r="V130"/>
        </row>
        <row r="131">
          <cell r="B131" t="str">
            <v>AW85V</v>
          </cell>
          <cell r="C131"/>
          <cell r="D131" t="str">
            <v>TWIX Multi 34,2g</v>
          </cell>
          <cell r="E131">
            <v>12</v>
          </cell>
          <cell r="F131">
            <v>10</v>
          </cell>
          <cell r="G131">
            <v>1336526</v>
          </cell>
          <cell r="H131">
            <v>72</v>
          </cell>
          <cell r="I131">
            <v>1338763</v>
          </cell>
          <cell r="J131">
            <v>7200</v>
          </cell>
          <cell r="K131">
            <v>1338764</v>
          </cell>
          <cell r="L131">
            <v>600</v>
          </cell>
          <cell r="M131"/>
          <cell r="N131"/>
          <cell r="O131" t="str">
            <v>1359010</v>
          </cell>
          <cell r="P131">
            <v>2000</v>
          </cell>
          <cell r="Q131" t="str">
            <v>11 EURO</v>
          </cell>
          <cell r="R131">
            <v>81</v>
          </cell>
          <cell r="S131">
            <v>3</v>
          </cell>
          <cell r="T131">
            <v>11148.648648648648</v>
          </cell>
          <cell r="U131">
            <v>210</v>
          </cell>
          <cell r="V131"/>
        </row>
        <row r="132">
          <cell r="B132" t="str">
            <v>AW86B</v>
          </cell>
          <cell r="C132"/>
          <cell r="D132" t="str">
            <v xml:space="preserve">BOUNTY Multi 39,1g </v>
          </cell>
          <cell r="E132">
            <v>15</v>
          </cell>
          <cell r="F132">
            <v>10</v>
          </cell>
          <cell r="G132">
            <v>1330429</v>
          </cell>
          <cell r="H132">
            <v>72</v>
          </cell>
          <cell r="I132">
            <v>1338768</v>
          </cell>
          <cell r="J132">
            <v>4200</v>
          </cell>
          <cell r="K132">
            <v>1338770</v>
          </cell>
          <cell r="L132">
            <v>360</v>
          </cell>
          <cell r="M132"/>
          <cell r="N132"/>
          <cell r="O132" t="str">
            <v>1359010</v>
          </cell>
          <cell r="P132">
            <v>2000</v>
          </cell>
          <cell r="Q132" t="str">
            <v>11 EURO</v>
          </cell>
          <cell r="R132">
            <v>48</v>
          </cell>
          <cell r="S132">
            <v>3</v>
          </cell>
          <cell r="T132">
            <v>9666.6666666666661</v>
          </cell>
          <cell r="U132">
            <v>200</v>
          </cell>
          <cell r="V132"/>
        </row>
        <row r="133">
          <cell r="B133" t="str">
            <v>AW86J</v>
          </cell>
          <cell r="C133"/>
          <cell r="D133" t="str">
            <v xml:space="preserve">MARS Beurre Salé Multi 37,3g </v>
          </cell>
          <cell r="E133">
            <v>12</v>
          </cell>
          <cell r="F133">
            <v>10</v>
          </cell>
          <cell r="G133">
            <v>1297795</v>
          </cell>
          <cell r="H133">
            <v>72</v>
          </cell>
          <cell r="I133">
            <v>1338771</v>
          </cell>
          <cell r="J133">
            <v>6300</v>
          </cell>
          <cell r="K133">
            <v>1338772</v>
          </cell>
          <cell r="L133">
            <v>576</v>
          </cell>
          <cell r="M133"/>
          <cell r="N133"/>
          <cell r="O133" t="str">
            <v>1359010</v>
          </cell>
          <cell r="P133">
            <v>2000</v>
          </cell>
          <cell r="Q133" t="str">
            <v>11 EURO</v>
          </cell>
          <cell r="R133">
            <v>72</v>
          </cell>
          <cell r="S133">
            <v>3</v>
          </cell>
          <cell r="T133">
            <v>12765.95744680851</v>
          </cell>
          <cell r="U133">
            <v>248</v>
          </cell>
          <cell r="V133"/>
        </row>
        <row r="134">
          <cell r="B134" t="str">
            <v>AW87E</v>
          </cell>
          <cell r="C134"/>
          <cell r="D134" t="str">
            <v xml:space="preserve">SNICKERS Hazelnut smaller 40,8g </v>
          </cell>
          <cell r="E134">
            <v>1</v>
          </cell>
          <cell r="F134">
            <v>24</v>
          </cell>
          <cell r="G134">
            <v>1338787</v>
          </cell>
          <cell r="H134">
            <v>72</v>
          </cell>
          <cell r="I134">
            <v>1338788</v>
          </cell>
          <cell r="J134">
            <v>3600</v>
          </cell>
          <cell r="K134"/>
          <cell r="L134"/>
          <cell r="M134"/>
          <cell r="N134"/>
          <cell r="O134" t="str">
            <v>1359010</v>
          </cell>
          <cell r="P134">
            <v>2000</v>
          </cell>
          <cell r="Q134" t="str">
            <v>11 EURO</v>
          </cell>
          <cell r="R134">
            <v>525</v>
          </cell>
          <cell r="S134">
            <v>9</v>
          </cell>
          <cell r="T134">
            <v>11945.392491467575</v>
          </cell>
          <cell r="U134">
            <v>252</v>
          </cell>
          <cell r="V134"/>
        </row>
        <row r="135">
          <cell r="B135" t="str">
            <v>AX44X</v>
          </cell>
          <cell r="C135"/>
          <cell r="D135" t="str">
            <v>Bounty XTRA 51,6g</v>
          </cell>
          <cell r="E135">
            <v>1</v>
          </cell>
          <cell r="F135">
            <v>24</v>
          </cell>
          <cell r="G135">
            <v>1341450</v>
          </cell>
          <cell r="H135">
            <v>72</v>
          </cell>
          <cell r="I135">
            <v>1330442</v>
          </cell>
          <cell r="J135">
            <v>3200</v>
          </cell>
          <cell r="K135"/>
          <cell r="L135"/>
          <cell r="M135"/>
          <cell r="N135"/>
          <cell r="O135" t="str">
            <v>1359010</v>
          </cell>
          <cell r="P135">
            <v>2000</v>
          </cell>
          <cell r="Q135" t="str">
            <v>11 EURO</v>
          </cell>
          <cell r="R135">
            <v>375</v>
          </cell>
          <cell r="S135">
            <v>9</v>
          </cell>
          <cell r="T135">
            <v>8055.5555555555557</v>
          </cell>
          <cell r="U135">
            <v>200</v>
          </cell>
          <cell r="V135"/>
        </row>
        <row r="136">
          <cell r="B136" t="str">
            <v>AX45A</v>
          </cell>
          <cell r="C136"/>
          <cell r="D136" t="str">
            <v>Bounty XTRA 51,6g</v>
          </cell>
          <cell r="E136">
            <v>1</v>
          </cell>
          <cell r="F136">
            <v>24</v>
          </cell>
          <cell r="G136">
            <v>1341450</v>
          </cell>
          <cell r="H136">
            <v>72</v>
          </cell>
          <cell r="I136">
            <v>1330442</v>
          </cell>
          <cell r="J136">
            <v>3600</v>
          </cell>
          <cell r="K136"/>
          <cell r="L136"/>
          <cell r="M136"/>
          <cell r="N136"/>
          <cell r="O136" t="str">
            <v>1359011</v>
          </cell>
          <cell r="P136">
            <v>2000</v>
          </cell>
          <cell r="Q136" t="str">
            <v>13 CHEP</v>
          </cell>
          <cell r="R136">
            <v>450</v>
          </cell>
          <cell r="S136">
            <v>9</v>
          </cell>
          <cell r="T136">
            <v>8055.5555555555557</v>
          </cell>
          <cell r="U136">
            <v>200</v>
          </cell>
          <cell r="V136"/>
        </row>
        <row r="137">
          <cell r="B137" t="str">
            <v>AX57T</v>
          </cell>
          <cell r="C137" t="str">
            <v>ME</v>
          </cell>
          <cell r="D137" t="str">
            <v xml:space="preserve">SNICKERS Hazelnut smaller 40,8g </v>
          </cell>
          <cell r="E137">
            <v>1</v>
          </cell>
          <cell r="F137">
            <v>24</v>
          </cell>
          <cell r="G137">
            <v>1338787</v>
          </cell>
          <cell r="H137">
            <v>72</v>
          </cell>
          <cell r="I137">
            <v>1338788</v>
          </cell>
          <cell r="J137">
            <v>3600</v>
          </cell>
          <cell r="K137"/>
          <cell r="L137"/>
          <cell r="M137"/>
          <cell r="N137"/>
          <cell r="O137" t="str">
            <v>1359011</v>
          </cell>
          <cell r="P137">
            <v>2000</v>
          </cell>
          <cell r="Q137" t="str">
            <v>13 CHEP</v>
          </cell>
          <cell r="R137">
            <v>560</v>
          </cell>
          <cell r="S137">
            <v>6</v>
          </cell>
          <cell r="T137">
            <v>11945.392491467575</v>
          </cell>
          <cell r="U137">
            <v>252</v>
          </cell>
          <cell r="V137"/>
        </row>
        <row r="138">
          <cell r="B138" t="str">
            <v>AX85A</v>
          </cell>
          <cell r="C138"/>
          <cell r="D138" t="str">
            <v>BOUNTY Variety 20g</v>
          </cell>
          <cell r="E138">
            <v>1</v>
          </cell>
          <cell r="F138">
            <v>235</v>
          </cell>
          <cell r="G138">
            <v>1343486</v>
          </cell>
          <cell r="H138">
            <v>72</v>
          </cell>
          <cell r="I138"/>
          <cell r="J138"/>
          <cell r="K138">
            <v>1034399</v>
          </cell>
          <cell r="L138">
            <v>350</v>
          </cell>
          <cell r="M138"/>
          <cell r="N138"/>
          <cell r="O138" t="str">
            <v>1359010</v>
          </cell>
          <cell r="P138">
            <v>2000</v>
          </cell>
          <cell r="Q138" t="str">
            <v>11 EURO</v>
          </cell>
          <cell r="R138">
            <v>63</v>
          </cell>
          <cell r="S138">
            <v>3</v>
          </cell>
          <cell r="T138">
            <v>12719.298245614034</v>
          </cell>
          <cell r="U138">
            <v>189</v>
          </cell>
          <cell r="V138"/>
        </row>
        <row r="139">
          <cell r="B139" t="str">
            <v>AX85D</v>
          </cell>
          <cell r="C139" t="str">
            <v>AUSTR</v>
          </cell>
          <cell r="D139" t="str">
            <v>BOUNTY Variety 20g</v>
          </cell>
          <cell r="E139">
            <v>1</v>
          </cell>
          <cell r="F139">
            <v>235</v>
          </cell>
          <cell r="G139">
            <v>1343487</v>
          </cell>
          <cell r="H139">
            <v>72</v>
          </cell>
          <cell r="I139"/>
          <cell r="J139"/>
          <cell r="K139">
            <v>1034399</v>
          </cell>
          <cell r="L139">
            <v>400</v>
          </cell>
          <cell r="M139"/>
          <cell r="N139"/>
          <cell r="O139" t="str">
            <v>1359010</v>
          </cell>
          <cell r="P139">
            <v>2000</v>
          </cell>
          <cell r="Q139" t="str">
            <v>11 EURO</v>
          </cell>
          <cell r="R139">
            <v>63</v>
          </cell>
          <cell r="S139">
            <v>2</v>
          </cell>
          <cell r="T139">
            <v>12719.298245614034</v>
          </cell>
          <cell r="U139">
            <v>189</v>
          </cell>
          <cell r="V139"/>
        </row>
        <row r="140">
          <cell r="B140" t="str">
            <v>AX85F</v>
          </cell>
          <cell r="C140" t="str">
            <v>AUSTR</v>
          </cell>
          <cell r="D140" t="str">
            <v>SNICKERS MINI  variety 22,6g</v>
          </cell>
          <cell r="E140">
            <v>1</v>
          </cell>
          <cell r="F140">
            <v>270</v>
          </cell>
          <cell r="G140">
            <v>1330052</v>
          </cell>
          <cell r="H140">
            <v>72</v>
          </cell>
          <cell r="I140"/>
          <cell r="J140"/>
          <cell r="K140">
            <v>1034399</v>
          </cell>
          <cell r="L140">
            <v>400</v>
          </cell>
          <cell r="M140"/>
          <cell r="N140"/>
          <cell r="O140" t="str">
            <v>1359010</v>
          </cell>
          <cell r="P140">
            <v>2000</v>
          </cell>
          <cell r="Q140" t="str">
            <v>11 EURO</v>
          </cell>
          <cell r="R140">
            <v>63</v>
          </cell>
          <cell r="S140">
            <v>3</v>
          </cell>
          <cell r="T140">
            <v>14705.882352941177</v>
          </cell>
          <cell r="U140">
            <v>217</v>
          </cell>
          <cell r="V140"/>
        </row>
        <row r="141">
          <cell r="B141" t="str">
            <v>AX85H</v>
          </cell>
          <cell r="C141" t="str">
            <v>AUSTR</v>
          </cell>
          <cell r="D141" t="str">
            <v>MARS MINI  variety 21,2g</v>
          </cell>
          <cell r="E141">
            <v>1</v>
          </cell>
          <cell r="F141">
            <v>270</v>
          </cell>
          <cell r="G141">
            <v>1330049</v>
          </cell>
          <cell r="H141">
            <v>72</v>
          </cell>
          <cell r="I141"/>
          <cell r="J141"/>
          <cell r="K141">
            <v>1034399</v>
          </cell>
          <cell r="L141">
            <v>400</v>
          </cell>
          <cell r="M141"/>
          <cell r="N141"/>
          <cell r="O141" t="str">
            <v>1359010</v>
          </cell>
          <cell r="P141">
            <v>2000</v>
          </cell>
          <cell r="Q141" t="str">
            <v>11 EURO</v>
          </cell>
          <cell r="R141">
            <v>63</v>
          </cell>
          <cell r="S141">
            <v>3</v>
          </cell>
          <cell r="T141">
            <v>14705.882352941177</v>
          </cell>
          <cell r="U141">
            <v>217</v>
          </cell>
          <cell r="V141"/>
        </row>
        <row r="142">
          <cell r="B142" t="str">
            <v>AY05A</v>
          </cell>
          <cell r="C142"/>
          <cell r="D142" t="str">
            <v xml:space="preserve">BOUNTY Multi 39,1g </v>
          </cell>
          <cell r="E142">
            <v>14</v>
          </cell>
          <cell r="F142">
            <v>6</v>
          </cell>
          <cell r="G142">
            <v>1330429</v>
          </cell>
          <cell r="H142">
            <v>72</v>
          </cell>
          <cell r="I142">
            <v>1359548</v>
          </cell>
          <cell r="J142">
            <v>18000</v>
          </cell>
          <cell r="K142">
            <v>1353999</v>
          </cell>
          <cell r="L142">
            <v>700</v>
          </cell>
          <cell r="M142"/>
          <cell r="N142"/>
          <cell r="O142" t="str">
            <v>1359010</v>
          </cell>
          <cell r="P142">
            <v>2000</v>
          </cell>
          <cell r="Q142" t="str">
            <v>11 EURO</v>
          </cell>
          <cell r="R142">
            <v>105</v>
          </cell>
          <cell r="S142">
            <v>3</v>
          </cell>
          <cell r="T142">
            <v>9666.6666666666661</v>
          </cell>
          <cell r="U142">
            <v>200</v>
          </cell>
          <cell r="V142"/>
        </row>
        <row r="143">
          <cell r="B143" t="str">
            <v>AY05C</v>
          </cell>
          <cell r="C143"/>
          <cell r="D143" t="str">
            <v xml:space="preserve">BOUNTY Multi 39,1g </v>
          </cell>
          <cell r="E143">
            <v>14</v>
          </cell>
          <cell r="F143">
            <v>6</v>
          </cell>
          <cell r="G143">
            <v>1330429</v>
          </cell>
          <cell r="H143">
            <v>72</v>
          </cell>
          <cell r="I143">
            <v>1344352</v>
          </cell>
          <cell r="J143">
            <v>18000</v>
          </cell>
          <cell r="K143">
            <v>1353999</v>
          </cell>
          <cell r="L143">
            <v>700</v>
          </cell>
          <cell r="M143"/>
          <cell r="N143"/>
          <cell r="O143" t="str">
            <v>1359010</v>
          </cell>
          <cell r="P143">
            <v>2000</v>
          </cell>
          <cell r="Q143" t="str">
            <v>11 EURO</v>
          </cell>
          <cell r="R143">
            <v>105</v>
          </cell>
          <cell r="S143">
            <v>3</v>
          </cell>
          <cell r="T143">
            <v>9666.6666666666661</v>
          </cell>
          <cell r="U143">
            <v>200</v>
          </cell>
          <cell r="V143"/>
        </row>
        <row r="144">
          <cell r="B144" t="str">
            <v>AY05H</v>
          </cell>
          <cell r="C144" t="str">
            <v>RUSSE</v>
          </cell>
          <cell r="D144" t="str">
            <v xml:space="preserve">BOUNTY Multi 39,1g </v>
          </cell>
          <cell r="E144">
            <v>14</v>
          </cell>
          <cell r="F144">
            <v>6</v>
          </cell>
          <cell r="G144">
            <v>1330429</v>
          </cell>
          <cell r="H144">
            <v>72</v>
          </cell>
          <cell r="I144">
            <v>1344355</v>
          </cell>
          <cell r="J144">
            <v>18000</v>
          </cell>
          <cell r="K144">
            <v>1354001</v>
          </cell>
          <cell r="L144">
            <v>800</v>
          </cell>
          <cell r="M144"/>
          <cell r="N144"/>
          <cell r="O144" t="str">
            <v>1359010</v>
          </cell>
          <cell r="P144">
            <v>2000</v>
          </cell>
          <cell r="Q144" t="str">
            <v>11 EURO</v>
          </cell>
          <cell r="R144">
            <v>105</v>
          </cell>
          <cell r="S144">
            <v>3</v>
          </cell>
          <cell r="T144">
            <v>9666.6666666666661</v>
          </cell>
          <cell r="U144">
            <v>200</v>
          </cell>
          <cell r="V144"/>
        </row>
        <row r="145">
          <cell r="B145" t="str">
            <v>AY19M</v>
          </cell>
          <cell r="C145"/>
          <cell r="D145" t="str">
            <v xml:space="preserve">MARS Beurre Salé Multi 37,3g </v>
          </cell>
          <cell r="E145">
            <v>12</v>
          </cell>
          <cell r="F145">
            <v>6</v>
          </cell>
          <cell r="G145">
            <v>1297795</v>
          </cell>
          <cell r="H145">
            <v>72</v>
          </cell>
          <cell r="I145">
            <v>1345161</v>
          </cell>
          <cell r="J145">
            <v>24000</v>
          </cell>
          <cell r="K145">
            <v>1354009</v>
          </cell>
          <cell r="L145">
            <v>900</v>
          </cell>
          <cell r="M145"/>
          <cell r="N145"/>
          <cell r="O145" t="str">
            <v>1359010</v>
          </cell>
          <cell r="P145">
            <v>2000</v>
          </cell>
          <cell r="Q145" t="str">
            <v>11 EURO</v>
          </cell>
          <cell r="R145">
            <v>133</v>
          </cell>
          <cell r="S145">
            <v>3</v>
          </cell>
          <cell r="T145">
            <v>12765.95744680851</v>
          </cell>
          <cell r="U145">
            <v>248</v>
          </cell>
          <cell r="V145"/>
        </row>
        <row r="146">
          <cell r="B146" t="str">
            <v>AY72A</v>
          </cell>
          <cell r="C146"/>
          <cell r="D146" t="str">
            <v xml:space="preserve">BOUNTY Multi 39,1g </v>
          </cell>
          <cell r="E146">
            <v>14</v>
          </cell>
          <cell r="F146">
            <v>6</v>
          </cell>
          <cell r="G146">
            <v>1330429</v>
          </cell>
          <cell r="H146">
            <v>72</v>
          </cell>
          <cell r="I146">
            <v>1347850</v>
          </cell>
          <cell r="J146">
            <v>18000</v>
          </cell>
          <cell r="K146">
            <v>1353999</v>
          </cell>
          <cell r="L146">
            <v>700</v>
          </cell>
          <cell r="M146"/>
          <cell r="N146"/>
          <cell r="O146" t="str">
            <v>1359010</v>
          </cell>
          <cell r="P146">
            <v>2000</v>
          </cell>
          <cell r="Q146" t="str">
            <v>11 EURO</v>
          </cell>
          <cell r="R146">
            <v>105</v>
          </cell>
          <cell r="S146">
            <v>3</v>
          </cell>
          <cell r="T146">
            <v>9666.6666666666661</v>
          </cell>
          <cell r="U146">
            <v>200</v>
          </cell>
          <cell r="V146"/>
        </row>
        <row r="147">
          <cell r="B147" t="str">
            <v>AY72D</v>
          </cell>
          <cell r="C147"/>
          <cell r="D147" t="str">
            <v xml:space="preserve">BOUNTY Multi 39,1g </v>
          </cell>
          <cell r="E147">
            <v>14</v>
          </cell>
          <cell r="F147">
            <v>6</v>
          </cell>
          <cell r="G147">
            <v>1330429</v>
          </cell>
          <cell r="H147">
            <v>72</v>
          </cell>
          <cell r="I147">
            <v>1347850</v>
          </cell>
          <cell r="J147">
            <v>18000</v>
          </cell>
          <cell r="K147">
            <v>1353999</v>
          </cell>
          <cell r="L147">
            <v>700</v>
          </cell>
          <cell r="M147"/>
          <cell r="N147"/>
          <cell r="O147" t="str">
            <v>1359011</v>
          </cell>
          <cell r="P147">
            <v>2000</v>
          </cell>
          <cell r="Q147" t="str">
            <v>13 CHEP</v>
          </cell>
          <cell r="R147">
            <v>119</v>
          </cell>
          <cell r="S147">
            <v>3</v>
          </cell>
          <cell r="T147">
            <v>9666.6666666666661</v>
          </cell>
          <cell r="U147">
            <v>200</v>
          </cell>
          <cell r="V147"/>
        </row>
        <row r="148">
          <cell r="B148" t="str">
            <v>AY72E</v>
          </cell>
          <cell r="C148" t="str">
            <v xml:space="preserve"> </v>
          </cell>
          <cell r="D148" t="str">
            <v xml:space="preserve">MARS X-tra Sgl 60g  </v>
          </cell>
          <cell r="E148">
            <v>1</v>
          </cell>
          <cell r="F148">
            <v>24</v>
          </cell>
          <cell r="G148">
            <v>1347851</v>
          </cell>
          <cell r="H148">
            <v>72</v>
          </cell>
          <cell r="I148">
            <v>1350529</v>
          </cell>
          <cell r="J148">
            <v>3200</v>
          </cell>
          <cell r="K148"/>
          <cell r="L148"/>
          <cell r="M148"/>
          <cell r="N148"/>
          <cell r="O148" t="str">
            <v>1359010</v>
          </cell>
          <cell r="P148">
            <v>2000</v>
          </cell>
          <cell r="Q148" t="str">
            <v>11 EURO</v>
          </cell>
          <cell r="R148">
            <v>325</v>
          </cell>
          <cell r="S148">
            <v>7</v>
          </cell>
          <cell r="T148">
            <v>9831.4606741573043</v>
          </cell>
          <cell r="U148">
            <v>252</v>
          </cell>
          <cell r="V148" t="str">
            <v>V</v>
          </cell>
        </row>
        <row r="149">
          <cell r="B149" t="str">
            <v>AY72H</v>
          </cell>
          <cell r="C149" t="str">
            <v xml:space="preserve"> </v>
          </cell>
          <cell r="D149" t="str">
            <v xml:space="preserve">MARS  Multi 41,8g </v>
          </cell>
          <cell r="E149">
            <v>12</v>
          </cell>
          <cell r="F149">
            <v>6</v>
          </cell>
          <cell r="G149">
            <v>1336528</v>
          </cell>
          <cell r="H149">
            <v>72</v>
          </cell>
          <cell r="I149">
            <v>1347852</v>
          </cell>
          <cell r="J149">
            <v>24000</v>
          </cell>
          <cell r="K149">
            <v>1354008</v>
          </cell>
          <cell r="L149">
            <v>900</v>
          </cell>
          <cell r="M149"/>
          <cell r="N149"/>
          <cell r="O149" t="str">
            <v>1359010</v>
          </cell>
          <cell r="P149">
            <v>2000</v>
          </cell>
          <cell r="Q149" t="str">
            <v>11 EURO</v>
          </cell>
          <cell r="R149">
            <v>133</v>
          </cell>
          <cell r="S149">
            <v>3</v>
          </cell>
          <cell r="T149">
            <v>12765.95744680851</v>
          </cell>
          <cell r="U149">
            <v>248</v>
          </cell>
          <cell r="V149"/>
        </row>
        <row r="150">
          <cell r="B150" t="str">
            <v>AY72L</v>
          </cell>
          <cell r="C150" t="str">
            <v xml:space="preserve"> </v>
          </cell>
          <cell r="D150" t="str">
            <v>SNICKERS Hazelnut X-tra 55,3g</v>
          </cell>
          <cell r="E150">
            <v>1</v>
          </cell>
          <cell r="F150">
            <v>24</v>
          </cell>
          <cell r="G150">
            <v>1347853</v>
          </cell>
          <cell r="H150">
            <v>72</v>
          </cell>
          <cell r="I150">
            <v>1350532</v>
          </cell>
          <cell r="J150">
            <v>3400</v>
          </cell>
          <cell r="K150"/>
          <cell r="L150"/>
          <cell r="M150"/>
          <cell r="N150"/>
          <cell r="O150" t="str">
            <v>1359010</v>
          </cell>
          <cell r="P150">
            <v>2000</v>
          </cell>
          <cell r="Q150" t="str">
            <v>11 EURO</v>
          </cell>
          <cell r="R150">
            <v>325</v>
          </cell>
          <cell r="S150">
            <v>7</v>
          </cell>
          <cell r="T150">
            <v>9831.4606741573043</v>
          </cell>
          <cell r="U150">
            <v>252</v>
          </cell>
          <cell r="V150"/>
        </row>
        <row r="151">
          <cell r="B151" t="str">
            <v>AY72N</v>
          </cell>
          <cell r="C151"/>
          <cell r="D151" t="str">
            <v xml:space="preserve">SNICKERS Multi 48g </v>
          </cell>
          <cell r="E151">
            <v>12</v>
          </cell>
          <cell r="F151">
            <v>6</v>
          </cell>
          <cell r="G151">
            <v>1336527</v>
          </cell>
          <cell r="H151">
            <v>72</v>
          </cell>
          <cell r="I151">
            <v>1362014</v>
          </cell>
          <cell r="J151">
            <v>18000</v>
          </cell>
          <cell r="K151">
            <v>1350533</v>
          </cell>
          <cell r="L151">
            <v>800</v>
          </cell>
          <cell r="M151"/>
          <cell r="N151"/>
          <cell r="O151" t="str">
            <v>1359010</v>
          </cell>
          <cell r="P151">
            <v>2000</v>
          </cell>
          <cell r="Q151" t="str">
            <v>11 EURO</v>
          </cell>
          <cell r="R151">
            <v>105</v>
          </cell>
          <cell r="S151">
            <v>2</v>
          </cell>
          <cell r="T151">
            <v>12286.689419795222</v>
          </cell>
          <cell r="U151">
            <v>259</v>
          </cell>
          <cell r="V151"/>
        </row>
        <row r="152">
          <cell r="B152" t="str">
            <v>AY72R</v>
          </cell>
          <cell r="C152"/>
          <cell r="D152" t="str">
            <v>TWIX Bar X-tra  47g</v>
          </cell>
          <cell r="E152">
            <v>1</v>
          </cell>
          <cell r="F152">
            <v>24</v>
          </cell>
          <cell r="G152">
            <v>1347856</v>
          </cell>
          <cell r="H152">
            <v>72</v>
          </cell>
          <cell r="I152">
            <v>1350534</v>
          </cell>
          <cell r="J152">
            <v>3400</v>
          </cell>
          <cell r="K152"/>
          <cell r="L152"/>
          <cell r="M152"/>
          <cell r="N152"/>
          <cell r="O152" t="str">
            <v>1359010</v>
          </cell>
          <cell r="P152">
            <v>2000</v>
          </cell>
          <cell r="Q152" t="str">
            <v>11 EURO</v>
          </cell>
          <cell r="R152">
            <v>320</v>
          </cell>
          <cell r="S152">
            <v>7</v>
          </cell>
          <cell r="T152">
            <v>8823.5294117647063</v>
          </cell>
          <cell r="U152">
            <v>210</v>
          </cell>
          <cell r="V152"/>
        </row>
        <row r="153">
          <cell r="B153" t="str">
            <v>AY72T</v>
          </cell>
          <cell r="C153"/>
          <cell r="D153" t="str">
            <v>TWIX Multi 34,2g</v>
          </cell>
          <cell r="E153">
            <v>12</v>
          </cell>
          <cell r="F153">
            <v>6</v>
          </cell>
          <cell r="G153">
            <v>1336526</v>
          </cell>
          <cell r="H153">
            <v>72</v>
          </cell>
          <cell r="I153">
            <v>1347857</v>
          </cell>
          <cell r="J153">
            <v>24000</v>
          </cell>
          <cell r="K153">
            <v>1350535</v>
          </cell>
          <cell r="L153">
            <v>800</v>
          </cell>
          <cell r="M153"/>
          <cell r="N153"/>
          <cell r="O153" t="str">
            <v>1359010</v>
          </cell>
          <cell r="P153">
            <v>2000</v>
          </cell>
          <cell r="Q153" t="str">
            <v>11 EURO</v>
          </cell>
          <cell r="R153">
            <v>144</v>
          </cell>
          <cell r="S153">
            <v>3</v>
          </cell>
          <cell r="T153">
            <v>11148.648648648648</v>
          </cell>
          <cell r="U153">
            <v>210</v>
          </cell>
          <cell r="V153"/>
        </row>
        <row r="154">
          <cell r="B154" t="str">
            <v>AY97T</v>
          </cell>
          <cell r="C154" t="str">
            <v xml:space="preserve"> </v>
          </cell>
          <cell r="D154" t="str">
            <v xml:space="preserve">MARS X-tra Sgl 60g  </v>
          </cell>
          <cell r="E154">
            <v>1</v>
          </cell>
          <cell r="F154">
            <v>24</v>
          </cell>
          <cell r="G154">
            <v>1350542</v>
          </cell>
          <cell r="H154">
            <v>72</v>
          </cell>
          <cell r="I154">
            <v>1350529</v>
          </cell>
          <cell r="J154">
            <v>3200</v>
          </cell>
          <cell r="K154"/>
          <cell r="L154"/>
          <cell r="M154"/>
          <cell r="N154"/>
          <cell r="O154" t="str">
            <v>1359010</v>
          </cell>
          <cell r="P154">
            <v>2000</v>
          </cell>
          <cell r="Q154" t="str">
            <v>11 EURO</v>
          </cell>
          <cell r="R154">
            <v>325</v>
          </cell>
          <cell r="S154">
            <v>7</v>
          </cell>
          <cell r="T154">
            <v>9831.4606741573043</v>
          </cell>
          <cell r="U154">
            <v>252</v>
          </cell>
          <cell r="V154" t="str">
            <v>V</v>
          </cell>
        </row>
        <row r="155">
          <cell r="B155" t="str">
            <v>AY97W</v>
          </cell>
          <cell r="C155" t="str">
            <v xml:space="preserve"> </v>
          </cell>
          <cell r="D155" t="str">
            <v>SNICKERS X-tra Sgl 66g</v>
          </cell>
          <cell r="E155">
            <v>1</v>
          </cell>
          <cell r="F155">
            <v>24</v>
          </cell>
          <cell r="G155">
            <v>1350543</v>
          </cell>
          <cell r="H155">
            <v>72</v>
          </cell>
          <cell r="I155">
            <v>1350532</v>
          </cell>
          <cell r="J155">
            <v>3232</v>
          </cell>
          <cell r="K155"/>
          <cell r="L155"/>
          <cell r="M155"/>
          <cell r="N155"/>
          <cell r="O155" t="str">
            <v>1359010</v>
          </cell>
          <cell r="P155">
            <v>2000</v>
          </cell>
          <cell r="Q155" t="str">
            <v>11 EURO</v>
          </cell>
          <cell r="R155">
            <v>325</v>
          </cell>
          <cell r="S155">
            <v>7</v>
          </cell>
          <cell r="T155">
            <v>9831.4606741573043</v>
          </cell>
          <cell r="U155">
            <v>252</v>
          </cell>
          <cell r="V155"/>
        </row>
        <row r="156">
          <cell r="B156" t="str">
            <v>BA87A</v>
          </cell>
          <cell r="C156" t="str">
            <v>AUSTR</v>
          </cell>
          <cell r="D156" t="str">
            <v xml:space="preserve">BOUNTY Multi 39,1g </v>
          </cell>
          <cell r="E156">
            <v>14</v>
          </cell>
          <cell r="F156">
            <v>6</v>
          </cell>
          <cell r="G156">
            <v>1314613</v>
          </cell>
          <cell r="H156">
            <v>72</v>
          </cell>
          <cell r="I156">
            <v>1354014</v>
          </cell>
          <cell r="J156">
            <v>18000</v>
          </cell>
          <cell r="K156">
            <v>1354015</v>
          </cell>
          <cell r="L156">
            <v>700</v>
          </cell>
          <cell r="M156"/>
          <cell r="N156"/>
          <cell r="O156" t="str">
            <v>1359011</v>
          </cell>
          <cell r="P156">
            <v>2000</v>
          </cell>
          <cell r="Q156" t="str">
            <v>13 AUS</v>
          </cell>
          <cell r="R156">
            <v>119</v>
          </cell>
          <cell r="S156">
            <v>3</v>
          </cell>
          <cell r="T156">
            <v>9666.6666666666661</v>
          </cell>
          <cell r="U156">
            <v>200</v>
          </cell>
          <cell r="V156"/>
        </row>
        <row r="157">
          <cell r="B157" t="str">
            <v>BA87C</v>
          </cell>
          <cell r="C157" t="str">
            <v>AUSTR</v>
          </cell>
          <cell r="D157" t="str">
            <v xml:space="preserve">MARS  Multi 41,8g </v>
          </cell>
          <cell r="E157">
            <v>12</v>
          </cell>
          <cell r="F157">
            <v>6</v>
          </cell>
          <cell r="G157">
            <v>1322233</v>
          </cell>
          <cell r="H157">
            <v>72</v>
          </cell>
          <cell r="I157">
            <v>1354016</v>
          </cell>
          <cell r="J157">
            <v>24000</v>
          </cell>
          <cell r="K157">
            <v>1354017</v>
          </cell>
          <cell r="L157">
            <v>700</v>
          </cell>
          <cell r="M157"/>
          <cell r="N157"/>
          <cell r="O157" t="str">
            <v>1359011</v>
          </cell>
          <cell r="P157">
            <v>2000</v>
          </cell>
          <cell r="Q157" t="str">
            <v>13 AUS</v>
          </cell>
          <cell r="R157">
            <v>168</v>
          </cell>
          <cell r="S157">
            <v>3</v>
          </cell>
          <cell r="T157">
            <v>12765.95744680851</v>
          </cell>
          <cell r="U157">
            <v>248</v>
          </cell>
          <cell r="V157" t="str">
            <v>V</v>
          </cell>
        </row>
        <row r="158">
          <cell r="B158" t="str">
            <v>BA87E</v>
          </cell>
          <cell r="C158" t="str">
            <v>AUSTR</v>
          </cell>
          <cell r="D158" t="str">
            <v xml:space="preserve">SNICKERS Multi 48g </v>
          </cell>
          <cell r="E158">
            <v>12</v>
          </cell>
          <cell r="F158">
            <v>6</v>
          </cell>
          <cell r="G158">
            <v>1269825</v>
          </cell>
          <cell r="H158">
            <v>72</v>
          </cell>
          <cell r="I158">
            <v>1362109</v>
          </cell>
          <cell r="J158">
            <v>18000</v>
          </cell>
          <cell r="K158">
            <v>1354019</v>
          </cell>
          <cell r="L158">
            <v>700</v>
          </cell>
          <cell r="M158"/>
          <cell r="N158"/>
          <cell r="O158" t="str">
            <v>1359011</v>
          </cell>
          <cell r="P158">
            <v>2000</v>
          </cell>
          <cell r="Q158" t="str">
            <v>13 AUS</v>
          </cell>
          <cell r="R158">
            <v>140</v>
          </cell>
          <cell r="S158">
            <v>2</v>
          </cell>
          <cell r="T158">
            <v>12286.689419795222</v>
          </cell>
          <cell r="U158">
            <v>259</v>
          </cell>
          <cell r="V158"/>
        </row>
        <row r="159">
          <cell r="B159" t="str">
            <v>BA87G</v>
          </cell>
          <cell r="C159" t="str">
            <v>AUSTR</v>
          </cell>
          <cell r="D159" t="str">
            <v>TWIX Multi 34,2g</v>
          </cell>
          <cell r="E159">
            <v>12</v>
          </cell>
          <cell r="F159">
            <v>6</v>
          </cell>
          <cell r="G159">
            <v>1316654</v>
          </cell>
          <cell r="H159">
            <v>72</v>
          </cell>
          <cell r="I159">
            <v>1362111</v>
          </cell>
          <cell r="J159">
            <v>24000</v>
          </cell>
          <cell r="K159">
            <v>1354021</v>
          </cell>
          <cell r="L159">
            <v>700</v>
          </cell>
          <cell r="M159"/>
          <cell r="N159"/>
          <cell r="O159" t="str">
            <v>1359011</v>
          </cell>
          <cell r="P159">
            <v>2000</v>
          </cell>
          <cell r="Q159" t="str">
            <v>13 AUS</v>
          </cell>
          <cell r="R159">
            <v>176</v>
          </cell>
          <cell r="S159">
            <v>3</v>
          </cell>
          <cell r="T159">
            <v>11148.648648648648</v>
          </cell>
          <cell r="U159">
            <v>210</v>
          </cell>
          <cell r="V159"/>
        </row>
        <row r="160">
          <cell r="B160" t="str">
            <v>BB64M</v>
          </cell>
          <cell r="C160"/>
          <cell r="D160" t="str">
            <v xml:space="preserve">MARS  Multi 41,8g </v>
          </cell>
          <cell r="E160">
            <v>14</v>
          </cell>
          <cell r="F160">
            <v>7</v>
          </cell>
          <cell r="G160"/>
          <cell r="H160"/>
          <cell r="I160"/>
          <cell r="J160"/>
          <cell r="K160"/>
          <cell r="L160"/>
          <cell r="M160"/>
          <cell r="N160"/>
          <cell r="O160" t="str">
            <v>1359010</v>
          </cell>
          <cell r="P160">
            <v>2000</v>
          </cell>
          <cell r="Q160" t="str">
            <v>11 EURO</v>
          </cell>
          <cell r="R160">
            <v>90</v>
          </cell>
          <cell r="S160">
            <v>3</v>
          </cell>
          <cell r="T160">
            <v>12765.95744680851</v>
          </cell>
          <cell r="U160">
            <v>248</v>
          </cell>
          <cell r="V160"/>
        </row>
        <row r="161">
          <cell r="B161" t="str">
            <v>BB64P</v>
          </cell>
          <cell r="C161"/>
          <cell r="D161" t="str">
            <v xml:space="preserve">SNICKERS Multi 48g </v>
          </cell>
          <cell r="E161">
            <v>12</v>
          </cell>
          <cell r="F161">
            <v>7</v>
          </cell>
          <cell r="G161"/>
          <cell r="H161"/>
          <cell r="I161"/>
          <cell r="J161"/>
          <cell r="K161"/>
          <cell r="L161"/>
          <cell r="M161"/>
          <cell r="N161"/>
          <cell r="O161" t="str">
            <v>1359010</v>
          </cell>
          <cell r="P161">
            <v>2000</v>
          </cell>
          <cell r="Q161" t="str">
            <v>11 EURO</v>
          </cell>
          <cell r="R161">
            <v>90</v>
          </cell>
          <cell r="S161">
            <v>3</v>
          </cell>
          <cell r="T161">
            <v>12286.689419795222</v>
          </cell>
          <cell r="U161">
            <v>259</v>
          </cell>
          <cell r="V161"/>
        </row>
        <row r="162">
          <cell r="B162" t="str">
            <v>BC46H</v>
          </cell>
          <cell r="C162" t="str">
            <v>AUSTR</v>
          </cell>
          <cell r="D162" t="str">
            <v xml:space="preserve">MARS X-tra Sgl 60g  </v>
          </cell>
          <cell r="E162">
            <v>1</v>
          </cell>
          <cell r="F162">
            <v>24</v>
          </cell>
          <cell r="G162"/>
          <cell r="H162"/>
          <cell r="I162"/>
          <cell r="J162"/>
          <cell r="K162"/>
          <cell r="L162"/>
          <cell r="M162"/>
          <cell r="N162"/>
          <cell r="O162" t="str">
            <v>1359011</v>
          </cell>
          <cell r="P162">
            <v>2000</v>
          </cell>
          <cell r="Q162" t="str">
            <v>13 AUS</v>
          </cell>
          <cell r="R162">
            <v>390</v>
          </cell>
          <cell r="S162">
            <v>7</v>
          </cell>
          <cell r="T162">
            <v>9831.4606741573043</v>
          </cell>
          <cell r="U162">
            <v>252</v>
          </cell>
          <cell r="V162"/>
        </row>
        <row r="163">
          <cell r="B163" t="str">
            <v>BC46K</v>
          </cell>
          <cell r="C163" t="str">
            <v>AUSTR</v>
          </cell>
          <cell r="D163" t="str">
            <v>SNICKERS X-tra Sgl 66g</v>
          </cell>
          <cell r="E163">
            <v>1</v>
          </cell>
          <cell r="F163">
            <v>24</v>
          </cell>
          <cell r="G163"/>
          <cell r="H163"/>
          <cell r="I163"/>
          <cell r="J163"/>
          <cell r="K163"/>
          <cell r="L163"/>
          <cell r="M163"/>
          <cell r="N163"/>
          <cell r="O163" t="str">
            <v>1359011</v>
          </cell>
          <cell r="P163">
            <v>2000</v>
          </cell>
          <cell r="Q163" t="str">
            <v>13 AUS</v>
          </cell>
          <cell r="R163">
            <v>390</v>
          </cell>
          <cell r="S163">
            <v>7</v>
          </cell>
          <cell r="T163">
            <v>9831.4606741573043</v>
          </cell>
          <cell r="U163">
            <v>252</v>
          </cell>
          <cell r="V163"/>
        </row>
        <row r="164">
          <cell r="B164" t="str">
            <v>BC83Y</v>
          </cell>
          <cell r="C164"/>
          <cell r="D164" t="str">
            <v xml:space="preserve">BOUNTY Smaller 39,1g  </v>
          </cell>
          <cell r="E164">
            <v>1</v>
          </cell>
          <cell r="F164">
            <v>24</v>
          </cell>
          <cell r="G164">
            <v>1363103</v>
          </cell>
          <cell r="H164">
            <v>72</v>
          </cell>
          <cell r="I164">
            <v>1330445</v>
          </cell>
          <cell r="J164">
            <v>3200</v>
          </cell>
          <cell r="K164"/>
          <cell r="L164"/>
          <cell r="M164"/>
          <cell r="N164"/>
          <cell r="O164" t="str">
            <v>1359010</v>
          </cell>
          <cell r="P164">
            <v>2000</v>
          </cell>
          <cell r="Q164" t="str">
            <v>11 EURO</v>
          </cell>
          <cell r="R164">
            <v>450</v>
          </cell>
          <cell r="S164">
            <v>8</v>
          </cell>
          <cell r="T164">
            <v>9666.6666666666661</v>
          </cell>
          <cell r="U164">
            <v>200</v>
          </cell>
          <cell r="V164"/>
        </row>
        <row r="165">
          <cell r="B165" t="str">
            <v>BC84L</v>
          </cell>
          <cell r="C165"/>
          <cell r="D165" t="str">
            <v>TWIX Bar X-tra  47g</v>
          </cell>
          <cell r="E165">
            <v>1</v>
          </cell>
          <cell r="F165">
            <v>24</v>
          </cell>
          <cell r="G165">
            <v>1363131</v>
          </cell>
          <cell r="H165">
            <v>72</v>
          </cell>
          <cell r="I165">
            <v>1350534</v>
          </cell>
          <cell r="J165">
            <v>3200</v>
          </cell>
          <cell r="K165"/>
          <cell r="L165"/>
          <cell r="M165"/>
          <cell r="N165"/>
          <cell r="O165" t="str">
            <v>1359010</v>
          </cell>
          <cell r="P165">
            <v>600</v>
          </cell>
          <cell r="Q165" t="str">
            <v>11 EURO</v>
          </cell>
          <cell r="R165">
            <v>320</v>
          </cell>
          <cell r="S165">
            <v>8</v>
          </cell>
          <cell r="T165">
            <v>8823.5294117647063</v>
          </cell>
          <cell r="U165">
            <v>210</v>
          </cell>
          <cell r="V165"/>
        </row>
        <row r="166">
          <cell r="B166" t="str">
            <v>BC84N</v>
          </cell>
          <cell r="C166"/>
          <cell r="D166" t="str">
            <v>TWIX Bar X-tra  47g</v>
          </cell>
          <cell r="E166">
            <v>1</v>
          </cell>
          <cell r="F166">
            <v>24</v>
          </cell>
          <cell r="G166">
            <v>1363131</v>
          </cell>
          <cell r="H166">
            <v>72</v>
          </cell>
          <cell r="I166">
            <v>1350534</v>
          </cell>
          <cell r="J166">
            <v>3400</v>
          </cell>
          <cell r="K166"/>
          <cell r="L166"/>
          <cell r="M166"/>
          <cell r="N166"/>
          <cell r="O166" t="str">
            <v>1359011</v>
          </cell>
          <cell r="P166">
            <v>2000</v>
          </cell>
          <cell r="Q166" t="str">
            <v>13 CHEP</v>
          </cell>
          <cell r="R166">
            <v>400</v>
          </cell>
          <cell r="S166">
            <v>8</v>
          </cell>
          <cell r="T166">
            <v>8823.5294117647063</v>
          </cell>
          <cell r="U166">
            <v>210</v>
          </cell>
          <cell r="V166"/>
        </row>
        <row r="167">
          <cell r="B167" t="str">
            <v>BC84R</v>
          </cell>
          <cell r="C167"/>
          <cell r="D167" t="str">
            <v>TWIX Bar X-tra  47g</v>
          </cell>
          <cell r="E167">
            <v>1</v>
          </cell>
          <cell r="F167">
            <v>24</v>
          </cell>
          <cell r="G167">
            <v>1363133</v>
          </cell>
          <cell r="H167">
            <v>72</v>
          </cell>
          <cell r="I167">
            <v>1350534</v>
          </cell>
          <cell r="J167">
            <v>3200</v>
          </cell>
          <cell r="K167"/>
          <cell r="L167"/>
          <cell r="M167"/>
          <cell r="N167"/>
          <cell r="O167" t="str">
            <v>1359010</v>
          </cell>
          <cell r="P167">
            <v>2000</v>
          </cell>
          <cell r="Q167" t="str">
            <v>11 EURO</v>
          </cell>
          <cell r="R167">
            <v>320</v>
          </cell>
          <cell r="S167">
            <v>7</v>
          </cell>
          <cell r="T167">
            <v>8823.5294117647063</v>
          </cell>
          <cell r="U167">
            <v>210</v>
          </cell>
          <cell r="V167"/>
        </row>
        <row r="168">
          <cell r="B168" t="str">
            <v>BC86Y</v>
          </cell>
          <cell r="C168"/>
          <cell r="D168" t="str">
            <v>MARS Craquant  Almond  46,3g</v>
          </cell>
          <cell r="E168">
            <v>12</v>
          </cell>
          <cell r="F168">
            <v>6</v>
          </cell>
          <cell r="G168">
            <v>1368388</v>
          </cell>
          <cell r="H168">
            <v>72</v>
          </cell>
          <cell r="I168">
            <v>1368390</v>
          </cell>
          <cell r="J168">
            <v>6300</v>
          </cell>
          <cell r="K168">
            <v>1368392</v>
          </cell>
          <cell r="L168">
            <v>700</v>
          </cell>
          <cell r="M168"/>
          <cell r="N168"/>
          <cell r="O168" t="str">
            <v>1359010</v>
          </cell>
          <cell r="P168">
            <v>2000</v>
          </cell>
          <cell r="Q168" t="str">
            <v>11 EURO</v>
          </cell>
          <cell r="R168">
            <v>91</v>
          </cell>
          <cell r="S168">
            <v>7</v>
          </cell>
          <cell r="T168">
            <v>10606.060606060606</v>
          </cell>
          <cell r="U168">
            <v>252</v>
          </cell>
          <cell r="V168"/>
        </row>
        <row r="169">
          <cell r="B169" t="str">
            <v>BC87C</v>
          </cell>
          <cell r="C169"/>
          <cell r="D169" t="str">
            <v>MARS Craquant  Chocolat 46,3g</v>
          </cell>
          <cell r="E169">
            <v>12</v>
          </cell>
          <cell r="F169">
            <v>6</v>
          </cell>
          <cell r="G169">
            <v>1368389</v>
          </cell>
          <cell r="H169">
            <v>72</v>
          </cell>
          <cell r="I169">
            <v>1368391</v>
          </cell>
          <cell r="J169">
            <v>6300</v>
          </cell>
          <cell r="K169">
            <v>1368393</v>
          </cell>
          <cell r="L169">
            <v>700</v>
          </cell>
          <cell r="M169"/>
          <cell r="N169"/>
          <cell r="O169" t="str">
            <v>1359010</v>
          </cell>
          <cell r="P169">
            <v>2000</v>
          </cell>
          <cell r="Q169" t="str">
            <v>11 EURO</v>
          </cell>
          <cell r="R169">
            <v>91</v>
          </cell>
          <cell r="S169">
            <v>7</v>
          </cell>
          <cell r="T169">
            <v>10606</v>
          </cell>
          <cell r="U169">
            <v>252</v>
          </cell>
          <cell r="V169"/>
        </row>
        <row r="170">
          <cell r="B170" t="str">
            <v>BC88G</v>
          </cell>
          <cell r="C170"/>
          <cell r="D170" t="str">
            <v>SNICKERS Hazelnut X-tra 55,3g</v>
          </cell>
          <cell r="E170">
            <v>1</v>
          </cell>
          <cell r="F170">
            <v>24</v>
          </cell>
          <cell r="G170">
            <v>1364813</v>
          </cell>
          <cell r="H170">
            <v>72</v>
          </cell>
          <cell r="I170">
            <v>1364812</v>
          </cell>
          <cell r="J170">
            <v>3200</v>
          </cell>
          <cell r="K170"/>
          <cell r="L170"/>
          <cell r="M170"/>
          <cell r="N170"/>
          <cell r="O170" t="str">
            <v>1359010</v>
          </cell>
          <cell r="P170">
            <v>2000</v>
          </cell>
          <cell r="Q170" t="str">
            <v>11 EURO</v>
          </cell>
          <cell r="R170">
            <v>325</v>
          </cell>
          <cell r="S170">
            <v>7</v>
          </cell>
          <cell r="T170">
            <v>9831.4606741573043</v>
          </cell>
          <cell r="U170">
            <v>252</v>
          </cell>
          <cell r="V170"/>
        </row>
        <row r="171">
          <cell r="B171" t="str">
            <v>BC97E</v>
          </cell>
          <cell r="C171"/>
          <cell r="D171" t="str">
            <v>Galaxy/Dove caramel stick Single 77,5g</v>
          </cell>
          <cell r="E171">
            <v>12</v>
          </cell>
          <cell r="F171">
            <v>4</v>
          </cell>
          <cell r="G171">
            <v>1368272</v>
          </cell>
          <cell r="H171"/>
          <cell r="I171">
            <v>1368273</v>
          </cell>
          <cell r="J171"/>
          <cell r="K171">
            <v>1368274</v>
          </cell>
          <cell r="L171"/>
          <cell r="M171"/>
          <cell r="N171"/>
          <cell r="O171" t="str">
            <v>1359011</v>
          </cell>
          <cell r="P171">
            <v>2000</v>
          </cell>
          <cell r="Q171" t="str">
            <v>13 CHEP</v>
          </cell>
          <cell r="R171">
            <v>84</v>
          </cell>
          <cell r="S171">
            <v>7</v>
          </cell>
          <cell r="T171">
            <v>8564.8148148148157</v>
          </cell>
          <cell r="U171">
            <v>346</v>
          </cell>
          <cell r="V171"/>
        </row>
        <row r="172">
          <cell r="B172" t="str">
            <v>BD16R</v>
          </cell>
          <cell r="C172"/>
          <cell r="D172" t="str">
            <v xml:space="preserve">SNICKERS Hazelnut smaller 40,8g </v>
          </cell>
          <cell r="E172">
            <v>1</v>
          </cell>
          <cell r="F172">
            <v>24</v>
          </cell>
          <cell r="G172">
            <v>1363919</v>
          </cell>
          <cell r="H172">
            <v>72</v>
          </cell>
          <cell r="I172">
            <v>1364908</v>
          </cell>
          <cell r="J172">
            <v>3232</v>
          </cell>
          <cell r="K172"/>
          <cell r="L172"/>
          <cell r="M172"/>
          <cell r="N172"/>
          <cell r="O172" t="str">
            <v>1359010</v>
          </cell>
          <cell r="P172">
            <v>2000</v>
          </cell>
          <cell r="Q172" t="str">
            <v>11 EURO</v>
          </cell>
          <cell r="R172">
            <v>525</v>
          </cell>
          <cell r="S172">
            <v>9</v>
          </cell>
          <cell r="T172">
            <v>11945.392491467575</v>
          </cell>
          <cell r="U172">
            <v>252</v>
          </cell>
          <cell r="V172" t="str">
            <v>V</v>
          </cell>
        </row>
        <row r="173">
          <cell r="B173" t="str">
            <v>BD16T</v>
          </cell>
          <cell r="C173" t="str">
            <v>ME</v>
          </cell>
          <cell r="D173" t="str">
            <v xml:space="preserve">SNICKERS Hazelnut smaller 40,8g </v>
          </cell>
          <cell r="E173">
            <v>1</v>
          </cell>
          <cell r="F173">
            <v>24</v>
          </cell>
          <cell r="G173">
            <v>1363919</v>
          </cell>
          <cell r="H173">
            <v>72</v>
          </cell>
          <cell r="I173">
            <v>1364908</v>
          </cell>
          <cell r="J173">
            <v>3232</v>
          </cell>
          <cell r="K173"/>
          <cell r="L173"/>
          <cell r="M173"/>
          <cell r="N173"/>
          <cell r="O173" t="str">
            <v>1359011</v>
          </cell>
          <cell r="P173">
            <v>2000</v>
          </cell>
          <cell r="Q173" t="str">
            <v>13 CHEP</v>
          </cell>
          <cell r="R173">
            <v>560</v>
          </cell>
          <cell r="S173">
            <v>6</v>
          </cell>
          <cell r="T173">
            <v>11945.392491467575</v>
          </cell>
          <cell r="U173">
            <v>252</v>
          </cell>
          <cell r="V173" t="str">
            <v>V</v>
          </cell>
        </row>
        <row r="174">
          <cell r="B174" t="str">
            <v>BD16V</v>
          </cell>
          <cell r="C174"/>
          <cell r="D174" t="str">
            <v xml:space="preserve">SNICKERS Hazelnut Multi 40,8g </v>
          </cell>
          <cell r="E174">
            <v>12</v>
          </cell>
          <cell r="F174">
            <v>6</v>
          </cell>
          <cell r="G174">
            <v>1338783</v>
          </cell>
          <cell r="H174">
            <v>72</v>
          </cell>
          <cell r="I174">
            <v>1363920</v>
          </cell>
          <cell r="J174">
            <v>18000</v>
          </cell>
          <cell r="K174">
            <v>1338785</v>
          </cell>
          <cell r="L174">
            <v>800</v>
          </cell>
          <cell r="M174"/>
          <cell r="N174"/>
          <cell r="O174" t="str">
            <v>1359010</v>
          </cell>
          <cell r="P174">
            <v>2000</v>
          </cell>
          <cell r="Q174" t="str">
            <v>11 EURO</v>
          </cell>
          <cell r="R174">
            <v>126</v>
          </cell>
          <cell r="S174">
            <v>3</v>
          </cell>
          <cell r="T174">
            <v>12286.689419795222</v>
          </cell>
          <cell r="U174">
            <v>259</v>
          </cell>
          <cell r="V174" t="str">
            <v>V</v>
          </cell>
        </row>
        <row r="175">
          <cell r="B175" t="str">
            <v>BD16X</v>
          </cell>
          <cell r="C175"/>
          <cell r="D175" t="str">
            <v xml:space="preserve">SNICKERS Hazelnut Multi 40,8g </v>
          </cell>
          <cell r="E175">
            <v>12</v>
          </cell>
          <cell r="F175">
            <v>6</v>
          </cell>
          <cell r="G175"/>
          <cell r="H175"/>
          <cell r="I175"/>
          <cell r="J175"/>
          <cell r="K175"/>
          <cell r="L175"/>
          <cell r="M175"/>
          <cell r="N175"/>
          <cell r="O175" t="str">
            <v>1359010</v>
          </cell>
          <cell r="P175">
            <v>2000</v>
          </cell>
          <cell r="Q175" t="str">
            <v>11 EURO</v>
          </cell>
          <cell r="R175">
            <v>126</v>
          </cell>
          <cell r="S175">
            <v>3</v>
          </cell>
          <cell r="T175">
            <v>12286.689419795222</v>
          </cell>
          <cell r="U175">
            <v>259</v>
          </cell>
          <cell r="V175"/>
        </row>
        <row r="176">
          <cell r="B176" t="str">
            <v>BE12H</v>
          </cell>
          <cell r="C176"/>
          <cell r="D176" t="str">
            <v xml:space="preserve">MARS X-tra Multi 60g  </v>
          </cell>
          <cell r="E176">
            <v>10</v>
          </cell>
          <cell r="F176">
            <v>6</v>
          </cell>
          <cell r="G176">
            <v>1350542</v>
          </cell>
          <cell r="H176">
            <v>72</v>
          </cell>
          <cell r="I176">
            <v>1330478</v>
          </cell>
          <cell r="J176">
            <v>6300</v>
          </cell>
          <cell r="K176">
            <v>1293146</v>
          </cell>
          <cell r="L176">
            <v>800</v>
          </cell>
          <cell r="M176"/>
          <cell r="N176"/>
          <cell r="O176" t="str">
            <v>1359010</v>
          </cell>
          <cell r="P176">
            <v>2000</v>
          </cell>
          <cell r="Q176" t="str">
            <v>11 EURO</v>
          </cell>
          <cell r="R176">
            <v>98</v>
          </cell>
          <cell r="S176">
            <v>3</v>
          </cell>
          <cell r="T176">
            <v>9831.4606741573043</v>
          </cell>
          <cell r="U176">
            <v>252</v>
          </cell>
          <cell r="V176"/>
        </row>
        <row r="177">
          <cell r="B177" t="str">
            <v>BE78E</v>
          </cell>
          <cell r="C177"/>
          <cell r="D177" t="str">
            <v>M&amp;M's peanut  Sgl 62g</v>
          </cell>
          <cell r="E177">
            <v>1</v>
          </cell>
          <cell r="F177">
            <v>20</v>
          </cell>
          <cell r="G177">
            <v>1376623</v>
          </cell>
          <cell r="H177">
            <v>56</v>
          </cell>
          <cell r="I177">
            <v>1368413</v>
          </cell>
          <cell r="J177">
            <v>1800</v>
          </cell>
          <cell r="K177"/>
          <cell r="L177"/>
          <cell r="M177" t="str">
            <v>1369023</v>
          </cell>
          <cell r="N177">
            <v>440000</v>
          </cell>
          <cell r="O177" t="str">
            <v>1359010</v>
          </cell>
          <cell r="P177">
            <v>2000</v>
          </cell>
          <cell r="Q177" t="str">
            <v>11 EURO</v>
          </cell>
          <cell r="R177">
            <v>208</v>
          </cell>
          <cell r="S177">
            <v>7</v>
          </cell>
          <cell r="T177">
            <v>7729.4685990338157</v>
          </cell>
          <cell r="U177">
            <v>299</v>
          </cell>
          <cell r="V177"/>
        </row>
        <row r="178">
          <cell r="B178" t="str">
            <v>BE78G</v>
          </cell>
          <cell r="C178"/>
          <cell r="D178" t="str">
            <v>M&amp;M's choco  Sgl 63g</v>
          </cell>
          <cell r="E178">
            <v>1</v>
          </cell>
          <cell r="F178">
            <v>20</v>
          </cell>
          <cell r="G178">
            <v>1376624</v>
          </cell>
          <cell r="H178">
            <v>56</v>
          </cell>
          <cell r="I178">
            <v>1368415</v>
          </cell>
          <cell r="J178">
            <v>1800</v>
          </cell>
          <cell r="K178"/>
          <cell r="L178"/>
          <cell r="M178" t="str">
            <v>1369023</v>
          </cell>
          <cell r="N178">
            <v>440000</v>
          </cell>
          <cell r="O178" t="str">
            <v>1359010</v>
          </cell>
          <cell r="P178">
            <v>2000</v>
          </cell>
          <cell r="Q178" t="str">
            <v>11 EURO</v>
          </cell>
          <cell r="R178">
            <v>208</v>
          </cell>
          <cell r="S178">
            <v>7</v>
          </cell>
          <cell r="T178">
            <v>7729.4685990338157</v>
          </cell>
          <cell r="U178">
            <v>299</v>
          </cell>
          <cell r="V178"/>
        </row>
        <row r="179">
          <cell r="B179" t="str">
            <v>BE98N</v>
          </cell>
          <cell r="C179"/>
          <cell r="D179" t="str">
            <v>M&amp;M's peanut  Multi 62g</v>
          </cell>
          <cell r="E179">
            <v>14</v>
          </cell>
          <cell r="F179">
            <v>4</v>
          </cell>
          <cell r="G179">
            <v>1369017</v>
          </cell>
          <cell r="H179">
            <v>54</v>
          </cell>
          <cell r="I179">
            <v>1376619</v>
          </cell>
          <cell r="J179">
            <v>4800</v>
          </cell>
          <cell r="K179">
            <v>1369019</v>
          </cell>
          <cell r="L179">
            <v>400</v>
          </cell>
          <cell r="M179" t="str">
            <v>1369023</v>
          </cell>
          <cell r="N179">
            <v>440000</v>
          </cell>
          <cell r="O179" t="str">
            <v>1359010</v>
          </cell>
          <cell r="P179">
            <v>2000</v>
          </cell>
          <cell r="Q179" t="str">
            <v>11 EURO</v>
          </cell>
          <cell r="R179">
            <v>48</v>
          </cell>
          <cell r="S179">
            <v>3</v>
          </cell>
          <cell r="T179">
            <v>7729.4685990338157</v>
          </cell>
          <cell r="U179">
            <v>299</v>
          </cell>
          <cell r="V179"/>
        </row>
        <row r="180">
          <cell r="B180" t="str">
            <v>BE98S</v>
          </cell>
          <cell r="C180"/>
          <cell r="D180" t="str">
            <v>M&amp;M's choco  Multi 63g</v>
          </cell>
          <cell r="E180">
            <v>14</v>
          </cell>
          <cell r="F180">
            <v>4</v>
          </cell>
          <cell r="G180">
            <v>1369020</v>
          </cell>
          <cell r="H180">
            <v>56</v>
          </cell>
          <cell r="I180">
            <v>1376622</v>
          </cell>
          <cell r="J180">
            <v>4800</v>
          </cell>
          <cell r="K180">
            <v>1369022</v>
          </cell>
          <cell r="L180">
            <v>400</v>
          </cell>
          <cell r="M180" t="str">
            <v>1369023</v>
          </cell>
          <cell r="N180">
            <v>440000</v>
          </cell>
          <cell r="O180" t="str">
            <v>1359010</v>
          </cell>
          <cell r="P180">
            <v>2000</v>
          </cell>
          <cell r="Q180" t="str">
            <v>11 EURO</v>
          </cell>
          <cell r="R180">
            <v>48</v>
          </cell>
          <cell r="S180">
            <v>3</v>
          </cell>
          <cell r="T180">
            <v>7729.4685990338157</v>
          </cell>
          <cell r="U180">
            <v>299</v>
          </cell>
          <cell r="V180"/>
        </row>
        <row r="181">
          <cell r="B181" t="str">
            <v>BF81R</v>
          </cell>
          <cell r="C181"/>
          <cell r="D181" t="str">
            <v xml:space="preserve">MARS  Multi 41,8g </v>
          </cell>
          <cell r="E181">
            <v>12</v>
          </cell>
          <cell r="F181">
            <v>18</v>
          </cell>
          <cell r="G181">
            <v>1336528</v>
          </cell>
          <cell r="H181">
            <v>72</v>
          </cell>
          <cell r="I181">
            <v>1372067</v>
          </cell>
          <cell r="J181">
            <v>4200</v>
          </cell>
          <cell r="K181">
            <v>1372068</v>
          </cell>
          <cell r="L181">
            <v>400</v>
          </cell>
          <cell r="M181"/>
          <cell r="N181"/>
          <cell r="O181" t="str">
            <v>1359010</v>
          </cell>
          <cell r="P181">
            <v>2000</v>
          </cell>
          <cell r="Q181" t="str">
            <v>11 EURO</v>
          </cell>
          <cell r="R181">
            <v>35</v>
          </cell>
          <cell r="S181">
            <v>2</v>
          </cell>
          <cell r="T181">
            <v>12765.95744680851</v>
          </cell>
          <cell r="U181">
            <v>248</v>
          </cell>
          <cell r="V181" t="str">
            <v>V</v>
          </cell>
        </row>
        <row r="182">
          <cell r="B182" t="str">
            <v>BF81W</v>
          </cell>
          <cell r="C182"/>
          <cell r="D182" t="str">
            <v xml:space="preserve">SNICKERS Multi 48g </v>
          </cell>
          <cell r="E182">
            <v>12</v>
          </cell>
          <cell r="F182">
            <v>18</v>
          </cell>
          <cell r="G182">
            <v>1336527</v>
          </cell>
          <cell r="H182">
            <v>72</v>
          </cell>
          <cell r="I182">
            <v>1372070</v>
          </cell>
          <cell r="J182">
            <v>4200</v>
          </cell>
          <cell r="K182">
            <v>1372071</v>
          </cell>
          <cell r="L182">
            <v>400</v>
          </cell>
          <cell r="M182"/>
          <cell r="N182"/>
          <cell r="O182" t="str">
            <v>1359010</v>
          </cell>
          <cell r="P182">
            <v>2000</v>
          </cell>
          <cell r="Q182" t="str">
            <v>11 EURO</v>
          </cell>
          <cell r="R182">
            <v>35</v>
          </cell>
          <cell r="S182">
            <v>2</v>
          </cell>
          <cell r="T182">
            <v>12286.689419795222</v>
          </cell>
          <cell r="U182">
            <v>259</v>
          </cell>
          <cell r="V182"/>
        </row>
        <row r="183">
          <cell r="B183" t="str">
            <v>BF82B</v>
          </cell>
          <cell r="C183"/>
          <cell r="D183" t="str">
            <v xml:space="preserve">BOUNTY Multi 39,1g </v>
          </cell>
          <cell r="E183">
            <v>12</v>
          </cell>
          <cell r="F183">
            <v>18</v>
          </cell>
          <cell r="G183">
            <v>1330429</v>
          </cell>
          <cell r="H183">
            <v>72</v>
          </cell>
          <cell r="I183">
            <v>1372072</v>
          </cell>
          <cell r="J183">
            <v>4200</v>
          </cell>
          <cell r="K183">
            <v>1372073</v>
          </cell>
          <cell r="L183">
            <v>360</v>
          </cell>
          <cell r="M183"/>
          <cell r="N183"/>
          <cell r="O183" t="str">
            <v>1359010</v>
          </cell>
          <cell r="P183">
            <v>2000</v>
          </cell>
          <cell r="Q183" t="str">
            <v>11 EURO</v>
          </cell>
          <cell r="R183">
            <v>36</v>
          </cell>
          <cell r="S183">
            <v>3</v>
          </cell>
          <cell r="T183">
            <v>9666.6666666666661</v>
          </cell>
          <cell r="U183">
            <v>200</v>
          </cell>
          <cell r="V183"/>
        </row>
        <row r="184">
          <cell r="B184" t="str">
            <v>BF82F</v>
          </cell>
          <cell r="C184"/>
          <cell r="D184" t="str">
            <v>TWIX Multi 34,2g</v>
          </cell>
          <cell r="E184">
            <v>12</v>
          </cell>
          <cell r="F184">
            <v>18</v>
          </cell>
          <cell r="G184">
            <v>1336526</v>
          </cell>
          <cell r="H184">
            <v>72</v>
          </cell>
          <cell r="I184">
            <v>1372074</v>
          </cell>
          <cell r="J184">
            <v>4200</v>
          </cell>
          <cell r="K184">
            <v>1372075</v>
          </cell>
          <cell r="L184">
            <v>350</v>
          </cell>
          <cell r="M184"/>
          <cell r="N184"/>
          <cell r="O184" t="str">
            <v>1359010</v>
          </cell>
          <cell r="P184">
            <v>2000</v>
          </cell>
          <cell r="Q184" t="str">
            <v>11 EURO</v>
          </cell>
          <cell r="R184">
            <v>42</v>
          </cell>
          <cell r="S184">
            <v>3</v>
          </cell>
          <cell r="T184">
            <v>11148.648648648648</v>
          </cell>
          <cell r="U184">
            <v>210</v>
          </cell>
          <cell r="V184"/>
        </row>
        <row r="185">
          <cell r="B185" t="str">
            <v>BG81N</v>
          </cell>
          <cell r="C185" t="str">
            <v>RUSSE</v>
          </cell>
          <cell r="D185" t="str">
            <v xml:space="preserve">SNICKERS Caramel Smaller 48g </v>
          </cell>
          <cell r="E185">
            <v>1</v>
          </cell>
          <cell r="F185">
            <v>24</v>
          </cell>
          <cell r="G185">
            <v>1374283</v>
          </cell>
          <cell r="H185">
            <v>72</v>
          </cell>
          <cell r="I185">
            <v>1374284</v>
          </cell>
          <cell r="J185">
            <v>3200</v>
          </cell>
          <cell r="K185"/>
          <cell r="L185"/>
          <cell r="M185"/>
          <cell r="N185"/>
          <cell r="O185" t="str">
            <v>1359010</v>
          </cell>
          <cell r="P185">
            <v>2000</v>
          </cell>
          <cell r="Q185" t="str">
            <v>11 EURO</v>
          </cell>
          <cell r="R185">
            <v>525</v>
          </cell>
          <cell r="S185">
            <v>9</v>
          </cell>
          <cell r="T185">
            <v>11945.392491467575</v>
          </cell>
          <cell r="U185">
            <v>252</v>
          </cell>
          <cell r="V185"/>
        </row>
        <row r="186">
          <cell r="B186" t="str">
            <v>BG81S</v>
          </cell>
          <cell r="C186" t="str">
            <v>RUSSE</v>
          </cell>
          <cell r="D186" t="str">
            <v xml:space="preserve">SNICKERS Hazelnut smaller 40,8g </v>
          </cell>
          <cell r="E186">
            <v>1</v>
          </cell>
          <cell r="F186">
            <v>24</v>
          </cell>
          <cell r="G186">
            <v>1374285</v>
          </cell>
          <cell r="H186">
            <v>72</v>
          </cell>
          <cell r="I186">
            <v>1374286</v>
          </cell>
          <cell r="J186">
            <v>3200</v>
          </cell>
          <cell r="K186"/>
          <cell r="L186"/>
          <cell r="M186"/>
          <cell r="N186"/>
          <cell r="O186" t="str">
            <v>1359010</v>
          </cell>
          <cell r="P186">
            <v>2000</v>
          </cell>
          <cell r="Q186" t="str">
            <v>11 EURO</v>
          </cell>
          <cell r="R186">
            <v>525</v>
          </cell>
          <cell r="S186">
            <v>9</v>
          </cell>
          <cell r="T186">
            <v>11945.392491467575</v>
          </cell>
          <cell r="U186">
            <v>252</v>
          </cell>
          <cell r="V186" t="str">
            <v>V</v>
          </cell>
        </row>
        <row r="187">
          <cell r="B187" t="str">
            <v>BG97G</v>
          </cell>
          <cell r="C187"/>
          <cell r="D187" t="str">
            <v>BOUNTY XTRA 51,6g</v>
          </cell>
          <cell r="E187">
            <v>1</v>
          </cell>
          <cell r="F187">
            <v>24</v>
          </cell>
          <cell r="G187">
            <v>1375495</v>
          </cell>
          <cell r="H187">
            <v>72</v>
          </cell>
          <cell r="I187">
            <v>1330442</v>
          </cell>
          <cell r="J187">
            <v>3200</v>
          </cell>
          <cell r="K187"/>
          <cell r="L187"/>
          <cell r="M187"/>
          <cell r="N187"/>
          <cell r="O187" t="str">
            <v>1359010</v>
          </cell>
          <cell r="P187">
            <v>2000</v>
          </cell>
          <cell r="Q187" t="str">
            <v>11 EURO</v>
          </cell>
          <cell r="R187">
            <v>375</v>
          </cell>
          <cell r="S187">
            <v>9</v>
          </cell>
          <cell r="T187">
            <v>8055.5555555555557</v>
          </cell>
          <cell r="U187">
            <v>200</v>
          </cell>
          <cell r="V187"/>
        </row>
        <row r="188">
          <cell r="B188" t="str">
            <v>BG97J</v>
          </cell>
          <cell r="C188"/>
          <cell r="D188" t="str">
            <v>BOUNTY XTRA 51,6g</v>
          </cell>
          <cell r="E188">
            <v>1</v>
          </cell>
          <cell r="F188">
            <v>24</v>
          </cell>
          <cell r="G188">
            <v>1375495</v>
          </cell>
          <cell r="H188">
            <v>72</v>
          </cell>
          <cell r="I188">
            <v>1330442</v>
          </cell>
          <cell r="J188">
            <v>3200</v>
          </cell>
          <cell r="K188"/>
          <cell r="L188"/>
          <cell r="M188"/>
          <cell r="N188"/>
          <cell r="O188" t="str">
            <v>1359011</v>
          </cell>
          <cell r="P188">
            <v>2000</v>
          </cell>
          <cell r="Q188" t="str">
            <v>13 CHEP</v>
          </cell>
          <cell r="R188">
            <v>450</v>
          </cell>
          <cell r="S188">
            <v>9</v>
          </cell>
          <cell r="T188">
            <v>8055.5555555555557</v>
          </cell>
          <cell r="U188">
            <v>200</v>
          </cell>
          <cell r="V188"/>
        </row>
        <row r="189">
          <cell r="B189" t="str">
            <v>BH38V</v>
          </cell>
          <cell r="C189"/>
          <cell r="D189" t="str">
            <v>M&amp;M's peanut  Multi 62g</v>
          </cell>
          <cell r="E189">
            <v>14</v>
          </cell>
          <cell r="F189">
            <v>4</v>
          </cell>
          <cell r="G189">
            <v>1369017</v>
          </cell>
          <cell r="H189">
            <v>54</v>
          </cell>
          <cell r="I189">
            <v>1369018</v>
          </cell>
          <cell r="J189">
            <v>4800</v>
          </cell>
          <cell r="K189">
            <v>1369019</v>
          </cell>
          <cell r="L189">
            <v>400</v>
          </cell>
          <cell r="M189" t="str">
            <v>1369023</v>
          </cell>
          <cell r="N189">
            <v>440000</v>
          </cell>
          <cell r="O189" t="str">
            <v>1359010</v>
          </cell>
          <cell r="P189">
            <v>2000</v>
          </cell>
          <cell r="Q189" t="str">
            <v>11 EURO</v>
          </cell>
          <cell r="R189">
            <v>48</v>
          </cell>
          <cell r="S189">
            <v>3</v>
          </cell>
          <cell r="T189">
            <v>7729.4685990338157</v>
          </cell>
          <cell r="U189">
            <v>299</v>
          </cell>
          <cell r="V189" t="str">
            <v>V</v>
          </cell>
        </row>
        <row r="190">
          <cell r="B190" t="str">
            <v>BH39M</v>
          </cell>
          <cell r="C190"/>
          <cell r="D190" t="str">
            <v>M&amp;M's choco  Multi 63g</v>
          </cell>
          <cell r="E190">
            <v>14</v>
          </cell>
          <cell r="F190">
            <v>4</v>
          </cell>
          <cell r="G190">
            <v>1369020</v>
          </cell>
          <cell r="H190">
            <v>56</v>
          </cell>
          <cell r="I190">
            <v>1369021</v>
          </cell>
          <cell r="J190">
            <v>4800</v>
          </cell>
          <cell r="K190">
            <v>1369022</v>
          </cell>
          <cell r="L190">
            <v>400</v>
          </cell>
          <cell r="M190" t="str">
            <v>1369023</v>
          </cell>
          <cell r="N190">
            <v>440000</v>
          </cell>
          <cell r="O190" t="str">
            <v>1359010</v>
          </cell>
          <cell r="P190">
            <v>2000</v>
          </cell>
          <cell r="Q190" t="str">
            <v>11 EURO</v>
          </cell>
          <cell r="R190">
            <v>48</v>
          </cell>
          <cell r="S190">
            <v>3</v>
          </cell>
          <cell r="T190">
            <v>7729.4685990338157</v>
          </cell>
          <cell r="U190">
            <v>299</v>
          </cell>
          <cell r="V190" t="str">
            <v>V</v>
          </cell>
        </row>
        <row r="191">
          <cell r="B191" t="str">
            <v>BH39R</v>
          </cell>
          <cell r="C191"/>
          <cell r="D191" t="str">
            <v>M&amp;M's peanut  Sgl 62g</v>
          </cell>
          <cell r="E191">
            <v>1</v>
          </cell>
          <cell r="F191">
            <v>20</v>
          </cell>
          <cell r="G191">
            <v>1368412</v>
          </cell>
          <cell r="H191">
            <v>56</v>
          </cell>
          <cell r="I191">
            <v>1368413</v>
          </cell>
          <cell r="J191">
            <v>1800</v>
          </cell>
          <cell r="K191"/>
          <cell r="L191"/>
          <cell r="M191" t="str">
            <v>1369023</v>
          </cell>
          <cell r="N191">
            <v>440000</v>
          </cell>
          <cell r="O191" t="str">
            <v>1359010</v>
          </cell>
          <cell r="P191">
            <v>2000</v>
          </cell>
          <cell r="Q191" t="str">
            <v>11 EURO</v>
          </cell>
          <cell r="R191">
            <v>208</v>
          </cell>
          <cell r="S191">
            <v>7</v>
          </cell>
          <cell r="T191">
            <v>7729.4685990338157</v>
          </cell>
          <cell r="U191">
            <v>299</v>
          </cell>
          <cell r="V191"/>
        </row>
        <row r="192">
          <cell r="B192" t="str">
            <v>BH39X</v>
          </cell>
          <cell r="C192"/>
          <cell r="D192" t="str">
            <v>M&amp;M's choco  Sgl 63g</v>
          </cell>
          <cell r="E192">
            <v>1</v>
          </cell>
          <cell r="F192">
            <v>20</v>
          </cell>
          <cell r="G192">
            <v>1368414</v>
          </cell>
          <cell r="H192">
            <v>56</v>
          </cell>
          <cell r="I192">
            <v>1368415</v>
          </cell>
          <cell r="J192">
            <v>1800</v>
          </cell>
          <cell r="K192"/>
          <cell r="L192"/>
          <cell r="M192" t="str">
            <v>1369023</v>
          </cell>
          <cell r="N192">
            <v>440000</v>
          </cell>
          <cell r="O192" t="str">
            <v>1359010</v>
          </cell>
          <cell r="P192">
            <v>2000</v>
          </cell>
          <cell r="Q192" t="str">
            <v>11 EURO</v>
          </cell>
          <cell r="R192">
            <v>208</v>
          </cell>
          <cell r="S192">
            <v>7</v>
          </cell>
          <cell r="T192">
            <v>7729.4685990338157</v>
          </cell>
          <cell r="U192">
            <v>299</v>
          </cell>
          <cell r="V192"/>
        </row>
        <row r="193">
          <cell r="B193" t="str">
            <v>BH53E</v>
          </cell>
          <cell r="C193"/>
          <cell r="D193" t="str">
            <v>TWIX Multi 34,2g</v>
          </cell>
          <cell r="E193">
            <v>12</v>
          </cell>
          <cell r="F193">
            <v>6</v>
          </cell>
          <cell r="G193">
            <v>1336526</v>
          </cell>
          <cell r="H193">
            <v>72</v>
          </cell>
          <cell r="I193">
            <v>1377938</v>
          </cell>
          <cell r="J193">
            <v>24000</v>
          </cell>
          <cell r="K193">
            <v>1350535</v>
          </cell>
          <cell r="L193">
            <v>800</v>
          </cell>
          <cell r="M193"/>
          <cell r="N193"/>
          <cell r="O193" t="str">
            <v>1359010</v>
          </cell>
          <cell r="P193">
            <v>2000</v>
          </cell>
          <cell r="Q193" t="str">
            <v>11 EURO</v>
          </cell>
          <cell r="R193">
            <v>144</v>
          </cell>
          <cell r="S193">
            <v>3</v>
          </cell>
          <cell r="T193">
            <v>11148.648648648648</v>
          </cell>
          <cell r="U193">
            <v>210</v>
          </cell>
          <cell r="V193"/>
        </row>
        <row r="194">
          <cell r="B194" t="str">
            <v>BH73G</v>
          </cell>
          <cell r="C194"/>
          <cell r="D194" t="str">
            <v>MALTESERS stick Multi 60g</v>
          </cell>
          <cell r="E194">
            <v>12</v>
          </cell>
          <cell r="F194">
            <v>4</v>
          </cell>
          <cell r="G194">
            <v>1378447</v>
          </cell>
          <cell r="H194">
            <v>54</v>
          </cell>
          <cell r="I194">
            <v>1378449</v>
          </cell>
          <cell r="J194">
            <v>9600</v>
          </cell>
          <cell r="K194">
            <v>1378451</v>
          </cell>
          <cell r="L194">
            <v>792</v>
          </cell>
          <cell r="M194" t="str">
            <v>MB458</v>
          </cell>
          <cell r="N194">
            <v>444000</v>
          </cell>
          <cell r="O194" t="str">
            <v>1359010</v>
          </cell>
          <cell r="P194">
            <v>2000</v>
          </cell>
          <cell r="Q194" t="str">
            <v>11 EURO</v>
          </cell>
          <cell r="R194">
            <v>70</v>
          </cell>
          <cell r="S194">
            <v>3</v>
          </cell>
          <cell r="T194">
            <v>8564.8148148148157</v>
          </cell>
          <cell r="U194">
            <v>346</v>
          </cell>
          <cell r="V194"/>
        </row>
        <row r="195">
          <cell r="B195" t="str">
            <v>BH73L</v>
          </cell>
          <cell r="C195"/>
          <cell r="D195" t="str">
            <v>MALTESERS stick Multi 60g</v>
          </cell>
          <cell r="E195">
            <v>12</v>
          </cell>
          <cell r="F195">
            <v>4</v>
          </cell>
          <cell r="G195">
            <v>1378447</v>
          </cell>
          <cell r="H195">
            <v>54</v>
          </cell>
          <cell r="I195">
            <v>1378449</v>
          </cell>
          <cell r="J195">
            <v>9600</v>
          </cell>
          <cell r="K195">
            <v>1378451</v>
          </cell>
          <cell r="L195">
            <v>792</v>
          </cell>
          <cell r="M195" t="str">
            <v>MB458</v>
          </cell>
          <cell r="N195">
            <v>444000</v>
          </cell>
          <cell r="O195" t="str">
            <v>1359011</v>
          </cell>
          <cell r="P195">
            <v>2000</v>
          </cell>
          <cell r="Q195" t="str">
            <v>13 CHEP</v>
          </cell>
          <cell r="R195">
            <v>84</v>
          </cell>
          <cell r="S195">
            <v>3</v>
          </cell>
          <cell r="T195">
            <v>8564.8148148148157</v>
          </cell>
          <cell r="U195">
            <v>346</v>
          </cell>
          <cell r="V195"/>
        </row>
        <row r="196">
          <cell r="B196" t="str">
            <v>BH73M</v>
          </cell>
          <cell r="C196"/>
          <cell r="D196" t="str">
            <v>MALTESERS stick Multi 60g</v>
          </cell>
          <cell r="E196">
            <v>12</v>
          </cell>
          <cell r="F196">
            <v>4</v>
          </cell>
          <cell r="G196">
            <v>1378448</v>
          </cell>
          <cell r="H196">
            <v>54</v>
          </cell>
          <cell r="I196">
            <v>1378450</v>
          </cell>
          <cell r="J196">
            <v>9600</v>
          </cell>
          <cell r="K196">
            <v>1378452</v>
          </cell>
          <cell r="L196">
            <v>792</v>
          </cell>
          <cell r="M196" t="str">
            <v>MB458</v>
          </cell>
          <cell r="N196">
            <v>444000</v>
          </cell>
          <cell r="O196" t="str">
            <v>1359011</v>
          </cell>
          <cell r="P196">
            <v>2000</v>
          </cell>
          <cell r="Q196" t="str">
            <v>13 CHEP</v>
          </cell>
          <cell r="R196">
            <v>84</v>
          </cell>
          <cell r="S196">
            <v>3</v>
          </cell>
          <cell r="T196">
            <v>8564.8148148148157</v>
          </cell>
          <cell r="U196">
            <v>346</v>
          </cell>
          <cell r="V196"/>
        </row>
        <row r="197">
          <cell r="B197" t="str">
            <v>BJ62X</v>
          </cell>
          <cell r="C197"/>
          <cell r="D197" t="str">
            <v xml:space="preserve">SNICKERS Caramel Smaller 48g </v>
          </cell>
          <cell r="E197">
            <v>1</v>
          </cell>
          <cell r="F197">
            <v>24</v>
          </cell>
          <cell r="G197">
            <v>1381561</v>
          </cell>
          <cell r="H197">
            <v>72</v>
          </cell>
          <cell r="I197">
            <v>1338111</v>
          </cell>
          <cell r="J197"/>
          <cell r="K197"/>
          <cell r="L197"/>
          <cell r="M197"/>
          <cell r="N197"/>
          <cell r="O197" t="str">
            <v>1359010</v>
          </cell>
          <cell r="P197">
            <v>2000</v>
          </cell>
          <cell r="Q197" t="str">
            <v>11 EURO</v>
          </cell>
          <cell r="R197">
            <v>525</v>
          </cell>
          <cell r="S197">
            <v>9</v>
          </cell>
          <cell r="T197">
            <v>11945.392491467575</v>
          </cell>
          <cell r="U197">
            <v>252</v>
          </cell>
          <cell r="V197"/>
        </row>
        <row r="198">
          <cell r="B198" t="str">
            <v>BK21J</v>
          </cell>
          <cell r="C198" t="str">
            <v>RUSSE</v>
          </cell>
          <cell r="D198" t="str">
            <v>SNICKERS stick 73,5g</v>
          </cell>
          <cell r="E198">
            <v>1</v>
          </cell>
          <cell r="F198">
            <v>20</v>
          </cell>
          <cell r="G198"/>
          <cell r="H198"/>
          <cell r="I198"/>
          <cell r="J198"/>
          <cell r="K198"/>
          <cell r="L198"/>
          <cell r="M198"/>
          <cell r="N198"/>
          <cell r="O198" t="str">
            <v>1359010</v>
          </cell>
          <cell r="P198">
            <v>2000</v>
          </cell>
          <cell r="Q198" t="str">
            <v>11 EURO</v>
          </cell>
          <cell r="R198">
            <v>228</v>
          </cell>
          <cell r="S198">
            <v>4</v>
          </cell>
          <cell r="T198">
            <v>7407.4074074074078</v>
          </cell>
          <cell r="U198">
            <v>299</v>
          </cell>
          <cell r="V198"/>
        </row>
        <row r="199">
          <cell r="B199" t="str">
            <v>BK73P</v>
          </cell>
          <cell r="C199" t="str">
            <v>ME</v>
          </cell>
          <cell r="D199" t="str">
            <v>SNICKERS stick 73,5g</v>
          </cell>
          <cell r="E199">
            <v>1</v>
          </cell>
          <cell r="F199">
            <v>20</v>
          </cell>
          <cell r="G199"/>
          <cell r="H199"/>
          <cell r="I199"/>
          <cell r="J199"/>
          <cell r="K199"/>
          <cell r="L199"/>
          <cell r="M199"/>
          <cell r="N199"/>
          <cell r="O199" t="str">
            <v>1359011</v>
          </cell>
          <cell r="P199">
            <v>2000</v>
          </cell>
          <cell r="Q199" t="str">
            <v>13 CHEP</v>
          </cell>
          <cell r="R199">
            <v>276</v>
          </cell>
          <cell r="S199">
            <v>4</v>
          </cell>
          <cell r="T199">
            <v>7407.4074074074078</v>
          </cell>
          <cell r="U199">
            <v>299</v>
          </cell>
          <cell r="V199"/>
        </row>
        <row r="200">
          <cell r="B200" t="str">
            <v>BK74B</v>
          </cell>
          <cell r="C200"/>
          <cell r="D200" t="str">
            <v>SNICKERS stick 73,5g</v>
          </cell>
          <cell r="E200">
            <v>12</v>
          </cell>
          <cell r="F200">
            <v>4</v>
          </cell>
          <cell r="G200"/>
          <cell r="H200"/>
          <cell r="I200"/>
          <cell r="J200"/>
          <cell r="K200"/>
          <cell r="L200"/>
          <cell r="M200"/>
          <cell r="N200"/>
          <cell r="O200" t="str">
            <v>1359010</v>
          </cell>
          <cell r="P200">
            <v>2000</v>
          </cell>
          <cell r="Q200" t="str">
            <v>11 EURO</v>
          </cell>
          <cell r="R200">
            <v>54</v>
          </cell>
          <cell r="S200">
            <v>3</v>
          </cell>
          <cell r="T200">
            <v>7407.4074074074078</v>
          </cell>
          <cell r="U200">
            <v>299</v>
          </cell>
          <cell r="V200"/>
        </row>
        <row r="201">
          <cell r="B201" t="str">
            <v>BL10M</v>
          </cell>
          <cell r="C201"/>
          <cell r="D201" t="str">
            <v>MALTESERS stick Single 60g</v>
          </cell>
          <cell r="E201">
            <v>1</v>
          </cell>
          <cell r="F201">
            <v>24</v>
          </cell>
          <cell r="G201">
            <v>1387578</v>
          </cell>
          <cell r="H201">
            <v>48</v>
          </cell>
          <cell r="I201">
            <v>1387579</v>
          </cell>
          <cell r="J201">
            <v>1953</v>
          </cell>
          <cell r="K201"/>
          <cell r="L201"/>
          <cell r="M201" t="str">
            <v>MB458</v>
          </cell>
          <cell r="N201">
            <v>444000</v>
          </cell>
          <cell r="O201" t="str">
            <v>1359010</v>
          </cell>
          <cell r="P201">
            <v>2000</v>
          </cell>
          <cell r="Q201" t="str">
            <v>11 EURO</v>
          </cell>
          <cell r="R201">
            <v>196</v>
          </cell>
          <cell r="S201">
            <v>8</v>
          </cell>
          <cell r="T201">
            <v>8101.8518518518513</v>
          </cell>
          <cell r="U201">
            <v>315</v>
          </cell>
          <cell r="V201"/>
        </row>
        <row r="202">
          <cell r="B202" t="str">
            <v>BL10P</v>
          </cell>
          <cell r="C202"/>
          <cell r="D202" t="str">
            <v>MALTESERS stick Single 60g</v>
          </cell>
          <cell r="E202">
            <v>1</v>
          </cell>
          <cell r="F202">
            <v>24</v>
          </cell>
          <cell r="G202">
            <v>1387578</v>
          </cell>
          <cell r="H202">
            <v>48</v>
          </cell>
          <cell r="I202">
            <v>1387579</v>
          </cell>
          <cell r="J202">
            <v>1953</v>
          </cell>
          <cell r="K202"/>
          <cell r="L202"/>
          <cell r="M202" t="str">
            <v>MB458</v>
          </cell>
          <cell r="N202">
            <v>444000</v>
          </cell>
          <cell r="O202" t="str">
            <v>1359011</v>
          </cell>
          <cell r="P202">
            <v>2000</v>
          </cell>
          <cell r="Q202" t="str">
            <v>13 CHEP</v>
          </cell>
          <cell r="R202">
            <v>252</v>
          </cell>
          <cell r="S202">
            <v>8</v>
          </cell>
          <cell r="T202">
            <v>8101.8518518518513</v>
          </cell>
          <cell r="U202">
            <v>315</v>
          </cell>
          <cell r="V202"/>
        </row>
        <row r="203">
          <cell r="B203" t="str">
            <v>BL11C</v>
          </cell>
          <cell r="C203" t="str">
            <v>ME</v>
          </cell>
          <cell r="D203" t="str">
            <v>MALTESERS stick Single 60g</v>
          </cell>
          <cell r="E203">
            <v>1</v>
          </cell>
          <cell r="F203">
            <v>24</v>
          </cell>
          <cell r="G203">
            <v>1387580</v>
          </cell>
          <cell r="H203">
            <v>48</v>
          </cell>
          <cell r="I203">
            <v>1387579</v>
          </cell>
          <cell r="J203">
            <v>1953</v>
          </cell>
          <cell r="K203"/>
          <cell r="L203"/>
          <cell r="M203" t="str">
            <v>MB458</v>
          </cell>
          <cell r="N203">
            <v>444000</v>
          </cell>
          <cell r="O203" t="str">
            <v>1359011</v>
          </cell>
          <cell r="P203">
            <v>2000</v>
          </cell>
          <cell r="Q203" t="str">
            <v>13 CHEP</v>
          </cell>
          <cell r="R203">
            <v>252</v>
          </cell>
          <cell r="S203">
            <v>8</v>
          </cell>
          <cell r="T203">
            <v>8101.8518518518513</v>
          </cell>
          <cell r="U203">
            <v>315</v>
          </cell>
          <cell r="V203"/>
        </row>
        <row r="204">
          <cell r="B204" t="str">
            <v>BL11E</v>
          </cell>
          <cell r="C204"/>
          <cell r="D204" t="str">
            <v>MALTESERS stick Single 60g</v>
          </cell>
          <cell r="E204">
            <v>1</v>
          </cell>
          <cell r="F204">
            <v>24</v>
          </cell>
          <cell r="G204">
            <v>1387582</v>
          </cell>
          <cell r="H204">
            <v>48</v>
          </cell>
          <cell r="I204">
            <v>1387579</v>
          </cell>
          <cell r="J204">
            <v>1953</v>
          </cell>
          <cell r="K204"/>
          <cell r="L204"/>
          <cell r="M204" t="str">
            <v>MB458</v>
          </cell>
          <cell r="N204">
            <v>444000</v>
          </cell>
          <cell r="O204" t="str">
            <v>1359010</v>
          </cell>
          <cell r="P204">
            <v>2000</v>
          </cell>
          <cell r="Q204" t="str">
            <v>11 EURO</v>
          </cell>
          <cell r="R204">
            <v>196</v>
          </cell>
          <cell r="S204">
            <v>8</v>
          </cell>
          <cell r="T204">
            <v>8101.8518518518513</v>
          </cell>
          <cell r="U204">
            <v>315</v>
          </cell>
          <cell r="V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  <cell r="O205"/>
          <cell r="P205"/>
          <cell r="Q205"/>
          <cell r="R205"/>
          <cell r="S205"/>
          <cell r="T205" t="str">
            <v/>
          </cell>
          <cell r="U205" t="str">
            <v/>
          </cell>
          <cell r="V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  <cell r="O206"/>
          <cell r="P206"/>
          <cell r="Q206"/>
          <cell r="R206"/>
          <cell r="S206"/>
          <cell r="T206" t="str">
            <v/>
          </cell>
          <cell r="U206" t="str">
            <v/>
          </cell>
          <cell r="V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 t="str">
            <v/>
          </cell>
          <cell r="U207" t="str">
            <v/>
          </cell>
          <cell r="V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 t="str">
            <v/>
          </cell>
          <cell r="U208" t="str">
            <v/>
          </cell>
          <cell r="V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 t="str">
            <v/>
          </cell>
          <cell r="U209" t="str">
            <v/>
          </cell>
          <cell r="V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 t="str">
            <v/>
          </cell>
          <cell r="U210" t="str">
            <v/>
          </cell>
          <cell r="V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 t="str">
            <v/>
          </cell>
          <cell r="U211" t="str">
            <v/>
          </cell>
          <cell r="V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  <cell r="O212"/>
          <cell r="P212"/>
          <cell r="Q212"/>
          <cell r="R212"/>
          <cell r="S212"/>
          <cell r="T212" t="str">
            <v/>
          </cell>
          <cell r="U212" t="str">
            <v/>
          </cell>
          <cell r="V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  <cell r="O213"/>
          <cell r="P213"/>
          <cell r="Q213"/>
          <cell r="R213"/>
          <cell r="S213"/>
          <cell r="T213" t="str">
            <v/>
          </cell>
          <cell r="U213" t="str">
            <v/>
          </cell>
          <cell r="V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  <cell r="O214"/>
          <cell r="P214"/>
          <cell r="Q214"/>
          <cell r="R214"/>
          <cell r="S214"/>
          <cell r="T214" t="str">
            <v/>
          </cell>
          <cell r="U214" t="str">
            <v/>
          </cell>
          <cell r="V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  <cell r="O215"/>
          <cell r="P215"/>
          <cell r="Q215"/>
          <cell r="R215"/>
          <cell r="S215"/>
          <cell r="T215" t="str">
            <v/>
          </cell>
          <cell r="U215" t="str">
            <v/>
          </cell>
          <cell r="V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  <cell r="O216"/>
          <cell r="P216"/>
          <cell r="Q216"/>
          <cell r="R216"/>
          <cell r="S216"/>
          <cell r="T216" t="str">
            <v/>
          </cell>
          <cell r="U216" t="str">
            <v/>
          </cell>
          <cell r="V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  <cell r="O217"/>
          <cell r="P217"/>
          <cell r="Q217"/>
          <cell r="R217"/>
          <cell r="S217"/>
          <cell r="T217" t="str">
            <v/>
          </cell>
          <cell r="U217" t="str">
            <v/>
          </cell>
          <cell r="V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  <cell r="O218"/>
          <cell r="P218"/>
          <cell r="Q218"/>
          <cell r="R218"/>
          <cell r="S218"/>
          <cell r="T218" t="str">
            <v/>
          </cell>
          <cell r="U218" t="str">
            <v/>
          </cell>
          <cell r="V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  <cell r="O219"/>
          <cell r="P219"/>
          <cell r="Q219"/>
          <cell r="R219"/>
          <cell r="S219"/>
          <cell r="T219" t="str">
            <v/>
          </cell>
          <cell r="U219" t="str">
            <v/>
          </cell>
          <cell r="V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  <cell r="O220"/>
          <cell r="P220"/>
          <cell r="Q220"/>
          <cell r="R220"/>
          <cell r="S220"/>
          <cell r="T220" t="str">
            <v/>
          </cell>
          <cell r="U220" t="str">
            <v/>
          </cell>
          <cell r="V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  <cell r="O221"/>
          <cell r="P221"/>
          <cell r="Q221"/>
          <cell r="R221"/>
          <cell r="S221"/>
          <cell r="T221" t="str">
            <v/>
          </cell>
          <cell r="U221" t="str">
            <v/>
          </cell>
          <cell r="V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  <cell r="O222"/>
          <cell r="P222"/>
          <cell r="Q222"/>
          <cell r="R222"/>
          <cell r="S222"/>
          <cell r="T222" t="str">
            <v/>
          </cell>
          <cell r="U222" t="str">
            <v/>
          </cell>
          <cell r="V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  <cell r="O223"/>
          <cell r="P223"/>
          <cell r="Q223"/>
          <cell r="R223"/>
          <cell r="S223"/>
          <cell r="T223" t="str">
            <v/>
          </cell>
          <cell r="U223" t="str">
            <v/>
          </cell>
          <cell r="V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  <cell r="O224"/>
          <cell r="P224"/>
          <cell r="Q224"/>
          <cell r="R224"/>
          <cell r="S224"/>
          <cell r="T224" t="str">
            <v/>
          </cell>
          <cell r="U224" t="str">
            <v/>
          </cell>
          <cell r="V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  <cell r="O225"/>
          <cell r="P225"/>
          <cell r="Q225"/>
          <cell r="R225"/>
          <cell r="S225"/>
          <cell r="T225" t="str">
            <v/>
          </cell>
          <cell r="U225" t="str">
            <v/>
          </cell>
          <cell r="V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  <cell r="O226"/>
          <cell r="P226"/>
          <cell r="Q226"/>
          <cell r="R226"/>
          <cell r="S226"/>
          <cell r="T226" t="str">
            <v/>
          </cell>
          <cell r="U226" t="str">
            <v/>
          </cell>
          <cell r="V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  <cell r="O227"/>
          <cell r="P227"/>
          <cell r="Q227"/>
          <cell r="R227"/>
          <cell r="S227"/>
          <cell r="T227" t="str">
            <v/>
          </cell>
          <cell r="U227" t="str">
            <v/>
          </cell>
          <cell r="V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  <cell r="O228"/>
          <cell r="P228"/>
          <cell r="Q228"/>
          <cell r="R228"/>
          <cell r="S228"/>
          <cell r="T228" t="str">
            <v/>
          </cell>
          <cell r="U228" t="str">
            <v/>
          </cell>
          <cell r="V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  <cell r="O229"/>
          <cell r="P229"/>
          <cell r="Q229"/>
          <cell r="R229"/>
          <cell r="S229"/>
          <cell r="T229" t="str">
            <v/>
          </cell>
          <cell r="U229" t="str">
            <v/>
          </cell>
          <cell r="V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  <cell r="O230"/>
          <cell r="P230"/>
          <cell r="Q230"/>
          <cell r="R230"/>
          <cell r="S230"/>
          <cell r="T230" t="str">
            <v/>
          </cell>
          <cell r="U230" t="str">
            <v/>
          </cell>
          <cell r="V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  <cell r="O231"/>
          <cell r="P231"/>
          <cell r="Q231"/>
          <cell r="R231"/>
          <cell r="S231"/>
          <cell r="T231" t="str">
            <v/>
          </cell>
          <cell r="U231" t="str">
            <v/>
          </cell>
          <cell r="V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  <cell r="O232"/>
          <cell r="P232"/>
          <cell r="Q232"/>
          <cell r="R232"/>
          <cell r="S232"/>
          <cell r="T232" t="str">
            <v/>
          </cell>
          <cell r="U232" t="str">
            <v/>
          </cell>
          <cell r="V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  <cell r="O233"/>
          <cell r="P233"/>
          <cell r="Q233"/>
          <cell r="R233"/>
          <cell r="S233"/>
          <cell r="T233" t="str">
            <v/>
          </cell>
          <cell r="U233" t="str">
            <v/>
          </cell>
          <cell r="V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  <cell r="O234"/>
          <cell r="P234"/>
          <cell r="Q234"/>
          <cell r="R234"/>
          <cell r="S234"/>
          <cell r="T234" t="str">
            <v/>
          </cell>
          <cell r="U234" t="str">
            <v/>
          </cell>
          <cell r="V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  <cell r="O235"/>
          <cell r="P235"/>
          <cell r="Q235"/>
          <cell r="R235"/>
          <cell r="S235"/>
          <cell r="T235" t="str">
            <v/>
          </cell>
          <cell r="U235" t="str">
            <v/>
          </cell>
          <cell r="V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  <cell r="O236"/>
          <cell r="P236"/>
          <cell r="Q236"/>
          <cell r="R236"/>
          <cell r="S236"/>
          <cell r="T236" t="str">
            <v/>
          </cell>
          <cell r="U236" t="str">
            <v/>
          </cell>
          <cell r="V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  <cell r="O237"/>
          <cell r="P237"/>
          <cell r="Q237"/>
          <cell r="R237"/>
          <cell r="S237"/>
          <cell r="T237" t="str">
            <v/>
          </cell>
          <cell r="U237" t="str">
            <v/>
          </cell>
          <cell r="V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  <cell r="O238"/>
          <cell r="P238"/>
          <cell r="Q238"/>
          <cell r="R238"/>
          <cell r="S238"/>
          <cell r="T238" t="str">
            <v/>
          </cell>
          <cell r="U238" t="str">
            <v/>
          </cell>
          <cell r="V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  <cell r="O239"/>
          <cell r="P239"/>
          <cell r="Q239"/>
          <cell r="R239"/>
          <cell r="S239"/>
          <cell r="T239" t="str">
            <v/>
          </cell>
          <cell r="U239" t="str">
            <v/>
          </cell>
          <cell r="V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  <cell r="O240"/>
          <cell r="P240"/>
          <cell r="Q240"/>
          <cell r="R240"/>
          <cell r="S240"/>
          <cell r="T240" t="str">
            <v/>
          </cell>
          <cell r="U240" t="str">
            <v/>
          </cell>
          <cell r="V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  <cell r="O241"/>
          <cell r="P241"/>
          <cell r="Q241"/>
          <cell r="R241"/>
          <cell r="S241"/>
          <cell r="T241" t="str">
            <v/>
          </cell>
          <cell r="U241" t="str">
            <v/>
          </cell>
          <cell r="V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  <cell r="O242"/>
          <cell r="P242"/>
          <cell r="Q242"/>
          <cell r="R242"/>
          <cell r="S242"/>
          <cell r="T242" t="str">
            <v/>
          </cell>
          <cell r="U242" t="str">
            <v/>
          </cell>
          <cell r="V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  <cell r="O243"/>
          <cell r="P243"/>
          <cell r="Q243"/>
          <cell r="R243"/>
          <cell r="S243"/>
          <cell r="T243" t="str">
            <v/>
          </cell>
          <cell r="U243" t="str">
            <v/>
          </cell>
          <cell r="V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  <cell r="O244"/>
          <cell r="P244"/>
          <cell r="Q244"/>
          <cell r="R244"/>
          <cell r="S244"/>
          <cell r="T244" t="str">
            <v/>
          </cell>
          <cell r="U244" t="str">
            <v/>
          </cell>
          <cell r="V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  <cell r="O245"/>
          <cell r="P245"/>
          <cell r="Q245"/>
          <cell r="R245"/>
          <cell r="S245"/>
          <cell r="T245" t="str">
            <v/>
          </cell>
          <cell r="U245" t="str">
            <v/>
          </cell>
          <cell r="V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  <cell r="O246"/>
          <cell r="P246"/>
          <cell r="Q246"/>
          <cell r="R246"/>
          <cell r="S246"/>
          <cell r="T246" t="str">
            <v/>
          </cell>
          <cell r="U246" t="str">
            <v/>
          </cell>
          <cell r="V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  <cell r="O247"/>
          <cell r="P247"/>
          <cell r="Q247"/>
          <cell r="R247"/>
          <cell r="S247"/>
          <cell r="T247" t="str">
            <v/>
          </cell>
          <cell r="U247" t="str">
            <v/>
          </cell>
          <cell r="V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  <cell r="O248"/>
          <cell r="P248"/>
          <cell r="Q248"/>
          <cell r="R248"/>
          <cell r="S248"/>
          <cell r="T248" t="str">
            <v/>
          </cell>
          <cell r="U248" t="str">
            <v/>
          </cell>
          <cell r="V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  <cell r="O249"/>
          <cell r="P249"/>
          <cell r="Q249"/>
          <cell r="R249"/>
          <cell r="S249"/>
          <cell r="T249" t="str">
            <v/>
          </cell>
          <cell r="U249" t="str">
            <v/>
          </cell>
          <cell r="V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  <cell r="O250"/>
          <cell r="P250"/>
          <cell r="Q250"/>
          <cell r="R250"/>
          <cell r="S250"/>
          <cell r="T250" t="str">
            <v/>
          </cell>
          <cell r="U250" t="str">
            <v/>
          </cell>
          <cell r="V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  <cell r="O251"/>
          <cell r="P251"/>
          <cell r="Q251"/>
          <cell r="R251"/>
          <cell r="S251"/>
          <cell r="T251" t="str">
            <v/>
          </cell>
          <cell r="U251" t="str">
            <v/>
          </cell>
          <cell r="V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  <cell r="O252"/>
          <cell r="P252"/>
          <cell r="Q252"/>
          <cell r="R252"/>
          <cell r="S252"/>
          <cell r="T252" t="str">
            <v/>
          </cell>
          <cell r="U252" t="str">
            <v/>
          </cell>
          <cell r="V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  <cell r="O253"/>
          <cell r="P253"/>
          <cell r="Q253"/>
          <cell r="R253"/>
          <cell r="S253"/>
          <cell r="T253" t="str">
            <v/>
          </cell>
          <cell r="U253" t="str">
            <v/>
          </cell>
          <cell r="V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  <cell r="O254"/>
          <cell r="P254"/>
          <cell r="Q254"/>
          <cell r="R254"/>
          <cell r="S254"/>
          <cell r="T254" t="str">
            <v/>
          </cell>
          <cell r="U254" t="str">
            <v/>
          </cell>
          <cell r="V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  <cell r="O255"/>
          <cell r="P255"/>
          <cell r="Q255"/>
          <cell r="R255"/>
          <cell r="S255"/>
          <cell r="T255" t="str">
            <v/>
          </cell>
          <cell r="U255" t="str">
            <v/>
          </cell>
          <cell r="V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  <cell r="O256"/>
          <cell r="P256"/>
          <cell r="Q256"/>
          <cell r="R256"/>
          <cell r="S256"/>
          <cell r="T256" t="str">
            <v/>
          </cell>
          <cell r="U256" t="str">
            <v/>
          </cell>
          <cell r="V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  <cell r="O257"/>
          <cell r="P257"/>
          <cell r="Q257"/>
          <cell r="R257"/>
          <cell r="S257"/>
          <cell r="T257" t="str">
            <v/>
          </cell>
          <cell r="U257" t="str">
            <v/>
          </cell>
          <cell r="V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  <cell r="O258"/>
          <cell r="P258"/>
          <cell r="Q258"/>
          <cell r="R258"/>
          <cell r="S258"/>
          <cell r="T258" t="str">
            <v/>
          </cell>
          <cell r="U258" t="str">
            <v/>
          </cell>
          <cell r="V258"/>
        </row>
        <row r="259">
          <cell r="B259"/>
          <cell r="C259"/>
          <cell r="D259"/>
          <cell r="E259"/>
          <cell r="F259"/>
          <cell r="G259"/>
          <cell r="H259"/>
          <cell r="I259"/>
          <cell r="J259"/>
          <cell r="K259"/>
          <cell r="L259"/>
          <cell r="M259"/>
          <cell r="N259"/>
          <cell r="O259"/>
          <cell r="P259"/>
          <cell r="Q259"/>
          <cell r="R259"/>
          <cell r="S259"/>
          <cell r="T259" t="str">
            <v/>
          </cell>
          <cell r="U259" t="str">
            <v/>
          </cell>
          <cell r="V259"/>
        </row>
        <row r="260">
          <cell r="B260"/>
          <cell r="C260"/>
          <cell r="D260"/>
          <cell r="E260"/>
          <cell r="F260"/>
          <cell r="G260"/>
          <cell r="H260"/>
          <cell r="I260"/>
          <cell r="J260"/>
          <cell r="K260"/>
          <cell r="L260"/>
          <cell r="M260"/>
          <cell r="N260"/>
          <cell r="O260"/>
          <cell r="P260"/>
          <cell r="Q260"/>
          <cell r="R260"/>
          <cell r="S260"/>
          <cell r="T260" t="str">
            <v/>
          </cell>
          <cell r="U260" t="str">
            <v/>
          </cell>
          <cell r="V260"/>
        </row>
        <row r="261">
          <cell r="B261"/>
          <cell r="C261"/>
          <cell r="D261"/>
          <cell r="E261"/>
          <cell r="F261"/>
          <cell r="G261"/>
          <cell r="H261"/>
          <cell r="I261"/>
          <cell r="J261"/>
          <cell r="K261"/>
          <cell r="L261"/>
          <cell r="M261"/>
          <cell r="N261"/>
          <cell r="O261"/>
          <cell r="P261"/>
          <cell r="Q261"/>
          <cell r="R261"/>
          <cell r="S261"/>
          <cell r="T261" t="str">
            <v/>
          </cell>
          <cell r="U261" t="str">
            <v/>
          </cell>
          <cell r="V261"/>
        </row>
        <row r="262">
          <cell r="B262"/>
          <cell r="C262"/>
          <cell r="D262"/>
          <cell r="E262"/>
          <cell r="F262"/>
          <cell r="G262"/>
          <cell r="H262"/>
          <cell r="I262"/>
          <cell r="J262"/>
          <cell r="K262"/>
          <cell r="L262"/>
          <cell r="M262"/>
          <cell r="N262"/>
          <cell r="O262"/>
          <cell r="P262"/>
          <cell r="Q262"/>
          <cell r="R262"/>
          <cell r="S262"/>
          <cell r="T262" t="str">
            <v/>
          </cell>
          <cell r="U262" t="str">
            <v/>
          </cell>
          <cell r="V262"/>
        </row>
        <row r="263">
          <cell r="B263"/>
          <cell r="C263"/>
          <cell r="D263"/>
          <cell r="E263"/>
          <cell r="F263"/>
          <cell r="G263"/>
          <cell r="H263"/>
          <cell r="I263"/>
          <cell r="J263"/>
          <cell r="K263"/>
          <cell r="L263"/>
          <cell r="M263"/>
          <cell r="N263"/>
          <cell r="O263"/>
          <cell r="P263"/>
          <cell r="Q263"/>
          <cell r="R263"/>
          <cell r="S263"/>
          <cell r="T263" t="str">
            <v/>
          </cell>
          <cell r="U263" t="str">
            <v/>
          </cell>
          <cell r="V263"/>
        </row>
        <row r="264">
          <cell r="B264"/>
          <cell r="C264"/>
          <cell r="D264"/>
          <cell r="E264"/>
          <cell r="F264"/>
          <cell r="G264"/>
          <cell r="H264"/>
          <cell r="I264"/>
          <cell r="J264"/>
          <cell r="K264"/>
          <cell r="L264"/>
          <cell r="M264"/>
          <cell r="N264"/>
          <cell r="O264"/>
          <cell r="P264"/>
          <cell r="Q264"/>
          <cell r="R264"/>
          <cell r="S264"/>
          <cell r="T264" t="str">
            <v/>
          </cell>
          <cell r="U264" t="str">
            <v/>
          </cell>
          <cell r="V264"/>
        </row>
        <row r="265">
          <cell r="B265"/>
          <cell r="C265"/>
          <cell r="D265"/>
          <cell r="E265"/>
          <cell r="F265"/>
          <cell r="G265"/>
          <cell r="H265"/>
          <cell r="I265"/>
          <cell r="J265"/>
          <cell r="K265"/>
          <cell r="L265"/>
          <cell r="M265"/>
          <cell r="N265"/>
          <cell r="O265"/>
          <cell r="P265"/>
          <cell r="Q265"/>
          <cell r="R265"/>
          <cell r="S265"/>
          <cell r="T265" t="str">
            <v/>
          </cell>
          <cell r="U265" t="str">
            <v/>
          </cell>
          <cell r="V265"/>
        </row>
        <row r="266">
          <cell r="B266"/>
          <cell r="C266"/>
          <cell r="D266"/>
          <cell r="E266"/>
          <cell r="F266"/>
          <cell r="G266"/>
          <cell r="H266"/>
          <cell r="I266"/>
          <cell r="J266"/>
          <cell r="K266"/>
          <cell r="L266"/>
          <cell r="M266"/>
          <cell r="N266"/>
          <cell r="O266"/>
          <cell r="P266"/>
          <cell r="Q266"/>
          <cell r="R266"/>
          <cell r="S266"/>
          <cell r="T266" t="str">
            <v/>
          </cell>
          <cell r="U266" t="str">
            <v/>
          </cell>
          <cell r="V266"/>
        </row>
        <row r="267">
          <cell r="B267"/>
          <cell r="C267"/>
          <cell r="D267"/>
          <cell r="E267"/>
          <cell r="F267"/>
          <cell r="G267"/>
          <cell r="H267"/>
          <cell r="I267"/>
          <cell r="J267"/>
          <cell r="K267"/>
          <cell r="L267"/>
          <cell r="M267"/>
          <cell r="N267"/>
          <cell r="O267"/>
          <cell r="P267"/>
          <cell r="Q267"/>
          <cell r="R267"/>
          <cell r="S267"/>
          <cell r="T267" t="str">
            <v/>
          </cell>
          <cell r="U267" t="str">
            <v/>
          </cell>
          <cell r="V267"/>
        </row>
        <row r="268">
          <cell r="B268"/>
          <cell r="C268"/>
          <cell r="D268"/>
          <cell r="E268"/>
          <cell r="F268"/>
          <cell r="G268"/>
          <cell r="H268"/>
          <cell r="I268"/>
          <cell r="J268"/>
          <cell r="K268"/>
          <cell r="L268"/>
          <cell r="M268"/>
          <cell r="N268"/>
          <cell r="O268"/>
          <cell r="P268"/>
          <cell r="Q268"/>
          <cell r="R268"/>
          <cell r="S268"/>
          <cell r="T268" t="str">
            <v/>
          </cell>
          <cell r="U268" t="str">
            <v/>
          </cell>
          <cell r="V268"/>
        </row>
        <row r="269">
          <cell r="B269"/>
          <cell r="C269"/>
          <cell r="D269"/>
          <cell r="E269"/>
          <cell r="F269"/>
          <cell r="G269"/>
          <cell r="H269"/>
          <cell r="I269"/>
          <cell r="J269"/>
          <cell r="K269"/>
          <cell r="L269"/>
          <cell r="M269"/>
          <cell r="N269"/>
          <cell r="O269"/>
          <cell r="P269"/>
          <cell r="Q269"/>
          <cell r="R269"/>
          <cell r="S269"/>
          <cell r="T269" t="str">
            <v/>
          </cell>
          <cell r="U269" t="str">
            <v/>
          </cell>
          <cell r="V269"/>
        </row>
        <row r="270">
          <cell r="B270"/>
          <cell r="C270"/>
          <cell r="D270"/>
          <cell r="E270"/>
          <cell r="F270"/>
          <cell r="G270"/>
          <cell r="H270"/>
          <cell r="I270"/>
          <cell r="J270"/>
          <cell r="K270"/>
          <cell r="L270"/>
          <cell r="M270"/>
          <cell r="N270"/>
          <cell r="O270"/>
          <cell r="P270"/>
          <cell r="Q270"/>
          <cell r="R270"/>
          <cell r="S270"/>
          <cell r="T270" t="str">
            <v/>
          </cell>
          <cell r="U270" t="str">
            <v/>
          </cell>
          <cell r="V270"/>
        </row>
        <row r="271">
          <cell r="B271"/>
          <cell r="C271"/>
          <cell r="D271"/>
          <cell r="E271"/>
          <cell r="F271"/>
          <cell r="G271"/>
          <cell r="H271"/>
          <cell r="I271"/>
          <cell r="J271"/>
          <cell r="K271"/>
          <cell r="L271"/>
          <cell r="M271"/>
          <cell r="N271"/>
          <cell r="O271"/>
          <cell r="P271"/>
          <cell r="Q271"/>
          <cell r="R271"/>
          <cell r="S271"/>
          <cell r="T271" t="str">
            <v/>
          </cell>
          <cell r="U271" t="str">
            <v/>
          </cell>
          <cell r="V271"/>
        </row>
        <row r="272">
          <cell r="B272"/>
          <cell r="C272"/>
          <cell r="D272"/>
          <cell r="E272"/>
          <cell r="F272"/>
          <cell r="G272"/>
          <cell r="H272"/>
          <cell r="I272"/>
          <cell r="J272"/>
          <cell r="K272"/>
          <cell r="L272"/>
          <cell r="M272"/>
          <cell r="N272"/>
          <cell r="O272"/>
          <cell r="P272"/>
          <cell r="Q272"/>
          <cell r="R272"/>
          <cell r="S272"/>
          <cell r="T272" t="str">
            <v/>
          </cell>
          <cell r="U272" t="str">
            <v/>
          </cell>
          <cell r="V272"/>
        </row>
        <row r="273">
          <cell r="B273"/>
          <cell r="C273"/>
          <cell r="D273"/>
          <cell r="E273"/>
          <cell r="F273"/>
          <cell r="G273"/>
          <cell r="H273"/>
          <cell r="I273"/>
          <cell r="J273"/>
          <cell r="K273"/>
          <cell r="L273"/>
          <cell r="M273"/>
          <cell r="N273"/>
          <cell r="O273"/>
          <cell r="P273"/>
          <cell r="Q273"/>
          <cell r="R273"/>
          <cell r="S273"/>
          <cell r="T273" t="str">
            <v/>
          </cell>
          <cell r="U273" t="str">
            <v/>
          </cell>
          <cell r="V273"/>
        </row>
        <row r="274">
          <cell r="B274"/>
          <cell r="C274"/>
          <cell r="D274"/>
          <cell r="E274"/>
          <cell r="F274"/>
          <cell r="G274"/>
          <cell r="H274"/>
          <cell r="I274"/>
          <cell r="J274"/>
          <cell r="K274"/>
          <cell r="L274"/>
          <cell r="M274"/>
          <cell r="N274"/>
          <cell r="O274"/>
          <cell r="P274"/>
          <cell r="Q274"/>
          <cell r="R274"/>
          <cell r="S274"/>
          <cell r="T274" t="str">
            <v/>
          </cell>
          <cell r="U274" t="str">
            <v/>
          </cell>
          <cell r="V274"/>
        </row>
        <row r="275">
          <cell r="B275"/>
          <cell r="C275"/>
          <cell r="D275"/>
          <cell r="E275"/>
          <cell r="F275"/>
          <cell r="G275"/>
          <cell r="H275"/>
          <cell r="I275"/>
          <cell r="J275"/>
          <cell r="K275"/>
          <cell r="L275"/>
          <cell r="M275"/>
          <cell r="N275"/>
          <cell r="O275"/>
          <cell r="P275"/>
          <cell r="Q275"/>
          <cell r="R275"/>
          <cell r="S275"/>
          <cell r="T275" t="str">
            <v/>
          </cell>
          <cell r="U275" t="str">
            <v/>
          </cell>
          <cell r="V275"/>
        </row>
        <row r="276">
          <cell r="B276"/>
          <cell r="C276"/>
          <cell r="D276"/>
          <cell r="E276"/>
          <cell r="F276"/>
          <cell r="G276"/>
          <cell r="H276"/>
          <cell r="I276"/>
          <cell r="J276"/>
          <cell r="K276"/>
          <cell r="L276"/>
          <cell r="M276"/>
          <cell r="N276"/>
          <cell r="O276"/>
          <cell r="P276"/>
          <cell r="Q276"/>
          <cell r="R276"/>
          <cell r="S276"/>
          <cell r="T276" t="str">
            <v/>
          </cell>
          <cell r="U276" t="str">
            <v/>
          </cell>
          <cell r="V276"/>
        </row>
        <row r="277">
          <cell r="B277"/>
          <cell r="C277"/>
          <cell r="D277"/>
          <cell r="E277"/>
          <cell r="F277"/>
          <cell r="G277"/>
          <cell r="H277"/>
          <cell r="I277"/>
          <cell r="J277"/>
          <cell r="K277"/>
          <cell r="L277"/>
          <cell r="M277"/>
          <cell r="N277"/>
          <cell r="O277"/>
          <cell r="P277"/>
          <cell r="Q277"/>
          <cell r="R277"/>
          <cell r="S277"/>
          <cell r="T277" t="str">
            <v/>
          </cell>
          <cell r="U277" t="str">
            <v/>
          </cell>
          <cell r="V277"/>
        </row>
        <row r="278">
          <cell r="B278"/>
          <cell r="C278"/>
          <cell r="D278"/>
          <cell r="E278"/>
          <cell r="F278"/>
          <cell r="G278"/>
          <cell r="H278"/>
          <cell r="I278"/>
          <cell r="J278"/>
          <cell r="K278"/>
          <cell r="L278"/>
          <cell r="M278"/>
          <cell r="N278"/>
          <cell r="O278"/>
          <cell r="P278"/>
          <cell r="Q278"/>
          <cell r="R278"/>
          <cell r="S278"/>
          <cell r="T278" t="str">
            <v/>
          </cell>
          <cell r="U278" t="str">
            <v/>
          </cell>
          <cell r="V278"/>
        </row>
        <row r="279">
          <cell r="B279"/>
          <cell r="C279"/>
          <cell r="D279"/>
          <cell r="E279"/>
          <cell r="F279"/>
          <cell r="G279"/>
          <cell r="H279"/>
          <cell r="I279"/>
          <cell r="J279"/>
          <cell r="K279"/>
          <cell r="L279"/>
          <cell r="M279"/>
          <cell r="N279"/>
          <cell r="O279"/>
          <cell r="P279"/>
          <cell r="Q279"/>
          <cell r="R279"/>
          <cell r="S279"/>
          <cell r="T279" t="str">
            <v/>
          </cell>
          <cell r="U279" t="str">
            <v/>
          </cell>
          <cell r="V279"/>
        </row>
        <row r="280">
          <cell r="B280"/>
          <cell r="C280"/>
          <cell r="D280"/>
          <cell r="E280"/>
          <cell r="F280"/>
          <cell r="G280"/>
          <cell r="H280"/>
          <cell r="I280"/>
          <cell r="J280"/>
          <cell r="K280"/>
          <cell r="L280"/>
          <cell r="M280"/>
          <cell r="N280"/>
          <cell r="O280"/>
          <cell r="P280"/>
          <cell r="Q280"/>
          <cell r="R280"/>
          <cell r="S280"/>
          <cell r="T280" t="str">
            <v/>
          </cell>
          <cell r="U280" t="str">
            <v/>
          </cell>
          <cell r="V280"/>
        </row>
        <row r="281">
          <cell r="B281"/>
          <cell r="C281"/>
          <cell r="D281"/>
          <cell r="E281"/>
          <cell r="F281"/>
          <cell r="G281"/>
          <cell r="H281"/>
          <cell r="I281"/>
          <cell r="J281"/>
          <cell r="K281"/>
          <cell r="L281"/>
          <cell r="M281"/>
          <cell r="N281"/>
          <cell r="O281"/>
          <cell r="P281"/>
          <cell r="Q281"/>
          <cell r="R281"/>
          <cell r="S281"/>
          <cell r="T281" t="str">
            <v/>
          </cell>
          <cell r="U281" t="str">
            <v/>
          </cell>
          <cell r="V281"/>
        </row>
        <row r="282">
          <cell r="B282"/>
          <cell r="C282"/>
          <cell r="D282"/>
          <cell r="E282"/>
          <cell r="F282"/>
          <cell r="G282"/>
          <cell r="H282"/>
          <cell r="I282"/>
          <cell r="J282"/>
          <cell r="K282"/>
          <cell r="L282"/>
          <cell r="M282"/>
          <cell r="N282"/>
          <cell r="O282"/>
          <cell r="P282"/>
          <cell r="Q282"/>
          <cell r="R282"/>
          <cell r="S282"/>
          <cell r="T282" t="str">
            <v/>
          </cell>
          <cell r="U282" t="str">
            <v/>
          </cell>
          <cell r="V282"/>
        </row>
        <row r="283">
          <cell r="B283"/>
          <cell r="C283"/>
          <cell r="D283"/>
          <cell r="E283"/>
          <cell r="F283"/>
          <cell r="G283"/>
          <cell r="H283"/>
          <cell r="I283"/>
          <cell r="J283"/>
          <cell r="K283"/>
          <cell r="L283"/>
          <cell r="M283"/>
          <cell r="N283"/>
          <cell r="O283"/>
          <cell r="P283"/>
          <cell r="Q283"/>
          <cell r="R283"/>
          <cell r="S283"/>
          <cell r="T283" t="str">
            <v/>
          </cell>
          <cell r="U283" t="str">
            <v/>
          </cell>
          <cell r="V283"/>
        </row>
        <row r="284">
          <cell r="B284"/>
          <cell r="C284"/>
          <cell r="D284"/>
          <cell r="E284"/>
          <cell r="F284"/>
          <cell r="G284"/>
          <cell r="H284"/>
          <cell r="I284"/>
          <cell r="J284"/>
          <cell r="K284"/>
          <cell r="L284"/>
          <cell r="M284"/>
          <cell r="N284"/>
          <cell r="O284"/>
          <cell r="P284"/>
          <cell r="Q284"/>
          <cell r="R284"/>
          <cell r="S284"/>
          <cell r="T284" t="str">
            <v/>
          </cell>
          <cell r="U284" t="str">
            <v/>
          </cell>
          <cell r="V284"/>
        </row>
        <row r="285">
          <cell r="B285"/>
          <cell r="C285"/>
          <cell r="D285"/>
          <cell r="E285"/>
          <cell r="F285"/>
          <cell r="G285"/>
          <cell r="H285"/>
          <cell r="I285"/>
          <cell r="J285"/>
          <cell r="K285"/>
          <cell r="L285"/>
          <cell r="M285"/>
          <cell r="N285"/>
          <cell r="O285"/>
          <cell r="P285"/>
          <cell r="Q285"/>
          <cell r="R285"/>
          <cell r="S285"/>
          <cell r="T285" t="str">
            <v/>
          </cell>
          <cell r="U285" t="str">
            <v/>
          </cell>
          <cell r="V285"/>
        </row>
        <row r="286">
          <cell r="B286"/>
          <cell r="C286"/>
          <cell r="D286"/>
          <cell r="E286"/>
          <cell r="F286"/>
          <cell r="G286"/>
          <cell r="H286"/>
          <cell r="I286"/>
          <cell r="J286"/>
          <cell r="K286"/>
          <cell r="L286"/>
          <cell r="M286"/>
          <cell r="N286"/>
          <cell r="O286"/>
          <cell r="P286"/>
          <cell r="Q286"/>
          <cell r="R286"/>
          <cell r="S286"/>
          <cell r="T286" t="str">
            <v/>
          </cell>
          <cell r="U286" t="str">
            <v/>
          </cell>
          <cell r="V286"/>
        </row>
        <row r="287">
          <cell r="B287"/>
          <cell r="C287"/>
          <cell r="D287"/>
          <cell r="E287"/>
          <cell r="F287"/>
          <cell r="G287"/>
          <cell r="H287"/>
          <cell r="I287"/>
          <cell r="J287"/>
          <cell r="K287"/>
          <cell r="L287"/>
          <cell r="M287"/>
          <cell r="N287"/>
          <cell r="O287"/>
          <cell r="P287"/>
          <cell r="Q287"/>
          <cell r="R287"/>
          <cell r="S287"/>
          <cell r="T287" t="str">
            <v/>
          </cell>
          <cell r="U287" t="str">
            <v/>
          </cell>
          <cell r="V287"/>
        </row>
        <row r="288">
          <cell r="B288"/>
          <cell r="C288"/>
          <cell r="D288"/>
          <cell r="E288"/>
          <cell r="F288"/>
          <cell r="G288"/>
          <cell r="H288"/>
          <cell r="I288"/>
          <cell r="J288"/>
          <cell r="K288"/>
          <cell r="L288"/>
          <cell r="M288"/>
          <cell r="N288"/>
          <cell r="O288"/>
          <cell r="P288"/>
          <cell r="Q288"/>
          <cell r="R288"/>
          <cell r="S288"/>
          <cell r="T288" t="str">
            <v/>
          </cell>
          <cell r="U288" t="str">
            <v/>
          </cell>
          <cell r="V288"/>
        </row>
        <row r="289">
          <cell r="B289"/>
          <cell r="C289"/>
          <cell r="D289"/>
          <cell r="E289"/>
          <cell r="F289"/>
          <cell r="G289"/>
          <cell r="H289"/>
          <cell r="I289"/>
          <cell r="J289"/>
          <cell r="K289"/>
          <cell r="L289"/>
          <cell r="M289"/>
          <cell r="N289"/>
          <cell r="O289"/>
          <cell r="P289"/>
          <cell r="Q289"/>
          <cell r="R289"/>
          <cell r="S289"/>
          <cell r="T289" t="str">
            <v/>
          </cell>
          <cell r="U289" t="str">
            <v/>
          </cell>
          <cell r="V289"/>
        </row>
        <row r="290">
          <cell r="B290"/>
          <cell r="C290"/>
          <cell r="D290"/>
          <cell r="E290"/>
          <cell r="F290"/>
          <cell r="G290"/>
          <cell r="H290"/>
          <cell r="I290"/>
          <cell r="J290"/>
          <cell r="K290"/>
          <cell r="L290"/>
          <cell r="M290"/>
          <cell r="N290"/>
          <cell r="O290"/>
          <cell r="P290"/>
          <cell r="Q290"/>
          <cell r="R290"/>
          <cell r="S290"/>
          <cell r="T290" t="str">
            <v/>
          </cell>
          <cell r="U290" t="str">
            <v/>
          </cell>
          <cell r="V290"/>
        </row>
        <row r="291">
          <cell r="B291"/>
          <cell r="C291"/>
          <cell r="D291"/>
          <cell r="E291"/>
          <cell r="F291"/>
          <cell r="G291"/>
          <cell r="H291"/>
          <cell r="I291"/>
          <cell r="J291"/>
          <cell r="K291"/>
          <cell r="L291"/>
          <cell r="M291"/>
          <cell r="N291"/>
          <cell r="O291"/>
          <cell r="P291"/>
          <cell r="Q291"/>
          <cell r="R291"/>
          <cell r="S291"/>
          <cell r="T291" t="str">
            <v/>
          </cell>
          <cell r="U291" t="str">
            <v/>
          </cell>
          <cell r="V291"/>
        </row>
        <row r="292">
          <cell r="B292"/>
          <cell r="C292"/>
          <cell r="D292"/>
          <cell r="E292"/>
          <cell r="F292"/>
          <cell r="G292"/>
          <cell r="H292"/>
          <cell r="I292"/>
          <cell r="J292"/>
          <cell r="K292"/>
          <cell r="L292"/>
          <cell r="M292"/>
          <cell r="N292"/>
          <cell r="O292"/>
          <cell r="P292"/>
          <cell r="Q292"/>
          <cell r="R292"/>
          <cell r="S292"/>
          <cell r="T292" t="str">
            <v/>
          </cell>
          <cell r="U292" t="str">
            <v/>
          </cell>
          <cell r="V292"/>
        </row>
        <row r="293">
          <cell r="B293"/>
          <cell r="C293"/>
          <cell r="D293"/>
          <cell r="E293"/>
          <cell r="F293"/>
          <cell r="G293"/>
          <cell r="H293"/>
          <cell r="I293"/>
          <cell r="J293"/>
          <cell r="K293"/>
          <cell r="L293"/>
          <cell r="M293"/>
          <cell r="N293"/>
          <cell r="O293"/>
          <cell r="P293"/>
          <cell r="Q293"/>
          <cell r="R293"/>
          <cell r="S293"/>
          <cell r="T293" t="str">
            <v/>
          </cell>
          <cell r="U293" t="str">
            <v/>
          </cell>
          <cell r="V293"/>
        </row>
        <row r="294">
          <cell r="B294"/>
          <cell r="C294"/>
          <cell r="D294"/>
          <cell r="E294"/>
          <cell r="F294"/>
          <cell r="G294"/>
          <cell r="H294"/>
          <cell r="I294"/>
          <cell r="J294"/>
          <cell r="K294"/>
          <cell r="L294"/>
          <cell r="M294"/>
          <cell r="N294"/>
          <cell r="O294"/>
          <cell r="P294"/>
          <cell r="Q294"/>
          <cell r="R294"/>
          <cell r="S294"/>
          <cell r="T294" t="str">
            <v/>
          </cell>
          <cell r="U294" t="str">
            <v/>
          </cell>
          <cell r="V294"/>
        </row>
        <row r="295">
          <cell r="B295"/>
          <cell r="C295"/>
          <cell r="D295"/>
          <cell r="E295"/>
          <cell r="F295"/>
          <cell r="G295"/>
          <cell r="H295"/>
          <cell r="I295"/>
          <cell r="J295"/>
          <cell r="K295"/>
          <cell r="L295"/>
          <cell r="M295"/>
          <cell r="N295"/>
          <cell r="O295"/>
          <cell r="P295"/>
          <cell r="Q295"/>
          <cell r="R295"/>
          <cell r="S295"/>
          <cell r="T295" t="str">
            <v/>
          </cell>
          <cell r="U295" t="str">
            <v/>
          </cell>
          <cell r="V295"/>
        </row>
        <row r="296">
          <cell r="B296"/>
          <cell r="C296"/>
          <cell r="D296"/>
          <cell r="E296"/>
          <cell r="F296"/>
          <cell r="G296"/>
          <cell r="H296"/>
          <cell r="I296"/>
          <cell r="J296"/>
          <cell r="K296"/>
          <cell r="L296"/>
          <cell r="M296"/>
          <cell r="N296"/>
          <cell r="O296"/>
          <cell r="P296"/>
          <cell r="Q296"/>
          <cell r="R296"/>
          <cell r="S296"/>
          <cell r="T296" t="str">
            <v/>
          </cell>
          <cell r="U296" t="str">
            <v/>
          </cell>
          <cell r="V296"/>
        </row>
        <row r="297">
          <cell r="B297"/>
          <cell r="C297"/>
          <cell r="D297"/>
          <cell r="E297"/>
          <cell r="F297"/>
          <cell r="G297"/>
          <cell r="H297"/>
          <cell r="I297"/>
          <cell r="J297"/>
          <cell r="K297"/>
          <cell r="L297"/>
          <cell r="M297"/>
          <cell r="N297"/>
          <cell r="O297"/>
          <cell r="P297"/>
          <cell r="Q297"/>
          <cell r="R297"/>
          <cell r="S297"/>
          <cell r="T297" t="str">
            <v/>
          </cell>
          <cell r="U297" t="str">
            <v/>
          </cell>
          <cell r="V297"/>
        </row>
        <row r="298">
          <cell r="B298"/>
          <cell r="C298"/>
          <cell r="D298"/>
          <cell r="E298"/>
          <cell r="F298"/>
          <cell r="G298"/>
          <cell r="H298"/>
          <cell r="I298"/>
          <cell r="J298"/>
          <cell r="K298"/>
          <cell r="L298"/>
          <cell r="M298"/>
          <cell r="N298"/>
          <cell r="O298"/>
          <cell r="P298"/>
          <cell r="Q298"/>
          <cell r="R298"/>
          <cell r="S298"/>
          <cell r="T298" t="str">
            <v/>
          </cell>
          <cell r="U298" t="str">
            <v/>
          </cell>
          <cell r="V298"/>
        </row>
        <row r="299">
          <cell r="B299"/>
          <cell r="C299"/>
          <cell r="D299"/>
          <cell r="E299"/>
          <cell r="F299"/>
          <cell r="G299"/>
          <cell r="H299"/>
          <cell r="I299"/>
          <cell r="J299"/>
          <cell r="K299"/>
          <cell r="L299"/>
          <cell r="M299"/>
          <cell r="N299"/>
          <cell r="O299"/>
          <cell r="P299"/>
          <cell r="Q299"/>
          <cell r="R299"/>
          <cell r="S299"/>
          <cell r="T299" t="str">
            <v/>
          </cell>
          <cell r="U299" t="str">
            <v/>
          </cell>
          <cell r="V299"/>
        </row>
        <row r="300">
          <cell r="B300"/>
          <cell r="C300"/>
          <cell r="D300"/>
          <cell r="E300"/>
          <cell r="F300"/>
          <cell r="G300"/>
          <cell r="H300"/>
          <cell r="I300"/>
          <cell r="J300"/>
          <cell r="K300"/>
          <cell r="L300"/>
          <cell r="M300"/>
          <cell r="N300"/>
          <cell r="O300"/>
          <cell r="P300"/>
          <cell r="Q300"/>
          <cell r="R300"/>
          <cell r="S300"/>
          <cell r="T300" t="str">
            <v/>
          </cell>
          <cell r="U300" t="str">
            <v/>
          </cell>
          <cell r="V300"/>
        </row>
        <row r="301">
          <cell r="B301"/>
          <cell r="C301"/>
          <cell r="D301"/>
          <cell r="E301"/>
          <cell r="F301"/>
          <cell r="G301"/>
          <cell r="H301"/>
          <cell r="I301"/>
          <cell r="J301"/>
          <cell r="K301"/>
          <cell r="L301"/>
          <cell r="M301"/>
          <cell r="N301"/>
          <cell r="O301"/>
          <cell r="P301"/>
          <cell r="Q301"/>
          <cell r="R301"/>
          <cell r="S301"/>
          <cell r="T301" t="str">
            <v/>
          </cell>
          <cell r="U301" t="str">
            <v/>
          </cell>
          <cell r="V301"/>
        </row>
        <row r="302">
          <cell r="B302"/>
          <cell r="C302"/>
          <cell r="D302"/>
          <cell r="E302"/>
          <cell r="F302"/>
          <cell r="G302"/>
          <cell r="H302"/>
          <cell r="I302"/>
          <cell r="J302"/>
          <cell r="K302"/>
          <cell r="L302"/>
          <cell r="M302"/>
          <cell r="N302"/>
          <cell r="O302"/>
          <cell r="P302"/>
          <cell r="Q302"/>
          <cell r="R302"/>
          <cell r="S302"/>
          <cell r="T302" t="str">
            <v/>
          </cell>
          <cell r="U302" t="str">
            <v/>
          </cell>
          <cell r="V302"/>
        </row>
        <row r="303">
          <cell r="B303"/>
          <cell r="C303"/>
          <cell r="D303"/>
          <cell r="E303"/>
          <cell r="F303"/>
          <cell r="G303"/>
          <cell r="H303"/>
          <cell r="I303"/>
          <cell r="J303"/>
          <cell r="K303"/>
          <cell r="L303"/>
          <cell r="M303"/>
          <cell r="N303"/>
          <cell r="O303"/>
          <cell r="P303"/>
          <cell r="Q303"/>
          <cell r="R303"/>
          <cell r="S303"/>
          <cell r="T303" t="str">
            <v/>
          </cell>
          <cell r="U303" t="str">
            <v/>
          </cell>
          <cell r="V303"/>
        </row>
        <row r="304">
          <cell r="B304"/>
          <cell r="C304"/>
          <cell r="D304"/>
          <cell r="E304"/>
          <cell r="F304"/>
          <cell r="G304"/>
          <cell r="H304"/>
          <cell r="I304"/>
          <cell r="J304"/>
          <cell r="K304"/>
          <cell r="L304"/>
          <cell r="M304"/>
          <cell r="N304"/>
          <cell r="O304"/>
          <cell r="P304"/>
          <cell r="Q304"/>
          <cell r="R304"/>
          <cell r="S304"/>
          <cell r="T304" t="str">
            <v/>
          </cell>
          <cell r="U304" t="str">
            <v/>
          </cell>
          <cell r="V304"/>
        </row>
        <row r="305">
          <cell r="B305"/>
          <cell r="C305"/>
          <cell r="D305"/>
          <cell r="E305"/>
          <cell r="F305"/>
          <cell r="G305"/>
          <cell r="H305"/>
          <cell r="I305"/>
          <cell r="J305"/>
          <cell r="K305"/>
          <cell r="L305"/>
          <cell r="M305"/>
          <cell r="N305"/>
          <cell r="O305"/>
          <cell r="P305"/>
          <cell r="Q305"/>
          <cell r="R305"/>
          <cell r="S305"/>
          <cell r="T305" t="str">
            <v/>
          </cell>
          <cell r="U305" t="str">
            <v/>
          </cell>
          <cell r="V305"/>
        </row>
        <row r="306">
          <cell r="B306"/>
          <cell r="C306"/>
          <cell r="D306"/>
          <cell r="E306"/>
          <cell r="F306"/>
          <cell r="G306"/>
          <cell r="H306"/>
          <cell r="I306"/>
          <cell r="J306"/>
          <cell r="K306"/>
          <cell r="L306"/>
          <cell r="M306"/>
          <cell r="N306"/>
          <cell r="O306"/>
          <cell r="P306"/>
          <cell r="Q306"/>
          <cell r="R306"/>
          <cell r="S306"/>
          <cell r="T306" t="str">
            <v/>
          </cell>
          <cell r="U306" t="str">
            <v/>
          </cell>
          <cell r="V306"/>
        </row>
        <row r="307">
          <cell r="B307"/>
          <cell r="C307"/>
          <cell r="D307"/>
          <cell r="E307"/>
          <cell r="F307"/>
          <cell r="G307"/>
          <cell r="H307"/>
          <cell r="I307"/>
          <cell r="J307"/>
          <cell r="K307"/>
          <cell r="L307"/>
          <cell r="M307"/>
          <cell r="N307"/>
          <cell r="O307"/>
          <cell r="P307"/>
          <cell r="Q307"/>
          <cell r="R307"/>
          <cell r="S307"/>
          <cell r="T307" t="str">
            <v/>
          </cell>
          <cell r="U307" t="str">
            <v/>
          </cell>
          <cell r="V307"/>
        </row>
        <row r="308">
          <cell r="B308"/>
          <cell r="C308"/>
          <cell r="D308"/>
          <cell r="E308"/>
          <cell r="F308"/>
          <cell r="G308"/>
          <cell r="H308"/>
          <cell r="I308"/>
          <cell r="J308"/>
          <cell r="K308"/>
          <cell r="L308"/>
          <cell r="M308"/>
          <cell r="N308"/>
          <cell r="O308"/>
          <cell r="P308"/>
          <cell r="Q308"/>
          <cell r="R308"/>
          <cell r="S308"/>
          <cell r="T308" t="str">
            <v/>
          </cell>
          <cell r="U308" t="str">
            <v/>
          </cell>
          <cell r="V308"/>
        </row>
        <row r="309">
          <cell r="B309"/>
          <cell r="C309"/>
          <cell r="D309"/>
          <cell r="E309"/>
          <cell r="F309"/>
          <cell r="G309"/>
          <cell r="H309"/>
          <cell r="I309"/>
          <cell r="J309"/>
          <cell r="K309"/>
          <cell r="L309"/>
          <cell r="M309"/>
          <cell r="N309"/>
          <cell r="O309"/>
          <cell r="P309"/>
          <cell r="Q309"/>
          <cell r="R309"/>
          <cell r="S309"/>
          <cell r="T309" t="str">
            <v/>
          </cell>
          <cell r="U309" t="str">
            <v/>
          </cell>
          <cell r="V309"/>
        </row>
        <row r="310">
          <cell r="B310"/>
          <cell r="C310"/>
          <cell r="D310"/>
          <cell r="E310"/>
          <cell r="F310"/>
          <cell r="G310"/>
          <cell r="H310"/>
          <cell r="I310"/>
          <cell r="J310"/>
          <cell r="K310"/>
          <cell r="L310"/>
          <cell r="M310"/>
          <cell r="N310"/>
          <cell r="O310"/>
          <cell r="P310"/>
          <cell r="Q310"/>
          <cell r="R310"/>
          <cell r="S310"/>
          <cell r="T310" t="str">
            <v/>
          </cell>
          <cell r="U310" t="str">
            <v/>
          </cell>
          <cell r="V310"/>
        </row>
        <row r="311">
          <cell r="B311"/>
          <cell r="C311"/>
          <cell r="D311"/>
          <cell r="E311"/>
          <cell r="F311"/>
          <cell r="G311"/>
          <cell r="H311"/>
          <cell r="I311"/>
          <cell r="J311"/>
          <cell r="K311"/>
          <cell r="L311"/>
          <cell r="M311"/>
          <cell r="N311"/>
          <cell r="O311"/>
          <cell r="P311"/>
          <cell r="Q311"/>
          <cell r="R311"/>
          <cell r="S311"/>
          <cell r="T311" t="str">
            <v/>
          </cell>
          <cell r="U311" t="str">
            <v/>
          </cell>
          <cell r="V311"/>
        </row>
        <row r="312">
          <cell r="B312"/>
          <cell r="C312"/>
          <cell r="D312"/>
          <cell r="E312"/>
          <cell r="F312"/>
          <cell r="G312"/>
          <cell r="H312"/>
          <cell r="I312"/>
          <cell r="J312"/>
          <cell r="K312"/>
          <cell r="L312"/>
          <cell r="M312"/>
          <cell r="N312"/>
          <cell r="O312"/>
          <cell r="P312"/>
          <cell r="Q312"/>
          <cell r="R312"/>
          <cell r="S312"/>
          <cell r="T312" t="str">
            <v/>
          </cell>
          <cell r="U312" t="str">
            <v/>
          </cell>
          <cell r="V312"/>
        </row>
        <row r="313">
          <cell r="B313"/>
          <cell r="C313"/>
          <cell r="D313"/>
          <cell r="E313"/>
          <cell r="F313"/>
          <cell r="G313"/>
          <cell r="H313"/>
          <cell r="I313"/>
          <cell r="J313"/>
          <cell r="K313"/>
          <cell r="L313"/>
          <cell r="M313"/>
          <cell r="N313"/>
          <cell r="O313"/>
          <cell r="P313"/>
          <cell r="Q313"/>
          <cell r="R313"/>
          <cell r="S313"/>
          <cell r="T313" t="str">
            <v/>
          </cell>
          <cell r="U313" t="str">
            <v/>
          </cell>
          <cell r="V313"/>
        </row>
        <row r="314">
          <cell r="B314"/>
          <cell r="C314"/>
          <cell r="D314"/>
          <cell r="E314"/>
          <cell r="F314"/>
          <cell r="G314"/>
          <cell r="H314"/>
          <cell r="I314"/>
          <cell r="J314"/>
          <cell r="K314"/>
          <cell r="L314"/>
          <cell r="M314"/>
          <cell r="N314"/>
          <cell r="O314"/>
          <cell r="P314"/>
          <cell r="Q314"/>
          <cell r="R314"/>
          <cell r="S314"/>
          <cell r="T314" t="str">
            <v/>
          </cell>
          <cell r="U314" t="str">
            <v/>
          </cell>
          <cell r="V314"/>
        </row>
        <row r="315">
          <cell r="B315"/>
          <cell r="C315"/>
          <cell r="D315"/>
          <cell r="E315"/>
          <cell r="F315"/>
          <cell r="G315"/>
          <cell r="H315"/>
          <cell r="I315"/>
          <cell r="J315"/>
          <cell r="K315"/>
          <cell r="L315"/>
          <cell r="M315"/>
          <cell r="N315"/>
          <cell r="O315"/>
          <cell r="P315"/>
          <cell r="Q315"/>
          <cell r="R315"/>
          <cell r="S315"/>
          <cell r="T315" t="str">
            <v/>
          </cell>
          <cell r="U315" t="str">
            <v/>
          </cell>
          <cell r="V315"/>
        </row>
        <row r="316">
          <cell r="B316"/>
          <cell r="C316"/>
          <cell r="D316"/>
          <cell r="E316"/>
          <cell r="F316"/>
          <cell r="G316"/>
          <cell r="H316"/>
          <cell r="I316"/>
          <cell r="J316"/>
          <cell r="K316"/>
          <cell r="L316"/>
          <cell r="M316"/>
          <cell r="N316"/>
          <cell r="O316"/>
          <cell r="P316"/>
          <cell r="Q316"/>
          <cell r="R316"/>
          <cell r="S316"/>
          <cell r="T316" t="str">
            <v/>
          </cell>
          <cell r="U316" t="str">
            <v/>
          </cell>
          <cell r="V316"/>
        </row>
        <row r="317">
          <cell r="B317"/>
          <cell r="C317"/>
          <cell r="D317"/>
          <cell r="E317"/>
          <cell r="F317"/>
          <cell r="G317"/>
          <cell r="H317"/>
          <cell r="I317"/>
          <cell r="J317"/>
          <cell r="K317"/>
          <cell r="L317"/>
          <cell r="M317"/>
          <cell r="N317"/>
          <cell r="O317"/>
          <cell r="P317"/>
          <cell r="Q317"/>
          <cell r="R317"/>
          <cell r="S317"/>
          <cell r="T317" t="str">
            <v/>
          </cell>
          <cell r="U317" t="str">
            <v/>
          </cell>
          <cell r="V317"/>
        </row>
        <row r="318">
          <cell r="B318"/>
          <cell r="C318"/>
          <cell r="D318"/>
          <cell r="E318"/>
          <cell r="F318"/>
          <cell r="G318"/>
          <cell r="H318"/>
          <cell r="I318"/>
          <cell r="J318"/>
          <cell r="K318"/>
          <cell r="L318"/>
          <cell r="M318"/>
          <cell r="N318"/>
          <cell r="O318"/>
          <cell r="P318"/>
          <cell r="Q318"/>
          <cell r="R318"/>
          <cell r="S318"/>
          <cell r="T318" t="str">
            <v/>
          </cell>
          <cell r="U318" t="str">
            <v/>
          </cell>
          <cell r="V318"/>
        </row>
        <row r="319">
          <cell r="B319"/>
          <cell r="C319"/>
          <cell r="D319"/>
          <cell r="E319"/>
          <cell r="F319"/>
          <cell r="G319"/>
          <cell r="H319"/>
          <cell r="I319"/>
          <cell r="J319"/>
          <cell r="K319"/>
          <cell r="L319"/>
          <cell r="M319"/>
          <cell r="N319"/>
          <cell r="O319"/>
          <cell r="P319"/>
          <cell r="Q319"/>
          <cell r="R319"/>
          <cell r="S319"/>
          <cell r="T319" t="str">
            <v/>
          </cell>
          <cell r="U319" t="str">
            <v/>
          </cell>
          <cell r="V319"/>
        </row>
        <row r="320">
          <cell r="B320"/>
          <cell r="C320"/>
          <cell r="D320"/>
          <cell r="E320"/>
          <cell r="F320"/>
          <cell r="G320"/>
          <cell r="H320"/>
          <cell r="I320"/>
          <cell r="J320"/>
          <cell r="K320"/>
          <cell r="L320"/>
          <cell r="M320"/>
          <cell r="N320"/>
          <cell r="O320"/>
          <cell r="P320"/>
          <cell r="Q320"/>
          <cell r="R320"/>
          <cell r="S320"/>
          <cell r="T320" t="str">
            <v/>
          </cell>
          <cell r="U320" t="str">
            <v/>
          </cell>
          <cell r="V320"/>
        </row>
        <row r="321">
          <cell r="B321"/>
          <cell r="C321"/>
          <cell r="D321"/>
          <cell r="E321"/>
          <cell r="F321"/>
          <cell r="G321"/>
          <cell r="H321"/>
          <cell r="I321"/>
          <cell r="J321"/>
          <cell r="K321"/>
          <cell r="L321"/>
          <cell r="M321"/>
          <cell r="N321"/>
          <cell r="O321"/>
          <cell r="P321"/>
          <cell r="Q321"/>
          <cell r="R321"/>
          <cell r="S321"/>
          <cell r="T321" t="str">
            <v/>
          </cell>
          <cell r="U321" t="str">
            <v/>
          </cell>
          <cell r="V321"/>
        </row>
        <row r="322">
          <cell r="B322"/>
          <cell r="C322"/>
          <cell r="D322"/>
          <cell r="E322"/>
          <cell r="F322"/>
          <cell r="G322"/>
          <cell r="H322"/>
          <cell r="I322"/>
          <cell r="J322"/>
          <cell r="K322"/>
          <cell r="L322"/>
          <cell r="M322"/>
          <cell r="N322"/>
          <cell r="O322"/>
          <cell r="P322"/>
          <cell r="Q322"/>
          <cell r="R322"/>
          <cell r="S322"/>
          <cell r="T322" t="str">
            <v/>
          </cell>
          <cell r="U322" t="str">
            <v/>
          </cell>
          <cell r="V322"/>
        </row>
        <row r="323">
          <cell r="B323"/>
          <cell r="C323"/>
          <cell r="D323"/>
          <cell r="E323"/>
          <cell r="F323"/>
          <cell r="G323"/>
          <cell r="H323"/>
          <cell r="I323"/>
          <cell r="J323"/>
          <cell r="K323"/>
          <cell r="L323"/>
          <cell r="M323"/>
          <cell r="N323"/>
          <cell r="O323"/>
          <cell r="P323"/>
          <cell r="Q323"/>
          <cell r="R323"/>
          <cell r="S323"/>
          <cell r="T323" t="str">
            <v/>
          </cell>
          <cell r="U323" t="str">
            <v/>
          </cell>
          <cell r="V323"/>
        </row>
        <row r="324">
          <cell r="B324"/>
          <cell r="C324"/>
          <cell r="D324"/>
          <cell r="E324"/>
          <cell r="F324"/>
          <cell r="G324"/>
          <cell r="H324"/>
          <cell r="I324"/>
          <cell r="J324"/>
          <cell r="K324"/>
          <cell r="L324"/>
          <cell r="M324"/>
          <cell r="N324"/>
          <cell r="O324"/>
          <cell r="P324"/>
          <cell r="Q324"/>
          <cell r="R324"/>
          <cell r="S324"/>
          <cell r="T324" t="str">
            <v/>
          </cell>
          <cell r="U324" t="str">
            <v/>
          </cell>
          <cell r="V324"/>
        </row>
        <row r="325">
          <cell r="B325"/>
          <cell r="C325"/>
          <cell r="D325"/>
          <cell r="E325"/>
          <cell r="F325"/>
          <cell r="G325"/>
          <cell r="H325"/>
          <cell r="I325"/>
          <cell r="J325"/>
          <cell r="K325"/>
          <cell r="L325"/>
          <cell r="M325"/>
          <cell r="N325"/>
          <cell r="O325"/>
          <cell r="P325"/>
          <cell r="Q325"/>
          <cell r="R325"/>
          <cell r="S325"/>
          <cell r="T325" t="str">
            <v/>
          </cell>
          <cell r="U325" t="str">
            <v/>
          </cell>
          <cell r="V325"/>
        </row>
        <row r="326">
          <cell r="B326"/>
          <cell r="C326"/>
          <cell r="D326"/>
          <cell r="E326"/>
          <cell r="F326"/>
          <cell r="G326"/>
          <cell r="H326"/>
          <cell r="I326"/>
          <cell r="J326"/>
          <cell r="K326"/>
          <cell r="L326"/>
          <cell r="M326"/>
          <cell r="N326"/>
          <cell r="O326"/>
          <cell r="P326"/>
          <cell r="Q326"/>
          <cell r="R326"/>
          <cell r="S326"/>
          <cell r="T326" t="str">
            <v/>
          </cell>
          <cell r="U326" t="str">
            <v/>
          </cell>
          <cell r="V326"/>
        </row>
        <row r="327">
          <cell r="B327"/>
          <cell r="C327"/>
          <cell r="D327"/>
          <cell r="E327"/>
          <cell r="F327"/>
          <cell r="G327"/>
          <cell r="H327"/>
          <cell r="I327"/>
          <cell r="J327"/>
          <cell r="K327"/>
          <cell r="L327"/>
          <cell r="M327"/>
          <cell r="N327"/>
          <cell r="O327"/>
          <cell r="P327"/>
          <cell r="Q327"/>
          <cell r="R327"/>
          <cell r="S327"/>
          <cell r="T327" t="str">
            <v/>
          </cell>
          <cell r="U327" t="str">
            <v/>
          </cell>
          <cell r="V327"/>
        </row>
        <row r="328">
          <cell r="B328"/>
          <cell r="C328"/>
          <cell r="D328"/>
          <cell r="E328"/>
          <cell r="F328"/>
          <cell r="G328"/>
          <cell r="H328"/>
          <cell r="I328"/>
          <cell r="J328"/>
          <cell r="K328"/>
          <cell r="L328"/>
          <cell r="M328"/>
          <cell r="N328"/>
          <cell r="O328"/>
          <cell r="P328"/>
          <cell r="Q328"/>
          <cell r="R328"/>
          <cell r="S328"/>
          <cell r="T328" t="str">
            <v/>
          </cell>
          <cell r="U328" t="str">
            <v/>
          </cell>
          <cell r="V328"/>
        </row>
        <row r="329">
          <cell r="B329"/>
          <cell r="C329"/>
          <cell r="D329"/>
          <cell r="E329"/>
          <cell r="F329"/>
          <cell r="G329"/>
          <cell r="H329"/>
          <cell r="I329"/>
          <cell r="J329"/>
          <cell r="K329"/>
          <cell r="L329"/>
          <cell r="M329"/>
          <cell r="N329"/>
          <cell r="O329"/>
          <cell r="P329"/>
          <cell r="Q329"/>
          <cell r="R329"/>
          <cell r="S329"/>
          <cell r="T329" t="str">
            <v/>
          </cell>
          <cell r="U329" t="str">
            <v/>
          </cell>
          <cell r="V329"/>
        </row>
        <row r="330">
          <cell r="B330"/>
          <cell r="C330"/>
          <cell r="D330"/>
          <cell r="E330"/>
          <cell r="F330"/>
          <cell r="G330"/>
          <cell r="H330"/>
          <cell r="I330"/>
          <cell r="J330"/>
          <cell r="K330"/>
          <cell r="L330"/>
          <cell r="M330"/>
          <cell r="N330"/>
          <cell r="O330"/>
          <cell r="P330"/>
          <cell r="Q330"/>
          <cell r="R330"/>
          <cell r="S330"/>
          <cell r="T330" t="str">
            <v/>
          </cell>
          <cell r="U330" t="str">
            <v/>
          </cell>
          <cell r="V330"/>
        </row>
        <row r="331">
          <cell r="B331"/>
          <cell r="C331"/>
          <cell r="D331"/>
          <cell r="E331"/>
          <cell r="F331"/>
          <cell r="G331"/>
          <cell r="H331"/>
          <cell r="I331"/>
          <cell r="J331"/>
          <cell r="K331"/>
          <cell r="L331"/>
          <cell r="M331"/>
          <cell r="N331"/>
          <cell r="O331"/>
          <cell r="P331"/>
          <cell r="Q331"/>
          <cell r="R331"/>
          <cell r="S331"/>
          <cell r="T331" t="str">
            <v/>
          </cell>
          <cell r="U331" t="str">
            <v/>
          </cell>
          <cell r="V331"/>
        </row>
        <row r="332">
          <cell r="B332"/>
          <cell r="C332"/>
          <cell r="D332"/>
          <cell r="E332"/>
          <cell r="F332"/>
          <cell r="G332"/>
          <cell r="H332"/>
          <cell r="I332"/>
          <cell r="J332"/>
          <cell r="K332"/>
          <cell r="L332"/>
          <cell r="M332"/>
          <cell r="N332"/>
          <cell r="O332"/>
          <cell r="P332"/>
          <cell r="Q332"/>
          <cell r="R332"/>
          <cell r="S332"/>
          <cell r="T332" t="str">
            <v/>
          </cell>
          <cell r="U332" t="str">
            <v/>
          </cell>
          <cell r="V332"/>
        </row>
        <row r="333">
          <cell r="B333"/>
          <cell r="C333"/>
          <cell r="D333"/>
          <cell r="E333"/>
          <cell r="F333"/>
          <cell r="G333"/>
          <cell r="H333"/>
          <cell r="I333"/>
          <cell r="J333"/>
          <cell r="K333"/>
          <cell r="L333"/>
          <cell r="M333"/>
          <cell r="N333"/>
          <cell r="O333"/>
          <cell r="P333"/>
          <cell r="Q333"/>
          <cell r="R333"/>
          <cell r="S333"/>
          <cell r="T333" t="str">
            <v/>
          </cell>
          <cell r="U333" t="str">
            <v/>
          </cell>
          <cell r="V333"/>
        </row>
        <row r="334">
          <cell r="B334"/>
          <cell r="C334"/>
          <cell r="D334"/>
          <cell r="E334"/>
          <cell r="F334"/>
          <cell r="G334"/>
          <cell r="H334"/>
          <cell r="I334"/>
          <cell r="J334"/>
          <cell r="K334"/>
          <cell r="L334"/>
          <cell r="M334"/>
          <cell r="N334"/>
          <cell r="O334"/>
          <cell r="P334"/>
          <cell r="Q334"/>
          <cell r="R334"/>
          <cell r="S334"/>
          <cell r="T334" t="str">
            <v/>
          </cell>
          <cell r="U334" t="str">
            <v/>
          </cell>
          <cell r="V334"/>
        </row>
        <row r="335">
          <cell r="B335"/>
          <cell r="C335"/>
          <cell r="D335"/>
          <cell r="E335"/>
          <cell r="F335"/>
          <cell r="G335"/>
          <cell r="H335"/>
          <cell r="I335"/>
          <cell r="J335"/>
          <cell r="K335"/>
          <cell r="L335"/>
          <cell r="M335"/>
          <cell r="N335"/>
          <cell r="O335"/>
          <cell r="P335"/>
          <cell r="Q335"/>
          <cell r="R335"/>
          <cell r="S335"/>
          <cell r="T335" t="str">
            <v/>
          </cell>
          <cell r="U335" t="str">
            <v/>
          </cell>
          <cell r="V335"/>
        </row>
        <row r="336">
          <cell r="B336"/>
          <cell r="C336"/>
          <cell r="D336"/>
          <cell r="E336"/>
          <cell r="F336"/>
          <cell r="G336"/>
          <cell r="H336"/>
          <cell r="I336"/>
          <cell r="J336"/>
          <cell r="K336"/>
          <cell r="L336"/>
          <cell r="M336"/>
          <cell r="N336"/>
          <cell r="O336"/>
          <cell r="P336"/>
          <cell r="Q336"/>
          <cell r="R336"/>
          <cell r="S336"/>
          <cell r="T336" t="str">
            <v/>
          </cell>
          <cell r="U336" t="str">
            <v/>
          </cell>
          <cell r="V336"/>
        </row>
        <row r="337">
          <cell r="B337"/>
          <cell r="C337"/>
          <cell r="D337"/>
          <cell r="E337"/>
          <cell r="F337"/>
          <cell r="G337"/>
          <cell r="H337"/>
          <cell r="I337"/>
          <cell r="J337"/>
          <cell r="K337"/>
          <cell r="L337"/>
          <cell r="M337"/>
          <cell r="N337"/>
          <cell r="O337"/>
          <cell r="P337"/>
          <cell r="Q337"/>
          <cell r="R337"/>
          <cell r="S337"/>
          <cell r="T337" t="str">
            <v/>
          </cell>
          <cell r="U337" t="str">
            <v/>
          </cell>
          <cell r="V337"/>
        </row>
        <row r="338">
          <cell r="B338"/>
          <cell r="C338"/>
          <cell r="D338"/>
          <cell r="E338"/>
          <cell r="F338"/>
          <cell r="G338"/>
          <cell r="H338"/>
          <cell r="I338"/>
          <cell r="J338"/>
          <cell r="K338"/>
          <cell r="L338"/>
          <cell r="M338"/>
          <cell r="N338"/>
          <cell r="O338"/>
          <cell r="P338"/>
          <cell r="Q338"/>
          <cell r="R338"/>
          <cell r="S338"/>
          <cell r="T338" t="str">
            <v/>
          </cell>
          <cell r="U338" t="str">
            <v/>
          </cell>
          <cell r="V338"/>
        </row>
        <row r="339">
          <cell r="B339"/>
          <cell r="C339"/>
          <cell r="D339"/>
          <cell r="E339"/>
          <cell r="F339"/>
          <cell r="G339"/>
          <cell r="H339"/>
          <cell r="I339"/>
          <cell r="J339"/>
          <cell r="K339"/>
          <cell r="L339"/>
          <cell r="M339"/>
          <cell r="N339"/>
          <cell r="O339"/>
          <cell r="P339"/>
          <cell r="Q339"/>
          <cell r="R339"/>
          <cell r="S339"/>
          <cell r="T339" t="str">
            <v/>
          </cell>
          <cell r="U339" t="str">
            <v/>
          </cell>
          <cell r="V339"/>
        </row>
        <row r="340">
          <cell r="B340"/>
          <cell r="C340"/>
          <cell r="D340"/>
          <cell r="E340"/>
          <cell r="F340"/>
          <cell r="G340"/>
          <cell r="H340"/>
          <cell r="I340"/>
          <cell r="J340"/>
          <cell r="K340"/>
          <cell r="L340"/>
          <cell r="M340"/>
          <cell r="N340"/>
          <cell r="O340"/>
          <cell r="P340"/>
          <cell r="Q340"/>
          <cell r="R340"/>
          <cell r="S340"/>
          <cell r="T340" t="str">
            <v/>
          </cell>
          <cell r="U340" t="str">
            <v/>
          </cell>
          <cell r="V340"/>
        </row>
        <row r="341">
          <cell r="B341"/>
          <cell r="C341"/>
          <cell r="D341"/>
          <cell r="E341"/>
          <cell r="F341"/>
          <cell r="G341"/>
          <cell r="H341"/>
          <cell r="I341"/>
          <cell r="J341"/>
          <cell r="K341"/>
          <cell r="L341"/>
          <cell r="M341"/>
          <cell r="N341"/>
          <cell r="O341"/>
          <cell r="P341"/>
          <cell r="Q341"/>
          <cell r="R341"/>
          <cell r="S341"/>
          <cell r="T341" t="str">
            <v/>
          </cell>
          <cell r="U341" t="str">
            <v/>
          </cell>
          <cell r="V341"/>
        </row>
        <row r="342">
          <cell r="B342"/>
          <cell r="C342"/>
          <cell r="D342"/>
          <cell r="E342"/>
          <cell r="F342"/>
          <cell r="G342"/>
          <cell r="H342"/>
          <cell r="I342"/>
          <cell r="J342"/>
          <cell r="K342"/>
          <cell r="L342"/>
          <cell r="M342"/>
          <cell r="N342"/>
          <cell r="O342"/>
          <cell r="P342"/>
          <cell r="Q342"/>
          <cell r="R342"/>
          <cell r="S342"/>
          <cell r="T342" t="str">
            <v/>
          </cell>
          <cell r="U342" t="str">
            <v/>
          </cell>
          <cell r="V342"/>
        </row>
        <row r="343">
          <cell r="B343"/>
          <cell r="C343"/>
          <cell r="D343"/>
          <cell r="E343"/>
          <cell r="F343"/>
          <cell r="G343"/>
          <cell r="H343"/>
          <cell r="I343"/>
          <cell r="J343"/>
          <cell r="K343"/>
          <cell r="L343"/>
          <cell r="M343"/>
          <cell r="N343"/>
          <cell r="O343"/>
          <cell r="P343"/>
          <cell r="Q343"/>
          <cell r="R343"/>
          <cell r="S343"/>
          <cell r="T343" t="str">
            <v/>
          </cell>
          <cell r="U343" t="str">
            <v/>
          </cell>
          <cell r="V343"/>
        </row>
        <row r="344">
          <cell r="B344"/>
          <cell r="C344"/>
          <cell r="D344"/>
          <cell r="E344"/>
          <cell r="F344"/>
          <cell r="G344"/>
          <cell r="H344"/>
          <cell r="I344"/>
          <cell r="J344"/>
          <cell r="K344"/>
          <cell r="L344"/>
          <cell r="M344"/>
          <cell r="N344"/>
          <cell r="O344"/>
          <cell r="P344"/>
          <cell r="Q344"/>
          <cell r="R344"/>
          <cell r="S344"/>
          <cell r="T344" t="str">
            <v/>
          </cell>
          <cell r="U344" t="str">
            <v/>
          </cell>
          <cell r="V344"/>
        </row>
        <row r="345">
          <cell r="B345"/>
          <cell r="C345"/>
          <cell r="D345"/>
          <cell r="E345"/>
          <cell r="F345"/>
          <cell r="G345"/>
          <cell r="H345"/>
          <cell r="I345"/>
          <cell r="J345"/>
          <cell r="K345"/>
          <cell r="L345"/>
          <cell r="M345"/>
          <cell r="N345"/>
          <cell r="O345"/>
          <cell r="P345"/>
          <cell r="Q345"/>
          <cell r="R345"/>
          <cell r="S345"/>
          <cell r="T345" t="str">
            <v/>
          </cell>
          <cell r="U345" t="str">
            <v/>
          </cell>
          <cell r="V345"/>
        </row>
        <row r="346">
          <cell r="B346"/>
          <cell r="C346"/>
          <cell r="D346"/>
          <cell r="E346"/>
          <cell r="F346"/>
          <cell r="G346"/>
          <cell r="H346"/>
          <cell r="I346"/>
          <cell r="J346"/>
          <cell r="K346"/>
          <cell r="L346"/>
          <cell r="M346"/>
          <cell r="N346"/>
          <cell r="O346"/>
          <cell r="P346"/>
          <cell r="Q346"/>
          <cell r="R346"/>
          <cell r="S346"/>
          <cell r="T346" t="str">
            <v/>
          </cell>
          <cell r="U346" t="str">
            <v/>
          </cell>
          <cell r="V346"/>
        </row>
        <row r="347">
          <cell r="B347"/>
          <cell r="C347"/>
          <cell r="D347"/>
          <cell r="E347"/>
          <cell r="F347"/>
          <cell r="G347"/>
          <cell r="H347"/>
          <cell r="I347"/>
          <cell r="J347"/>
          <cell r="K347"/>
          <cell r="L347"/>
          <cell r="M347"/>
          <cell r="N347"/>
          <cell r="O347"/>
          <cell r="P347"/>
          <cell r="Q347"/>
          <cell r="R347"/>
          <cell r="S347"/>
          <cell r="T347" t="str">
            <v/>
          </cell>
          <cell r="U347" t="str">
            <v/>
          </cell>
          <cell r="V347"/>
        </row>
        <row r="348">
          <cell r="B348"/>
          <cell r="C348"/>
          <cell r="D348"/>
          <cell r="E348"/>
          <cell r="F348"/>
          <cell r="G348"/>
          <cell r="H348"/>
          <cell r="I348"/>
          <cell r="J348"/>
          <cell r="K348"/>
          <cell r="L348"/>
          <cell r="M348"/>
          <cell r="N348"/>
          <cell r="O348"/>
          <cell r="P348"/>
          <cell r="Q348"/>
          <cell r="R348"/>
          <cell r="S348"/>
          <cell r="T348" t="str">
            <v/>
          </cell>
          <cell r="U348" t="str">
            <v/>
          </cell>
          <cell r="V348"/>
        </row>
        <row r="349">
          <cell r="B349"/>
          <cell r="C349"/>
          <cell r="D349"/>
          <cell r="E349"/>
          <cell r="F349"/>
          <cell r="G349"/>
          <cell r="H349"/>
          <cell r="I349"/>
          <cell r="J349"/>
          <cell r="K349"/>
          <cell r="L349"/>
          <cell r="M349"/>
          <cell r="N349"/>
          <cell r="O349"/>
          <cell r="P349"/>
          <cell r="Q349"/>
          <cell r="R349"/>
          <cell r="S349"/>
          <cell r="T349" t="str">
            <v/>
          </cell>
          <cell r="U349" t="str">
            <v/>
          </cell>
          <cell r="V349"/>
        </row>
        <row r="350">
          <cell r="B350"/>
          <cell r="C350"/>
          <cell r="D350"/>
          <cell r="E350"/>
          <cell r="F350"/>
          <cell r="G350"/>
          <cell r="H350"/>
          <cell r="I350"/>
          <cell r="J350"/>
          <cell r="K350"/>
          <cell r="L350"/>
          <cell r="M350"/>
          <cell r="N350"/>
          <cell r="O350"/>
          <cell r="P350"/>
          <cell r="Q350"/>
          <cell r="R350"/>
          <cell r="S350"/>
          <cell r="T350" t="str">
            <v/>
          </cell>
          <cell r="U350" t="str">
            <v/>
          </cell>
          <cell r="V350"/>
        </row>
        <row r="351">
          <cell r="B351"/>
          <cell r="C351"/>
          <cell r="D351"/>
          <cell r="E351"/>
          <cell r="F351"/>
          <cell r="G351"/>
          <cell r="H351"/>
          <cell r="I351"/>
          <cell r="J351"/>
          <cell r="K351"/>
          <cell r="L351"/>
          <cell r="M351"/>
          <cell r="N351"/>
          <cell r="O351"/>
          <cell r="P351"/>
          <cell r="Q351"/>
          <cell r="R351"/>
          <cell r="S351"/>
          <cell r="T351" t="str">
            <v/>
          </cell>
          <cell r="U351" t="str">
            <v/>
          </cell>
          <cell r="V351"/>
        </row>
        <row r="352">
          <cell r="B352"/>
          <cell r="C352"/>
          <cell r="D352"/>
          <cell r="E352"/>
          <cell r="F352"/>
          <cell r="G352"/>
          <cell r="H352"/>
          <cell r="I352"/>
          <cell r="J352"/>
          <cell r="K352"/>
          <cell r="L352"/>
          <cell r="M352"/>
          <cell r="N352"/>
          <cell r="O352"/>
          <cell r="P352"/>
          <cell r="Q352"/>
          <cell r="R352"/>
          <cell r="S352"/>
          <cell r="T352" t="str">
            <v/>
          </cell>
          <cell r="U352" t="str">
            <v/>
          </cell>
          <cell r="V352"/>
        </row>
        <row r="353">
          <cell r="B353"/>
          <cell r="C353"/>
          <cell r="D353"/>
          <cell r="E353"/>
          <cell r="F353"/>
          <cell r="G353"/>
          <cell r="H353"/>
          <cell r="I353"/>
          <cell r="J353"/>
          <cell r="K353"/>
          <cell r="L353"/>
          <cell r="M353"/>
          <cell r="N353"/>
          <cell r="O353"/>
          <cell r="P353"/>
          <cell r="Q353"/>
          <cell r="R353"/>
          <cell r="S353"/>
          <cell r="T353" t="str">
            <v/>
          </cell>
          <cell r="U353" t="str">
            <v/>
          </cell>
          <cell r="V353"/>
        </row>
        <row r="354">
          <cell r="B354"/>
          <cell r="C354"/>
          <cell r="D354"/>
          <cell r="E354"/>
          <cell r="F354"/>
          <cell r="G354"/>
          <cell r="H354"/>
          <cell r="I354"/>
          <cell r="J354"/>
          <cell r="K354"/>
          <cell r="L354"/>
          <cell r="M354"/>
          <cell r="N354"/>
          <cell r="O354"/>
          <cell r="P354"/>
          <cell r="Q354"/>
          <cell r="R354"/>
          <cell r="S354"/>
          <cell r="T354" t="str">
            <v/>
          </cell>
          <cell r="U354" t="str">
            <v/>
          </cell>
          <cell r="V354"/>
        </row>
        <row r="355">
          <cell r="B355"/>
          <cell r="C355"/>
          <cell r="D355"/>
          <cell r="E355"/>
          <cell r="F355"/>
          <cell r="G355"/>
          <cell r="H355"/>
          <cell r="I355"/>
          <cell r="J355"/>
          <cell r="K355"/>
          <cell r="L355"/>
          <cell r="M355"/>
          <cell r="N355"/>
          <cell r="O355"/>
          <cell r="P355"/>
          <cell r="Q355"/>
          <cell r="R355"/>
          <cell r="S355"/>
          <cell r="T355" t="str">
            <v/>
          </cell>
          <cell r="U355" t="str">
            <v/>
          </cell>
          <cell r="V355"/>
        </row>
        <row r="356">
          <cell r="B356"/>
          <cell r="C356"/>
          <cell r="D356"/>
          <cell r="E356"/>
          <cell r="F356"/>
          <cell r="G356"/>
          <cell r="H356"/>
          <cell r="I356"/>
          <cell r="J356"/>
          <cell r="K356"/>
          <cell r="L356"/>
          <cell r="M356"/>
          <cell r="N356"/>
          <cell r="O356"/>
          <cell r="P356"/>
          <cell r="Q356"/>
          <cell r="R356"/>
          <cell r="S356"/>
          <cell r="T356" t="str">
            <v/>
          </cell>
          <cell r="U356" t="str">
            <v/>
          </cell>
          <cell r="V356"/>
        </row>
        <row r="357">
          <cell r="B357"/>
          <cell r="C357"/>
          <cell r="D357"/>
          <cell r="E357"/>
          <cell r="F357"/>
          <cell r="G357"/>
          <cell r="H357"/>
          <cell r="I357"/>
          <cell r="J357"/>
          <cell r="K357"/>
          <cell r="L357"/>
          <cell r="M357"/>
          <cell r="N357"/>
          <cell r="O357"/>
          <cell r="P357"/>
          <cell r="Q357"/>
          <cell r="R357"/>
          <cell r="S357"/>
          <cell r="T357" t="str">
            <v/>
          </cell>
          <cell r="U357" t="str">
            <v/>
          </cell>
          <cell r="V357"/>
        </row>
        <row r="358">
          <cell r="B358"/>
          <cell r="C358"/>
          <cell r="D358"/>
          <cell r="E358"/>
          <cell r="F358"/>
          <cell r="G358"/>
          <cell r="H358"/>
          <cell r="I358"/>
          <cell r="J358"/>
          <cell r="K358"/>
          <cell r="L358"/>
          <cell r="M358"/>
          <cell r="N358"/>
          <cell r="O358"/>
          <cell r="P358"/>
          <cell r="Q358"/>
          <cell r="R358"/>
          <cell r="S358"/>
          <cell r="T358" t="str">
            <v/>
          </cell>
          <cell r="U358" t="str">
            <v/>
          </cell>
          <cell r="V358"/>
        </row>
        <row r="359">
          <cell r="B359"/>
          <cell r="C359"/>
          <cell r="D359"/>
          <cell r="E359"/>
          <cell r="F359"/>
          <cell r="G359"/>
          <cell r="H359"/>
          <cell r="I359"/>
          <cell r="J359"/>
          <cell r="K359"/>
          <cell r="L359"/>
          <cell r="M359"/>
          <cell r="N359"/>
          <cell r="O359"/>
          <cell r="P359"/>
          <cell r="Q359"/>
          <cell r="R359"/>
          <cell r="S359"/>
          <cell r="T359" t="str">
            <v/>
          </cell>
          <cell r="U359" t="str">
            <v/>
          </cell>
          <cell r="V359"/>
        </row>
        <row r="360">
          <cell r="B360"/>
          <cell r="C360"/>
          <cell r="D360"/>
          <cell r="E360"/>
          <cell r="F360"/>
          <cell r="G360"/>
          <cell r="H360"/>
          <cell r="I360"/>
          <cell r="J360"/>
          <cell r="K360"/>
          <cell r="L360"/>
          <cell r="M360"/>
          <cell r="N360"/>
          <cell r="O360"/>
          <cell r="P360"/>
          <cell r="Q360"/>
          <cell r="R360"/>
          <cell r="S360"/>
          <cell r="T360" t="str">
            <v/>
          </cell>
          <cell r="U360" t="str">
            <v/>
          </cell>
          <cell r="V360"/>
        </row>
        <row r="361">
          <cell r="B361"/>
          <cell r="C361"/>
          <cell r="D361"/>
          <cell r="E361"/>
          <cell r="F361"/>
          <cell r="G361"/>
          <cell r="H361"/>
          <cell r="I361"/>
          <cell r="J361"/>
          <cell r="K361"/>
          <cell r="L361"/>
          <cell r="M361"/>
          <cell r="N361"/>
          <cell r="O361"/>
          <cell r="P361"/>
          <cell r="Q361"/>
          <cell r="R361"/>
          <cell r="S361"/>
          <cell r="T361" t="str">
            <v/>
          </cell>
          <cell r="U361" t="str">
            <v/>
          </cell>
          <cell r="V361"/>
        </row>
        <row r="362">
          <cell r="B362"/>
          <cell r="C362"/>
          <cell r="D362"/>
          <cell r="E362"/>
          <cell r="F362"/>
          <cell r="G362"/>
          <cell r="H362"/>
          <cell r="I362"/>
          <cell r="J362"/>
          <cell r="K362"/>
          <cell r="L362"/>
          <cell r="M362"/>
          <cell r="N362"/>
          <cell r="O362"/>
          <cell r="P362"/>
          <cell r="Q362"/>
          <cell r="R362"/>
          <cell r="S362"/>
          <cell r="T362" t="str">
            <v/>
          </cell>
          <cell r="U362" t="str">
            <v/>
          </cell>
          <cell r="V362"/>
        </row>
        <row r="363">
          <cell r="B363"/>
          <cell r="C363"/>
          <cell r="D363"/>
          <cell r="E363"/>
          <cell r="F363"/>
          <cell r="G363"/>
          <cell r="H363"/>
          <cell r="I363"/>
          <cell r="J363"/>
          <cell r="K363"/>
          <cell r="L363"/>
          <cell r="M363"/>
          <cell r="N363"/>
          <cell r="O363"/>
          <cell r="P363"/>
          <cell r="Q363"/>
          <cell r="R363"/>
          <cell r="S363"/>
          <cell r="T363" t="str">
            <v/>
          </cell>
          <cell r="U363" t="str">
            <v/>
          </cell>
          <cell r="V363"/>
        </row>
        <row r="364">
          <cell r="B364"/>
          <cell r="C364"/>
          <cell r="D364"/>
          <cell r="E364"/>
          <cell r="F364"/>
          <cell r="G364"/>
          <cell r="H364"/>
          <cell r="I364"/>
          <cell r="J364"/>
          <cell r="K364"/>
          <cell r="L364"/>
          <cell r="M364"/>
          <cell r="N364"/>
          <cell r="O364"/>
          <cell r="P364"/>
          <cell r="Q364"/>
          <cell r="R364"/>
          <cell r="S364"/>
          <cell r="T364" t="str">
            <v/>
          </cell>
          <cell r="U364" t="str">
            <v/>
          </cell>
          <cell r="V364"/>
        </row>
        <row r="365">
          <cell r="B365"/>
          <cell r="C365"/>
          <cell r="D365"/>
          <cell r="E365"/>
          <cell r="F365"/>
          <cell r="G365"/>
          <cell r="H365"/>
          <cell r="I365"/>
          <cell r="J365"/>
          <cell r="K365"/>
          <cell r="L365"/>
          <cell r="M365"/>
          <cell r="N365"/>
          <cell r="O365"/>
          <cell r="P365"/>
          <cell r="Q365"/>
          <cell r="R365"/>
          <cell r="S365"/>
          <cell r="T365" t="str">
            <v/>
          </cell>
          <cell r="U365" t="str">
            <v/>
          </cell>
          <cell r="V365"/>
        </row>
        <row r="366">
          <cell r="B366"/>
          <cell r="C366"/>
          <cell r="D366"/>
          <cell r="E366"/>
          <cell r="F366"/>
          <cell r="G366"/>
          <cell r="H366"/>
          <cell r="I366"/>
          <cell r="J366"/>
          <cell r="K366"/>
          <cell r="L366"/>
          <cell r="M366"/>
          <cell r="N366"/>
          <cell r="O366"/>
          <cell r="P366"/>
          <cell r="Q366"/>
          <cell r="R366"/>
          <cell r="S366"/>
          <cell r="T366" t="str">
            <v/>
          </cell>
          <cell r="U366" t="str">
            <v/>
          </cell>
          <cell r="V366"/>
        </row>
        <row r="367">
          <cell r="B367"/>
          <cell r="C367"/>
          <cell r="D367"/>
          <cell r="E367"/>
          <cell r="F367"/>
          <cell r="G367"/>
          <cell r="H367"/>
          <cell r="I367"/>
          <cell r="J367"/>
          <cell r="K367"/>
          <cell r="L367"/>
          <cell r="M367"/>
          <cell r="N367"/>
          <cell r="O367"/>
          <cell r="P367"/>
          <cell r="Q367"/>
          <cell r="R367"/>
          <cell r="S367"/>
          <cell r="T367" t="str">
            <v/>
          </cell>
          <cell r="U367" t="str">
            <v/>
          </cell>
          <cell r="V367"/>
        </row>
        <row r="368">
          <cell r="B368"/>
          <cell r="C368"/>
          <cell r="D368"/>
          <cell r="E368"/>
          <cell r="F368"/>
          <cell r="G368"/>
          <cell r="H368"/>
          <cell r="I368"/>
          <cell r="J368"/>
          <cell r="K368"/>
          <cell r="L368"/>
          <cell r="M368"/>
          <cell r="N368"/>
          <cell r="O368"/>
          <cell r="P368"/>
          <cell r="Q368"/>
          <cell r="R368"/>
          <cell r="S368"/>
          <cell r="T368" t="str">
            <v/>
          </cell>
          <cell r="U368" t="str">
            <v/>
          </cell>
          <cell r="V368"/>
        </row>
        <row r="369">
          <cell r="B369"/>
          <cell r="C369"/>
          <cell r="D369"/>
          <cell r="E369"/>
          <cell r="F369"/>
          <cell r="G369"/>
          <cell r="H369"/>
          <cell r="I369"/>
          <cell r="J369"/>
          <cell r="K369"/>
          <cell r="L369"/>
          <cell r="M369"/>
          <cell r="N369"/>
          <cell r="O369"/>
          <cell r="P369"/>
          <cell r="Q369"/>
          <cell r="R369"/>
          <cell r="S369"/>
          <cell r="T369" t="str">
            <v/>
          </cell>
          <cell r="U369" t="str">
            <v/>
          </cell>
          <cell r="V369"/>
        </row>
        <row r="370">
          <cell r="B370"/>
          <cell r="C370"/>
          <cell r="D370"/>
          <cell r="E370"/>
          <cell r="F370"/>
          <cell r="G370"/>
          <cell r="H370"/>
          <cell r="I370"/>
          <cell r="J370"/>
          <cell r="K370"/>
          <cell r="L370"/>
          <cell r="M370"/>
          <cell r="N370"/>
          <cell r="O370"/>
          <cell r="P370"/>
          <cell r="Q370"/>
          <cell r="R370"/>
          <cell r="S370"/>
          <cell r="T370" t="str">
            <v/>
          </cell>
          <cell r="U370" t="str">
            <v/>
          </cell>
          <cell r="V370"/>
        </row>
        <row r="371">
          <cell r="B371"/>
          <cell r="C371"/>
          <cell r="D371"/>
          <cell r="E371"/>
          <cell r="F371"/>
          <cell r="G371"/>
          <cell r="H371"/>
          <cell r="I371"/>
          <cell r="J371"/>
          <cell r="K371"/>
          <cell r="L371"/>
          <cell r="M371"/>
          <cell r="N371"/>
          <cell r="O371"/>
          <cell r="P371"/>
          <cell r="Q371"/>
          <cell r="R371"/>
          <cell r="S371"/>
          <cell r="T371" t="str">
            <v/>
          </cell>
          <cell r="U371" t="str">
            <v/>
          </cell>
          <cell r="V371"/>
        </row>
        <row r="372">
          <cell r="B372"/>
          <cell r="C372"/>
          <cell r="D372"/>
          <cell r="E372"/>
          <cell r="F372"/>
          <cell r="G372"/>
          <cell r="H372"/>
          <cell r="I372"/>
          <cell r="J372"/>
          <cell r="K372"/>
          <cell r="L372"/>
          <cell r="M372"/>
          <cell r="N372"/>
          <cell r="O372"/>
          <cell r="P372"/>
          <cell r="Q372"/>
          <cell r="R372"/>
          <cell r="S372"/>
          <cell r="T372" t="str">
            <v/>
          </cell>
          <cell r="U372" t="str">
            <v/>
          </cell>
          <cell r="V372"/>
        </row>
        <row r="373">
          <cell r="B373"/>
          <cell r="C373"/>
          <cell r="D373"/>
          <cell r="E373"/>
          <cell r="F373"/>
          <cell r="G373"/>
          <cell r="H373"/>
          <cell r="I373"/>
          <cell r="J373"/>
          <cell r="K373"/>
          <cell r="L373"/>
          <cell r="M373"/>
          <cell r="N373"/>
          <cell r="O373"/>
          <cell r="P373"/>
          <cell r="Q373"/>
          <cell r="R373"/>
          <cell r="S373"/>
          <cell r="T373" t="str">
            <v/>
          </cell>
          <cell r="U373" t="str">
            <v/>
          </cell>
          <cell r="V373"/>
        </row>
        <row r="374">
          <cell r="B374"/>
          <cell r="C374"/>
          <cell r="D374"/>
          <cell r="E374"/>
          <cell r="F374"/>
          <cell r="G374"/>
          <cell r="H374"/>
          <cell r="I374"/>
          <cell r="J374"/>
          <cell r="K374"/>
          <cell r="L374"/>
          <cell r="M374"/>
          <cell r="N374"/>
          <cell r="O374"/>
          <cell r="P374"/>
          <cell r="Q374"/>
          <cell r="R374"/>
          <cell r="S374"/>
          <cell r="T374" t="str">
            <v/>
          </cell>
          <cell r="U374" t="str">
            <v/>
          </cell>
          <cell r="V374"/>
        </row>
        <row r="375">
          <cell r="B375"/>
          <cell r="C375"/>
          <cell r="D375"/>
          <cell r="E375"/>
          <cell r="F375"/>
          <cell r="G375"/>
          <cell r="H375"/>
          <cell r="I375"/>
          <cell r="J375"/>
          <cell r="K375"/>
          <cell r="L375"/>
          <cell r="M375"/>
          <cell r="N375"/>
          <cell r="O375"/>
          <cell r="P375"/>
          <cell r="Q375"/>
          <cell r="R375"/>
          <cell r="S375"/>
          <cell r="T375" t="str">
            <v/>
          </cell>
          <cell r="U375" t="str">
            <v/>
          </cell>
          <cell r="V375"/>
        </row>
        <row r="376">
          <cell r="B376"/>
          <cell r="C376"/>
          <cell r="D376"/>
          <cell r="E376"/>
          <cell r="F376"/>
          <cell r="G376"/>
          <cell r="H376"/>
          <cell r="I376"/>
          <cell r="J376"/>
          <cell r="K376"/>
          <cell r="L376"/>
          <cell r="M376"/>
          <cell r="N376"/>
          <cell r="O376"/>
          <cell r="P376"/>
          <cell r="Q376"/>
          <cell r="R376"/>
          <cell r="S376"/>
          <cell r="T376" t="str">
            <v/>
          </cell>
          <cell r="U376" t="str">
            <v/>
          </cell>
          <cell r="V376"/>
        </row>
        <row r="377">
          <cell r="B377"/>
          <cell r="C377"/>
          <cell r="D377"/>
          <cell r="E377"/>
          <cell r="F377"/>
          <cell r="G377"/>
          <cell r="H377"/>
          <cell r="I377"/>
          <cell r="J377"/>
          <cell r="K377"/>
          <cell r="L377"/>
          <cell r="M377"/>
          <cell r="N377"/>
          <cell r="O377"/>
          <cell r="P377"/>
          <cell r="Q377"/>
          <cell r="R377"/>
          <cell r="S377"/>
          <cell r="T377" t="str">
            <v/>
          </cell>
          <cell r="U377" t="str">
            <v/>
          </cell>
          <cell r="V377"/>
        </row>
        <row r="378">
          <cell r="B378"/>
          <cell r="C378"/>
          <cell r="D378"/>
          <cell r="E378"/>
          <cell r="F378"/>
          <cell r="G378"/>
          <cell r="H378"/>
          <cell r="I378"/>
          <cell r="J378"/>
          <cell r="K378"/>
          <cell r="L378"/>
          <cell r="M378"/>
          <cell r="N378"/>
          <cell r="O378"/>
          <cell r="P378"/>
          <cell r="Q378"/>
          <cell r="R378"/>
          <cell r="S378"/>
          <cell r="T378" t="str">
            <v/>
          </cell>
          <cell r="U378" t="str">
            <v/>
          </cell>
          <cell r="V378"/>
        </row>
        <row r="379">
          <cell r="B379"/>
          <cell r="C379"/>
          <cell r="D379"/>
          <cell r="E379"/>
          <cell r="F379"/>
          <cell r="G379"/>
          <cell r="H379"/>
          <cell r="I379"/>
          <cell r="J379"/>
          <cell r="K379"/>
          <cell r="L379"/>
          <cell r="M379"/>
          <cell r="N379"/>
          <cell r="O379"/>
          <cell r="P379"/>
          <cell r="Q379"/>
          <cell r="R379"/>
          <cell r="S379"/>
          <cell r="T379" t="str">
            <v/>
          </cell>
          <cell r="U379" t="str">
            <v/>
          </cell>
          <cell r="V379"/>
        </row>
        <row r="380">
          <cell r="B380"/>
          <cell r="C380"/>
          <cell r="D380"/>
          <cell r="E380"/>
          <cell r="F380"/>
          <cell r="G380"/>
          <cell r="H380"/>
          <cell r="I380"/>
          <cell r="J380"/>
          <cell r="K380"/>
          <cell r="L380"/>
          <cell r="M380"/>
          <cell r="N380"/>
          <cell r="O380"/>
          <cell r="P380"/>
          <cell r="Q380"/>
          <cell r="R380"/>
          <cell r="S380"/>
          <cell r="T380" t="str">
            <v/>
          </cell>
          <cell r="U380" t="str">
            <v/>
          </cell>
          <cell r="V380"/>
        </row>
        <row r="381">
          <cell r="B381"/>
          <cell r="C381"/>
          <cell r="D381"/>
          <cell r="E381"/>
          <cell r="F381"/>
          <cell r="G381"/>
          <cell r="H381"/>
          <cell r="I381"/>
          <cell r="J381"/>
          <cell r="K381"/>
          <cell r="L381"/>
          <cell r="M381"/>
          <cell r="N381"/>
          <cell r="O381"/>
          <cell r="P381"/>
          <cell r="Q381"/>
          <cell r="R381"/>
          <cell r="S381"/>
          <cell r="T381" t="str">
            <v/>
          </cell>
          <cell r="U381" t="str">
            <v/>
          </cell>
          <cell r="V381"/>
        </row>
        <row r="382">
          <cell r="B382"/>
          <cell r="C382"/>
          <cell r="D382"/>
          <cell r="E382"/>
          <cell r="F382"/>
          <cell r="G382"/>
          <cell r="H382"/>
          <cell r="I382"/>
          <cell r="J382"/>
          <cell r="K382"/>
          <cell r="L382"/>
          <cell r="M382"/>
          <cell r="N382"/>
          <cell r="O382"/>
          <cell r="P382"/>
          <cell r="Q382"/>
          <cell r="R382"/>
          <cell r="S382"/>
          <cell r="T382" t="str">
            <v/>
          </cell>
          <cell r="U382" t="str">
            <v/>
          </cell>
          <cell r="V382"/>
        </row>
        <row r="383">
          <cell r="B383"/>
          <cell r="C383"/>
          <cell r="D383"/>
          <cell r="E383"/>
          <cell r="F383"/>
          <cell r="G383"/>
          <cell r="H383"/>
          <cell r="I383"/>
          <cell r="J383"/>
          <cell r="K383"/>
          <cell r="L383"/>
          <cell r="M383"/>
          <cell r="N383"/>
          <cell r="O383"/>
          <cell r="P383"/>
          <cell r="Q383"/>
          <cell r="R383"/>
          <cell r="S383"/>
          <cell r="T383" t="str">
            <v/>
          </cell>
          <cell r="U383" t="str">
            <v/>
          </cell>
          <cell r="V383"/>
        </row>
        <row r="384">
          <cell r="B384"/>
          <cell r="C384"/>
          <cell r="D384"/>
          <cell r="E384"/>
          <cell r="F384"/>
          <cell r="G384"/>
          <cell r="H384"/>
          <cell r="I384"/>
          <cell r="J384"/>
          <cell r="K384"/>
          <cell r="L384"/>
          <cell r="M384"/>
          <cell r="N384"/>
          <cell r="O384"/>
          <cell r="P384"/>
          <cell r="Q384"/>
          <cell r="R384"/>
          <cell r="S384"/>
          <cell r="T384" t="str">
            <v/>
          </cell>
          <cell r="U384" t="str">
            <v/>
          </cell>
          <cell r="V384"/>
        </row>
        <row r="385">
          <cell r="B385"/>
          <cell r="C385"/>
          <cell r="D385"/>
          <cell r="E385"/>
          <cell r="F385"/>
          <cell r="G385"/>
          <cell r="H385"/>
          <cell r="I385"/>
          <cell r="J385"/>
          <cell r="K385"/>
          <cell r="L385"/>
          <cell r="M385"/>
          <cell r="N385"/>
          <cell r="O385"/>
          <cell r="P385"/>
          <cell r="Q385"/>
          <cell r="R385"/>
          <cell r="S385"/>
          <cell r="T385" t="str">
            <v/>
          </cell>
          <cell r="U385" t="str">
            <v/>
          </cell>
          <cell r="V385"/>
        </row>
        <row r="386">
          <cell r="B386"/>
          <cell r="C386"/>
          <cell r="D386"/>
          <cell r="E386"/>
          <cell r="F386"/>
          <cell r="G386"/>
          <cell r="H386"/>
          <cell r="I386"/>
          <cell r="J386"/>
          <cell r="K386"/>
          <cell r="L386"/>
          <cell r="M386"/>
          <cell r="N386"/>
          <cell r="O386"/>
          <cell r="P386"/>
          <cell r="Q386"/>
          <cell r="R386"/>
          <cell r="S386"/>
          <cell r="T386" t="str">
            <v/>
          </cell>
          <cell r="U386" t="str">
            <v/>
          </cell>
          <cell r="V386"/>
        </row>
        <row r="387">
          <cell r="B387"/>
          <cell r="C387"/>
          <cell r="D387"/>
          <cell r="E387"/>
          <cell r="F387"/>
          <cell r="G387"/>
          <cell r="H387"/>
          <cell r="I387"/>
          <cell r="J387"/>
          <cell r="K387"/>
          <cell r="L387"/>
          <cell r="M387"/>
          <cell r="N387"/>
          <cell r="O387"/>
          <cell r="P387"/>
          <cell r="Q387"/>
          <cell r="R387"/>
          <cell r="S387"/>
          <cell r="T387" t="str">
            <v/>
          </cell>
          <cell r="U387" t="str">
            <v/>
          </cell>
          <cell r="V387"/>
        </row>
        <row r="388">
          <cell r="B388"/>
          <cell r="C388"/>
          <cell r="D388"/>
          <cell r="E388"/>
          <cell r="F388"/>
          <cell r="G388"/>
          <cell r="H388"/>
          <cell r="I388"/>
          <cell r="J388"/>
          <cell r="K388"/>
          <cell r="L388"/>
          <cell r="M388"/>
          <cell r="N388"/>
          <cell r="O388"/>
          <cell r="P388"/>
          <cell r="Q388"/>
          <cell r="R388"/>
          <cell r="S388"/>
          <cell r="T388" t="str">
            <v/>
          </cell>
          <cell r="U388" t="str">
            <v/>
          </cell>
          <cell r="V388"/>
        </row>
        <row r="389">
          <cell r="B389"/>
          <cell r="C389"/>
          <cell r="D389"/>
          <cell r="E389"/>
          <cell r="F389"/>
          <cell r="G389"/>
          <cell r="H389"/>
          <cell r="I389"/>
          <cell r="J389"/>
          <cell r="K389"/>
          <cell r="L389"/>
          <cell r="M389"/>
          <cell r="N389"/>
          <cell r="O389"/>
          <cell r="P389"/>
          <cell r="Q389"/>
          <cell r="R389"/>
          <cell r="S389"/>
          <cell r="T389" t="str">
            <v/>
          </cell>
          <cell r="U389" t="str">
            <v/>
          </cell>
          <cell r="V389"/>
        </row>
        <row r="390">
          <cell r="B390"/>
          <cell r="C390"/>
          <cell r="D390"/>
          <cell r="E390"/>
          <cell r="F390"/>
          <cell r="G390"/>
          <cell r="H390"/>
          <cell r="I390"/>
          <cell r="J390"/>
          <cell r="K390"/>
          <cell r="L390"/>
          <cell r="M390"/>
          <cell r="N390"/>
          <cell r="O390"/>
          <cell r="P390"/>
          <cell r="Q390"/>
          <cell r="R390"/>
          <cell r="S390"/>
          <cell r="T390" t="str">
            <v/>
          </cell>
          <cell r="U390" t="str">
            <v/>
          </cell>
          <cell r="V390"/>
        </row>
        <row r="391">
          <cell r="B391"/>
          <cell r="C391"/>
          <cell r="D391"/>
          <cell r="E391"/>
          <cell r="F391"/>
          <cell r="G391"/>
          <cell r="H391"/>
          <cell r="I391"/>
          <cell r="J391"/>
          <cell r="K391"/>
          <cell r="L391"/>
          <cell r="M391"/>
          <cell r="N391"/>
          <cell r="O391"/>
          <cell r="P391"/>
          <cell r="Q391"/>
          <cell r="R391"/>
          <cell r="S391"/>
          <cell r="T391" t="str">
            <v/>
          </cell>
          <cell r="U391" t="str">
            <v/>
          </cell>
          <cell r="V391"/>
        </row>
        <row r="392">
          <cell r="B392"/>
          <cell r="C392"/>
          <cell r="D392"/>
          <cell r="E392"/>
          <cell r="F392"/>
          <cell r="G392"/>
          <cell r="H392"/>
          <cell r="I392"/>
          <cell r="J392"/>
          <cell r="K392"/>
          <cell r="L392"/>
          <cell r="M392"/>
          <cell r="N392"/>
          <cell r="O392"/>
          <cell r="P392"/>
          <cell r="Q392"/>
          <cell r="R392"/>
          <cell r="S392"/>
          <cell r="T392" t="str">
            <v/>
          </cell>
          <cell r="U392" t="str">
            <v/>
          </cell>
          <cell r="V392"/>
        </row>
        <row r="393">
          <cell r="B393"/>
          <cell r="C393"/>
          <cell r="D393"/>
          <cell r="E393"/>
          <cell r="F393"/>
          <cell r="G393"/>
          <cell r="H393"/>
          <cell r="I393"/>
          <cell r="J393"/>
          <cell r="K393"/>
          <cell r="L393"/>
          <cell r="M393"/>
          <cell r="N393"/>
          <cell r="O393"/>
          <cell r="P393"/>
          <cell r="Q393"/>
          <cell r="R393"/>
          <cell r="S393"/>
          <cell r="T393" t="str">
            <v/>
          </cell>
          <cell r="U393" t="str">
            <v/>
          </cell>
          <cell r="V393"/>
        </row>
        <row r="394">
          <cell r="B394"/>
          <cell r="C394"/>
          <cell r="D394"/>
          <cell r="E394"/>
          <cell r="F394"/>
          <cell r="G394"/>
          <cell r="H394"/>
          <cell r="I394"/>
          <cell r="J394"/>
          <cell r="K394"/>
          <cell r="L394"/>
          <cell r="M394"/>
          <cell r="N394"/>
          <cell r="O394"/>
          <cell r="P394"/>
          <cell r="Q394"/>
          <cell r="R394"/>
          <cell r="S394"/>
          <cell r="V394"/>
        </row>
        <row r="395">
          <cell r="B395"/>
          <cell r="C395"/>
          <cell r="D395"/>
          <cell r="E395"/>
          <cell r="F395"/>
          <cell r="G395"/>
          <cell r="H395"/>
          <cell r="I395"/>
          <cell r="J395"/>
          <cell r="K395"/>
          <cell r="L395"/>
          <cell r="M395"/>
          <cell r="N395"/>
          <cell r="O395"/>
          <cell r="P395"/>
          <cell r="Q395"/>
          <cell r="R395"/>
          <cell r="S395"/>
          <cell r="V395"/>
        </row>
        <row r="396">
          <cell r="B396"/>
          <cell r="C396"/>
          <cell r="D396"/>
          <cell r="E396"/>
          <cell r="F396"/>
          <cell r="G396"/>
          <cell r="H396"/>
          <cell r="I396"/>
          <cell r="J396"/>
          <cell r="K396"/>
          <cell r="L396"/>
          <cell r="M396"/>
          <cell r="N396"/>
          <cell r="O396"/>
          <cell r="P396"/>
          <cell r="Q396"/>
          <cell r="R396"/>
          <cell r="S396"/>
          <cell r="V396"/>
        </row>
        <row r="397">
          <cell r="B397"/>
          <cell r="C397"/>
          <cell r="D397"/>
          <cell r="E397"/>
          <cell r="F397"/>
          <cell r="G397"/>
          <cell r="H397"/>
          <cell r="I397"/>
          <cell r="J397"/>
          <cell r="K397"/>
          <cell r="L397"/>
          <cell r="M397"/>
          <cell r="N397"/>
          <cell r="O397"/>
          <cell r="P397"/>
          <cell r="Q397"/>
          <cell r="R397"/>
          <cell r="S397"/>
          <cell r="V397"/>
        </row>
        <row r="398">
          <cell r="B398"/>
          <cell r="C398"/>
          <cell r="D398"/>
          <cell r="E398"/>
          <cell r="F398"/>
          <cell r="G398"/>
          <cell r="H398"/>
          <cell r="I398"/>
          <cell r="J398"/>
          <cell r="K398"/>
          <cell r="L398"/>
          <cell r="M398"/>
          <cell r="N398"/>
          <cell r="O398"/>
          <cell r="P398"/>
          <cell r="Q398"/>
          <cell r="R398"/>
          <cell r="S398"/>
          <cell r="V398"/>
        </row>
        <row r="399">
          <cell r="B399"/>
          <cell r="C399"/>
          <cell r="D399"/>
          <cell r="E399"/>
          <cell r="F399"/>
          <cell r="G399"/>
          <cell r="H399"/>
          <cell r="I399"/>
          <cell r="J399"/>
          <cell r="K399"/>
          <cell r="L399"/>
          <cell r="M399"/>
          <cell r="N399"/>
          <cell r="O399"/>
          <cell r="P399"/>
          <cell r="Q399"/>
          <cell r="R399"/>
          <cell r="S399"/>
          <cell r="V399"/>
        </row>
        <row r="400">
          <cell r="B400"/>
          <cell r="C400"/>
          <cell r="D400"/>
          <cell r="E400"/>
          <cell r="F400"/>
          <cell r="G400"/>
          <cell r="H400"/>
          <cell r="I400"/>
          <cell r="J400"/>
          <cell r="K400"/>
          <cell r="L400"/>
          <cell r="M400"/>
          <cell r="N400"/>
          <cell r="O400"/>
          <cell r="P400"/>
          <cell r="Q400"/>
          <cell r="R400"/>
          <cell r="S400"/>
          <cell r="V400"/>
        </row>
        <row r="401">
          <cell r="B401"/>
          <cell r="C401"/>
          <cell r="D401"/>
          <cell r="E401"/>
          <cell r="F401"/>
          <cell r="G401"/>
          <cell r="H401"/>
          <cell r="I401"/>
          <cell r="J401"/>
          <cell r="K401"/>
          <cell r="L401"/>
          <cell r="M401"/>
          <cell r="N401"/>
          <cell r="O401"/>
          <cell r="P401"/>
          <cell r="Q401"/>
          <cell r="R401"/>
          <cell r="S401"/>
          <cell r="V401"/>
        </row>
        <row r="402">
          <cell r="B402"/>
          <cell r="C402"/>
          <cell r="D402"/>
          <cell r="E402"/>
          <cell r="F402"/>
          <cell r="G402"/>
          <cell r="H402"/>
          <cell r="I402"/>
          <cell r="J402"/>
          <cell r="K402"/>
          <cell r="L402"/>
          <cell r="M402"/>
          <cell r="N402"/>
          <cell r="O402"/>
          <cell r="P402"/>
          <cell r="Q402"/>
          <cell r="R402"/>
          <cell r="S402"/>
          <cell r="V402"/>
        </row>
        <row r="403">
          <cell r="B403"/>
          <cell r="C403"/>
          <cell r="D403"/>
          <cell r="E403"/>
          <cell r="F403"/>
          <cell r="G403"/>
          <cell r="H403"/>
          <cell r="I403"/>
          <cell r="J403"/>
          <cell r="K403"/>
          <cell r="L403"/>
          <cell r="M403"/>
          <cell r="N403"/>
          <cell r="O403"/>
          <cell r="P403"/>
          <cell r="Q403"/>
          <cell r="R403"/>
          <cell r="S403"/>
          <cell r="V403"/>
        </row>
        <row r="404">
          <cell r="B404"/>
          <cell r="C404"/>
          <cell r="D404"/>
          <cell r="E404"/>
          <cell r="F404"/>
          <cell r="G404"/>
          <cell r="H404"/>
          <cell r="I404"/>
          <cell r="J404"/>
          <cell r="K404"/>
          <cell r="L404"/>
          <cell r="M404"/>
          <cell r="N404"/>
          <cell r="O404"/>
          <cell r="P404"/>
          <cell r="Q404"/>
          <cell r="R404"/>
          <cell r="S404"/>
          <cell r="V404"/>
        </row>
        <row r="405">
          <cell r="B405"/>
          <cell r="C405"/>
          <cell r="D405"/>
          <cell r="E405"/>
          <cell r="F405"/>
          <cell r="G405"/>
          <cell r="H405"/>
          <cell r="I405"/>
          <cell r="J405"/>
          <cell r="K405"/>
          <cell r="L405"/>
          <cell r="M405"/>
          <cell r="N405"/>
          <cell r="O405"/>
          <cell r="P405"/>
          <cell r="Q405"/>
          <cell r="R405"/>
          <cell r="S405"/>
          <cell r="V405"/>
        </row>
        <row r="406">
          <cell r="B406"/>
          <cell r="C406"/>
          <cell r="D406"/>
          <cell r="E406"/>
          <cell r="F406"/>
          <cell r="G406"/>
          <cell r="H406"/>
          <cell r="I406"/>
          <cell r="J406"/>
          <cell r="K406"/>
          <cell r="L406"/>
          <cell r="M406"/>
          <cell r="N406"/>
          <cell r="O406"/>
          <cell r="P406"/>
          <cell r="Q406"/>
          <cell r="R406"/>
          <cell r="S406"/>
          <cell r="V406"/>
        </row>
        <row r="407">
          <cell r="B407"/>
          <cell r="C407"/>
          <cell r="D407"/>
          <cell r="E407"/>
          <cell r="F407"/>
          <cell r="G407"/>
          <cell r="H407"/>
          <cell r="I407"/>
          <cell r="J407"/>
          <cell r="K407"/>
          <cell r="L407"/>
          <cell r="M407"/>
          <cell r="N407"/>
          <cell r="O407"/>
          <cell r="P407"/>
          <cell r="Q407"/>
          <cell r="R407"/>
          <cell r="S407"/>
          <cell r="V407"/>
        </row>
        <row r="408">
          <cell r="B408"/>
          <cell r="C408"/>
          <cell r="D408"/>
          <cell r="E408"/>
          <cell r="F408"/>
          <cell r="G408"/>
          <cell r="H408"/>
          <cell r="I408"/>
          <cell r="J408"/>
          <cell r="K408"/>
          <cell r="L408"/>
          <cell r="M408"/>
          <cell r="N408"/>
          <cell r="O408"/>
          <cell r="P408"/>
          <cell r="Q408"/>
          <cell r="R408"/>
          <cell r="S408"/>
          <cell r="V408"/>
        </row>
        <row r="409">
          <cell r="B409"/>
          <cell r="C409"/>
          <cell r="D409"/>
          <cell r="E409"/>
          <cell r="F409"/>
          <cell r="G409"/>
          <cell r="H409"/>
          <cell r="I409"/>
          <cell r="J409"/>
          <cell r="K409"/>
          <cell r="L409"/>
          <cell r="M409"/>
          <cell r="N409"/>
          <cell r="O409"/>
          <cell r="P409"/>
          <cell r="Q409"/>
          <cell r="R409"/>
          <cell r="S409"/>
          <cell r="V409"/>
        </row>
        <row r="410">
          <cell r="B410"/>
          <cell r="C410"/>
          <cell r="D410"/>
          <cell r="E410"/>
          <cell r="F410"/>
          <cell r="G410"/>
          <cell r="H410"/>
          <cell r="I410"/>
          <cell r="J410"/>
          <cell r="K410"/>
          <cell r="L410"/>
          <cell r="M410"/>
          <cell r="N410"/>
          <cell r="O410"/>
          <cell r="P410"/>
          <cell r="Q410"/>
          <cell r="R410"/>
          <cell r="S410"/>
          <cell r="V410"/>
        </row>
        <row r="411">
          <cell r="B411"/>
          <cell r="C411"/>
          <cell r="D411"/>
          <cell r="E411"/>
          <cell r="F411"/>
          <cell r="G411"/>
          <cell r="H411"/>
          <cell r="I411"/>
          <cell r="J411"/>
          <cell r="K411"/>
          <cell r="L411"/>
          <cell r="M411"/>
          <cell r="N411"/>
          <cell r="O411"/>
          <cell r="P411"/>
          <cell r="Q411"/>
          <cell r="R411"/>
          <cell r="S411"/>
          <cell r="V411"/>
        </row>
        <row r="412">
          <cell r="B412"/>
          <cell r="C412"/>
          <cell r="D412"/>
          <cell r="E412"/>
          <cell r="F412"/>
          <cell r="G412"/>
          <cell r="H412"/>
          <cell r="I412"/>
          <cell r="J412"/>
          <cell r="K412"/>
          <cell r="L412"/>
          <cell r="M412"/>
          <cell r="N412"/>
          <cell r="O412"/>
          <cell r="P412"/>
          <cell r="Q412"/>
          <cell r="R412"/>
          <cell r="S412"/>
          <cell r="V412"/>
        </row>
        <row r="413">
          <cell r="B413"/>
          <cell r="C413"/>
          <cell r="D413"/>
          <cell r="E413"/>
          <cell r="F413"/>
          <cell r="G413"/>
          <cell r="H413"/>
          <cell r="I413"/>
          <cell r="J413"/>
          <cell r="K413"/>
          <cell r="L413"/>
          <cell r="M413"/>
          <cell r="N413"/>
          <cell r="O413"/>
          <cell r="P413"/>
          <cell r="Q413"/>
          <cell r="R413"/>
          <cell r="S413"/>
          <cell r="V413"/>
        </row>
        <row r="414">
          <cell r="B414"/>
          <cell r="C414"/>
          <cell r="D414"/>
          <cell r="E414"/>
          <cell r="F414"/>
          <cell r="G414"/>
          <cell r="H414"/>
          <cell r="I414"/>
          <cell r="J414"/>
          <cell r="K414"/>
          <cell r="L414"/>
          <cell r="M414"/>
          <cell r="N414"/>
          <cell r="O414"/>
          <cell r="P414"/>
          <cell r="Q414"/>
          <cell r="R414"/>
          <cell r="S414"/>
          <cell r="V414"/>
        </row>
        <row r="415">
          <cell r="B415"/>
          <cell r="C415"/>
          <cell r="D415"/>
          <cell r="E415"/>
          <cell r="F415"/>
          <cell r="G415"/>
          <cell r="H415"/>
          <cell r="I415"/>
          <cell r="J415"/>
          <cell r="K415"/>
          <cell r="L415"/>
          <cell r="M415"/>
          <cell r="N415"/>
          <cell r="O415"/>
          <cell r="P415"/>
          <cell r="Q415"/>
          <cell r="R415"/>
          <cell r="S415"/>
          <cell r="V415"/>
        </row>
        <row r="416">
          <cell r="B416"/>
          <cell r="C416"/>
          <cell r="D416"/>
          <cell r="E416"/>
          <cell r="F416"/>
          <cell r="G416"/>
          <cell r="H416"/>
          <cell r="I416"/>
          <cell r="J416"/>
          <cell r="K416"/>
          <cell r="L416"/>
          <cell r="M416"/>
          <cell r="N416"/>
          <cell r="O416"/>
          <cell r="P416"/>
          <cell r="Q416"/>
          <cell r="R416"/>
          <cell r="S416"/>
          <cell r="V416"/>
        </row>
        <row r="417">
          <cell r="B417"/>
          <cell r="C417"/>
          <cell r="D417"/>
          <cell r="E417"/>
          <cell r="F417"/>
          <cell r="G417"/>
          <cell r="H417"/>
          <cell r="I417"/>
          <cell r="J417"/>
          <cell r="K417"/>
          <cell r="L417"/>
          <cell r="M417"/>
          <cell r="N417"/>
          <cell r="O417"/>
          <cell r="P417"/>
          <cell r="Q417"/>
          <cell r="R417"/>
          <cell r="S417"/>
          <cell r="V417"/>
        </row>
        <row r="418">
          <cell r="B418"/>
          <cell r="C418"/>
          <cell r="D418"/>
          <cell r="E418"/>
          <cell r="F418"/>
          <cell r="G418"/>
          <cell r="H418"/>
          <cell r="I418"/>
          <cell r="J418"/>
          <cell r="K418"/>
          <cell r="L418"/>
          <cell r="M418"/>
          <cell r="N418"/>
          <cell r="O418"/>
          <cell r="P418"/>
          <cell r="Q418"/>
          <cell r="R418"/>
          <cell r="S418"/>
          <cell r="V418"/>
        </row>
        <row r="419">
          <cell r="B419"/>
          <cell r="C419"/>
          <cell r="D419"/>
          <cell r="E419"/>
          <cell r="F419"/>
          <cell r="G419"/>
          <cell r="H419"/>
          <cell r="I419"/>
          <cell r="J419"/>
          <cell r="K419"/>
          <cell r="L419"/>
          <cell r="M419"/>
          <cell r="N419"/>
          <cell r="O419"/>
          <cell r="P419"/>
          <cell r="Q419"/>
          <cell r="R419"/>
          <cell r="S419"/>
          <cell r="V419"/>
        </row>
        <row r="420">
          <cell r="B420"/>
          <cell r="C420"/>
          <cell r="D420"/>
          <cell r="E420"/>
          <cell r="F420"/>
          <cell r="G420"/>
          <cell r="H420"/>
          <cell r="I420"/>
          <cell r="J420"/>
          <cell r="K420"/>
          <cell r="L420"/>
          <cell r="M420"/>
          <cell r="N420"/>
          <cell r="O420"/>
          <cell r="P420"/>
          <cell r="Q420"/>
          <cell r="R420"/>
          <cell r="S420"/>
          <cell r="V420"/>
        </row>
        <row r="421">
          <cell r="B421"/>
          <cell r="C421"/>
          <cell r="D421"/>
          <cell r="E421"/>
          <cell r="F421"/>
          <cell r="G421"/>
          <cell r="H421"/>
          <cell r="I421"/>
          <cell r="J421"/>
          <cell r="K421"/>
          <cell r="L421"/>
          <cell r="M421"/>
          <cell r="N421"/>
          <cell r="O421"/>
          <cell r="P421"/>
          <cell r="Q421"/>
          <cell r="R421"/>
          <cell r="S421"/>
          <cell r="V421"/>
        </row>
        <row r="422">
          <cell r="B422"/>
          <cell r="C422"/>
          <cell r="D422"/>
          <cell r="E422"/>
          <cell r="F422"/>
          <cell r="G422"/>
          <cell r="H422"/>
          <cell r="I422"/>
          <cell r="J422"/>
          <cell r="K422"/>
          <cell r="L422"/>
          <cell r="M422"/>
          <cell r="N422"/>
          <cell r="O422"/>
          <cell r="P422"/>
          <cell r="Q422"/>
          <cell r="R422"/>
          <cell r="S422"/>
          <cell r="V422"/>
        </row>
        <row r="423">
          <cell r="B423"/>
          <cell r="C423"/>
          <cell r="D423"/>
          <cell r="E423"/>
          <cell r="F423"/>
          <cell r="G423"/>
          <cell r="H423"/>
          <cell r="I423"/>
          <cell r="J423"/>
          <cell r="K423"/>
          <cell r="L423"/>
          <cell r="M423"/>
          <cell r="N423"/>
          <cell r="O423"/>
          <cell r="P423"/>
          <cell r="Q423"/>
          <cell r="R423"/>
          <cell r="S423"/>
          <cell r="V423"/>
        </row>
        <row r="424">
          <cell r="B424"/>
          <cell r="C424"/>
          <cell r="D424"/>
          <cell r="E424"/>
          <cell r="F424"/>
          <cell r="G424"/>
          <cell r="H424"/>
          <cell r="I424"/>
          <cell r="J424"/>
          <cell r="K424"/>
          <cell r="L424"/>
          <cell r="M424"/>
          <cell r="N424"/>
          <cell r="O424"/>
          <cell r="P424"/>
          <cell r="Q424"/>
          <cell r="R424"/>
          <cell r="S424"/>
          <cell r="V424"/>
        </row>
        <row r="425">
          <cell r="B425"/>
          <cell r="C425"/>
          <cell r="D425"/>
          <cell r="E425"/>
          <cell r="F425"/>
          <cell r="G425"/>
          <cell r="H425"/>
          <cell r="I425"/>
          <cell r="J425"/>
          <cell r="K425"/>
          <cell r="L425"/>
          <cell r="M425"/>
          <cell r="N425"/>
          <cell r="O425"/>
          <cell r="P425"/>
          <cell r="Q425"/>
          <cell r="R425"/>
          <cell r="S425"/>
          <cell r="V425"/>
        </row>
        <row r="426">
          <cell r="B426"/>
          <cell r="C426"/>
          <cell r="D426"/>
          <cell r="E426"/>
          <cell r="F426"/>
          <cell r="G426"/>
          <cell r="H426"/>
          <cell r="I426"/>
          <cell r="J426"/>
          <cell r="K426"/>
          <cell r="L426"/>
          <cell r="M426"/>
          <cell r="N426"/>
          <cell r="O426"/>
          <cell r="P426"/>
          <cell r="Q426"/>
          <cell r="R426"/>
          <cell r="S426"/>
          <cell r="V426"/>
        </row>
        <row r="427">
          <cell r="B427"/>
          <cell r="C427"/>
          <cell r="D427"/>
          <cell r="E427"/>
          <cell r="F427"/>
          <cell r="G427"/>
          <cell r="H427"/>
          <cell r="I427"/>
          <cell r="J427"/>
          <cell r="K427"/>
          <cell r="L427"/>
          <cell r="M427"/>
          <cell r="N427"/>
          <cell r="O427"/>
          <cell r="P427"/>
          <cell r="Q427"/>
          <cell r="R427"/>
          <cell r="S427"/>
          <cell r="V427"/>
        </row>
        <row r="428">
          <cell r="B428"/>
          <cell r="C428"/>
          <cell r="D428"/>
          <cell r="E428"/>
          <cell r="F428"/>
          <cell r="G428"/>
          <cell r="H428"/>
          <cell r="I428"/>
          <cell r="J428"/>
          <cell r="K428"/>
          <cell r="L428"/>
          <cell r="M428"/>
          <cell r="N428"/>
          <cell r="O428"/>
          <cell r="P428"/>
          <cell r="Q428"/>
          <cell r="R428"/>
          <cell r="S428"/>
          <cell r="V428"/>
        </row>
        <row r="429">
          <cell r="B429"/>
          <cell r="C429"/>
          <cell r="D429"/>
          <cell r="E429"/>
          <cell r="F429"/>
          <cell r="G429"/>
          <cell r="H429"/>
          <cell r="I429"/>
          <cell r="J429"/>
          <cell r="K429"/>
          <cell r="L429"/>
          <cell r="M429"/>
          <cell r="N429"/>
          <cell r="O429"/>
          <cell r="P429"/>
          <cell r="Q429"/>
          <cell r="R429"/>
          <cell r="S429"/>
          <cell r="V429"/>
        </row>
        <row r="430">
          <cell r="B430"/>
          <cell r="C430"/>
          <cell r="D430"/>
          <cell r="E430"/>
          <cell r="F430"/>
          <cell r="G430"/>
          <cell r="H430"/>
          <cell r="I430"/>
          <cell r="J430"/>
          <cell r="K430"/>
          <cell r="L430"/>
          <cell r="M430"/>
          <cell r="N430"/>
          <cell r="O430"/>
          <cell r="P430"/>
          <cell r="Q430"/>
          <cell r="R430"/>
          <cell r="S430"/>
          <cell r="V430"/>
        </row>
        <row r="431">
          <cell r="B431"/>
          <cell r="C431"/>
          <cell r="D431"/>
          <cell r="E431"/>
          <cell r="F431"/>
          <cell r="G431"/>
          <cell r="H431"/>
          <cell r="I431"/>
          <cell r="J431"/>
          <cell r="K431"/>
          <cell r="L431"/>
          <cell r="M431"/>
          <cell r="N431"/>
          <cell r="O431"/>
          <cell r="P431"/>
          <cell r="Q431"/>
          <cell r="R431"/>
          <cell r="S431"/>
          <cell r="V431"/>
        </row>
        <row r="432">
          <cell r="B432"/>
          <cell r="C432"/>
          <cell r="D432"/>
          <cell r="E432"/>
          <cell r="F432"/>
          <cell r="G432"/>
          <cell r="H432"/>
          <cell r="I432"/>
          <cell r="J432"/>
          <cell r="K432"/>
          <cell r="L432"/>
          <cell r="M432"/>
          <cell r="N432"/>
          <cell r="O432"/>
          <cell r="P432"/>
          <cell r="Q432"/>
          <cell r="R432"/>
          <cell r="S432"/>
          <cell r="V432"/>
        </row>
        <row r="433">
          <cell r="B433"/>
          <cell r="C433"/>
          <cell r="D433"/>
          <cell r="E433"/>
          <cell r="F433"/>
          <cell r="G433"/>
          <cell r="H433"/>
          <cell r="I433"/>
          <cell r="J433"/>
          <cell r="K433"/>
          <cell r="L433"/>
          <cell r="M433"/>
          <cell r="N433"/>
          <cell r="O433"/>
          <cell r="P433"/>
          <cell r="Q433"/>
          <cell r="R433"/>
          <cell r="S433"/>
          <cell r="V433"/>
        </row>
        <row r="434">
          <cell r="B434"/>
          <cell r="C434"/>
          <cell r="D434"/>
          <cell r="E434"/>
          <cell r="F434"/>
          <cell r="G434"/>
          <cell r="H434"/>
          <cell r="I434"/>
          <cell r="J434"/>
          <cell r="K434"/>
          <cell r="L434"/>
          <cell r="M434"/>
          <cell r="N434"/>
          <cell r="O434"/>
          <cell r="P434"/>
          <cell r="Q434"/>
          <cell r="R434"/>
          <cell r="S434"/>
          <cell r="V434"/>
        </row>
        <row r="435">
          <cell r="B435"/>
          <cell r="C435"/>
          <cell r="D435"/>
          <cell r="E435"/>
          <cell r="F435"/>
          <cell r="G435"/>
          <cell r="H435"/>
          <cell r="I435"/>
          <cell r="J435"/>
          <cell r="K435"/>
          <cell r="L435"/>
          <cell r="M435"/>
          <cell r="N435"/>
          <cell r="O435"/>
          <cell r="P435"/>
          <cell r="Q435"/>
          <cell r="R435"/>
          <cell r="S435"/>
          <cell r="V435"/>
        </row>
        <row r="436">
          <cell r="B436"/>
          <cell r="C436"/>
          <cell r="D436"/>
          <cell r="E436"/>
          <cell r="F436"/>
          <cell r="G436"/>
          <cell r="H436"/>
          <cell r="I436"/>
          <cell r="J436"/>
          <cell r="K436"/>
          <cell r="L436"/>
          <cell r="M436"/>
          <cell r="N436"/>
          <cell r="O436"/>
          <cell r="P436"/>
          <cell r="Q436"/>
          <cell r="R436"/>
          <cell r="S436"/>
          <cell r="V436"/>
        </row>
        <row r="437">
          <cell r="B437"/>
          <cell r="C437"/>
          <cell r="D437"/>
          <cell r="E437"/>
          <cell r="F437"/>
          <cell r="G437"/>
          <cell r="H437"/>
          <cell r="I437"/>
          <cell r="J437"/>
          <cell r="K437"/>
          <cell r="L437"/>
          <cell r="M437"/>
          <cell r="N437"/>
          <cell r="O437"/>
          <cell r="P437"/>
          <cell r="Q437"/>
          <cell r="R437"/>
          <cell r="S437"/>
          <cell r="V437"/>
        </row>
        <row r="438">
          <cell r="B438"/>
          <cell r="C438"/>
          <cell r="D438"/>
          <cell r="E438"/>
          <cell r="F438"/>
          <cell r="G438"/>
          <cell r="H438"/>
          <cell r="I438"/>
          <cell r="J438"/>
          <cell r="K438"/>
          <cell r="L438"/>
          <cell r="M438"/>
          <cell r="N438"/>
          <cell r="O438"/>
          <cell r="P438"/>
          <cell r="Q438"/>
          <cell r="R438"/>
          <cell r="S438"/>
          <cell r="V438"/>
        </row>
        <row r="439">
          <cell r="B439"/>
          <cell r="C439"/>
          <cell r="D439"/>
          <cell r="E439"/>
          <cell r="F439"/>
          <cell r="G439"/>
          <cell r="H439"/>
          <cell r="I439"/>
          <cell r="J439"/>
          <cell r="K439"/>
          <cell r="L439"/>
          <cell r="M439"/>
          <cell r="N439"/>
          <cell r="O439"/>
          <cell r="P439"/>
          <cell r="Q439"/>
          <cell r="R439"/>
          <cell r="S439"/>
          <cell r="V439"/>
        </row>
        <row r="440">
          <cell r="B440"/>
          <cell r="C440"/>
          <cell r="D440"/>
          <cell r="E440"/>
          <cell r="F440"/>
          <cell r="G440"/>
          <cell r="H440"/>
          <cell r="I440"/>
          <cell r="J440"/>
          <cell r="K440"/>
          <cell r="L440"/>
          <cell r="M440"/>
          <cell r="N440"/>
          <cell r="O440"/>
          <cell r="P440"/>
          <cell r="Q440"/>
          <cell r="R440"/>
          <cell r="S440"/>
          <cell r="V440"/>
        </row>
        <row r="441">
          <cell r="B441"/>
          <cell r="C441"/>
          <cell r="D441"/>
          <cell r="E441"/>
          <cell r="F441"/>
          <cell r="G441"/>
          <cell r="H441"/>
          <cell r="I441"/>
          <cell r="J441"/>
          <cell r="K441"/>
          <cell r="L441"/>
          <cell r="M441"/>
          <cell r="N441"/>
          <cell r="O441"/>
          <cell r="P441"/>
          <cell r="Q441"/>
          <cell r="R441"/>
          <cell r="S441"/>
          <cell r="V441"/>
        </row>
        <row r="442">
          <cell r="B442"/>
          <cell r="C442"/>
          <cell r="D442"/>
          <cell r="E442"/>
          <cell r="F442"/>
          <cell r="G442"/>
          <cell r="H442"/>
          <cell r="I442"/>
          <cell r="J442"/>
          <cell r="K442"/>
          <cell r="L442"/>
          <cell r="M442"/>
          <cell r="N442"/>
          <cell r="O442"/>
          <cell r="P442"/>
          <cell r="Q442"/>
          <cell r="R442"/>
          <cell r="S442"/>
          <cell r="V442"/>
        </row>
        <row r="443">
          <cell r="B443"/>
          <cell r="C443"/>
          <cell r="D443"/>
          <cell r="E443"/>
          <cell r="F443"/>
          <cell r="G443"/>
          <cell r="H443"/>
          <cell r="I443"/>
          <cell r="J443"/>
          <cell r="K443"/>
          <cell r="L443"/>
          <cell r="M443"/>
          <cell r="N443"/>
          <cell r="O443"/>
          <cell r="P443"/>
          <cell r="Q443"/>
          <cell r="R443"/>
          <cell r="S443"/>
          <cell r="V443"/>
        </row>
        <row r="444">
          <cell r="B444"/>
          <cell r="C444"/>
          <cell r="D444"/>
          <cell r="E444"/>
          <cell r="F444"/>
          <cell r="G444"/>
          <cell r="H444"/>
          <cell r="I444"/>
          <cell r="J444"/>
          <cell r="K444"/>
          <cell r="L444"/>
          <cell r="M444"/>
          <cell r="N444"/>
          <cell r="O444"/>
          <cell r="P444"/>
          <cell r="Q444"/>
          <cell r="R444"/>
          <cell r="S444"/>
          <cell r="V444"/>
        </row>
        <row r="445">
          <cell r="B445"/>
          <cell r="C445"/>
          <cell r="D445"/>
          <cell r="E445"/>
          <cell r="F445"/>
          <cell r="G445"/>
          <cell r="H445"/>
          <cell r="I445"/>
          <cell r="J445"/>
          <cell r="K445"/>
          <cell r="L445"/>
          <cell r="M445"/>
          <cell r="N445"/>
          <cell r="O445"/>
          <cell r="P445"/>
          <cell r="Q445"/>
          <cell r="R445"/>
          <cell r="S445"/>
          <cell r="V445"/>
        </row>
        <row r="446">
          <cell r="B446"/>
          <cell r="C446"/>
          <cell r="D446"/>
          <cell r="E446"/>
          <cell r="F446"/>
          <cell r="G446"/>
          <cell r="H446"/>
          <cell r="I446"/>
          <cell r="J446"/>
          <cell r="K446"/>
          <cell r="L446"/>
          <cell r="M446"/>
          <cell r="N446"/>
          <cell r="O446"/>
          <cell r="P446"/>
          <cell r="Q446"/>
          <cell r="R446"/>
          <cell r="S446"/>
          <cell r="V446"/>
        </row>
        <row r="447">
          <cell r="B447"/>
          <cell r="C447"/>
          <cell r="D447"/>
          <cell r="E447"/>
          <cell r="F447"/>
          <cell r="G447"/>
          <cell r="H447"/>
          <cell r="I447"/>
          <cell r="J447"/>
          <cell r="K447"/>
          <cell r="L447"/>
          <cell r="M447"/>
          <cell r="N447"/>
          <cell r="O447"/>
          <cell r="P447"/>
          <cell r="Q447"/>
          <cell r="R447"/>
          <cell r="S447"/>
          <cell r="V447"/>
        </row>
        <row r="448">
          <cell r="B448"/>
          <cell r="C448"/>
          <cell r="D448"/>
          <cell r="E448"/>
          <cell r="F448"/>
          <cell r="G448"/>
          <cell r="H448"/>
          <cell r="I448"/>
          <cell r="J448"/>
          <cell r="K448"/>
          <cell r="L448"/>
          <cell r="M448"/>
          <cell r="N448"/>
          <cell r="O448"/>
          <cell r="P448"/>
          <cell r="Q448"/>
          <cell r="R448"/>
          <cell r="S448"/>
          <cell r="V448"/>
        </row>
        <row r="449">
          <cell r="B449"/>
          <cell r="C449"/>
          <cell r="D449"/>
          <cell r="E449"/>
          <cell r="F449"/>
          <cell r="G449"/>
          <cell r="H449"/>
          <cell r="I449"/>
          <cell r="J449"/>
          <cell r="K449"/>
          <cell r="L449"/>
          <cell r="M449"/>
          <cell r="N449"/>
          <cell r="O449"/>
          <cell r="P449"/>
          <cell r="Q449"/>
          <cell r="R449"/>
          <cell r="S449"/>
          <cell r="V449"/>
        </row>
        <row r="450">
          <cell r="B450"/>
          <cell r="C450"/>
          <cell r="D450"/>
          <cell r="E450"/>
          <cell r="F450"/>
          <cell r="G450"/>
          <cell r="H450"/>
          <cell r="I450"/>
          <cell r="J450"/>
          <cell r="K450"/>
          <cell r="L450"/>
          <cell r="M450"/>
          <cell r="N450"/>
          <cell r="O450"/>
          <cell r="P450"/>
          <cell r="Q450"/>
          <cell r="R450"/>
          <cell r="S450"/>
          <cell r="V450"/>
        </row>
        <row r="451">
          <cell r="B451"/>
          <cell r="C451"/>
          <cell r="D451"/>
          <cell r="E451"/>
          <cell r="F451"/>
          <cell r="G451"/>
          <cell r="H451"/>
          <cell r="I451"/>
          <cell r="J451"/>
          <cell r="K451"/>
          <cell r="L451"/>
          <cell r="M451"/>
          <cell r="N451"/>
          <cell r="O451"/>
          <cell r="P451"/>
          <cell r="Q451"/>
          <cell r="R451"/>
          <cell r="S451"/>
          <cell r="V451"/>
        </row>
        <row r="452">
          <cell r="B452"/>
          <cell r="C452"/>
          <cell r="D452"/>
          <cell r="E452"/>
          <cell r="F452"/>
          <cell r="G452"/>
          <cell r="H452"/>
          <cell r="I452"/>
          <cell r="J452"/>
          <cell r="K452"/>
          <cell r="L452"/>
          <cell r="M452"/>
          <cell r="N452"/>
          <cell r="O452"/>
          <cell r="P452"/>
          <cell r="Q452"/>
          <cell r="R452"/>
          <cell r="S452"/>
          <cell r="V452"/>
        </row>
        <row r="453">
          <cell r="B453"/>
          <cell r="C453"/>
          <cell r="D453"/>
          <cell r="E453"/>
          <cell r="F453"/>
          <cell r="G453"/>
          <cell r="H453"/>
          <cell r="I453"/>
          <cell r="J453"/>
          <cell r="K453"/>
          <cell r="L453"/>
          <cell r="M453"/>
          <cell r="N453"/>
          <cell r="O453"/>
          <cell r="P453"/>
          <cell r="Q453"/>
          <cell r="R453"/>
          <cell r="S453"/>
          <cell r="V453"/>
        </row>
        <row r="454">
          <cell r="B454"/>
          <cell r="C454"/>
          <cell r="D454"/>
          <cell r="E454"/>
          <cell r="F454"/>
          <cell r="G454"/>
          <cell r="H454"/>
          <cell r="I454"/>
          <cell r="J454"/>
          <cell r="K454"/>
          <cell r="L454"/>
          <cell r="M454"/>
          <cell r="N454"/>
          <cell r="O454"/>
          <cell r="P454"/>
          <cell r="Q454"/>
          <cell r="R454"/>
          <cell r="S454"/>
          <cell r="V454"/>
        </row>
        <row r="455">
          <cell r="B455"/>
          <cell r="C455"/>
          <cell r="D455"/>
          <cell r="E455"/>
          <cell r="F455"/>
          <cell r="G455"/>
          <cell r="H455"/>
          <cell r="I455"/>
          <cell r="J455"/>
          <cell r="K455"/>
          <cell r="L455"/>
          <cell r="M455"/>
          <cell r="N455"/>
          <cell r="O455"/>
          <cell r="P455"/>
          <cell r="Q455"/>
          <cell r="R455"/>
          <cell r="S455"/>
          <cell r="V455"/>
        </row>
        <row r="456">
          <cell r="B456"/>
          <cell r="C456"/>
          <cell r="D456"/>
          <cell r="E456"/>
          <cell r="F456"/>
          <cell r="G456"/>
          <cell r="H456"/>
          <cell r="I456"/>
          <cell r="J456"/>
          <cell r="K456"/>
          <cell r="L456"/>
          <cell r="M456"/>
          <cell r="N456"/>
          <cell r="O456"/>
          <cell r="P456"/>
          <cell r="Q456"/>
          <cell r="R456"/>
          <cell r="S456"/>
          <cell r="V456"/>
        </row>
        <row r="457">
          <cell r="B457"/>
          <cell r="C457"/>
          <cell r="D457"/>
          <cell r="E457"/>
          <cell r="F457"/>
          <cell r="G457"/>
          <cell r="H457"/>
          <cell r="I457"/>
          <cell r="J457"/>
          <cell r="K457"/>
          <cell r="L457"/>
          <cell r="M457"/>
          <cell r="N457"/>
          <cell r="O457"/>
          <cell r="P457"/>
          <cell r="Q457"/>
          <cell r="R457"/>
          <cell r="S457"/>
          <cell r="V457"/>
        </row>
        <row r="458">
          <cell r="B458"/>
          <cell r="C458"/>
          <cell r="D458"/>
          <cell r="E458"/>
          <cell r="F458"/>
          <cell r="G458"/>
          <cell r="H458"/>
          <cell r="I458"/>
          <cell r="J458"/>
          <cell r="K458"/>
          <cell r="L458"/>
          <cell r="M458"/>
          <cell r="N458"/>
          <cell r="O458"/>
          <cell r="P458"/>
          <cell r="Q458"/>
          <cell r="R458"/>
          <cell r="S458"/>
          <cell r="V458"/>
        </row>
        <row r="459">
          <cell r="B459"/>
          <cell r="C459"/>
          <cell r="D459"/>
          <cell r="E459"/>
          <cell r="F459"/>
          <cell r="G459"/>
          <cell r="H459"/>
          <cell r="I459"/>
          <cell r="J459"/>
          <cell r="K459"/>
          <cell r="L459"/>
          <cell r="M459"/>
          <cell r="N459"/>
          <cell r="O459"/>
          <cell r="P459"/>
          <cell r="Q459"/>
          <cell r="R459"/>
          <cell r="S459"/>
          <cell r="V459"/>
        </row>
        <row r="460">
          <cell r="B460"/>
          <cell r="C460"/>
          <cell r="D460"/>
          <cell r="E460"/>
          <cell r="F460"/>
          <cell r="G460"/>
          <cell r="H460"/>
          <cell r="I460"/>
          <cell r="J460"/>
          <cell r="K460"/>
          <cell r="L460"/>
          <cell r="M460"/>
          <cell r="N460"/>
          <cell r="O460"/>
          <cell r="P460"/>
          <cell r="Q460"/>
          <cell r="R460"/>
          <cell r="S460"/>
          <cell r="V460"/>
        </row>
        <row r="461">
          <cell r="B461"/>
          <cell r="C461"/>
          <cell r="D461"/>
          <cell r="E461"/>
          <cell r="F461"/>
          <cell r="G461"/>
          <cell r="H461"/>
          <cell r="I461"/>
          <cell r="J461"/>
          <cell r="K461"/>
          <cell r="L461"/>
          <cell r="M461"/>
          <cell r="N461"/>
          <cell r="O461"/>
          <cell r="P461"/>
          <cell r="Q461"/>
          <cell r="R461"/>
          <cell r="S461"/>
          <cell r="V461"/>
        </row>
        <row r="462">
          <cell r="B462"/>
          <cell r="C462"/>
          <cell r="D462"/>
          <cell r="E462"/>
          <cell r="F462"/>
          <cell r="G462"/>
          <cell r="H462"/>
          <cell r="I462"/>
          <cell r="J462"/>
          <cell r="K462"/>
          <cell r="L462"/>
          <cell r="M462"/>
          <cell r="N462"/>
          <cell r="O462"/>
          <cell r="P462"/>
          <cell r="Q462"/>
          <cell r="R462"/>
          <cell r="S462"/>
          <cell r="V462"/>
        </row>
        <row r="463">
          <cell r="B463"/>
          <cell r="C463"/>
          <cell r="D463"/>
          <cell r="E463"/>
          <cell r="F463"/>
          <cell r="G463"/>
          <cell r="H463"/>
          <cell r="I463"/>
          <cell r="J463"/>
          <cell r="K463"/>
          <cell r="L463"/>
          <cell r="M463"/>
          <cell r="N463"/>
          <cell r="O463"/>
          <cell r="P463"/>
          <cell r="Q463"/>
          <cell r="R463"/>
          <cell r="S463"/>
          <cell r="V463"/>
        </row>
        <row r="464">
          <cell r="B464"/>
          <cell r="C464"/>
          <cell r="D464"/>
          <cell r="E464"/>
          <cell r="F464"/>
          <cell r="G464"/>
          <cell r="H464"/>
          <cell r="I464"/>
          <cell r="J464"/>
          <cell r="K464"/>
          <cell r="L464"/>
          <cell r="M464"/>
          <cell r="N464"/>
          <cell r="O464"/>
          <cell r="P464"/>
          <cell r="Q464"/>
          <cell r="R464"/>
          <cell r="S464"/>
          <cell r="V464"/>
        </row>
        <row r="465">
          <cell r="B465"/>
          <cell r="C465"/>
          <cell r="D465"/>
          <cell r="E465"/>
          <cell r="F465"/>
          <cell r="G465"/>
          <cell r="H465"/>
          <cell r="I465"/>
          <cell r="J465"/>
          <cell r="K465"/>
          <cell r="L465"/>
          <cell r="M465"/>
          <cell r="N465"/>
          <cell r="O465"/>
          <cell r="P465"/>
          <cell r="Q465"/>
          <cell r="R465"/>
          <cell r="S465"/>
          <cell r="V465"/>
        </row>
        <row r="466">
          <cell r="B466"/>
          <cell r="C466"/>
          <cell r="D466"/>
          <cell r="E466"/>
          <cell r="F466"/>
          <cell r="G466"/>
          <cell r="H466"/>
          <cell r="I466"/>
          <cell r="J466"/>
          <cell r="K466"/>
          <cell r="L466"/>
          <cell r="M466"/>
          <cell r="N466"/>
          <cell r="O466"/>
          <cell r="P466"/>
          <cell r="Q466"/>
          <cell r="R466"/>
          <cell r="S466"/>
          <cell r="V466"/>
        </row>
        <row r="467">
          <cell r="B467"/>
          <cell r="C467"/>
          <cell r="D467"/>
          <cell r="E467"/>
          <cell r="F467"/>
          <cell r="G467"/>
          <cell r="H467"/>
          <cell r="I467"/>
          <cell r="J467"/>
          <cell r="K467"/>
          <cell r="L467"/>
          <cell r="M467"/>
          <cell r="N467"/>
          <cell r="O467"/>
          <cell r="P467"/>
          <cell r="Q467"/>
          <cell r="R467"/>
          <cell r="S467"/>
          <cell r="V467"/>
        </row>
        <row r="468">
          <cell r="B468"/>
          <cell r="C468"/>
          <cell r="D468"/>
          <cell r="E468"/>
          <cell r="F468"/>
          <cell r="G468"/>
          <cell r="H468"/>
          <cell r="I468"/>
          <cell r="J468"/>
          <cell r="K468"/>
          <cell r="L468"/>
          <cell r="M468"/>
          <cell r="N468"/>
          <cell r="O468"/>
          <cell r="P468"/>
          <cell r="Q468"/>
          <cell r="R468"/>
          <cell r="S468"/>
          <cell r="V468"/>
        </row>
        <row r="469">
          <cell r="B469"/>
          <cell r="C469"/>
          <cell r="D469"/>
          <cell r="E469"/>
          <cell r="F469"/>
          <cell r="G469"/>
          <cell r="H469"/>
          <cell r="I469"/>
          <cell r="J469"/>
          <cell r="K469"/>
          <cell r="L469"/>
          <cell r="M469"/>
          <cell r="N469"/>
          <cell r="O469"/>
          <cell r="P469"/>
          <cell r="Q469"/>
          <cell r="R469"/>
          <cell r="S469"/>
          <cell r="V469"/>
        </row>
        <row r="470">
          <cell r="B470"/>
          <cell r="C470"/>
          <cell r="D470"/>
          <cell r="E470"/>
          <cell r="F470"/>
          <cell r="G470"/>
          <cell r="H470"/>
          <cell r="I470"/>
          <cell r="J470"/>
          <cell r="K470"/>
          <cell r="L470"/>
          <cell r="M470"/>
          <cell r="N470"/>
          <cell r="O470"/>
          <cell r="P470"/>
          <cell r="Q470"/>
          <cell r="R470"/>
          <cell r="S470"/>
          <cell r="V470"/>
        </row>
        <row r="471">
          <cell r="B471"/>
          <cell r="C471"/>
          <cell r="D471"/>
          <cell r="E471"/>
          <cell r="F471"/>
          <cell r="G471"/>
          <cell r="H471"/>
          <cell r="I471"/>
          <cell r="J471"/>
          <cell r="K471"/>
          <cell r="L471"/>
          <cell r="M471"/>
          <cell r="N471"/>
          <cell r="O471"/>
          <cell r="P471"/>
          <cell r="Q471"/>
          <cell r="R471"/>
          <cell r="S471"/>
          <cell r="V471"/>
        </row>
        <row r="472">
          <cell r="B472"/>
          <cell r="C472"/>
          <cell r="D472"/>
          <cell r="E472"/>
          <cell r="F472"/>
          <cell r="G472"/>
          <cell r="H472"/>
          <cell r="I472"/>
          <cell r="J472"/>
          <cell r="K472"/>
          <cell r="L472"/>
          <cell r="M472"/>
          <cell r="N472"/>
          <cell r="O472"/>
          <cell r="P472"/>
          <cell r="Q472"/>
          <cell r="R472"/>
          <cell r="S472"/>
          <cell r="V472"/>
        </row>
        <row r="473">
          <cell r="B473"/>
          <cell r="C473"/>
          <cell r="D473"/>
          <cell r="E473"/>
          <cell r="F473"/>
          <cell r="G473"/>
          <cell r="H473"/>
          <cell r="I473"/>
          <cell r="J473"/>
          <cell r="K473"/>
          <cell r="L473"/>
          <cell r="M473"/>
          <cell r="N473"/>
          <cell r="O473"/>
          <cell r="P473"/>
          <cell r="Q473"/>
          <cell r="R473"/>
          <cell r="S473"/>
          <cell r="V473"/>
        </row>
        <row r="474">
          <cell r="B474"/>
          <cell r="C474"/>
          <cell r="D474"/>
          <cell r="E474"/>
          <cell r="F474"/>
          <cell r="G474"/>
          <cell r="H474"/>
          <cell r="I474"/>
          <cell r="J474"/>
          <cell r="K474"/>
          <cell r="L474"/>
          <cell r="M474"/>
          <cell r="N474"/>
          <cell r="O474"/>
          <cell r="P474"/>
          <cell r="Q474"/>
          <cell r="R474"/>
          <cell r="S474"/>
          <cell r="V474"/>
        </row>
        <row r="475">
          <cell r="B475"/>
          <cell r="C475"/>
          <cell r="D475"/>
          <cell r="E475"/>
          <cell r="F475"/>
          <cell r="G475"/>
          <cell r="H475"/>
          <cell r="I475"/>
          <cell r="J475"/>
          <cell r="K475"/>
          <cell r="L475"/>
          <cell r="M475"/>
          <cell r="N475"/>
          <cell r="O475"/>
          <cell r="P475"/>
          <cell r="Q475"/>
          <cell r="R475"/>
          <cell r="S475"/>
          <cell r="V475"/>
        </row>
        <row r="476">
          <cell r="B476"/>
          <cell r="C476"/>
          <cell r="D476"/>
          <cell r="E476"/>
          <cell r="F476"/>
          <cell r="G476"/>
          <cell r="H476"/>
          <cell r="I476"/>
          <cell r="J476"/>
          <cell r="K476"/>
          <cell r="L476"/>
          <cell r="M476"/>
          <cell r="N476"/>
          <cell r="O476"/>
          <cell r="P476"/>
          <cell r="Q476"/>
          <cell r="R476"/>
          <cell r="S476"/>
          <cell r="V476"/>
        </row>
        <row r="477">
          <cell r="B477"/>
          <cell r="C477"/>
          <cell r="D477"/>
          <cell r="E477"/>
          <cell r="F477"/>
          <cell r="G477"/>
          <cell r="H477"/>
          <cell r="I477"/>
          <cell r="J477"/>
          <cell r="K477"/>
          <cell r="L477"/>
          <cell r="M477"/>
          <cell r="N477"/>
          <cell r="O477"/>
          <cell r="P477"/>
          <cell r="Q477"/>
          <cell r="R477"/>
          <cell r="S477"/>
          <cell r="V477"/>
        </row>
        <row r="478">
          <cell r="B478"/>
          <cell r="C478"/>
          <cell r="D478"/>
          <cell r="E478"/>
          <cell r="F478"/>
          <cell r="G478"/>
          <cell r="H478"/>
          <cell r="I478"/>
          <cell r="J478"/>
          <cell r="K478"/>
          <cell r="L478"/>
          <cell r="M478"/>
          <cell r="N478"/>
          <cell r="O478"/>
          <cell r="P478"/>
          <cell r="Q478"/>
          <cell r="R478"/>
          <cell r="S478"/>
          <cell r="V478"/>
        </row>
        <row r="479">
          <cell r="B479"/>
          <cell r="C479"/>
          <cell r="D479"/>
          <cell r="E479"/>
          <cell r="F479"/>
          <cell r="G479"/>
          <cell r="H479"/>
          <cell r="I479"/>
          <cell r="J479"/>
          <cell r="K479"/>
          <cell r="L479"/>
          <cell r="M479"/>
          <cell r="N479"/>
          <cell r="O479"/>
          <cell r="P479"/>
          <cell r="Q479"/>
          <cell r="R479"/>
          <cell r="S479"/>
          <cell r="V479"/>
        </row>
        <row r="480">
          <cell r="B480"/>
          <cell r="C480"/>
          <cell r="D480"/>
          <cell r="E480"/>
          <cell r="F480"/>
          <cell r="G480"/>
          <cell r="H480"/>
          <cell r="I480"/>
          <cell r="J480"/>
          <cell r="K480"/>
          <cell r="L480"/>
          <cell r="M480"/>
          <cell r="N480"/>
          <cell r="O480"/>
          <cell r="P480"/>
          <cell r="Q480"/>
          <cell r="R480"/>
          <cell r="S480"/>
          <cell r="V480"/>
        </row>
        <row r="481">
          <cell r="B481"/>
          <cell r="C481"/>
          <cell r="D481"/>
          <cell r="E481"/>
          <cell r="F481"/>
          <cell r="G481"/>
          <cell r="H481"/>
          <cell r="I481"/>
          <cell r="J481"/>
          <cell r="K481"/>
          <cell r="L481"/>
          <cell r="M481"/>
          <cell r="N481"/>
          <cell r="O481"/>
          <cell r="P481"/>
          <cell r="Q481"/>
          <cell r="R481"/>
          <cell r="S481"/>
          <cell r="V481"/>
        </row>
        <row r="482">
          <cell r="B482"/>
          <cell r="C482"/>
          <cell r="D482"/>
          <cell r="E482"/>
          <cell r="F482"/>
          <cell r="G482"/>
          <cell r="H482"/>
          <cell r="I482"/>
          <cell r="J482"/>
          <cell r="K482"/>
          <cell r="L482"/>
          <cell r="M482"/>
          <cell r="N482"/>
          <cell r="O482"/>
          <cell r="P482"/>
          <cell r="Q482"/>
          <cell r="R482"/>
          <cell r="S482"/>
          <cell r="V482"/>
        </row>
        <row r="483">
          <cell r="B483"/>
          <cell r="C483"/>
          <cell r="D483"/>
          <cell r="E483"/>
          <cell r="F483"/>
          <cell r="G483"/>
          <cell r="H483"/>
          <cell r="I483"/>
          <cell r="J483"/>
          <cell r="K483"/>
          <cell r="L483"/>
          <cell r="M483"/>
          <cell r="N483"/>
          <cell r="O483"/>
          <cell r="P483"/>
          <cell r="Q483"/>
          <cell r="R483"/>
          <cell r="S483"/>
          <cell r="V483"/>
        </row>
        <row r="484">
          <cell r="B484"/>
          <cell r="C484"/>
          <cell r="D484"/>
          <cell r="E484"/>
          <cell r="F484"/>
          <cell r="G484"/>
          <cell r="H484"/>
          <cell r="I484"/>
          <cell r="J484"/>
          <cell r="K484"/>
          <cell r="L484"/>
          <cell r="M484"/>
          <cell r="N484"/>
          <cell r="O484"/>
          <cell r="P484"/>
          <cell r="Q484"/>
          <cell r="R484"/>
          <cell r="S484"/>
          <cell r="V484"/>
        </row>
        <row r="485">
          <cell r="B485"/>
          <cell r="C485"/>
          <cell r="D485"/>
          <cell r="E485"/>
          <cell r="F485"/>
          <cell r="G485"/>
          <cell r="H485"/>
          <cell r="I485"/>
          <cell r="J485"/>
          <cell r="K485"/>
          <cell r="L485"/>
          <cell r="M485"/>
          <cell r="N485"/>
          <cell r="O485"/>
          <cell r="P485"/>
          <cell r="Q485"/>
          <cell r="R485"/>
          <cell r="S485"/>
          <cell r="V485"/>
        </row>
        <row r="486">
          <cell r="B486"/>
          <cell r="C486"/>
          <cell r="D486"/>
          <cell r="E486"/>
          <cell r="F486"/>
          <cell r="G486"/>
          <cell r="H486"/>
          <cell r="I486"/>
          <cell r="J486"/>
          <cell r="K486"/>
          <cell r="L486"/>
          <cell r="M486"/>
          <cell r="N486"/>
          <cell r="O486"/>
          <cell r="P486"/>
          <cell r="Q486"/>
          <cell r="R486"/>
          <cell r="S486"/>
          <cell r="V486"/>
        </row>
        <row r="487">
          <cell r="B487"/>
          <cell r="C487"/>
          <cell r="D487"/>
          <cell r="E487"/>
          <cell r="F487"/>
          <cell r="G487"/>
          <cell r="H487"/>
          <cell r="I487"/>
          <cell r="J487"/>
          <cell r="K487"/>
          <cell r="L487"/>
          <cell r="M487"/>
          <cell r="N487"/>
          <cell r="O487"/>
          <cell r="P487"/>
          <cell r="Q487"/>
          <cell r="R487"/>
          <cell r="S487"/>
          <cell r="V487"/>
        </row>
        <row r="488">
          <cell r="B488"/>
          <cell r="C488"/>
          <cell r="D488"/>
          <cell r="E488"/>
          <cell r="F488"/>
          <cell r="G488"/>
          <cell r="H488"/>
          <cell r="I488"/>
          <cell r="J488"/>
          <cell r="K488"/>
          <cell r="L488"/>
          <cell r="M488"/>
          <cell r="N488"/>
          <cell r="O488"/>
          <cell r="P488"/>
          <cell r="Q488"/>
          <cell r="R488"/>
          <cell r="S488"/>
          <cell r="V488"/>
        </row>
        <row r="489">
          <cell r="B489"/>
          <cell r="C489"/>
          <cell r="D489"/>
          <cell r="E489"/>
          <cell r="F489"/>
          <cell r="G489"/>
          <cell r="H489"/>
          <cell r="I489"/>
          <cell r="J489"/>
          <cell r="K489"/>
          <cell r="L489"/>
          <cell r="M489"/>
          <cell r="N489"/>
          <cell r="O489"/>
          <cell r="P489"/>
          <cell r="Q489"/>
          <cell r="R489"/>
          <cell r="S489"/>
          <cell r="V489"/>
        </row>
        <row r="490">
          <cell r="B490"/>
          <cell r="C490"/>
          <cell r="D490"/>
          <cell r="E490"/>
          <cell r="F490"/>
          <cell r="G490"/>
          <cell r="H490"/>
          <cell r="I490"/>
          <cell r="J490"/>
          <cell r="K490"/>
          <cell r="L490"/>
          <cell r="M490"/>
          <cell r="N490"/>
          <cell r="O490"/>
          <cell r="P490"/>
          <cell r="Q490"/>
          <cell r="R490"/>
          <cell r="S490"/>
          <cell r="V490"/>
        </row>
        <row r="491">
          <cell r="B491"/>
          <cell r="C491"/>
          <cell r="D491"/>
          <cell r="E491"/>
          <cell r="F491"/>
          <cell r="G491"/>
          <cell r="H491"/>
          <cell r="I491"/>
          <cell r="J491"/>
          <cell r="K491"/>
          <cell r="L491"/>
          <cell r="M491"/>
          <cell r="N491"/>
          <cell r="O491"/>
          <cell r="P491"/>
          <cell r="Q491"/>
          <cell r="R491"/>
          <cell r="S491"/>
          <cell r="V491"/>
        </row>
        <row r="492">
          <cell r="B492"/>
          <cell r="C492"/>
          <cell r="D492"/>
          <cell r="E492"/>
          <cell r="F492"/>
          <cell r="G492"/>
          <cell r="H492"/>
          <cell r="I492"/>
          <cell r="J492"/>
          <cell r="K492"/>
          <cell r="L492"/>
          <cell r="M492"/>
          <cell r="N492"/>
          <cell r="O492"/>
          <cell r="P492"/>
          <cell r="Q492"/>
          <cell r="R492"/>
          <cell r="S492"/>
          <cell r="V492"/>
        </row>
        <row r="493">
          <cell r="B493"/>
          <cell r="C493"/>
          <cell r="D493"/>
          <cell r="E493"/>
          <cell r="F493"/>
          <cell r="G493"/>
          <cell r="H493"/>
          <cell r="I493"/>
          <cell r="J493"/>
          <cell r="K493"/>
          <cell r="L493"/>
          <cell r="M493"/>
          <cell r="N493"/>
          <cell r="O493"/>
          <cell r="P493"/>
          <cell r="Q493"/>
          <cell r="R493"/>
          <cell r="S493"/>
          <cell r="V493"/>
        </row>
        <row r="494">
          <cell r="B494"/>
          <cell r="C494"/>
          <cell r="D494"/>
          <cell r="E494"/>
          <cell r="F494"/>
          <cell r="G494"/>
          <cell r="H494"/>
          <cell r="I494"/>
          <cell r="J494"/>
          <cell r="K494"/>
          <cell r="L494"/>
          <cell r="M494"/>
          <cell r="N494"/>
          <cell r="O494"/>
          <cell r="P494"/>
          <cell r="Q494"/>
          <cell r="R494"/>
          <cell r="S494"/>
          <cell r="V494"/>
        </row>
        <row r="495">
          <cell r="B495"/>
          <cell r="C495"/>
          <cell r="D495"/>
          <cell r="E495"/>
          <cell r="F495"/>
          <cell r="G495"/>
          <cell r="H495"/>
          <cell r="I495"/>
          <cell r="J495"/>
          <cell r="K495"/>
          <cell r="L495"/>
          <cell r="M495"/>
          <cell r="N495"/>
          <cell r="O495"/>
          <cell r="P495"/>
          <cell r="Q495"/>
          <cell r="R495"/>
          <cell r="S495"/>
          <cell r="V495"/>
        </row>
        <row r="496">
          <cell r="B496"/>
          <cell r="C496"/>
          <cell r="D496"/>
          <cell r="E496"/>
          <cell r="F496"/>
          <cell r="G496"/>
          <cell r="H496"/>
          <cell r="I496"/>
          <cell r="J496"/>
          <cell r="K496"/>
          <cell r="L496"/>
          <cell r="M496"/>
          <cell r="N496"/>
          <cell r="O496"/>
          <cell r="P496"/>
          <cell r="Q496"/>
          <cell r="R496"/>
          <cell r="S496"/>
          <cell r="V496"/>
        </row>
        <row r="497">
          <cell r="B497"/>
          <cell r="C497"/>
          <cell r="D497"/>
          <cell r="E497"/>
          <cell r="F497"/>
          <cell r="G497"/>
          <cell r="H497"/>
          <cell r="I497"/>
          <cell r="J497"/>
          <cell r="K497"/>
          <cell r="L497"/>
          <cell r="M497"/>
          <cell r="N497"/>
          <cell r="O497"/>
          <cell r="P497"/>
          <cell r="Q497"/>
          <cell r="R497"/>
          <cell r="S497"/>
          <cell r="V497"/>
        </row>
        <row r="498">
          <cell r="B498"/>
          <cell r="C498"/>
          <cell r="D498"/>
          <cell r="E498"/>
          <cell r="F498"/>
          <cell r="G498"/>
          <cell r="H498"/>
          <cell r="I498"/>
          <cell r="J498"/>
          <cell r="K498"/>
          <cell r="L498"/>
          <cell r="M498"/>
          <cell r="N498"/>
          <cell r="O498"/>
          <cell r="P498"/>
          <cell r="Q498"/>
          <cell r="R498"/>
          <cell r="S498"/>
          <cell r="V498"/>
        </row>
        <row r="499">
          <cell r="B499"/>
          <cell r="C499"/>
          <cell r="D499"/>
          <cell r="E499"/>
          <cell r="F499"/>
          <cell r="G499"/>
          <cell r="H499"/>
          <cell r="I499"/>
          <cell r="J499"/>
          <cell r="K499"/>
          <cell r="L499"/>
          <cell r="M499"/>
          <cell r="N499"/>
          <cell r="O499"/>
          <cell r="P499"/>
          <cell r="Q499"/>
          <cell r="R499"/>
          <cell r="S499"/>
          <cell r="V499"/>
        </row>
        <row r="500">
          <cell r="B500"/>
          <cell r="C500"/>
          <cell r="D500"/>
          <cell r="E500"/>
          <cell r="F500"/>
          <cell r="G500"/>
          <cell r="H500"/>
          <cell r="I500"/>
          <cell r="J500"/>
          <cell r="K500"/>
          <cell r="L500"/>
          <cell r="M500"/>
          <cell r="N500"/>
          <cell r="O500"/>
          <cell r="P500"/>
          <cell r="Q500"/>
          <cell r="R500"/>
          <cell r="S500"/>
          <cell r="V500"/>
        </row>
        <row r="501">
          <cell r="B501"/>
          <cell r="C501"/>
          <cell r="D501"/>
          <cell r="E501"/>
          <cell r="F501"/>
          <cell r="G501"/>
          <cell r="H501"/>
          <cell r="I501"/>
          <cell r="J501"/>
          <cell r="K501"/>
          <cell r="L501"/>
          <cell r="M501"/>
          <cell r="N501"/>
          <cell r="O501"/>
          <cell r="P501"/>
          <cell r="Q501"/>
          <cell r="R501"/>
          <cell r="S501"/>
          <cell r="V501"/>
        </row>
        <row r="502">
          <cell r="B502"/>
          <cell r="C502"/>
          <cell r="D502"/>
          <cell r="E502"/>
          <cell r="F502"/>
          <cell r="G502"/>
          <cell r="H502"/>
          <cell r="I502"/>
          <cell r="J502"/>
          <cell r="K502"/>
          <cell r="L502"/>
          <cell r="M502"/>
          <cell r="N502"/>
          <cell r="O502"/>
          <cell r="P502"/>
          <cell r="Q502"/>
          <cell r="R502"/>
          <cell r="S502"/>
          <cell r="V502"/>
        </row>
        <row r="503">
          <cell r="B503"/>
          <cell r="C503"/>
          <cell r="D503"/>
          <cell r="E503"/>
          <cell r="F503"/>
          <cell r="G503"/>
          <cell r="H503"/>
          <cell r="I503"/>
          <cell r="J503"/>
          <cell r="K503"/>
          <cell r="L503"/>
          <cell r="M503"/>
          <cell r="N503"/>
          <cell r="O503"/>
          <cell r="P503"/>
          <cell r="Q503"/>
          <cell r="R503"/>
          <cell r="S503"/>
          <cell r="V503"/>
        </row>
        <row r="504">
          <cell r="B504"/>
          <cell r="C504"/>
          <cell r="D504"/>
          <cell r="E504"/>
          <cell r="F504"/>
          <cell r="G504"/>
          <cell r="H504"/>
          <cell r="I504"/>
          <cell r="J504"/>
          <cell r="K504"/>
          <cell r="L504"/>
          <cell r="M504"/>
          <cell r="N504"/>
          <cell r="O504"/>
          <cell r="P504"/>
          <cell r="Q504"/>
          <cell r="R504"/>
          <cell r="S504"/>
          <cell r="V504"/>
        </row>
        <row r="505">
          <cell r="B505"/>
          <cell r="C505"/>
          <cell r="D505"/>
          <cell r="E505"/>
          <cell r="F505"/>
          <cell r="G505"/>
          <cell r="H505"/>
          <cell r="I505"/>
          <cell r="J505"/>
          <cell r="K505"/>
          <cell r="L505"/>
          <cell r="M505"/>
          <cell r="N505"/>
          <cell r="O505"/>
          <cell r="P505"/>
          <cell r="Q505"/>
          <cell r="R505"/>
          <cell r="S505"/>
          <cell r="V505"/>
        </row>
        <row r="506">
          <cell r="B506"/>
          <cell r="C506"/>
          <cell r="D506"/>
          <cell r="E506"/>
          <cell r="F506"/>
          <cell r="G506"/>
          <cell r="H506"/>
          <cell r="I506"/>
          <cell r="J506"/>
          <cell r="K506"/>
          <cell r="L506"/>
          <cell r="M506"/>
          <cell r="N506"/>
          <cell r="O506"/>
          <cell r="P506"/>
          <cell r="Q506"/>
          <cell r="R506"/>
          <cell r="S506"/>
          <cell r="V506"/>
        </row>
        <row r="507">
          <cell r="B507"/>
          <cell r="C507"/>
          <cell r="D507"/>
          <cell r="E507"/>
          <cell r="F507"/>
          <cell r="G507"/>
          <cell r="H507"/>
          <cell r="I507"/>
          <cell r="J507"/>
          <cell r="K507"/>
          <cell r="L507"/>
          <cell r="M507"/>
          <cell r="N507"/>
          <cell r="O507"/>
          <cell r="P507"/>
          <cell r="Q507"/>
          <cell r="R507"/>
          <cell r="S507"/>
          <cell r="V507"/>
        </row>
        <row r="508">
          <cell r="B508"/>
          <cell r="C508"/>
          <cell r="D508"/>
          <cell r="E508"/>
          <cell r="F508"/>
          <cell r="G508"/>
          <cell r="H508"/>
          <cell r="I508"/>
          <cell r="J508"/>
          <cell r="K508"/>
          <cell r="L508"/>
          <cell r="M508"/>
          <cell r="N508"/>
          <cell r="O508"/>
          <cell r="P508"/>
          <cell r="Q508"/>
          <cell r="R508"/>
          <cell r="S508"/>
          <cell r="V508"/>
        </row>
        <row r="509">
          <cell r="B509"/>
          <cell r="C509"/>
          <cell r="D509"/>
          <cell r="E509"/>
          <cell r="F509"/>
          <cell r="G509"/>
          <cell r="H509"/>
          <cell r="I509"/>
          <cell r="J509"/>
          <cell r="K509"/>
          <cell r="L509"/>
          <cell r="M509"/>
          <cell r="N509"/>
          <cell r="O509"/>
          <cell r="P509"/>
          <cell r="Q509"/>
          <cell r="R509"/>
          <cell r="S509"/>
          <cell r="V509"/>
        </row>
        <row r="510">
          <cell r="B510"/>
          <cell r="C510"/>
          <cell r="D510"/>
          <cell r="E510"/>
          <cell r="F510"/>
          <cell r="G510"/>
          <cell r="H510"/>
          <cell r="I510"/>
          <cell r="J510"/>
          <cell r="K510"/>
          <cell r="L510"/>
          <cell r="M510"/>
          <cell r="N510"/>
          <cell r="O510"/>
          <cell r="P510"/>
          <cell r="Q510"/>
          <cell r="R510"/>
          <cell r="S510"/>
          <cell r="V510"/>
        </row>
        <row r="511">
          <cell r="B511"/>
          <cell r="C511"/>
          <cell r="D511"/>
          <cell r="E511"/>
          <cell r="F511"/>
          <cell r="G511"/>
          <cell r="H511"/>
          <cell r="I511"/>
          <cell r="J511"/>
          <cell r="K511"/>
          <cell r="L511"/>
          <cell r="M511"/>
          <cell r="N511"/>
          <cell r="O511"/>
          <cell r="P511"/>
          <cell r="Q511"/>
          <cell r="R511"/>
          <cell r="S511"/>
          <cell r="V511"/>
        </row>
        <row r="512">
          <cell r="B512"/>
          <cell r="C512"/>
          <cell r="D512"/>
          <cell r="E512"/>
          <cell r="F512"/>
          <cell r="G512"/>
          <cell r="H512"/>
          <cell r="I512"/>
          <cell r="J512"/>
          <cell r="K512"/>
          <cell r="L512"/>
          <cell r="M512"/>
          <cell r="N512"/>
          <cell r="O512"/>
          <cell r="P512"/>
          <cell r="Q512"/>
          <cell r="R512"/>
          <cell r="S512"/>
          <cell r="V512"/>
        </row>
        <row r="513">
          <cell r="B513"/>
          <cell r="C513"/>
          <cell r="D513"/>
          <cell r="E513"/>
          <cell r="F513"/>
          <cell r="G513"/>
          <cell r="H513"/>
          <cell r="I513"/>
          <cell r="J513"/>
          <cell r="K513"/>
          <cell r="L513"/>
          <cell r="M513"/>
          <cell r="N513"/>
          <cell r="O513"/>
          <cell r="P513"/>
          <cell r="Q513"/>
          <cell r="R513"/>
          <cell r="S513"/>
          <cell r="V513"/>
        </row>
        <row r="514">
          <cell r="B514"/>
          <cell r="C514"/>
          <cell r="D514"/>
          <cell r="E514"/>
          <cell r="F514"/>
          <cell r="G514"/>
          <cell r="H514"/>
          <cell r="I514"/>
          <cell r="J514"/>
          <cell r="K514"/>
          <cell r="L514"/>
          <cell r="M514"/>
          <cell r="N514"/>
          <cell r="O514"/>
          <cell r="P514"/>
          <cell r="Q514"/>
          <cell r="R514"/>
          <cell r="S514"/>
          <cell r="V514"/>
        </row>
        <row r="515">
          <cell r="B515"/>
          <cell r="C515"/>
          <cell r="D515"/>
          <cell r="E515"/>
          <cell r="F515"/>
          <cell r="G515"/>
          <cell r="H515"/>
          <cell r="I515"/>
          <cell r="J515"/>
          <cell r="K515"/>
          <cell r="L515"/>
          <cell r="M515"/>
          <cell r="N515"/>
          <cell r="O515"/>
          <cell r="P515"/>
          <cell r="Q515"/>
          <cell r="R515"/>
          <cell r="S515"/>
          <cell r="V515"/>
        </row>
        <row r="516">
          <cell r="B516"/>
          <cell r="C516"/>
          <cell r="D516"/>
          <cell r="E516"/>
          <cell r="F516"/>
          <cell r="G516"/>
          <cell r="H516"/>
          <cell r="I516"/>
          <cell r="J516"/>
          <cell r="K516"/>
          <cell r="L516"/>
          <cell r="M516"/>
          <cell r="N516"/>
          <cell r="O516"/>
          <cell r="P516"/>
          <cell r="Q516"/>
          <cell r="R516"/>
          <cell r="S516"/>
          <cell r="V516"/>
        </row>
        <row r="517">
          <cell r="B517"/>
          <cell r="C517"/>
          <cell r="D517"/>
          <cell r="E517"/>
          <cell r="F517"/>
          <cell r="G517"/>
          <cell r="H517"/>
          <cell r="I517"/>
          <cell r="J517"/>
          <cell r="K517"/>
          <cell r="L517"/>
          <cell r="M517"/>
          <cell r="N517"/>
          <cell r="O517"/>
          <cell r="P517"/>
          <cell r="Q517"/>
          <cell r="R517"/>
          <cell r="S517"/>
          <cell r="V517"/>
        </row>
        <row r="518">
          <cell r="B518"/>
          <cell r="C518"/>
          <cell r="D518"/>
          <cell r="E518"/>
          <cell r="F518"/>
          <cell r="G518"/>
          <cell r="H518"/>
          <cell r="I518"/>
          <cell r="J518"/>
          <cell r="K518"/>
          <cell r="L518"/>
          <cell r="M518"/>
          <cell r="N518"/>
          <cell r="O518"/>
          <cell r="P518"/>
          <cell r="Q518"/>
          <cell r="R518"/>
          <cell r="S518"/>
          <cell r="V518"/>
        </row>
        <row r="519">
          <cell r="B519"/>
          <cell r="C519"/>
          <cell r="D519"/>
          <cell r="E519"/>
          <cell r="F519"/>
          <cell r="G519"/>
          <cell r="H519"/>
          <cell r="I519"/>
          <cell r="J519"/>
          <cell r="K519"/>
          <cell r="L519"/>
          <cell r="M519"/>
          <cell r="N519"/>
          <cell r="O519"/>
          <cell r="P519"/>
          <cell r="Q519"/>
          <cell r="R519"/>
          <cell r="S519"/>
          <cell r="V519"/>
        </row>
        <row r="520">
          <cell r="B520"/>
          <cell r="C520"/>
          <cell r="D520"/>
          <cell r="E520"/>
          <cell r="F520"/>
          <cell r="G520"/>
          <cell r="H520"/>
          <cell r="I520"/>
          <cell r="J520"/>
          <cell r="K520"/>
          <cell r="L520"/>
          <cell r="M520"/>
          <cell r="N520"/>
          <cell r="O520"/>
          <cell r="P520"/>
          <cell r="Q520"/>
          <cell r="R520"/>
          <cell r="S520"/>
          <cell r="V520"/>
        </row>
        <row r="521">
          <cell r="B521"/>
          <cell r="C521"/>
          <cell r="D521"/>
          <cell r="E521"/>
          <cell r="F521"/>
          <cell r="G521"/>
          <cell r="H521"/>
          <cell r="I521"/>
          <cell r="J521"/>
          <cell r="K521"/>
          <cell r="L521"/>
          <cell r="M521"/>
          <cell r="N521"/>
          <cell r="O521"/>
          <cell r="P521"/>
          <cell r="Q521"/>
          <cell r="R521"/>
          <cell r="S521"/>
          <cell r="V521"/>
        </row>
        <row r="522">
          <cell r="B522"/>
          <cell r="C522"/>
          <cell r="D522"/>
          <cell r="E522"/>
          <cell r="F522"/>
          <cell r="G522"/>
          <cell r="H522"/>
          <cell r="I522"/>
          <cell r="J522"/>
          <cell r="K522"/>
          <cell r="L522"/>
          <cell r="M522"/>
          <cell r="N522"/>
          <cell r="O522"/>
          <cell r="P522"/>
          <cell r="Q522"/>
          <cell r="R522"/>
          <cell r="S522"/>
          <cell r="V522"/>
        </row>
        <row r="523">
          <cell r="B523"/>
          <cell r="C523"/>
          <cell r="D523"/>
          <cell r="E523"/>
          <cell r="F523"/>
          <cell r="G523"/>
          <cell r="H523"/>
          <cell r="I523"/>
          <cell r="J523"/>
          <cell r="K523"/>
          <cell r="L523"/>
          <cell r="M523"/>
          <cell r="N523"/>
          <cell r="O523"/>
          <cell r="P523"/>
          <cell r="Q523"/>
          <cell r="R523"/>
          <cell r="S523"/>
          <cell r="V523"/>
        </row>
        <row r="524">
          <cell r="B524"/>
          <cell r="C524"/>
          <cell r="D524"/>
          <cell r="E524"/>
          <cell r="F524"/>
          <cell r="G524"/>
          <cell r="H524"/>
          <cell r="I524"/>
          <cell r="J524"/>
          <cell r="K524"/>
          <cell r="L524"/>
          <cell r="M524"/>
          <cell r="N524"/>
          <cell r="O524"/>
          <cell r="P524"/>
          <cell r="Q524"/>
          <cell r="R524"/>
          <cell r="S524"/>
          <cell r="V524"/>
        </row>
        <row r="525">
          <cell r="B525"/>
          <cell r="C525"/>
          <cell r="D525"/>
          <cell r="E525"/>
          <cell r="F525"/>
          <cell r="G525"/>
          <cell r="H525"/>
          <cell r="I525"/>
          <cell r="J525"/>
          <cell r="K525"/>
          <cell r="L525"/>
          <cell r="M525"/>
          <cell r="N525"/>
          <cell r="O525"/>
          <cell r="P525"/>
          <cell r="Q525"/>
          <cell r="R525"/>
          <cell r="S525"/>
          <cell r="V525"/>
        </row>
        <row r="526">
          <cell r="B526"/>
          <cell r="C526"/>
          <cell r="D526"/>
          <cell r="E526"/>
          <cell r="F526"/>
          <cell r="G526"/>
          <cell r="H526"/>
          <cell r="I526"/>
          <cell r="J526"/>
          <cell r="K526"/>
          <cell r="L526"/>
          <cell r="M526"/>
          <cell r="N526"/>
          <cell r="O526"/>
          <cell r="P526"/>
          <cell r="Q526"/>
          <cell r="R526"/>
          <cell r="S526"/>
          <cell r="V526"/>
        </row>
        <row r="527">
          <cell r="B527"/>
          <cell r="C527"/>
          <cell r="D527"/>
          <cell r="E527"/>
          <cell r="F527"/>
          <cell r="G527"/>
          <cell r="H527"/>
          <cell r="I527"/>
          <cell r="J527"/>
          <cell r="K527"/>
          <cell r="L527"/>
          <cell r="M527"/>
          <cell r="N527"/>
          <cell r="O527"/>
          <cell r="P527"/>
          <cell r="Q527"/>
          <cell r="R527"/>
          <cell r="S527"/>
          <cell r="V527"/>
        </row>
        <row r="528">
          <cell r="B528"/>
          <cell r="C528"/>
          <cell r="D528"/>
          <cell r="E528"/>
          <cell r="F528"/>
          <cell r="G528"/>
          <cell r="H528"/>
          <cell r="I528"/>
          <cell r="J528"/>
          <cell r="K528"/>
          <cell r="L528"/>
          <cell r="M528"/>
          <cell r="N528"/>
          <cell r="O528"/>
          <cell r="P528"/>
          <cell r="Q528"/>
          <cell r="R528"/>
          <cell r="S528"/>
          <cell r="V528"/>
        </row>
        <row r="529">
          <cell r="B529"/>
          <cell r="C529"/>
          <cell r="D529"/>
          <cell r="E529"/>
          <cell r="F529"/>
          <cell r="G529"/>
          <cell r="H529"/>
          <cell r="I529"/>
          <cell r="J529"/>
          <cell r="K529"/>
          <cell r="L529"/>
          <cell r="M529"/>
          <cell r="N529"/>
          <cell r="O529"/>
          <cell r="P529"/>
          <cell r="Q529"/>
          <cell r="R529"/>
          <cell r="S529"/>
          <cell r="V529"/>
        </row>
        <row r="530">
          <cell r="B530"/>
          <cell r="C530"/>
          <cell r="D530"/>
          <cell r="E530"/>
          <cell r="F530"/>
          <cell r="G530"/>
          <cell r="H530"/>
          <cell r="I530"/>
          <cell r="J530"/>
          <cell r="K530"/>
          <cell r="L530"/>
          <cell r="M530"/>
          <cell r="N530"/>
          <cell r="O530"/>
          <cell r="P530"/>
          <cell r="Q530"/>
          <cell r="R530"/>
          <cell r="S530"/>
          <cell r="V530"/>
        </row>
        <row r="531">
          <cell r="B531"/>
          <cell r="C531"/>
          <cell r="D531"/>
          <cell r="E531"/>
          <cell r="F531"/>
          <cell r="G531"/>
          <cell r="H531"/>
          <cell r="I531"/>
          <cell r="J531"/>
          <cell r="K531"/>
          <cell r="L531"/>
          <cell r="M531"/>
          <cell r="N531"/>
          <cell r="O531"/>
          <cell r="P531"/>
          <cell r="Q531"/>
          <cell r="R531"/>
          <cell r="S531"/>
          <cell r="V531"/>
        </row>
        <row r="532">
          <cell r="B532"/>
          <cell r="C532"/>
          <cell r="D532"/>
          <cell r="E532"/>
          <cell r="F532"/>
          <cell r="G532"/>
          <cell r="H532"/>
          <cell r="I532"/>
          <cell r="J532"/>
          <cell r="K532"/>
          <cell r="L532"/>
          <cell r="M532"/>
          <cell r="N532"/>
          <cell r="O532"/>
          <cell r="P532"/>
          <cell r="Q532"/>
          <cell r="R532"/>
          <cell r="S532"/>
          <cell r="V532"/>
        </row>
        <row r="533">
          <cell r="B533"/>
          <cell r="C533"/>
          <cell r="D533"/>
          <cell r="E533"/>
          <cell r="F533"/>
          <cell r="G533"/>
          <cell r="H533"/>
          <cell r="I533"/>
          <cell r="J533"/>
          <cell r="K533"/>
          <cell r="L533"/>
          <cell r="M533"/>
          <cell r="N533"/>
          <cell r="O533"/>
          <cell r="P533"/>
          <cell r="Q533"/>
          <cell r="R533"/>
          <cell r="S533"/>
          <cell r="V533"/>
        </row>
        <row r="534">
          <cell r="B534"/>
          <cell r="C534"/>
          <cell r="D534"/>
          <cell r="E534"/>
          <cell r="F534"/>
          <cell r="G534"/>
          <cell r="H534"/>
          <cell r="I534"/>
          <cell r="J534"/>
          <cell r="K534"/>
          <cell r="L534"/>
          <cell r="M534"/>
          <cell r="N534"/>
          <cell r="O534"/>
          <cell r="P534"/>
          <cell r="Q534"/>
          <cell r="R534"/>
          <cell r="S534"/>
          <cell r="V534"/>
        </row>
        <row r="535">
          <cell r="B535"/>
          <cell r="C535"/>
          <cell r="D535"/>
          <cell r="E535"/>
          <cell r="F535"/>
          <cell r="G535"/>
          <cell r="H535"/>
          <cell r="I535"/>
          <cell r="J535"/>
          <cell r="K535"/>
          <cell r="L535"/>
          <cell r="M535"/>
          <cell r="N535"/>
          <cell r="O535"/>
          <cell r="P535"/>
          <cell r="Q535"/>
          <cell r="R535"/>
          <cell r="S535"/>
          <cell r="V535"/>
        </row>
        <row r="536">
          <cell r="B536"/>
          <cell r="C536"/>
          <cell r="D536"/>
          <cell r="E536"/>
          <cell r="F536"/>
          <cell r="G536"/>
          <cell r="H536"/>
          <cell r="I536"/>
          <cell r="J536"/>
          <cell r="K536"/>
          <cell r="L536"/>
          <cell r="M536"/>
          <cell r="N536"/>
          <cell r="O536"/>
          <cell r="P536"/>
          <cell r="Q536"/>
          <cell r="R536"/>
          <cell r="S536"/>
          <cell r="V536"/>
        </row>
        <row r="537">
          <cell r="B537"/>
          <cell r="C537"/>
          <cell r="D537"/>
          <cell r="E537"/>
          <cell r="F537"/>
          <cell r="G537"/>
          <cell r="H537"/>
          <cell r="I537"/>
          <cell r="J537"/>
          <cell r="K537"/>
          <cell r="L537"/>
          <cell r="M537"/>
          <cell r="N537"/>
          <cell r="O537"/>
          <cell r="P537"/>
          <cell r="Q537"/>
          <cell r="R537"/>
          <cell r="S537"/>
          <cell r="V537"/>
        </row>
        <row r="538">
          <cell r="B538"/>
          <cell r="C538"/>
          <cell r="D538"/>
          <cell r="E538"/>
          <cell r="F538"/>
          <cell r="G538"/>
          <cell r="H538"/>
          <cell r="I538"/>
          <cell r="J538"/>
          <cell r="K538"/>
          <cell r="L538"/>
          <cell r="M538"/>
          <cell r="N538"/>
          <cell r="O538"/>
          <cell r="P538"/>
          <cell r="Q538"/>
          <cell r="R538"/>
          <cell r="S538"/>
          <cell r="V538"/>
        </row>
        <row r="539">
          <cell r="B539"/>
          <cell r="C539"/>
          <cell r="D539"/>
          <cell r="E539"/>
          <cell r="F539"/>
          <cell r="G539"/>
          <cell r="H539"/>
          <cell r="I539"/>
          <cell r="J539"/>
          <cell r="K539"/>
          <cell r="L539"/>
          <cell r="M539"/>
          <cell r="N539"/>
          <cell r="O539"/>
          <cell r="P539"/>
          <cell r="Q539"/>
          <cell r="R539"/>
          <cell r="S539"/>
          <cell r="V539"/>
        </row>
        <row r="540">
          <cell r="B540"/>
          <cell r="C540"/>
          <cell r="D540"/>
          <cell r="E540"/>
          <cell r="F540"/>
          <cell r="G540"/>
          <cell r="H540"/>
          <cell r="I540"/>
          <cell r="J540"/>
          <cell r="K540"/>
          <cell r="L540"/>
          <cell r="M540"/>
          <cell r="N540"/>
          <cell r="O540"/>
          <cell r="P540"/>
          <cell r="Q540"/>
          <cell r="R540"/>
          <cell r="S540"/>
          <cell r="V540"/>
        </row>
        <row r="541">
          <cell r="B541"/>
          <cell r="C541"/>
          <cell r="D541"/>
          <cell r="E541"/>
          <cell r="F541"/>
          <cell r="G541"/>
          <cell r="H541"/>
          <cell r="I541"/>
          <cell r="J541"/>
          <cell r="K541"/>
          <cell r="L541"/>
          <cell r="M541"/>
          <cell r="N541"/>
          <cell r="O541"/>
          <cell r="P541"/>
          <cell r="Q541"/>
          <cell r="R541"/>
          <cell r="S541"/>
          <cell r="V541"/>
        </row>
        <row r="542">
          <cell r="B542"/>
          <cell r="C542"/>
          <cell r="D542"/>
          <cell r="E542"/>
          <cell r="F542"/>
          <cell r="G542"/>
          <cell r="H542"/>
          <cell r="I542"/>
          <cell r="J542"/>
          <cell r="K542"/>
          <cell r="L542"/>
          <cell r="M542"/>
          <cell r="N542"/>
          <cell r="O542"/>
          <cell r="P542"/>
          <cell r="Q542"/>
          <cell r="R542"/>
          <cell r="S542"/>
          <cell r="V542"/>
        </row>
        <row r="543">
          <cell r="B543"/>
          <cell r="C543"/>
          <cell r="D543"/>
          <cell r="E543"/>
          <cell r="F543"/>
          <cell r="G543"/>
          <cell r="H543"/>
          <cell r="I543"/>
          <cell r="J543"/>
          <cell r="K543"/>
          <cell r="L543"/>
          <cell r="M543"/>
          <cell r="N543"/>
          <cell r="O543"/>
          <cell r="P543"/>
          <cell r="Q543"/>
          <cell r="R543"/>
          <cell r="S543"/>
          <cell r="V543"/>
        </row>
        <row r="544">
          <cell r="B544"/>
          <cell r="C544"/>
          <cell r="D544"/>
          <cell r="E544"/>
          <cell r="F544"/>
          <cell r="G544"/>
          <cell r="H544"/>
          <cell r="I544"/>
          <cell r="J544"/>
          <cell r="K544"/>
          <cell r="L544"/>
          <cell r="M544"/>
          <cell r="N544"/>
          <cell r="O544"/>
          <cell r="P544"/>
          <cell r="Q544"/>
          <cell r="R544"/>
          <cell r="S544"/>
          <cell r="V544"/>
        </row>
        <row r="545">
          <cell r="B545"/>
          <cell r="C545"/>
          <cell r="D545"/>
          <cell r="E545"/>
          <cell r="F545"/>
          <cell r="G545"/>
          <cell r="H545"/>
          <cell r="I545"/>
          <cell r="J545"/>
          <cell r="K545"/>
          <cell r="L545"/>
          <cell r="M545"/>
          <cell r="N545"/>
          <cell r="O545"/>
          <cell r="P545"/>
          <cell r="Q545"/>
          <cell r="R545"/>
          <cell r="S545"/>
          <cell r="V545"/>
        </row>
        <row r="546">
          <cell r="B546"/>
          <cell r="C546"/>
          <cell r="D546"/>
          <cell r="E546"/>
          <cell r="F546"/>
          <cell r="G546"/>
          <cell r="H546"/>
          <cell r="I546"/>
          <cell r="J546"/>
          <cell r="K546"/>
          <cell r="L546"/>
          <cell r="M546"/>
          <cell r="N546"/>
          <cell r="O546"/>
          <cell r="P546"/>
          <cell r="Q546"/>
          <cell r="R546"/>
          <cell r="S546"/>
          <cell r="V546"/>
        </row>
        <row r="547">
          <cell r="B547"/>
          <cell r="C547"/>
          <cell r="D547"/>
          <cell r="E547"/>
          <cell r="F547"/>
          <cell r="G547"/>
          <cell r="H547"/>
          <cell r="I547"/>
          <cell r="J547"/>
          <cell r="K547"/>
          <cell r="L547"/>
          <cell r="M547"/>
          <cell r="N547"/>
          <cell r="O547"/>
          <cell r="P547"/>
          <cell r="Q547"/>
          <cell r="R547"/>
          <cell r="S547"/>
          <cell r="V547"/>
        </row>
        <row r="548">
          <cell r="B548"/>
          <cell r="C548"/>
          <cell r="D548"/>
          <cell r="E548"/>
          <cell r="F548"/>
          <cell r="G548"/>
          <cell r="H548"/>
          <cell r="I548"/>
          <cell r="J548"/>
          <cell r="K548"/>
          <cell r="L548"/>
          <cell r="M548"/>
          <cell r="N548"/>
          <cell r="O548"/>
          <cell r="P548"/>
          <cell r="Q548"/>
          <cell r="R548"/>
          <cell r="S548"/>
          <cell r="V548"/>
        </row>
        <row r="549">
          <cell r="B549"/>
          <cell r="C549"/>
          <cell r="D549"/>
          <cell r="E549"/>
          <cell r="F549"/>
          <cell r="G549"/>
          <cell r="H549"/>
          <cell r="I549"/>
          <cell r="J549"/>
          <cell r="K549"/>
          <cell r="L549"/>
          <cell r="M549"/>
          <cell r="N549"/>
          <cell r="O549"/>
          <cell r="P549"/>
          <cell r="Q549"/>
          <cell r="R549"/>
          <cell r="S549"/>
          <cell r="V549"/>
        </row>
        <row r="550">
          <cell r="B550"/>
          <cell r="C550"/>
          <cell r="D550"/>
          <cell r="E550"/>
          <cell r="F550"/>
          <cell r="G550"/>
          <cell r="H550"/>
          <cell r="I550"/>
          <cell r="J550"/>
          <cell r="K550"/>
          <cell r="L550"/>
          <cell r="M550"/>
          <cell r="N550"/>
          <cell r="O550"/>
          <cell r="P550"/>
          <cell r="Q550"/>
          <cell r="R550"/>
          <cell r="S550"/>
          <cell r="V550"/>
        </row>
        <row r="551">
          <cell r="B551"/>
          <cell r="C551"/>
          <cell r="D551"/>
          <cell r="E551"/>
          <cell r="F551"/>
          <cell r="G551"/>
          <cell r="H551"/>
          <cell r="I551"/>
          <cell r="J551"/>
          <cell r="K551"/>
          <cell r="L551"/>
          <cell r="M551"/>
          <cell r="N551"/>
          <cell r="O551"/>
          <cell r="P551"/>
          <cell r="Q551"/>
          <cell r="R551"/>
          <cell r="S551"/>
          <cell r="V551"/>
        </row>
        <row r="552">
          <cell r="B552"/>
          <cell r="C552"/>
          <cell r="D552"/>
          <cell r="E552"/>
          <cell r="F552"/>
          <cell r="G552"/>
          <cell r="H552"/>
          <cell r="I552"/>
          <cell r="J552"/>
          <cell r="K552"/>
          <cell r="L552"/>
          <cell r="M552"/>
          <cell r="N552"/>
          <cell r="O552"/>
          <cell r="P552"/>
          <cell r="Q552"/>
          <cell r="R552"/>
          <cell r="S552"/>
          <cell r="V552"/>
        </row>
        <row r="553">
          <cell r="B553"/>
          <cell r="C553"/>
          <cell r="D553"/>
          <cell r="E553"/>
          <cell r="F553"/>
          <cell r="G553"/>
          <cell r="H553"/>
          <cell r="I553"/>
          <cell r="J553"/>
          <cell r="K553"/>
          <cell r="L553"/>
          <cell r="M553"/>
          <cell r="N553"/>
          <cell r="O553"/>
          <cell r="P553"/>
          <cell r="Q553"/>
          <cell r="R553"/>
          <cell r="S553"/>
          <cell r="V553"/>
        </row>
        <row r="554">
          <cell r="B554"/>
          <cell r="C554"/>
          <cell r="D554"/>
          <cell r="E554"/>
          <cell r="F554"/>
          <cell r="G554"/>
          <cell r="H554"/>
          <cell r="I554"/>
          <cell r="J554"/>
          <cell r="K554"/>
          <cell r="L554"/>
          <cell r="M554"/>
          <cell r="N554"/>
          <cell r="O554"/>
          <cell r="P554"/>
          <cell r="Q554"/>
          <cell r="R554"/>
          <cell r="S554"/>
          <cell r="V554"/>
        </row>
        <row r="555">
          <cell r="B555"/>
          <cell r="C555"/>
          <cell r="D555"/>
          <cell r="E555"/>
          <cell r="F555"/>
          <cell r="G555"/>
          <cell r="H555"/>
          <cell r="I555"/>
          <cell r="J555"/>
          <cell r="K555"/>
          <cell r="L555"/>
          <cell r="M555"/>
          <cell r="N555"/>
          <cell r="O555"/>
          <cell r="P555"/>
          <cell r="Q555"/>
          <cell r="R555"/>
          <cell r="S555"/>
          <cell r="V555"/>
        </row>
        <row r="556">
          <cell r="B556"/>
          <cell r="C556"/>
          <cell r="D556"/>
          <cell r="E556"/>
          <cell r="F556"/>
          <cell r="G556"/>
          <cell r="H556"/>
          <cell r="I556"/>
          <cell r="J556"/>
          <cell r="K556"/>
          <cell r="L556"/>
          <cell r="M556"/>
          <cell r="N556"/>
          <cell r="O556"/>
          <cell r="P556"/>
          <cell r="Q556"/>
          <cell r="R556"/>
          <cell r="S556"/>
          <cell r="V556"/>
        </row>
        <row r="557">
          <cell r="B557"/>
          <cell r="C557"/>
          <cell r="D557"/>
          <cell r="E557"/>
          <cell r="F557"/>
          <cell r="G557"/>
          <cell r="H557"/>
          <cell r="I557"/>
          <cell r="J557"/>
          <cell r="K557"/>
          <cell r="L557"/>
          <cell r="M557"/>
          <cell r="N557"/>
          <cell r="O557"/>
          <cell r="P557"/>
          <cell r="Q557"/>
          <cell r="R557"/>
          <cell r="S557"/>
          <cell r="V557"/>
        </row>
        <row r="558">
          <cell r="B558"/>
          <cell r="C558"/>
          <cell r="D558"/>
          <cell r="E558"/>
          <cell r="F558"/>
          <cell r="G558"/>
          <cell r="H558"/>
          <cell r="I558"/>
          <cell r="J558"/>
          <cell r="K558"/>
          <cell r="L558"/>
          <cell r="M558"/>
          <cell r="N558"/>
          <cell r="O558"/>
          <cell r="P558"/>
          <cell r="Q558"/>
          <cell r="R558"/>
          <cell r="S558"/>
          <cell r="V558"/>
        </row>
        <row r="559">
          <cell r="B559"/>
          <cell r="C559"/>
          <cell r="D559"/>
          <cell r="E559"/>
          <cell r="F559"/>
          <cell r="G559"/>
          <cell r="H559"/>
          <cell r="I559"/>
          <cell r="J559"/>
          <cell r="K559"/>
          <cell r="L559"/>
          <cell r="M559"/>
          <cell r="N559"/>
          <cell r="O559"/>
          <cell r="P559"/>
          <cell r="Q559"/>
          <cell r="R559"/>
          <cell r="S559"/>
          <cell r="V559"/>
        </row>
        <row r="560">
          <cell r="B560"/>
          <cell r="C560"/>
          <cell r="D560"/>
          <cell r="E560"/>
          <cell r="F560"/>
          <cell r="G560"/>
          <cell r="H560"/>
          <cell r="I560"/>
          <cell r="J560"/>
          <cell r="K560"/>
          <cell r="L560"/>
          <cell r="M560"/>
          <cell r="N560"/>
          <cell r="O560"/>
          <cell r="P560"/>
          <cell r="Q560"/>
          <cell r="R560"/>
          <cell r="S560"/>
          <cell r="V560"/>
        </row>
        <row r="561">
          <cell r="B561"/>
          <cell r="C561"/>
          <cell r="D561"/>
          <cell r="E561"/>
          <cell r="F561"/>
          <cell r="G561"/>
          <cell r="H561"/>
          <cell r="I561"/>
          <cell r="J561"/>
          <cell r="K561"/>
          <cell r="L561"/>
          <cell r="M561"/>
          <cell r="N561"/>
          <cell r="O561"/>
          <cell r="P561"/>
          <cell r="Q561"/>
          <cell r="R561"/>
          <cell r="S561"/>
          <cell r="V561"/>
        </row>
        <row r="562">
          <cell r="B562"/>
          <cell r="C562"/>
          <cell r="D562"/>
          <cell r="E562"/>
          <cell r="F562"/>
          <cell r="G562"/>
          <cell r="H562"/>
          <cell r="I562"/>
          <cell r="J562"/>
          <cell r="K562"/>
          <cell r="L562"/>
          <cell r="M562"/>
          <cell r="N562"/>
          <cell r="O562"/>
          <cell r="P562"/>
          <cell r="Q562"/>
          <cell r="R562"/>
          <cell r="S562"/>
          <cell r="V562"/>
        </row>
        <row r="563">
          <cell r="B563"/>
          <cell r="C563"/>
          <cell r="D563"/>
          <cell r="E563"/>
          <cell r="F563"/>
          <cell r="G563"/>
          <cell r="H563"/>
          <cell r="I563"/>
          <cell r="J563"/>
          <cell r="K563"/>
          <cell r="L563"/>
          <cell r="M563"/>
          <cell r="N563"/>
          <cell r="O563"/>
          <cell r="P563"/>
          <cell r="Q563"/>
          <cell r="R563"/>
          <cell r="S563"/>
          <cell r="V563"/>
        </row>
        <row r="564">
          <cell r="B564"/>
          <cell r="C564"/>
          <cell r="D564"/>
          <cell r="E564"/>
          <cell r="F564"/>
          <cell r="G564"/>
          <cell r="H564"/>
          <cell r="I564"/>
          <cell r="J564"/>
          <cell r="K564"/>
          <cell r="L564"/>
          <cell r="M564"/>
          <cell r="N564"/>
          <cell r="O564"/>
          <cell r="P564"/>
          <cell r="Q564"/>
          <cell r="R564"/>
          <cell r="S564"/>
          <cell r="V564"/>
        </row>
        <row r="565">
          <cell r="B565"/>
          <cell r="C565"/>
          <cell r="D565"/>
          <cell r="E565"/>
          <cell r="F565"/>
          <cell r="G565"/>
          <cell r="H565"/>
          <cell r="I565"/>
          <cell r="J565"/>
          <cell r="K565"/>
          <cell r="L565"/>
          <cell r="M565"/>
          <cell r="N565"/>
          <cell r="O565"/>
          <cell r="P565"/>
          <cell r="Q565"/>
          <cell r="R565"/>
          <cell r="S565"/>
          <cell r="V565"/>
        </row>
        <row r="566">
          <cell r="B566"/>
          <cell r="C566"/>
          <cell r="D566"/>
          <cell r="E566"/>
          <cell r="F566"/>
          <cell r="G566"/>
          <cell r="H566"/>
          <cell r="I566"/>
          <cell r="J566"/>
          <cell r="K566"/>
          <cell r="L566"/>
          <cell r="M566"/>
          <cell r="N566"/>
          <cell r="O566"/>
          <cell r="P566"/>
          <cell r="Q566"/>
          <cell r="R566"/>
          <cell r="S566"/>
          <cell r="V566"/>
        </row>
        <row r="567">
          <cell r="B567"/>
          <cell r="C567"/>
          <cell r="D567"/>
          <cell r="E567"/>
          <cell r="F567"/>
          <cell r="G567"/>
          <cell r="H567"/>
          <cell r="I567"/>
          <cell r="J567"/>
          <cell r="K567"/>
          <cell r="L567"/>
          <cell r="M567"/>
          <cell r="N567"/>
          <cell r="O567"/>
          <cell r="P567"/>
          <cell r="Q567"/>
          <cell r="R567"/>
          <cell r="S567"/>
          <cell r="V567"/>
        </row>
        <row r="568">
          <cell r="B568"/>
          <cell r="C568"/>
          <cell r="D568"/>
          <cell r="E568"/>
          <cell r="F568"/>
          <cell r="G568"/>
          <cell r="H568"/>
          <cell r="I568"/>
          <cell r="J568"/>
          <cell r="K568"/>
          <cell r="L568"/>
          <cell r="M568"/>
          <cell r="N568"/>
          <cell r="O568"/>
          <cell r="P568"/>
          <cell r="Q568"/>
          <cell r="R568"/>
          <cell r="S568"/>
          <cell r="V568"/>
        </row>
        <row r="569">
          <cell r="B569"/>
          <cell r="C569"/>
          <cell r="D569"/>
          <cell r="E569"/>
          <cell r="F569"/>
          <cell r="G569"/>
          <cell r="H569"/>
          <cell r="I569"/>
          <cell r="J569"/>
          <cell r="K569"/>
          <cell r="L569"/>
          <cell r="M569"/>
          <cell r="N569"/>
          <cell r="O569"/>
          <cell r="P569"/>
          <cell r="Q569"/>
          <cell r="R569"/>
          <cell r="S569"/>
          <cell r="V569"/>
        </row>
        <row r="570">
          <cell r="B570"/>
          <cell r="C570"/>
          <cell r="D570"/>
          <cell r="E570"/>
          <cell r="F570"/>
          <cell r="G570"/>
          <cell r="H570"/>
          <cell r="I570"/>
          <cell r="J570"/>
          <cell r="K570"/>
          <cell r="L570"/>
          <cell r="M570"/>
          <cell r="N570"/>
          <cell r="O570"/>
          <cell r="P570"/>
          <cell r="Q570"/>
          <cell r="R570"/>
          <cell r="S570"/>
          <cell r="V570"/>
        </row>
        <row r="571">
          <cell r="B571"/>
          <cell r="C571"/>
          <cell r="D571"/>
          <cell r="E571"/>
          <cell r="F571"/>
          <cell r="G571"/>
          <cell r="H571"/>
          <cell r="I571"/>
          <cell r="J571"/>
          <cell r="K571"/>
          <cell r="L571"/>
          <cell r="M571"/>
          <cell r="N571"/>
          <cell r="O571"/>
          <cell r="P571"/>
          <cell r="Q571"/>
          <cell r="R571"/>
          <cell r="S571"/>
          <cell r="V571"/>
        </row>
        <row r="572">
          <cell r="B572"/>
          <cell r="C572"/>
          <cell r="D572"/>
          <cell r="E572"/>
          <cell r="F572"/>
          <cell r="G572"/>
          <cell r="H572"/>
          <cell r="I572"/>
          <cell r="J572"/>
          <cell r="K572"/>
          <cell r="L572"/>
          <cell r="M572"/>
          <cell r="N572"/>
          <cell r="O572"/>
          <cell r="P572"/>
          <cell r="Q572"/>
          <cell r="R572"/>
          <cell r="S572"/>
          <cell r="V572"/>
        </row>
        <row r="573">
          <cell r="B573"/>
          <cell r="C573"/>
          <cell r="D573"/>
          <cell r="E573"/>
          <cell r="F573"/>
          <cell r="G573"/>
          <cell r="H573"/>
          <cell r="I573"/>
          <cell r="J573"/>
          <cell r="K573"/>
          <cell r="L573"/>
          <cell r="M573"/>
          <cell r="N573"/>
          <cell r="O573"/>
          <cell r="P573"/>
          <cell r="Q573"/>
          <cell r="R573"/>
          <cell r="S573"/>
          <cell r="V573"/>
        </row>
        <row r="574">
          <cell r="B574"/>
          <cell r="C574"/>
          <cell r="D574"/>
          <cell r="E574"/>
          <cell r="F574"/>
          <cell r="G574"/>
          <cell r="H574"/>
          <cell r="I574"/>
          <cell r="J574"/>
          <cell r="K574"/>
          <cell r="L574"/>
          <cell r="M574"/>
          <cell r="N574"/>
          <cell r="O574"/>
          <cell r="P574"/>
          <cell r="Q574"/>
          <cell r="R574"/>
          <cell r="S574"/>
          <cell r="V574"/>
        </row>
        <row r="575">
          <cell r="B575"/>
          <cell r="C575"/>
          <cell r="D575"/>
          <cell r="E575"/>
          <cell r="F575"/>
          <cell r="G575"/>
          <cell r="H575"/>
          <cell r="I575"/>
          <cell r="J575"/>
          <cell r="K575"/>
          <cell r="L575"/>
          <cell r="M575"/>
          <cell r="N575"/>
          <cell r="O575"/>
          <cell r="P575"/>
          <cell r="Q575"/>
          <cell r="R575"/>
          <cell r="S575"/>
          <cell r="V575"/>
        </row>
        <row r="576">
          <cell r="B576"/>
          <cell r="C576"/>
          <cell r="D576"/>
          <cell r="E576"/>
          <cell r="F576"/>
          <cell r="G576"/>
          <cell r="H576"/>
          <cell r="I576"/>
          <cell r="J576"/>
          <cell r="K576"/>
          <cell r="L576"/>
          <cell r="M576"/>
          <cell r="N576"/>
          <cell r="O576"/>
          <cell r="P576"/>
          <cell r="Q576"/>
          <cell r="R576"/>
          <cell r="S576"/>
          <cell r="V576"/>
        </row>
        <row r="577">
          <cell r="B577"/>
          <cell r="C577"/>
          <cell r="D577"/>
          <cell r="E577"/>
          <cell r="F577"/>
          <cell r="G577"/>
          <cell r="H577"/>
          <cell r="I577"/>
          <cell r="J577"/>
          <cell r="K577"/>
          <cell r="L577"/>
          <cell r="M577"/>
          <cell r="N577"/>
          <cell r="O577"/>
          <cell r="P577"/>
          <cell r="Q577"/>
          <cell r="R577"/>
          <cell r="S577"/>
          <cell r="V577"/>
        </row>
        <row r="578">
          <cell r="B578"/>
          <cell r="C578"/>
          <cell r="D578"/>
          <cell r="E578"/>
          <cell r="F578"/>
          <cell r="G578"/>
          <cell r="H578"/>
          <cell r="I578"/>
          <cell r="J578"/>
          <cell r="K578"/>
          <cell r="L578"/>
          <cell r="M578"/>
          <cell r="N578"/>
          <cell r="O578"/>
          <cell r="P578"/>
          <cell r="Q578"/>
          <cell r="R578"/>
          <cell r="S578"/>
          <cell r="V578"/>
        </row>
        <row r="579">
          <cell r="B579"/>
          <cell r="C579"/>
          <cell r="D579"/>
          <cell r="E579"/>
          <cell r="F579"/>
          <cell r="G579"/>
          <cell r="H579"/>
          <cell r="I579"/>
          <cell r="J579"/>
          <cell r="K579"/>
          <cell r="L579"/>
          <cell r="M579"/>
          <cell r="N579"/>
          <cell r="O579"/>
          <cell r="P579"/>
          <cell r="Q579"/>
          <cell r="R579"/>
          <cell r="S579"/>
          <cell r="V579"/>
        </row>
        <row r="580">
          <cell r="B580"/>
          <cell r="C580"/>
          <cell r="D580"/>
          <cell r="E580"/>
          <cell r="F580"/>
          <cell r="G580"/>
          <cell r="H580"/>
          <cell r="I580"/>
          <cell r="J580"/>
          <cell r="K580"/>
          <cell r="L580"/>
          <cell r="M580"/>
          <cell r="N580"/>
          <cell r="O580"/>
          <cell r="P580"/>
          <cell r="Q580"/>
          <cell r="R580"/>
          <cell r="S580"/>
          <cell r="V580"/>
        </row>
        <row r="581">
          <cell r="B581"/>
          <cell r="C581"/>
          <cell r="D581"/>
          <cell r="E581"/>
          <cell r="F581"/>
          <cell r="G581"/>
          <cell r="H581"/>
          <cell r="I581"/>
          <cell r="J581"/>
          <cell r="K581"/>
          <cell r="L581"/>
          <cell r="M581"/>
          <cell r="N581"/>
          <cell r="O581"/>
          <cell r="P581"/>
          <cell r="Q581"/>
          <cell r="R581"/>
          <cell r="S581"/>
          <cell r="V581"/>
        </row>
        <row r="582">
          <cell r="B582"/>
          <cell r="C582"/>
          <cell r="D582"/>
          <cell r="E582"/>
          <cell r="F582"/>
          <cell r="G582"/>
          <cell r="H582"/>
          <cell r="I582"/>
          <cell r="J582"/>
          <cell r="K582"/>
          <cell r="L582"/>
          <cell r="M582"/>
          <cell r="N582"/>
          <cell r="O582"/>
          <cell r="P582"/>
          <cell r="Q582"/>
          <cell r="R582"/>
          <cell r="S582"/>
          <cell r="V582"/>
        </row>
        <row r="583">
          <cell r="B583"/>
          <cell r="C583"/>
          <cell r="D583"/>
          <cell r="E583"/>
          <cell r="F583"/>
          <cell r="G583"/>
          <cell r="H583"/>
          <cell r="I583"/>
          <cell r="J583"/>
          <cell r="K583"/>
          <cell r="L583"/>
          <cell r="M583"/>
          <cell r="N583"/>
          <cell r="O583"/>
          <cell r="P583"/>
          <cell r="Q583"/>
          <cell r="R583"/>
          <cell r="S583"/>
          <cell r="V583"/>
        </row>
        <row r="584">
          <cell r="B584"/>
          <cell r="C584"/>
          <cell r="D584"/>
          <cell r="E584"/>
          <cell r="F584"/>
          <cell r="G584"/>
          <cell r="H584"/>
          <cell r="I584"/>
          <cell r="J584"/>
          <cell r="K584"/>
          <cell r="L584"/>
          <cell r="M584"/>
          <cell r="N584"/>
          <cell r="O584"/>
          <cell r="P584"/>
          <cell r="Q584"/>
          <cell r="R584"/>
          <cell r="S584"/>
          <cell r="V584"/>
        </row>
        <row r="585">
          <cell r="B585"/>
          <cell r="C585"/>
          <cell r="D585"/>
          <cell r="E585"/>
          <cell r="F585"/>
          <cell r="G585"/>
          <cell r="H585"/>
          <cell r="I585"/>
          <cell r="J585"/>
          <cell r="K585"/>
          <cell r="L585"/>
          <cell r="M585"/>
          <cell r="N585"/>
          <cell r="O585"/>
          <cell r="P585"/>
          <cell r="Q585"/>
          <cell r="R585"/>
          <cell r="S585"/>
          <cell r="V585"/>
        </row>
        <row r="586">
          <cell r="B586"/>
          <cell r="C586"/>
          <cell r="D586"/>
          <cell r="E586"/>
          <cell r="F586"/>
          <cell r="G586"/>
          <cell r="H586"/>
          <cell r="I586"/>
          <cell r="J586"/>
          <cell r="K586"/>
          <cell r="L586"/>
          <cell r="M586"/>
          <cell r="N586"/>
          <cell r="O586"/>
          <cell r="P586"/>
          <cell r="Q586"/>
          <cell r="R586"/>
          <cell r="S586"/>
          <cell r="V586"/>
        </row>
        <row r="587">
          <cell r="B587"/>
          <cell r="C587"/>
          <cell r="D587"/>
          <cell r="E587"/>
          <cell r="F587"/>
          <cell r="G587"/>
          <cell r="H587"/>
          <cell r="I587"/>
          <cell r="J587"/>
          <cell r="K587"/>
          <cell r="L587"/>
          <cell r="M587"/>
          <cell r="N587"/>
          <cell r="O587"/>
          <cell r="P587"/>
          <cell r="Q587"/>
          <cell r="R587"/>
          <cell r="S587"/>
          <cell r="V587"/>
        </row>
        <row r="588">
          <cell r="B588"/>
          <cell r="C588"/>
          <cell r="D588"/>
          <cell r="E588"/>
          <cell r="F588"/>
          <cell r="G588"/>
          <cell r="H588"/>
          <cell r="I588"/>
          <cell r="J588"/>
          <cell r="K588"/>
          <cell r="L588"/>
          <cell r="M588"/>
          <cell r="N588"/>
          <cell r="O588"/>
          <cell r="P588"/>
          <cell r="Q588"/>
          <cell r="R588"/>
          <cell r="S588"/>
          <cell r="V588"/>
        </row>
        <row r="589">
          <cell r="B589"/>
          <cell r="C589"/>
          <cell r="D589"/>
          <cell r="E589"/>
          <cell r="F589"/>
          <cell r="G589"/>
          <cell r="H589"/>
          <cell r="I589"/>
          <cell r="J589"/>
          <cell r="K589"/>
          <cell r="L589"/>
          <cell r="M589"/>
          <cell r="N589"/>
          <cell r="O589"/>
          <cell r="P589"/>
          <cell r="Q589"/>
          <cell r="R589"/>
          <cell r="S589"/>
          <cell r="V589"/>
        </row>
        <row r="590">
          <cell r="B590"/>
          <cell r="C590"/>
          <cell r="D590"/>
          <cell r="E590"/>
          <cell r="F590"/>
          <cell r="G590"/>
          <cell r="H590"/>
          <cell r="I590"/>
          <cell r="J590"/>
          <cell r="K590"/>
          <cell r="L590"/>
          <cell r="M590"/>
          <cell r="N590"/>
          <cell r="O590"/>
          <cell r="P590"/>
          <cell r="Q590"/>
          <cell r="R590"/>
          <cell r="S590"/>
          <cell r="V590"/>
        </row>
        <row r="591">
          <cell r="B591"/>
          <cell r="C591"/>
          <cell r="D591"/>
          <cell r="E591"/>
          <cell r="F591"/>
          <cell r="G591"/>
          <cell r="H591"/>
          <cell r="I591"/>
          <cell r="J591"/>
          <cell r="K591"/>
          <cell r="L591"/>
          <cell r="M591"/>
          <cell r="N591"/>
          <cell r="O591"/>
          <cell r="P591"/>
          <cell r="Q591"/>
          <cell r="R591"/>
          <cell r="S591"/>
          <cell r="V591"/>
        </row>
        <row r="592">
          <cell r="B592"/>
          <cell r="C592"/>
          <cell r="D592"/>
          <cell r="E592"/>
          <cell r="F592"/>
          <cell r="G592"/>
          <cell r="H592"/>
          <cell r="I592"/>
          <cell r="J592"/>
          <cell r="K592"/>
          <cell r="L592"/>
          <cell r="M592"/>
          <cell r="N592"/>
          <cell r="O592"/>
          <cell r="P592"/>
          <cell r="Q592"/>
          <cell r="R592"/>
          <cell r="S592"/>
          <cell r="V592"/>
        </row>
        <row r="593">
          <cell r="B593"/>
          <cell r="C593"/>
          <cell r="D593"/>
          <cell r="E593"/>
          <cell r="F593"/>
          <cell r="G593"/>
          <cell r="H593"/>
          <cell r="I593"/>
          <cell r="J593"/>
          <cell r="K593"/>
          <cell r="L593"/>
          <cell r="M593"/>
          <cell r="N593"/>
          <cell r="O593"/>
          <cell r="P593"/>
          <cell r="Q593"/>
          <cell r="R593"/>
          <cell r="S593"/>
          <cell r="V593"/>
        </row>
        <row r="594">
          <cell r="B594"/>
          <cell r="C594"/>
          <cell r="D594"/>
          <cell r="E594"/>
          <cell r="F594"/>
          <cell r="G594"/>
          <cell r="H594"/>
          <cell r="I594"/>
          <cell r="J594"/>
          <cell r="K594"/>
          <cell r="L594"/>
          <cell r="M594"/>
          <cell r="N594"/>
          <cell r="O594"/>
          <cell r="P594"/>
          <cell r="Q594"/>
          <cell r="R594"/>
          <cell r="S594"/>
          <cell r="V594"/>
        </row>
        <row r="595">
          <cell r="B595"/>
          <cell r="C595"/>
          <cell r="D595"/>
          <cell r="E595"/>
          <cell r="F595"/>
          <cell r="G595"/>
          <cell r="H595"/>
          <cell r="I595"/>
          <cell r="J595"/>
          <cell r="K595"/>
          <cell r="L595"/>
          <cell r="M595"/>
          <cell r="N595"/>
          <cell r="O595"/>
          <cell r="P595"/>
          <cell r="Q595"/>
          <cell r="R595"/>
          <cell r="S595"/>
          <cell r="V595"/>
        </row>
        <row r="596">
          <cell r="B596"/>
          <cell r="C596"/>
          <cell r="D596"/>
          <cell r="E596"/>
          <cell r="F596"/>
          <cell r="G596"/>
          <cell r="H596"/>
          <cell r="I596"/>
          <cell r="J596"/>
          <cell r="K596"/>
          <cell r="L596"/>
          <cell r="M596"/>
          <cell r="N596"/>
          <cell r="O596"/>
          <cell r="P596"/>
          <cell r="Q596"/>
          <cell r="R596"/>
          <cell r="S596"/>
          <cell r="V596"/>
        </row>
        <row r="597">
          <cell r="B597"/>
          <cell r="C597"/>
          <cell r="D597"/>
          <cell r="E597"/>
          <cell r="F597"/>
          <cell r="G597"/>
          <cell r="H597"/>
          <cell r="I597"/>
          <cell r="J597"/>
          <cell r="K597"/>
          <cell r="L597"/>
          <cell r="M597"/>
          <cell r="N597"/>
          <cell r="O597"/>
          <cell r="P597"/>
          <cell r="Q597"/>
          <cell r="R597"/>
          <cell r="S597"/>
          <cell r="V597"/>
        </row>
        <row r="598">
          <cell r="B598"/>
          <cell r="C598"/>
          <cell r="D598"/>
          <cell r="E598"/>
          <cell r="F598"/>
          <cell r="G598"/>
          <cell r="H598"/>
          <cell r="I598"/>
          <cell r="J598"/>
          <cell r="K598"/>
          <cell r="L598"/>
          <cell r="M598"/>
          <cell r="N598"/>
          <cell r="O598"/>
          <cell r="P598"/>
          <cell r="Q598"/>
          <cell r="R598"/>
          <cell r="S598"/>
          <cell r="V598"/>
        </row>
        <row r="599">
          <cell r="B599"/>
          <cell r="C599"/>
          <cell r="D599"/>
          <cell r="E599"/>
          <cell r="F599"/>
          <cell r="G599"/>
          <cell r="H599"/>
          <cell r="I599"/>
          <cell r="J599"/>
          <cell r="K599"/>
          <cell r="L599"/>
          <cell r="M599"/>
          <cell r="N599"/>
          <cell r="O599"/>
          <cell r="P599"/>
          <cell r="Q599"/>
          <cell r="R599"/>
          <cell r="S599"/>
          <cell r="V599"/>
        </row>
        <row r="600">
          <cell r="B600"/>
          <cell r="C600"/>
          <cell r="D600"/>
          <cell r="E600"/>
          <cell r="F600"/>
          <cell r="G600"/>
          <cell r="H600"/>
          <cell r="I600"/>
          <cell r="J600"/>
          <cell r="K600"/>
          <cell r="L600"/>
          <cell r="M600"/>
          <cell r="N600"/>
          <cell r="O600"/>
          <cell r="P600"/>
          <cell r="Q600"/>
          <cell r="R600"/>
          <cell r="S600"/>
          <cell r="V600"/>
        </row>
        <row r="601">
          <cell r="B601"/>
          <cell r="C601"/>
          <cell r="D601"/>
          <cell r="E601"/>
          <cell r="F601"/>
          <cell r="G601"/>
          <cell r="H601"/>
          <cell r="I601"/>
          <cell r="J601"/>
          <cell r="K601"/>
          <cell r="L601"/>
          <cell r="M601"/>
          <cell r="N601"/>
          <cell r="O601"/>
          <cell r="P601"/>
          <cell r="Q601"/>
          <cell r="R601"/>
          <cell r="S601"/>
          <cell r="V601"/>
        </row>
        <row r="602">
          <cell r="B602"/>
          <cell r="C602"/>
          <cell r="D602"/>
          <cell r="E602"/>
          <cell r="F602"/>
          <cell r="G602"/>
          <cell r="H602"/>
          <cell r="I602"/>
          <cell r="J602"/>
          <cell r="K602"/>
          <cell r="L602"/>
          <cell r="M602"/>
          <cell r="N602"/>
          <cell r="O602"/>
          <cell r="P602"/>
          <cell r="Q602"/>
          <cell r="R602"/>
          <cell r="S602"/>
          <cell r="V602"/>
        </row>
        <row r="603">
          <cell r="B603"/>
          <cell r="C603"/>
          <cell r="D603"/>
          <cell r="E603"/>
          <cell r="F603"/>
          <cell r="G603"/>
          <cell r="H603"/>
          <cell r="I603"/>
          <cell r="J603"/>
          <cell r="K603"/>
          <cell r="L603"/>
          <cell r="M603"/>
          <cell r="N603"/>
          <cell r="O603"/>
          <cell r="P603"/>
          <cell r="Q603"/>
          <cell r="R603"/>
          <cell r="S603"/>
          <cell r="V603"/>
        </row>
        <row r="604">
          <cell r="B604"/>
          <cell r="C604"/>
          <cell r="D604"/>
          <cell r="E604"/>
          <cell r="F604"/>
          <cell r="G604"/>
          <cell r="H604"/>
          <cell r="I604"/>
          <cell r="J604"/>
          <cell r="K604"/>
          <cell r="L604"/>
          <cell r="M604"/>
          <cell r="N604"/>
          <cell r="O604"/>
          <cell r="P604"/>
          <cell r="Q604"/>
          <cell r="R604"/>
          <cell r="S604"/>
          <cell r="V604"/>
        </row>
        <row r="605">
          <cell r="B605"/>
          <cell r="C605"/>
          <cell r="D605"/>
          <cell r="E605"/>
          <cell r="F605"/>
          <cell r="G605"/>
          <cell r="H605"/>
          <cell r="I605"/>
          <cell r="J605"/>
          <cell r="K605"/>
          <cell r="L605"/>
          <cell r="M605"/>
          <cell r="N605"/>
          <cell r="O605"/>
          <cell r="P605"/>
          <cell r="Q605"/>
          <cell r="R605"/>
          <cell r="S605"/>
          <cell r="V605"/>
        </row>
        <row r="606">
          <cell r="B606"/>
          <cell r="C606"/>
          <cell r="D606"/>
          <cell r="E606"/>
          <cell r="F606"/>
          <cell r="G606"/>
          <cell r="H606"/>
          <cell r="I606"/>
          <cell r="J606"/>
          <cell r="K606"/>
          <cell r="L606"/>
          <cell r="M606"/>
          <cell r="N606"/>
          <cell r="O606"/>
          <cell r="P606"/>
          <cell r="Q606"/>
          <cell r="R606"/>
          <cell r="S606"/>
          <cell r="V606"/>
        </row>
        <row r="607">
          <cell r="B607"/>
          <cell r="C607"/>
          <cell r="D607"/>
          <cell r="E607"/>
          <cell r="F607"/>
          <cell r="G607"/>
          <cell r="H607"/>
          <cell r="I607"/>
          <cell r="J607"/>
          <cell r="K607"/>
          <cell r="L607"/>
          <cell r="M607"/>
          <cell r="N607"/>
          <cell r="O607"/>
          <cell r="P607"/>
          <cell r="Q607"/>
          <cell r="R607"/>
          <cell r="S607"/>
          <cell r="V607"/>
        </row>
        <row r="608">
          <cell r="B608"/>
          <cell r="C608"/>
          <cell r="D608"/>
          <cell r="E608"/>
          <cell r="F608"/>
          <cell r="G608"/>
          <cell r="H608"/>
          <cell r="I608"/>
          <cell r="J608"/>
          <cell r="K608"/>
          <cell r="L608"/>
          <cell r="M608"/>
          <cell r="N608"/>
          <cell r="O608"/>
          <cell r="P608"/>
          <cell r="Q608"/>
          <cell r="R608"/>
          <cell r="S608"/>
          <cell r="V608"/>
        </row>
        <row r="609">
          <cell r="B609"/>
          <cell r="C609"/>
          <cell r="D609"/>
          <cell r="E609"/>
          <cell r="F609"/>
          <cell r="G609"/>
          <cell r="H609"/>
          <cell r="I609"/>
          <cell r="J609"/>
          <cell r="K609"/>
          <cell r="L609"/>
          <cell r="M609"/>
          <cell r="N609"/>
          <cell r="O609"/>
          <cell r="P609"/>
          <cell r="Q609"/>
          <cell r="R609"/>
          <cell r="S609"/>
          <cell r="V609"/>
        </row>
        <row r="610">
          <cell r="B610"/>
          <cell r="C610"/>
          <cell r="D610"/>
          <cell r="E610"/>
          <cell r="F610"/>
          <cell r="G610"/>
          <cell r="H610"/>
          <cell r="I610"/>
          <cell r="J610"/>
          <cell r="K610"/>
          <cell r="L610"/>
          <cell r="M610"/>
          <cell r="N610"/>
          <cell r="O610"/>
          <cell r="P610"/>
          <cell r="Q610"/>
          <cell r="R610"/>
          <cell r="S610"/>
          <cell r="V610"/>
        </row>
        <row r="611">
          <cell r="B611"/>
          <cell r="C611"/>
          <cell r="D611"/>
          <cell r="E611"/>
          <cell r="F611"/>
          <cell r="G611"/>
          <cell r="H611"/>
          <cell r="I611"/>
          <cell r="J611"/>
          <cell r="K611"/>
          <cell r="L611"/>
          <cell r="M611"/>
          <cell r="N611"/>
          <cell r="O611"/>
          <cell r="P611"/>
          <cell r="Q611"/>
          <cell r="R611"/>
          <cell r="S611"/>
          <cell r="V611"/>
        </row>
        <row r="612">
          <cell r="B612"/>
          <cell r="C612"/>
          <cell r="D612"/>
          <cell r="E612"/>
          <cell r="F612"/>
          <cell r="G612"/>
          <cell r="H612"/>
          <cell r="I612"/>
          <cell r="J612"/>
          <cell r="K612"/>
          <cell r="L612"/>
          <cell r="M612"/>
          <cell r="N612"/>
          <cell r="O612"/>
          <cell r="P612"/>
          <cell r="Q612"/>
          <cell r="R612"/>
          <cell r="S612"/>
          <cell r="V612"/>
        </row>
        <row r="613">
          <cell r="B613"/>
          <cell r="C613"/>
          <cell r="D613"/>
          <cell r="E613"/>
          <cell r="F613"/>
          <cell r="G613"/>
          <cell r="H613"/>
          <cell r="I613"/>
          <cell r="J613"/>
          <cell r="K613"/>
          <cell r="L613"/>
          <cell r="M613"/>
          <cell r="N613"/>
          <cell r="O613"/>
          <cell r="P613"/>
          <cell r="Q613"/>
          <cell r="R613"/>
          <cell r="S613"/>
          <cell r="V613"/>
        </row>
        <row r="614">
          <cell r="B614"/>
          <cell r="C614"/>
          <cell r="D614"/>
          <cell r="E614"/>
          <cell r="F614"/>
          <cell r="G614"/>
          <cell r="H614"/>
          <cell r="I614"/>
          <cell r="J614"/>
          <cell r="K614"/>
          <cell r="L614"/>
          <cell r="M614"/>
          <cell r="N614"/>
          <cell r="O614"/>
          <cell r="P614"/>
          <cell r="Q614"/>
          <cell r="R614"/>
          <cell r="S614"/>
          <cell r="V614"/>
        </row>
        <row r="615">
          <cell r="B615"/>
          <cell r="C615"/>
          <cell r="D615"/>
          <cell r="E615"/>
          <cell r="F615"/>
          <cell r="G615"/>
          <cell r="H615"/>
          <cell r="I615"/>
          <cell r="J615"/>
          <cell r="K615"/>
          <cell r="L615"/>
          <cell r="M615"/>
          <cell r="N615"/>
          <cell r="O615"/>
          <cell r="P615"/>
          <cell r="Q615"/>
          <cell r="R615"/>
          <cell r="S615"/>
          <cell r="V615"/>
        </row>
        <row r="616">
          <cell r="B616"/>
          <cell r="C616"/>
          <cell r="D616"/>
          <cell r="E616"/>
          <cell r="F616"/>
          <cell r="G616"/>
          <cell r="H616"/>
          <cell r="I616"/>
          <cell r="J616"/>
          <cell r="K616"/>
          <cell r="L616"/>
          <cell r="M616"/>
          <cell r="N616"/>
          <cell r="O616"/>
          <cell r="P616"/>
          <cell r="Q616"/>
          <cell r="R616"/>
          <cell r="S616"/>
          <cell r="V616"/>
        </row>
        <row r="617">
          <cell r="B617"/>
          <cell r="C617"/>
          <cell r="D617"/>
          <cell r="E617"/>
          <cell r="F617"/>
          <cell r="G617"/>
          <cell r="H617"/>
          <cell r="I617"/>
          <cell r="J617"/>
          <cell r="K617"/>
          <cell r="L617"/>
          <cell r="M617"/>
          <cell r="N617"/>
          <cell r="O617"/>
          <cell r="P617"/>
          <cell r="Q617"/>
          <cell r="R617"/>
          <cell r="S617"/>
          <cell r="V617"/>
        </row>
        <row r="618">
          <cell r="B618"/>
          <cell r="C618"/>
          <cell r="D618"/>
          <cell r="E618"/>
          <cell r="F618"/>
          <cell r="G618"/>
          <cell r="H618"/>
          <cell r="I618"/>
          <cell r="J618"/>
          <cell r="K618"/>
          <cell r="L618"/>
          <cell r="M618"/>
          <cell r="N618"/>
          <cell r="O618"/>
          <cell r="P618"/>
          <cell r="Q618"/>
          <cell r="R618"/>
          <cell r="S618"/>
          <cell r="V618"/>
        </row>
        <row r="619">
          <cell r="B619"/>
          <cell r="C619"/>
          <cell r="D619"/>
          <cell r="E619"/>
          <cell r="F619"/>
          <cell r="G619"/>
          <cell r="H619"/>
          <cell r="I619"/>
          <cell r="J619"/>
          <cell r="K619"/>
          <cell r="L619"/>
          <cell r="M619"/>
          <cell r="N619"/>
          <cell r="O619"/>
          <cell r="P619"/>
          <cell r="Q619"/>
          <cell r="R619"/>
          <cell r="S619"/>
          <cell r="V619"/>
        </row>
        <row r="620">
          <cell r="B620"/>
          <cell r="C620"/>
          <cell r="D620"/>
          <cell r="E620"/>
          <cell r="F620"/>
          <cell r="G620"/>
          <cell r="H620"/>
          <cell r="I620"/>
          <cell r="J620"/>
          <cell r="K620"/>
          <cell r="L620"/>
          <cell r="M620"/>
          <cell r="N620"/>
          <cell r="O620"/>
          <cell r="P620"/>
          <cell r="Q620"/>
          <cell r="R620"/>
          <cell r="S620"/>
          <cell r="V620"/>
        </row>
        <row r="621">
          <cell r="B621"/>
          <cell r="C621"/>
          <cell r="D621"/>
          <cell r="E621"/>
          <cell r="F621"/>
          <cell r="G621"/>
          <cell r="H621"/>
          <cell r="I621"/>
          <cell r="J621"/>
          <cell r="K621"/>
          <cell r="L621"/>
          <cell r="M621"/>
          <cell r="N621"/>
          <cell r="O621"/>
          <cell r="P621"/>
          <cell r="Q621"/>
          <cell r="R621"/>
          <cell r="S621"/>
          <cell r="V621"/>
        </row>
        <row r="622">
          <cell r="B622"/>
          <cell r="C622"/>
          <cell r="D622"/>
          <cell r="E622"/>
          <cell r="F622"/>
          <cell r="G622"/>
          <cell r="H622"/>
          <cell r="I622"/>
          <cell r="J622"/>
          <cell r="K622"/>
          <cell r="L622"/>
          <cell r="M622"/>
          <cell r="N622"/>
          <cell r="O622"/>
          <cell r="P622"/>
          <cell r="Q622"/>
          <cell r="R622"/>
          <cell r="S622"/>
          <cell r="V622"/>
        </row>
        <row r="623">
          <cell r="B623"/>
          <cell r="C623"/>
          <cell r="D623"/>
          <cell r="E623"/>
          <cell r="F623"/>
          <cell r="G623"/>
          <cell r="H623"/>
          <cell r="I623"/>
          <cell r="J623"/>
          <cell r="K623"/>
          <cell r="L623"/>
          <cell r="M623"/>
          <cell r="N623"/>
          <cell r="O623"/>
          <cell r="P623"/>
          <cell r="Q623"/>
          <cell r="R623"/>
          <cell r="S623"/>
          <cell r="V623"/>
        </row>
        <row r="624">
          <cell r="B624"/>
          <cell r="C624"/>
          <cell r="D624"/>
          <cell r="E624"/>
          <cell r="F624"/>
          <cell r="G624"/>
          <cell r="H624"/>
          <cell r="I624"/>
          <cell r="J624"/>
          <cell r="K624"/>
          <cell r="L624"/>
          <cell r="M624"/>
          <cell r="N624"/>
          <cell r="O624"/>
          <cell r="P624"/>
          <cell r="Q624"/>
          <cell r="R624"/>
          <cell r="S624"/>
          <cell r="V624"/>
        </row>
        <row r="625">
          <cell r="B625"/>
          <cell r="C625"/>
          <cell r="D625"/>
          <cell r="E625"/>
          <cell r="F625"/>
          <cell r="G625"/>
          <cell r="H625"/>
          <cell r="I625"/>
          <cell r="J625"/>
          <cell r="K625"/>
          <cell r="L625"/>
          <cell r="M625"/>
          <cell r="N625"/>
          <cell r="O625"/>
          <cell r="P625"/>
          <cell r="Q625"/>
          <cell r="R625"/>
          <cell r="S625"/>
          <cell r="V625"/>
        </row>
        <row r="626">
          <cell r="B626"/>
          <cell r="C626"/>
          <cell r="D626"/>
          <cell r="E626"/>
          <cell r="F626"/>
          <cell r="G626"/>
          <cell r="H626"/>
          <cell r="I626"/>
          <cell r="J626"/>
          <cell r="K626"/>
          <cell r="L626"/>
          <cell r="M626"/>
          <cell r="N626"/>
          <cell r="O626"/>
          <cell r="P626"/>
          <cell r="Q626"/>
          <cell r="R626"/>
          <cell r="S626"/>
          <cell r="V626"/>
        </row>
        <row r="627">
          <cell r="B627"/>
          <cell r="C627"/>
          <cell r="D627"/>
          <cell r="E627"/>
          <cell r="F627"/>
          <cell r="G627"/>
          <cell r="H627"/>
          <cell r="I627"/>
          <cell r="J627"/>
          <cell r="K627"/>
          <cell r="L627"/>
          <cell r="M627"/>
          <cell r="N627"/>
          <cell r="O627"/>
          <cell r="P627"/>
          <cell r="Q627"/>
          <cell r="R627"/>
          <cell r="S627"/>
          <cell r="V627"/>
        </row>
        <row r="628">
          <cell r="B628"/>
          <cell r="C628"/>
          <cell r="D628"/>
          <cell r="E628"/>
          <cell r="F628"/>
          <cell r="G628"/>
          <cell r="H628"/>
          <cell r="I628"/>
          <cell r="J628"/>
          <cell r="K628"/>
          <cell r="L628"/>
          <cell r="M628"/>
          <cell r="N628"/>
          <cell r="O628"/>
          <cell r="P628"/>
          <cell r="Q628"/>
          <cell r="R628"/>
          <cell r="S628"/>
          <cell r="V628"/>
        </row>
        <row r="629">
          <cell r="B629"/>
          <cell r="C629"/>
          <cell r="D629"/>
          <cell r="E629"/>
          <cell r="F629"/>
          <cell r="G629"/>
          <cell r="H629"/>
          <cell r="I629"/>
          <cell r="J629"/>
          <cell r="K629"/>
          <cell r="L629"/>
          <cell r="M629"/>
          <cell r="N629"/>
          <cell r="O629"/>
          <cell r="P629"/>
          <cell r="Q629"/>
          <cell r="R629"/>
          <cell r="S629"/>
          <cell r="V629"/>
        </row>
        <row r="630">
          <cell r="B630"/>
          <cell r="C630"/>
          <cell r="D630"/>
          <cell r="E630"/>
          <cell r="F630"/>
          <cell r="G630"/>
          <cell r="H630"/>
          <cell r="I630"/>
          <cell r="J630"/>
          <cell r="K630"/>
          <cell r="L630"/>
          <cell r="M630"/>
          <cell r="N630"/>
          <cell r="O630"/>
          <cell r="P630"/>
          <cell r="Q630"/>
          <cell r="R630"/>
          <cell r="S630"/>
          <cell r="V630"/>
        </row>
        <row r="631">
          <cell r="B631"/>
          <cell r="C631"/>
          <cell r="D631"/>
          <cell r="E631"/>
          <cell r="F631"/>
          <cell r="G631"/>
          <cell r="H631"/>
          <cell r="I631"/>
          <cell r="J631"/>
          <cell r="K631"/>
          <cell r="L631"/>
          <cell r="M631"/>
          <cell r="N631"/>
          <cell r="O631"/>
          <cell r="P631"/>
          <cell r="Q631"/>
          <cell r="R631"/>
          <cell r="S631"/>
          <cell r="V631"/>
        </row>
        <row r="632">
          <cell r="B632"/>
          <cell r="C632"/>
          <cell r="D632"/>
          <cell r="E632"/>
          <cell r="F632"/>
          <cell r="G632"/>
          <cell r="H632"/>
          <cell r="I632"/>
          <cell r="J632"/>
          <cell r="K632"/>
          <cell r="L632"/>
          <cell r="M632"/>
          <cell r="N632"/>
          <cell r="O632"/>
          <cell r="P632"/>
          <cell r="Q632"/>
          <cell r="R632"/>
          <cell r="S632"/>
          <cell r="V632"/>
        </row>
        <row r="633">
          <cell r="B633"/>
          <cell r="C633"/>
          <cell r="D633"/>
          <cell r="E633"/>
          <cell r="F633"/>
          <cell r="G633"/>
          <cell r="H633"/>
          <cell r="I633"/>
          <cell r="J633"/>
          <cell r="K633"/>
          <cell r="L633"/>
          <cell r="M633"/>
          <cell r="N633"/>
          <cell r="O633"/>
          <cell r="P633"/>
          <cell r="Q633"/>
          <cell r="R633"/>
          <cell r="S633"/>
          <cell r="V633"/>
        </row>
        <row r="634">
          <cell r="B634"/>
          <cell r="C634"/>
          <cell r="D634"/>
          <cell r="E634"/>
          <cell r="F634"/>
          <cell r="G634"/>
          <cell r="H634"/>
          <cell r="I634"/>
          <cell r="J634"/>
          <cell r="K634"/>
          <cell r="L634"/>
          <cell r="M634"/>
          <cell r="N634"/>
          <cell r="O634"/>
          <cell r="P634"/>
          <cell r="Q634"/>
          <cell r="R634"/>
          <cell r="S634"/>
          <cell r="V634"/>
        </row>
        <row r="635">
          <cell r="B635"/>
          <cell r="C635"/>
          <cell r="D635"/>
          <cell r="E635"/>
          <cell r="F635"/>
          <cell r="G635"/>
          <cell r="H635"/>
          <cell r="I635"/>
          <cell r="J635"/>
          <cell r="K635"/>
          <cell r="L635"/>
          <cell r="M635"/>
          <cell r="N635"/>
          <cell r="O635"/>
          <cell r="P635"/>
          <cell r="Q635"/>
          <cell r="R635"/>
          <cell r="S635"/>
          <cell r="V635"/>
        </row>
        <row r="636">
          <cell r="B636"/>
          <cell r="C636"/>
          <cell r="D636"/>
          <cell r="E636"/>
          <cell r="F636"/>
          <cell r="G636"/>
          <cell r="H636"/>
          <cell r="I636"/>
          <cell r="J636"/>
          <cell r="K636"/>
          <cell r="L636"/>
          <cell r="M636"/>
          <cell r="N636"/>
          <cell r="O636"/>
          <cell r="P636"/>
          <cell r="Q636"/>
          <cell r="R636"/>
          <cell r="S636"/>
          <cell r="V636"/>
        </row>
        <row r="637">
          <cell r="B637"/>
          <cell r="C637"/>
          <cell r="D637"/>
          <cell r="E637"/>
          <cell r="F637"/>
          <cell r="G637"/>
          <cell r="H637"/>
          <cell r="I637"/>
          <cell r="J637"/>
          <cell r="K637"/>
          <cell r="L637"/>
          <cell r="M637"/>
          <cell r="N637"/>
          <cell r="O637"/>
          <cell r="P637"/>
          <cell r="Q637"/>
          <cell r="R637"/>
          <cell r="S637"/>
          <cell r="V637"/>
        </row>
        <row r="638">
          <cell r="B638"/>
          <cell r="C638"/>
          <cell r="D638"/>
          <cell r="E638"/>
          <cell r="F638"/>
          <cell r="G638"/>
          <cell r="H638"/>
          <cell r="I638"/>
          <cell r="J638"/>
          <cell r="K638"/>
          <cell r="L638"/>
          <cell r="M638"/>
          <cell r="N638"/>
          <cell r="O638"/>
          <cell r="P638"/>
          <cell r="Q638"/>
          <cell r="R638"/>
          <cell r="S638"/>
          <cell r="V638"/>
        </row>
        <row r="639">
          <cell r="B639"/>
          <cell r="C639"/>
          <cell r="D639"/>
          <cell r="E639"/>
          <cell r="F639"/>
          <cell r="G639"/>
          <cell r="H639"/>
          <cell r="I639"/>
          <cell r="J639"/>
          <cell r="K639"/>
          <cell r="L639"/>
          <cell r="M639"/>
          <cell r="N639"/>
          <cell r="O639"/>
          <cell r="P639"/>
          <cell r="Q639"/>
          <cell r="R639"/>
          <cell r="S639"/>
          <cell r="V639"/>
        </row>
        <row r="640">
          <cell r="B640"/>
          <cell r="C640"/>
          <cell r="D640"/>
          <cell r="E640"/>
          <cell r="F640"/>
          <cell r="G640"/>
          <cell r="H640"/>
          <cell r="I640"/>
          <cell r="J640"/>
          <cell r="K640"/>
          <cell r="L640"/>
          <cell r="M640"/>
          <cell r="N640"/>
          <cell r="O640"/>
          <cell r="P640"/>
          <cell r="Q640"/>
          <cell r="R640"/>
          <cell r="S640"/>
          <cell r="V640"/>
        </row>
        <row r="641">
          <cell r="B641"/>
          <cell r="C641"/>
          <cell r="D641"/>
          <cell r="E641"/>
          <cell r="F641"/>
          <cell r="G641"/>
          <cell r="H641"/>
          <cell r="I641"/>
          <cell r="J641"/>
          <cell r="K641"/>
          <cell r="L641"/>
          <cell r="M641"/>
          <cell r="N641"/>
          <cell r="O641"/>
          <cell r="P641"/>
          <cell r="Q641"/>
          <cell r="R641"/>
          <cell r="S641"/>
          <cell r="V641"/>
        </row>
        <row r="642">
          <cell r="B642"/>
          <cell r="C642"/>
          <cell r="D642"/>
          <cell r="E642"/>
          <cell r="F642"/>
          <cell r="G642"/>
          <cell r="H642"/>
          <cell r="I642"/>
          <cell r="J642"/>
          <cell r="K642"/>
          <cell r="L642"/>
          <cell r="M642"/>
          <cell r="N642"/>
          <cell r="O642"/>
          <cell r="P642"/>
          <cell r="Q642"/>
          <cell r="R642"/>
          <cell r="S642"/>
          <cell r="V642"/>
        </row>
        <row r="643">
          <cell r="B643"/>
          <cell r="C643"/>
          <cell r="D643"/>
          <cell r="E643"/>
          <cell r="F643"/>
          <cell r="G643"/>
          <cell r="H643"/>
          <cell r="I643"/>
          <cell r="J643"/>
          <cell r="K643"/>
          <cell r="L643"/>
          <cell r="M643"/>
          <cell r="N643"/>
          <cell r="O643"/>
          <cell r="P643"/>
          <cell r="Q643"/>
          <cell r="R643"/>
          <cell r="S643"/>
          <cell r="V643"/>
        </row>
        <row r="644">
          <cell r="B644"/>
          <cell r="C644"/>
          <cell r="D644"/>
          <cell r="E644"/>
          <cell r="F644"/>
          <cell r="G644"/>
          <cell r="H644"/>
          <cell r="I644"/>
          <cell r="J644"/>
          <cell r="K644"/>
          <cell r="L644"/>
          <cell r="M644"/>
          <cell r="N644"/>
          <cell r="O644"/>
          <cell r="P644"/>
          <cell r="Q644"/>
          <cell r="R644"/>
          <cell r="S644"/>
          <cell r="V644"/>
        </row>
        <row r="645">
          <cell r="B645"/>
          <cell r="C645"/>
          <cell r="D645"/>
          <cell r="E645"/>
          <cell r="F645"/>
          <cell r="G645"/>
          <cell r="H645"/>
          <cell r="I645"/>
          <cell r="J645"/>
          <cell r="K645"/>
          <cell r="L645"/>
          <cell r="M645"/>
          <cell r="N645"/>
          <cell r="O645"/>
          <cell r="P645"/>
          <cell r="Q645"/>
          <cell r="R645"/>
          <cell r="S645"/>
          <cell r="V645"/>
        </row>
        <row r="646">
          <cell r="B646"/>
          <cell r="C646"/>
          <cell r="D646"/>
          <cell r="E646"/>
          <cell r="F646"/>
          <cell r="G646"/>
          <cell r="H646"/>
          <cell r="I646"/>
          <cell r="J646"/>
          <cell r="K646"/>
          <cell r="L646"/>
          <cell r="M646"/>
          <cell r="N646"/>
          <cell r="O646"/>
          <cell r="P646"/>
          <cell r="Q646"/>
          <cell r="R646"/>
          <cell r="S646"/>
          <cell r="V646"/>
        </row>
        <row r="647">
          <cell r="B647"/>
          <cell r="C647"/>
          <cell r="D647"/>
          <cell r="E647"/>
          <cell r="F647"/>
          <cell r="G647"/>
          <cell r="H647"/>
          <cell r="I647"/>
          <cell r="J647"/>
          <cell r="K647"/>
          <cell r="L647"/>
          <cell r="M647"/>
          <cell r="N647"/>
          <cell r="O647"/>
          <cell r="P647"/>
          <cell r="Q647"/>
          <cell r="R647"/>
          <cell r="S647"/>
          <cell r="V647"/>
        </row>
        <row r="648">
          <cell r="B648"/>
          <cell r="C648"/>
          <cell r="D648"/>
          <cell r="E648"/>
          <cell r="F648"/>
          <cell r="G648"/>
          <cell r="H648"/>
          <cell r="I648"/>
          <cell r="J648"/>
          <cell r="K648"/>
          <cell r="L648"/>
          <cell r="M648"/>
          <cell r="N648"/>
          <cell r="O648"/>
          <cell r="P648"/>
          <cell r="Q648"/>
          <cell r="R648"/>
          <cell r="S648"/>
          <cell r="V648"/>
        </row>
        <row r="649">
          <cell r="B649"/>
          <cell r="C649"/>
          <cell r="D649"/>
          <cell r="E649"/>
          <cell r="F649"/>
          <cell r="G649"/>
          <cell r="H649"/>
          <cell r="I649"/>
          <cell r="J649"/>
          <cell r="K649"/>
          <cell r="L649"/>
          <cell r="M649"/>
          <cell r="N649"/>
          <cell r="O649"/>
          <cell r="P649"/>
          <cell r="Q649"/>
          <cell r="R649"/>
          <cell r="S649"/>
          <cell r="V649"/>
        </row>
        <row r="650">
          <cell r="B650"/>
          <cell r="C650"/>
          <cell r="D650"/>
          <cell r="E650"/>
          <cell r="F650"/>
          <cell r="G650"/>
          <cell r="H650"/>
          <cell r="I650"/>
          <cell r="J650"/>
          <cell r="K650"/>
          <cell r="L650"/>
          <cell r="M650"/>
          <cell r="N650"/>
          <cell r="O650"/>
          <cell r="P650"/>
          <cell r="Q650"/>
          <cell r="R650"/>
          <cell r="S650"/>
          <cell r="V650"/>
        </row>
        <row r="651">
          <cell r="B651"/>
          <cell r="C651"/>
          <cell r="D651"/>
          <cell r="E651"/>
          <cell r="F651"/>
          <cell r="G651"/>
          <cell r="H651"/>
          <cell r="I651"/>
          <cell r="J651"/>
          <cell r="K651"/>
          <cell r="L651"/>
          <cell r="M651"/>
          <cell r="N651"/>
          <cell r="O651"/>
          <cell r="P651"/>
          <cell r="Q651"/>
          <cell r="R651"/>
          <cell r="S651"/>
          <cell r="V651"/>
        </row>
        <row r="652">
          <cell r="B652"/>
          <cell r="C652"/>
          <cell r="D652"/>
          <cell r="E652"/>
          <cell r="F652"/>
          <cell r="G652"/>
          <cell r="H652"/>
          <cell r="I652"/>
          <cell r="J652"/>
          <cell r="K652"/>
          <cell r="L652"/>
          <cell r="M652"/>
          <cell r="N652"/>
          <cell r="O652"/>
          <cell r="P652"/>
          <cell r="Q652"/>
          <cell r="R652"/>
          <cell r="S652"/>
          <cell r="V652"/>
        </row>
        <row r="653">
          <cell r="B653"/>
          <cell r="C653"/>
          <cell r="D653"/>
          <cell r="E653"/>
          <cell r="F653"/>
          <cell r="G653"/>
          <cell r="H653"/>
          <cell r="I653"/>
          <cell r="J653"/>
          <cell r="K653"/>
          <cell r="L653"/>
          <cell r="M653"/>
          <cell r="N653"/>
          <cell r="O653"/>
          <cell r="P653"/>
          <cell r="Q653"/>
          <cell r="R653"/>
          <cell r="S653"/>
          <cell r="V653"/>
        </row>
        <row r="654">
          <cell r="B654"/>
          <cell r="C654"/>
          <cell r="D654"/>
          <cell r="E654"/>
          <cell r="F654"/>
          <cell r="G654"/>
          <cell r="H654"/>
          <cell r="I654"/>
          <cell r="J654"/>
          <cell r="K654"/>
          <cell r="L654"/>
          <cell r="M654"/>
          <cell r="N654"/>
          <cell r="O654"/>
          <cell r="P654"/>
          <cell r="Q654"/>
          <cell r="R654"/>
          <cell r="S654"/>
          <cell r="V654"/>
        </row>
        <row r="655">
          <cell r="B655"/>
          <cell r="C655"/>
          <cell r="D655"/>
          <cell r="E655"/>
          <cell r="F655"/>
          <cell r="G655"/>
          <cell r="H655"/>
          <cell r="I655"/>
          <cell r="J655"/>
          <cell r="K655"/>
          <cell r="L655"/>
          <cell r="M655"/>
          <cell r="N655"/>
          <cell r="O655"/>
          <cell r="P655"/>
          <cell r="Q655"/>
          <cell r="R655"/>
          <cell r="S655"/>
          <cell r="V655"/>
        </row>
        <row r="656">
          <cell r="B656"/>
          <cell r="C656"/>
          <cell r="D656"/>
          <cell r="E656"/>
          <cell r="F656"/>
          <cell r="G656"/>
          <cell r="H656"/>
          <cell r="I656"/>
          <cell r="J656"/>
          <cell r="K656"/>
          <cell r="L656"/>
          <cell r="M656"/>
          <cell r="N656"/>
          <cell r="O656"/>
          <cell r="P656"/>
          <cell r="Q656"/>
          <cell r="R656"/>
          <cell r="S656"/>
          <cell r="V656"/>
        </row>
        <row r="657">
          <cell r="B657"/>
          <cell r="C657"/>
          <cell r="D657"/>
          <cell r="E657"/>
          <cell r="F657"/>
          <cell r="G657"/>
          <cell r="H657"/>
          <cell r="I657"/>
          <cell r="J657"/>
          <cell r="K657"/>
          <cell r="L657"/>
          <cell r="M657"/>
          <cell r="N657"/>
          <cell r="O657"/>
          <cell r="P657"/>
          <cell r="Q657"/>
          <cell r="R657"/>
          <cell r="S657"/>
          <cell r="V657"/>
        </row>
        <row r="658">
          <cell r="B658"/>
          <cell r="C658"/>
          <cell r="D658"/>
          <cell r="E658"/>
          <cell r="F658"/>
          <cell r="G658"/>
          <cell r="H658"/>
          <cell r="I658"/>
          <cell r="J658"/>
          <cell r="K658"/>
          <cell r="L658"/>
          <cell r="M658"/>
          <cell r="N658"/>
          <cell r="O658"/>
          <cell r="P658"/>
          <cell r="Q658"/>
          <cell r="R658"/>
          <cell r="S658"/>
          <cell r="V658"/>
        </row>
        <row r="659">
          <cell r="B659"/>
          <cell r="C659"/>
          <cell r="D659"/>
          <cell r="E659"/>
          <cell r="F659"/>
          <cell r="G659"/>
          <cell r="H659"/>
          <cell r="I659"/>
          <cell r="J659"/>
          <cell r="K659"/>
          <cell r="L659"/>
          <cell r="M659"/>
          <cell r="N659"/>
          <cell r="O659"/>
          <cell r="P659"/>
          <cell r="Q659"/>
          <cell r="R659"/>
          <cell r="S659"/>
          <cell r="V659"/>
        </row>
        <row r="660">
          <cell r="B660"/>
          <cell r="C660"/>
          <cell r="D660"/>
          <cell r="E660"/>
          <cell r="F660"/>
          <cell r="G660"/>
          <cell r="H660"/>
          <cell r="I660"/>
          <cell r="J660"/>
          <cell r="K660"/>
          <cell r="L660"/>
          <cell r="M660"/>
          <cell r="N660"/>
          <cell r="O660"/>
          <cell r="P660"/>
          <cell r="Q660"/>
          <cell r="R660"/>
          <cell r="S660"/>
          <cell r="V660"/>
        </row>
        <row r="661">
          <cell r="B661"/>
          <cell r="C661"/>
          <cell r="D661"/>
          <cell r="E661"/>
          <cell r="F661"/>
          <cell r="G661"/>
          <cell r="H661"/>
          <cell r="I661"/>
          <cell r="J661"/>
          <cell r="K661"/>
          <cell r="L661"/>
          <cell r="M661"/>
          <cell r="N661"/>
          <cell r="O661"/>
          <cell r="P661"/>
          <cell r="Q661"/>
          <cell r="R661"/>
          <cell r="S661"/>
          <cell r="V661"/>
        </row>
        <row r="662">
          <cell r="B662"/>
          <cell r="C662"/>
          <cell r="D662"/>
          <cell r="E662"/>
          <cell r="F662"/>
          <cell r="G662"/>
          <cell r="H662"/>
          <cell r="I662"/>
          <cell r="J662"/>
          <cell r="K662"/>
          <cell r="L662"/>
          <cell r="M662"/>
          <cell r="N662"/>
          <cell r="O662"/>
          <cell r="P662"/>
          <cell r="Q662"/>
          <cell r="R662"/>
          <cell r="S662"/>
          <cell r="V662"/>
        </row>
        <row r="663">
          <cell r="B663"/>
          <cell r="C663"/>
          <cell r="D663"/>
          <cell r="E663"/>
          <cell r="F663"/>
          <cell r="G663"/>
          <cell r="H663"/>
          <cell r="I663"/>
          <cell r="J663"/>
          <cell r="K663"/>
          <cell r="L663"/>
          <cell r="M663"/>
          <cell r="N663"/>
          <cell r="O663"/>
          <cell r="P663"/>
          <cell r="Q663"/>
          <cell r="R663"/>
          <cell r="S663"/>
          <cell r="V663"/>
        </row>
        <row r="664">
          <cell r="B664"/>
          <cell r="C664"/>
          <cell r="D664"/>
          <cell r="E664"/>
          <cell r="F664"/>
          <cell r="G664"/>
          <cell r="H664"/>
          <cell r="I664"/>
          <cell r="J664"/>
          <cell r="K664"/>
          <cell r="L664"/>
          <cell r="M664"/>
          <cell r="N664"/>
          <cell r="O664"/>
          <cell r="P664"/>
          <cell r="Q664"/>
          <cell r="R664"/>
          <cell r="S664"/>
          <cell r="V664"/>
        </row>
        <row r="665">
          <cell r="B665"/>
          <cell r="C665"/>
          <cell r="D665"/>
          <cell r="E665"/>
          <cell r="F665"/>
          <cell r="G665"/>
          <cell r="H665"/>
          <cell r="I665"/>
          <cell r="J665"/>
          <cell r="K665"/>
          <cell r="L665"/>
          <cell r="M665"/>
          <cell r="N665"/>
          <cell r="O665"/>
          <cell r="P665"/>
          <cell r="Q665"/>
          <cell r="R665"/>
          <cell r="S665"/>
          <cell r="V665"/>
        </row>
        <row r="666">
          <cell r="B666"/>
          <cell r="C666"/>
          <cell r="D666"/>
          <cell r="E666"/>
          <cell r="F666"/>
          <cell r="G666"/>
          <cell r="H666"/>
          <cell r="I666"/>
          <cell r="J666"/>
          <cell r="K666"/>
          <cell r="L666"/>
          <cell r="M666"/>
          <cell r="N666"/>
          <cell r="O666"/>
          <cell r="P666"/>
          <cell r="Q666"/>
          <cell r="R666"/>
          <cell r="S666"/>
          <cell r="V666"/>
        </row>
        <row r="667">
          <cell r="B667"/>
          <cell r="C667"/>
          <cell r="D667"/>
          <cell r="E667"/>
          <cell r="F667"/>
          <cell r="G667"/>
          <cell r="H667"/>
          <cell r="I667"/>
          <cell r="J667"/>
          <cell r="K667"/>
          <cell r="L667"/>
          <cell r="M667"/>
          <cell r="N667"/>
          <cell r="O667"/>
          <cell r="P667"/>
          <cell r="Q667"/>
          <cell r="R667"/>
          <cell r="S667"/>
          <cell r="V667"/>
        </row>
        <row r="668">
          <cell r="B668"/>
          <cell r="C668"/>
          <cell r="D668"/>
          <cell r="E668"/>
          <cell r="F668"/>
          <cell r="G668"/>
          <cell r="H668"/>
          <cell r="I668"/>
          <cell r="J668"/>
          <cell r="K668"/>
          <cell r="L668"/>
          <cell r="M668"/>
          <cell r="N668"/>
          <cell r="O668"/>
          <cell r="P668"/>
          <cell r="Q668"/>
          <cell r="R668"/>
          <cell r="S668"/>
          <cell r="V668"/>
        </row>
        <row r="669">
          <cell r="B669"/>
          <cell r="C669"/>
          <cell r="D669"/>
          <cell r="E669"/>
          <cell r="F669"/>
          <cell r="G669"/>
          <cell r="H669"/>
          <cell r="I669"/>
          <cell r="J669"/>
          <cell r="K669"/>
          <cell r="L669"/>
          <cell r="M669"/>
          <cell r="N669"/>
          <cell r="O669"/>
          <cell r="P669"/>
          <cell r="Q669"/>
          <cell r="R669"/>
          <cell r="S669"/>
          <cell r="V669"/>
        </row>
        <row r="670">
          <cell r="B670"/>
          <cell r="C670"/>
          <cell r="D670"/>
          <cell r="E670"/>
          <cell r="F670"/>
          <cell r="G670"/>
          <cell r="H670"/>
          <cell r="I670"/>
          <cell r="J670"/>
          <cell r="K670"/>
          <cell r="L670"/>
          <cell r="M670"/>
          <cell r="N670"/>
          <cell r="O670"/>
          <cell r="P670"/>
          <cell r="Q670"/>
          <cell r="R670"/>
          <cell r="S670"/>
          <cell r="V670"/>
        </row>
        <row r="671">
          <cell r="B671"/>
          <cell r="C671"/>
          <cell r="D671"/>
          <cell r="E671"/>
          <cell r="F671"/>
          <cell r="G671"/>
          <cell r="H671"/>
          <cell r="I671"/>
          <cell r="J671"/>
          <cell r="K671"/>
          <cell r="L671"/>
          <cell r="M671"/>
          <cell r="N671"/>
          <cell r="O671"/>
          <cell r="P671"/>
          <cell r="Q671"/>
          <cell r="R671"/>
          <cell r="S671"/>
          <cell r="V671"/>
        </row>
        <row r="672">
          <cell r="B672"/>
          <cell r="C672"/>
          <cell r="D672"/>
          <cell r="E672"/>
          <cell r="F672"/>
          <cell r="G672"/>
          <cell r="H672"/>
          <cell r="I672"/>
          <cell r="J672"/>
          <cell r="K672"/>
          <cell r="L672"/>
          <cell r="M672"/>
          <cell r="N672"/>
          <cell r="O672"/>
          <cell r="P672"/>
          <cell r="Q672"/>
          <cell r="R672"/>
          <cell r="S672"/>
          <cell r="V672"/>
        </row>
        <row r="673">
          <cell r="B673"/>
          <cell r="C673"/>
          <cell r="D673"/>
          <cell r="E673"/>
          <cell r="F673"/>
          <cell r="G673"/>
          <cell r="H673"/>
          <cell r="I673"/>
          <cell r="J673"/>
          <cell r="K673"/>
          <cell r="L673"/>
          <cell r="M673"/>
          <cell r="N673"/>
          <cell r="O673"/>
          <cell r="P673"/>
          <cell r="Q673"/>
          <cell r="R673"/>
          <cell r="S673"/>
          <cell r="V673"/>
        </row>
        <row r="674">
          <cell r="B674"/>
          <cell r="C674"/>
          <cell r="D674"/>
          <cell r="E674"/>
          <cell r="F674"/>
          <cell r="G674"/>
          <cell r="H674"/>
          <cell r="I674"/>
          <cell r="J674"/>
          <cell r="K674"/>
          <cell r="L674"/>
          <cell r="M674"/>
          <cell r="N674"/>
          <cell r="O674"/>
          <cell r="P674"/>
          <cell r="Q674"/>
          <cell r="R674"/>
          <cell r="S674"/>
          <cell r="V674"/>
        </row>
        <row r="675">
          <cell r="B675"/>
          <cell r="C675"/>
          <cell r="D675"/>
          <cell r="E675"/>
          <cell r="F675"/>
          <cell r="G675"/>
          <cell r="H675"/>
          <cell r="I675"/>
          <cell r="J675"/>
          <cell r="K675"/>
          <cell r="L675"/>
          <cell r="M675"/>
          <cell r="N675"/>
          <cell r="O675"/>
          <cell r="P675"/>
          <cell r="Q675"/>
          <cell r="R675"/>
          <cell r="S675"/>
          <cell r="V675"/>
        </row>
        <row r="676">
          <cell r="B676"/>
          <cell r="C676"/>
          <cell r="D676"/>
          <cell r="E676"/>
          <cell r="F676"/>
          <cell r="G676"/>
          <cell r="H676"/>
          <cell r="I676"/>
          <cell r="J676"/>
          <cell r="K676"/>
          <cell r="L676"/>
          <cell r="M676"/>
          <cell r="N676"/>
          <cell r="O676"/>
          <cell r="P676"/>
          <cell r="Q676"/>
          <cell r="R676"/>
          <cell r="S676"/>
          <cell r="V676"/>
        </row>
        <row r="677">
          <cell r="B677"/>
          <cell r="C677"/>
          <cell r="D677"/>
          <cell r="E677"/>
          <cell r="F677"/>
          <cell r="G677"/>
          <cell r="H677"/>
          <cell r="I677"/>
          <cell r="J677"/>
          <cell r="K677"/>
          <cell r="L677"/>
          <cell r="M677"/>
          <cell r="N677"/>
          <cell r="O677"/>
          <cell r="P677"/>
          <cell r="Q677"/>
          <cell r="R677"/>
          <cell r="S677"/>
          <cell r="V677"/>
        </row>
        <row r="678">
          <cell r="B678"/>
          <cell r="C678"/>
          <cell r="D678"/>
          <cell r="E678"/>
          <cell r="F678"/>
          <cell r="G678"/>
          <cell r="H678"/>
          <cell r="I678"/>
          <cell r="J678"/>
          <cell r="K678"/>
          <cell r="L678"/>
          <cell r="M678"/>
          <cell r="N678"/>
          <cell r="O678"/>
          <cell r="P678"/>
          <cell r="Q678"/>
          <cell r="R678"/>
          <cell r="S678"/>
          <cell r="V678"/>
        </row>
        <row r="679">
          <cell r="B679"/>
          <cell r="C679"/>
          <cell r="D679"/>
          <cell r="E679"/>
          <cell r="F679"/>
          <cell r="G679"/>
          <cell r="H679"/>
          <cell r="I679"/>
          <cell r="J679"/>
          <cell r="K679"/>
          <cell r="L679"/>
          <cell r="M679"/>
          <cell r="N679"/>
          <cell r="O679"/>
          <cell r="P679"/>
          <cell r="Q679"/>
          <cell r="R679"/>
          <cell r="S679"/>
          <cell r="V679"/>
        </row>
        <row r="680">
          <cell r="B680"/>
          <cell r="C680"/>
          <cell r="D680"/>
          <cell r="E680"/>
          <cell r="F680"/>
          <cell r="G680"/>
          <cell r="H680"/>
          <cell r="I680"/>
          <cell r="J680"/>
          <cell r="K680"/>
          <cell r="L680"/>
          <cell r="M680"/>
          <cell r="N680"/>
          <cell r="O680"/>
          <cell r="P680"/>
          <cell r="Q680"/>
          <cell r="R680"/>
          <cell r="S680"/>
          <cell r="V680"/>
        </row>
        <row r="681">
          <cell r="B681"/>
          <cell r="C681"/>
          <cell r="D681"/>
          <cell r="E681"/>
          <cell r="F681"/>
          <cell r="G681"/>
          <cell r="H681"/>
          <cell r="I681"/>
          <cell r="J681"/>
          <cell r="K681"/>
          <cell r="L681"/>
          <cell r="M681"/>
          <cell r="N681"/>
          <cell r="O681"/>
          <cell r="P681"/>
          <cell r="Q681"/>
          <cell r="R681"/>
          <cell r="S681"/>
          <cell r="V681"/>
        </row>
        <row r="682">
          <cell r="B682"/>
          <cell r="C682"/>
          <cell r="D682"/>
          <cell r="E682"/>
          <cell r="F682"/>
          <cell r="G682"/>
          <cell r="H682"/>
          <cell r="I682"/>
          <cell r="J682"/>
          <cell r="K682"/>
          <cell r="L682"/>
          <cell r="M682"/>
          <cell r="N682"/>
          <cell r="O682"/>
          <cell r="P682"/>
          <cell r="Q682"/>
          <cell r="R682"/>
          <cell r="S682"/>
          <cell r="V682"/>
        </row>
        <row r="683">
          <cell r="B683"/>
          <cell r="C683"/>
          <cell r="D683"/>
          <cell r="E683"/>
          <cell r="F683"/>
          <cell r="G683"/>
          <cell r="H683"/>
          <cell r="I683"/>
          <cell r="J683"/>
          <cell r="K683"/>
          <cell r="L683"/>
          <cell r="M683"/>
          <cell r="N683"/>
          <cell r="O683"/>
          <cell r="P683"/>
          <cell r="Q683"/>
          <cell r="R683"/>
          <cell r="S683"/>
          <cell r="V683"/>
        </row>
        <row r="684">
          <cell r="B684"/>
          <cell r="C684"/>
          <cell r="D684"/>
          <cell r="E684"/>
          <cell r="F684"/>
          <cell r="G684"/>
          <cell r="H684"/>
          <cell r="I684"/>
          <cell r="J684"/>
          <cell r="K684"/>
          <cell r="L684"/>
          <cell r="M684"/>
          <cell r="N684"/>
          <cell r="O684"/>
          <cell r="P684"/>
          <cell r="Q684"/>
          <cell r="R684"/>
          <cell r="S684"/>
          <cell r="V684"/>
        </row>
        <row r="685">
          <cell r="B685"/>
          <cell r="C685"/>
          <cell r="D685"/>
          <cell r="E685"/>
          <cell r="F685"/>
          <cell r="G685"/>
          <cell r="H685"/>
          <cell r="I685"/>
          <cell r="J685"/>
          <cell r="K685"/>
          <cell r="L685"/>
          <cell r="M685"/>
          <cell r="N685"/>
          <cell r="O685"/>
          <cell r="P685"/>
          <cell r="Q685"/>
          <cell r="R685"/>
          <cell r="S685"/>
          <cell r="V685"/>
        </row>
        <row r="686">
          <cell r="B686"/>
          <cell r="C686"/>
          <cell r="D686"/>
          <cell r="E686"/>
          <cell r="F686"/>
          <cell r="G686"/>
          <cell r="H686"/>
          <cell r="I686"/>
          <cell r="J686"/>
          <cell r="K686"/>
          <cell r="L686"/>
          <cell r="M686"/>
          <cell r="N686"/>
          <cell r="O686"/>
          <cell r="P686"/>
          <cell r="Q686"/>
          <cell r="R686"/>
          <cell r="S686"/>
          <cell r="V686"/>
        </row>
        <row r="687">
          <cell r="B687"/>
          <cell r="C687"/>
          <cell r="D687"/>
          <cell r="E687"/>
          <cell r="F687"/>
          <cell r="G687"/>
          <cell r="H687"/>
          <cell r="I687"/>
          <cell r="J687"/>
          <cell r="K687"/>
          <cell r="L687"/>
          <cell r="M687"/>
          <cell r="N687"/>
          <cell r="O687"/>
          <cell r="P687"/>
          <cell r="Q687"/>
          <cell r="R687"/>
          <cell r="S687"/>
          <cell r="V687"/>
        </row>
        <row r="688">
          <cell r="B688"/>
          <cell r="C688"/>
          <cell r="D688"/>
          <cell r="E688"/>
          <cell r="F688"/>
          <cell r="G688"/>
          <cell r="H688"/>
          <cell r="I688"/>
          <cell r="J688"/>
          <cell r="K688"/>
          <cell r="L688"/>
          <cell r="M688"/>
          <cell r="N688"/>
          <cell r="O688"/>
          <cell r="P688"/>
          <cell r="Q688"/>
          <cell r="R688"/>
          <cell r="S688"/>
          <cell r="V688"/>
        </row>
        <row r="689">
          <cell r="B689"/>
          <cell r="C689"/>
          <cell r="D689"/>
          <cell r="E689"/>
          <cell r="F689"/>
          <cell r="G689"/>
          <cell r="H689"/>
          <cell r="I689"/>
          <cell r="J689"/>
          <cell r="K689"/>
          <cell r="L689"/>
          <cell r="M689"/>
          <cell r="N689"/>
          <cell r="O689"/>
          <cell r="P689"/>
          <cell r="Q689"/>
          <cell r="R689"/>
          <cell r="S689"/>
          <cell r="V689"/>
        </row>
        <row r="690">
          <cell r="B690"/>
          <cell r="C690"/>
          <cell r="D690"/>
          <cell r="E690"/>
          <cell r="F690"/>
          <cell r="G690"/>
          <cell r="H690"/>
          <cell r="I690"/>
          <cell r="J690"/>
          <cell r="K690"/>
          <cell r="L690"/>
          <cell r="M690"/>
          <cell r="N690"/>
          <cell r="O690"/>
          <cell r="P690"/>
          <cell r="Q690"/>
          <cell r="R690"/>
          <cell r="S690"/>
          <cell r="V690"/>
        </row>
        <row r="691">
          <cell r="B691"/>
          <cell r="C691"/>
          <cell r="D691"/>
          <cell r="E691"/>
          <cell r="F691"/>
          <cell r="G691"/>
          <cell r="H691"/>
          <cell r="I691"/>
          <cell r="J691"/>
          <cell r="K691"/>
          <cell r="L691"/>
          <cell r="M691"/>
          <cell r="N691"/>
          <cell r="O691"/>
          <cell r="P691"/>
          <cell r="Q691"/>
          <cell r="R691"/>
          <cell r="S691"/>
          <cell r="V691"/>
        </row>
        <row r="692">
          <cell r="B692"/>
          <cell r="C692"/>
          <cell r="D692"/>
          <cell r="E692"/>
          <cell r="F692"/>
          <cell r="G692"/>
          <cell r="H692"/>
          <cell r="I692"/>
          <cell r="J692"/>
          <cell r="K692"/>
          <cell r="L692"/>
          <cell r="M692"/>
          <cell r="N692"/>
          <cell r="O692"/>
          <cell r="P692"/>
          <cell r="Q692"/>
          <cell r="R692"/>
          <cell r="S692"/>
          <cell r="V692"/>
        </row>
        <row r="693">
          <cell r="B693"/>
          <cell r="C693"/>
          <cell r="D693"/>
          <cell r="E693"/>
          <cell r="F693"/>
          <cell r="G693"/>
          <cell r="H693"/>
          <cell r="I693"/>
          <cell r="J693"/>
          <cell r="K693"/>
          <cell r="L693"/>
          <cell r="M693"/>
          <cell r="N693"/>
          <cell r="O693"/>
          <cell r="P693"/>
          <cell r="Q693"/>
          <cell r="R693"/>
          <cell r="S693"/>
          <cell r="V693"/>
        </row>
        <row r="694">
          <cell r="B694"/>
          <cell r="C694"/>
          <cell r="D694"/>
          <cell r="E694"/>
          <cell r="F694"/>
          <cell r="G694"/>
          <cell r="H694"/>
          <cell r="I694"/>
          <cell r="J694"/>
          <cell r="K694"/>
          <cell r="L694"/>
          <cell r="M694"/>
          <cell r="N694"/>
          <cell r="O694"/>
          <cell r="P694"/>
          <cell r="Q694"/>
          <cell r="R694"/>
          <cell r="S694"/>
          <cell r="V694"/>
        </row>
        <row r="695">
          <cell r="B695"/>
          <cell r="C695"/>
          <cell r="D695"/>
          <cell r="E695"/>
          <cell r="F695"/>
          <cell r="G695"/>
          <cell r="H695"/>
          <cell r="I695"/>
          <cell r="J695"/>
          <cell r="K695"/>
          <cell r="L695"/>
          <cell r="M695"/>
          <cell r="N695"/>
          <cell r="O695"/>
          <cell r="P695"/>
          <cell r="Q695"/>
          <cell r="R695"/>
          <cell r="S695"/>
          <cell r="V695"/>
        </row>
        <row r="696">
          <cell r="B696"/>
          <cell r="C696"/>
          <cell r="D696"/>
          <cell r="E696"/>
          <cell r="F696"/>
          <cell r="G696"/>
          <cell r="H696"/>
          <cell r="I696"/>
          <cell r="J696"/>
          <cell r="K696"/>
          <cell r="L696"/>
          <cell r="M696"/>
          <cell r="N696"/>
          <cell r="O696"/>
          <cell r="P696"/>
          <cell r="Q696"/>
          <cell r="R696"/>
          <cell r="S696"/>
          <cell r="V696"/>
        </row>
        <row r="697">
          <cell r="B697"/>
          <cell r="C697"/>
          <cell r="D697"/>
          <cell r="E697"/>
          <cell r="F697"/>
          <cell r="G697"/>
          <cell r="H697"/>
          <cell r="I697"/>
          <cell r="J697"/>
          <cell r="K697"/>
          <cell r="L697"/>
          <cell r="M697"/>
          <cell r="N697"/>
          <cell r="O697"/>
          <cell r="P697"/>
          <cell r="Q697"/>
          <cell r="R697"/>
          <cell r="S697"/>
          <cell r="V697"/>
        </row>
        <row r="698">
          <cell r="B698"/>
          <cell r="C698"/>
          <cell r="D698"/>
          <cell r="E698"/>
          <cell r="F698"/>
          <cell r="G698"/>
          <cell r="H698"/>
          <cell r="I698"/>
          <cell r="J698"/>
          <cell r="K698"/>
          <cell r="L698"/>
          <cell r="M698"/>
          <cell r="N698"/>
          <cell r="O698"/>
          <cell r="P698"/>
          <cell r="Q698"/>
          <cell r="R698"/>
          <cell r="S698"/>
          <cell r="V698"/>
        </row>
        <row r="699">
          <cell r="B699"/>
          <cell r="C699"/>
          <cell r="D699"/>
          <cell r="E699"/>
          <cell r="F699"/>
          <cell r="G699"/>
          <cell r="H699"/>
          <cell r="I699"/>
          <cell r="J699"/>
          <cell r="K699"/>
          <cell r="L699"/>
          <cell r="M699"/>
          <cell r="N699"/>
          <cell r="O699"/>
          <cell r="P699"/>
          <cell r="Q699"/>
          <cell r="R699"/>
          <cell r="S699"/>
          <cell r="V699"/>
        </row>
        <row r="700">
          <cell r="B700"/>
          <cell r="C700"/>
          <cell r="D700"/>
          <cell r="E700"/>
          <cell r="F700"/>
          <cell r="G700"/>
          <cell r="H700"/>
          <cell r="I700"/>
          <cell r="J700"/>
          <cell r="K700"/>
          <cell r="L700"/>
          <cell r="M700"/>
          <cell r="N700"/>
          <cell r="O700"/>
          <cell r="P700"/>
          <cell r="Q700"/>
          <cell r="R700"/>
          <cell r="S700"/>
          <cell r="V700"/>
        </row>
        <row r="701">
          <cell r="B701"/>
          <cell r="C701"/>
          <cell r="D701"/>
          <cell r="E701"/>
          <cell r="F701"/>
          <cell r="G701"/>
          <cell r="H701"/>
          <cell r="I701"/>
          <cell r="J701"/>
          <cell r="K701"/>
          <cell r="L701"/>
          <cell r="M701"/>
          <cell r="N701"/>
          <cell r="O701"/>
          <cell r="P701"/>
          <cell r="Q701"/>
          <cell r="R701"/>
          <cell r="S701"/>
          <cell r="V701"/>
        </row>
        <row r="702">
          <cell r="B702"/>
          <cell r="C702"/>
          <cell r="D702"/>
          <cell r="E702"/>
          <cell r="F702"/>
          <cell r="G702"/>
          <cell r="H702"/>
          <cell r="I702"/>
          <cell r="J702"/>
          <cell r="K702"/>
          <cell r="L702"/>
          <cell r="M702"/>
          <cell r="N702"/>
          <cell r="O702"/>
          <cell r="P702"/>
          <cell r="Q702"/>
          <cell r="R702"/>
          <cell r="S702"/>
          <cell r="V702"/>
        </row>
        <row r="703">
          <cell r="B703"/>
          <cell r="C703"/>
          <cell r="D703"/>
          <cell r="E703"/>
          <cell r="F703"/>
          <cell r="G703"/>
          <cell r="H703"/>
          <cell r="I703"/>
          <cell r="J703"/>
          <cell r="K703"/>
          <cell r="L703"/>
          <cell r="M703"/>
          <cell r="N703"/>
          <cell r="O703"/>
          <cell r="P703"/>
          <cell r="Q703"/>
          <cell r="R703"/>
          <cell r="S703"/>
          <cell r="V703"/>
        </row>
        <row r="704">
          <cell r="B704"/>
          <cell r="C704"/>
          <cell r="D704"/>
          <cell r="E704"/>
          <cell r="F704"/>
          <cell r="G704"/>
          <cell r="H704"/>
          <cell r="I704"/>
          <cell r="J704"/>
          <cell r="K704"/>
          <cell r="L704"/>
          <cell r="M704"/>
          <cell r="N704"/>
          <cell r="O704"/>
          <cell r="P704"/>
          <cell r="Q704"/>
          <cell r="R704"/>
          <cell r="S704"/>
          <cell r="V704"/>
        </row>
        <row r="705">
          <cell r="B705"/>
          <cell r="C705"/>
          <cell r="D705"/>
          <cell r="E705"/>
          <cell r="F705"/>
          <cell r="G705"/>
          <cell r="H705"/>
          <cell r="I705"/>
          <cell r="J705"/>
          <cell r="K705"/>
          <cell r="L705"/>
          <cell r="M705"/>
          <cell r="N705"/>
          <cell r="O705"/>
          <cell r="P705"/>
          <cell r="Q705"/>
          <cell r="R705"/>
          <cell r="S705"/>
          <cell r="V705"/>
        </row>
        <row r="706">
          <cell r="B706"/>
          <cell r="C706"/>
          <cell r="D706"/>
          <cell r="E706"/>
          <cell r="F706"/>
          <cell r="G706"/>
          <cell r="H706"/>
          <cell r="I706"/>
          <cell r="J706"/>
          <cell r="K706"/>
          <cell r="L706"/>
          <cell r="M706"/>
          <cell r="N706"/>
          <cell r="O706"/>
          <cell r="P706"/>
          <cell r="Q706"/>
          <cell r="R706"/>
          <cell r="S706"/>
          <cell r="V706"/>
        </row>
        <row r="707">
          <cell r="B707"/>
          <cell r="C707"/>
          <cell r="D707"/>
          <cell r="E707"/>
          <cell r="F707"/>
          <cell r="G707"/>
          <cell r="H707"/>
          <cell r="I707"/>
          <cell r="J707"/>
          <cell r="K707"/>
          <cell r="L707"/>
          <cell r="M707"/>
          <cell r="N707"/>
          <cell r="O707"/>
          <cell r="P707"/>
          <cell r="Q707"/>
          <cell r="R707"/>
          <cell r="S707"/>
          <cell r="V707"/>
        </row>
        <row r="708">
          <cell r="B708"/>
          <cell r="C708"/>
          <cell r="D708"/>
          <cell r="E708"/>
          <cell r="F708"/>
          <cell r="G708"/>
          <cell r="H708"/>
          <cell r="I708"/>
          <cell r="J708"/>
          <cell r="K708"/>
          <cell r="L708"/>
          <cell r="M708"/>
          <cell r="N708"/>
          <cell r="O708"/>
          <cell r="P708"/>
          <cell r="Q708"/>
          <cell r="R708"/>
          <cell r="S708"/>
          <cell r="V708"/>
        </row>
        <row r="709">
          <cell r="B709"/>
          <cell r="C709"/>
          <cell r="D709"/>
          <cell r="E709"/>
          <cell r="F709"/>
          <cell r="G709"/>
          <cell r="H709"/>
          <cell r="I709"/>
          <cell r="J709"/>
          <cell r="K709"/>
          <cell r="L709"/>
          <cell r="M709"/>
          <cell r="N709"/>
          <cell r="O709"/>
          <cell r="P709"/>
          <cell r="Q709"/>
          <cell r="R709"/>
          <cell r="S709"/>
          <cell r="V709"/>
        </row>
        <row r="710">
          <cell r="B710"/>
          <cell r="C710"/>
          <cell r="D710"/>
          <cell r="E710"/>
          <cell r="F710"/>
          <cell r="G710"/>
          <cell r="H710"/>
          <cell r="I710"/>
          <cell r="J710"/>
          <cell r="K710"/>
          <cell r="L710"/>
          <cell r="M710"/>
          <cell r="N710"/>
          <cell r="O710"/>
          <cell r="P710"/>
          <cell r="Q710"/>
          <cell r="R710"/>
          <cell r="S710"/>
          <cell r="V710"/>
        </row>
        <row r="711">
          <cell r="B711"/>
          <cell r="C711"/>
          <cell r="D711"/>
          <cell r="E711"/>
          <cell r="F711"/>
          <cell r="G711"/>
          <cell r="H711"/>
          <cell r="I711"/>
          <cell r="J711"/>
          <cell r="K711"/>
          <cell r="L711"/>
          <cell r="M711"/>
          <cell r="N711"/>
          <cell r="O711"/>
          <cell r="P711"/>
          <cell r="Q711"/>
          <cell r="R711"/>
          <cell r="S711"/>
          <cell r="V711"/>
        </row>
        <row r="712">
          <cell r="B712"/>
          <cell r="C712"/>
          <cell r="D712"/>
          <cell r="E712"/>
          <cell r="F712"/>
          <cell r="G712"/>
          <cell r="H712"/>
          <cell r="I712"/>
          <cell r="J712"/>
          <cell r="K712"/>
          <cell r="L712"/>
          <cell r="M712"/>
          <cell r="N712"/>
          <cell r="O712"/>
          <cell r="P712"/>
          <cell r="Q712"/>
          <cell r="R712"/>
          <cell r="S712"/>
          <cell r="V712"/>
        </row>
        <row r="713">
          <cell r="B713"/>
          <cell r="C713"/>
          <cell r="D713"/>
          <cell r="E713"/>
          <cell r="F713"/>
          <cell r="G713"/>
          <cell r="H713"/>
          <cell r="I713"/>
          <cell r="J713"/>
          <cell r="K713"/>
          <cell r="L713"/>
          <cell r="M713"/>
          <cell r="N713"/>
          <cell r="O713"/>
          <cell r="P713"/>
          <cell r="Q713"/>
          <cell r="R713"/>
          <cell r="S713"/>
          <cell r="V713"/>
        </row>
        <row r="714">
          <cell r="B714"/>
          <cell r="C714"/>
          <cell r="D714"/>
          <cell r="E714"/>
          <cell r="F714"/>
          <cell r="G714"/>
          <cell r="H714"/>
          <cell r="I714"/>
          <cell r="J714"/>
          <cell r="K714"/>
          <cell r="L714"/>
          <cell r="M714"/>
          <cell r="N714"/>
          <cell r="O714"/>
          <cell r="P714"/>
          <cell r="Q714"/>
          <cell r="R714"/>
          <cell r="S714"/>
          <cell r="V714"/>
        </row>
        <row r="715">
          <cell r="B715"/>
          <cell r="C715"/>
          <cell r="D715"/>
          <cell r="E715"/>
          <cell r="F715"/>
          <cell r="G715"/>
          <cell r="H715"/>
          <cell r="I715"/>
          <cell r="J715"/>
          <cell r="K715"/>
          <cell r="L715"/>
          <cell r="M715"/>
          <cell r="N715"/>
          <cell r="O715"/>
          <cell r="P715"/>
          <cell r="Q715"/>
          <cell r="R715"/>
          <cell r="S715"/>
          <cell r="V715"/>
        </row>
        <row r="716">
          <cell r="B716"/>
          <cell r="C716"/>
          <cell r="D716"/>
          <cell r="E716"/>
          <cell r="F716"/>
          <cell r="G716"/>
          <cell r="H716"/>
          <cell r="I716"/>
          <cell r="J716"/>
          <cell r="K716"/>
          <cell r="L716"/>
          <cell r="M716"/>
          <cell r="N716"/>
          <cell r="O716"/>
          <cell r="P716"/>
          <cell r="Q716"/>
          <cell r="R716"/>
          <cell r="S716"/>
          <cell r="V716"/>
        </row>
        <row r="717">
          <cell r="B717"/>
          <cell r="C717"/>
          <cell r="D717"/>
          <cell r="E717"/>
          <cell r="F717"/>
          <cell r="G717"/>
          <cell r="H717"/>
          <cell r="I717"/>
          <cell r="J717"/>
          <cell r="K717"/>
          <cell r="L717"/>
          <cell r="M717"/>
          <cell r="N717"/>
          <cell r="O717"/>
          <cell r="P717"/>
          <cell r="Q717"/>
          <cell r="R717"/>
          <cell r="S717"/>
          <cell r="V717"/>
        </row>
        <row r="718">
          <cell r="B718"/>
          <cell r="C718"/>
          <cell r="D718"/>
          <cell r="E718"/>
          <cell r="F718"/>
          <cell r="G718"/>
          <cell r="H718"/>
          <cell r="I718"/>
          <cell r="J718"/>
          <cell r="K718"/>
          <cell r="L718"/>
          <cell r="M718"/>
          <cell r="N718"/>
          <cell r="O718"/>
          <cell r="P718"/>
          <cell r="Q718"/>
          <cell r="R718"/>
          <cell r="S718"/>
          <cell r="V718"/>
        </row>
        <row r="719">
          <cell r="B719"/>
          <cell r="C719"/>
          <cell r="D719"/>
          <cell r="E719"/>
          <cell r="F719"/>
          <cell r="G719"/>
          <cell r="H719"/>
          <cell r="I719"/>
          <cell r="J719"/>
          <cell r="K719"/>
          <cell r="L719"/>
          <cell r="M719"/>
          <cell r="N719"/>
          <cell r="O719"/>
          <cell r="P719"/>
          <cell r="Q719"/>
          <cell r="R719"/>
          <cell r="S719"/>
          <cell r="V719"/>
        </row>
        <row r="720">
          <cell r="B720"/>
          <cell r="C720"/>
          <cell r="D720"/>
          <cell r="E720"/>
          <cell r="F720"/>
          <cell r="G720"/>
          <cell r="H720"/>
          <cell r="I720"/>
          <cell r="J720"/>
          <cell r="K720"/>
          <cell r="L720"/>
          <cell r="M720"/>
          <cell r="N720"/>
          <cell r="O720"/>
          <cell r="P720"/>
          <cell r="Q720"/>
          <cell r="R720"/>
          <cell r="S720"/>
          <cell r="V720"/>
        </row>
        <row r="721">
          <cell r="B721"/>
          <cell r="C721"/>
          <cell r="D721"/>
          <cell r="E721"/>
          <cell r="F721"/>
          <cell r="G721"/>
          <cell r="H721"/>
          <cell r="I721"/>
          <cell r="J721"/>
          <cell r="K721"/>
          <cell r="L721"/>
          <cell r="M721"/>
          <cell r="N721"/>
          <cell r="O721"/>
          <cell r="P721"/>
          <cell r="Q721"/>
          <cell r="R721"/>
          <cell r="S721"/>
          <cell r="V721"/>
        </row>
        <row r="722">
          <cell r="B722"/>
          <cell r="C722"/>
          <cell r="D722"/>
          <cell r="E722"/>
          <cell r="F722"/>
          <cell r="G722"/>
          <cell r="H722"/>
          <cell r="I722"/>
          <cell r="J722"/>
          <cell r="K722"/>
          <cell r="L722"/>
          <cell r="M722"/>
          <cell r="N722"/>
          <cell r="O722"/>
          <cell r="P722"/>
          <cell r="Q722"/>
          <cell r="R722"/>
          <cell r="S722"/>
          <cell r="V722"/>
        </row>
        <row r="723">
          <cell r="B723"/>
          <cell r="C723"/>
          <cell r="D723"/>
          <cell r="E723"/>
          <cell r="F723"/>
          <cell r="G723"/>
          <cell r="H723"/>
          <cell r="I723"/>
          <cell r="J723"/>
          <cell r="K723"/>
          <cell r="L723"/>
          <cell r="M723"/>
          <cell r="N723"/>
          <cell r="O723"/>
          <cell r="P723"/>
          <cell r="Q723"/>
          <cell r="R723"/>
          <cell r="S723"/>
          <cell r="V723"/>
        </row>
        <row r="724">
          <cell r="B724"/>
          <cell r="C724"/>
          <cell r="D724"/>
          <cell r="E724"/>
          <cell r="F724"/>
          <cell r="G724"/>
          <cell r="H724"/>
          <cell r="I724"/>
          <cell r="J724"/>
          <cell r="K724"/>
          <cell r="L724"/>
          <cell r="M724"/>
          <cell r="N724"/>
          <cell r="O724"/>
          <cell r="P724"/>
          <cell r="Q724"/>
          <cell r="R724"/>
          <cell r="S724"/>
          <cell r="V724"/>
        </row>
        <row r="725">
          <cell r="B725"/>
          <cell r="C725"/>
          <cell r="D725"/>
          <cell r="E725"/>
          <cell r="F725"/>
          <cell r="G725"/>
          <cell r="H725"/>
          <cell r="I725"/>
          <cell r="J725"/>
          <cell r="K725"/>
          <cell r="L725"/>
          <cell r="M725"/>
          <cell r="N725"/>
          <cell r="O725"/>
          <cell r="P725"/>
          <cell r="Q725"/>
          <cell r="R725"/>
          <cell r="S725"/>
          <cell r="V725"/>
        </row>
        <row r="726">
          <cell r="B726"/>
          <cell r="C726"/>
          <cell r="D726"/>
          <cell r="E726"/>
          <cell r="F726"/>
          <cell r="G726"/>
          <cell r="H726"/>
          <cell r="I726"/>
          <cell r="J726"/>
          <cell r="K726"/>
          <cell r="L726"/>
          <cell r="M726"/>
          <cell r="N726"/>
          <cell r="O726"/>
          <cell r="P726"/>
          <cell r="Q726"/>
          <cell r="R726"/>
          <cell r="S726"/>
          <cell r="V726"/>
        </row>
        <row r="727">
          <cell r="B727"/>
          <cell r="C727"/>
          <cell r="D727"/>
          <cell r="E727"/>
          <cell r="F727"/>
          <cell r="G727"/>
          <cell r="H727"/>
          <cell r="I727"/>
          <cell r="J727"/>
          <cell r="K727"/>
          <cell r="L727"/>
          <cell r="M727"/>
          <cell r="N727"/>
          <cell r="O727"/>
          <cell r="P727"/>
          <cell r="Q727"/>
          <cell r="R727"/>
          <cell r="S727"/>
          <cell r="V727"/>
        </row>
        <row r="728">
          <cell r="B728"/>
          <cell r="C728"/>
          <cell r="D728"/>
          <cell r="E728"/>
          <cell r="F728"/>
          <cell r="G728"/>
          <cell r="H728"/>
          <cell r="I728"/>
          <cell r="J728"/>
          <cell r="K728"/>
          <cell r="L728"/>
          <cell r="M728"/>
          <cell r="N728"/>
          <cell r="O728"/>
          <cell r="P728"/>
          <cell r="Q728"/>
          <cell r="R728"/>
          <cell r="S728"/>
          <cell r="V728"/>
        </row>
        <row r="729">
          <cell r="B729"/>
          <cell r="C729"/>
          <cell r="D729"/>
          <cell r="E729"/>
          <cell r="F729"/>
          <cell r="G729"/>
          <cell r="H729"/>
          <cell r="I729"/>
          <cell r="J729"/>
          <cell r="K729"/>
          <cell r="L729"/>
          <cell r="M729"/>
          <cell r="N729"/>
          <cell r="O729"/>
          <cell r="P729"/>
          <cell r="Q729"/>
          <cell r="R729"/>
          <cell r="S729"/>
          <cell r="V729"/>
        </row>
        <row r="730">
          <cell r="B730"/>
          <cell r="C730"/>
          <cell r="D730"/>
          <cell r="E730"/>
          <cell r="F730"/>
          <cell r="G730"/>
          <cell r="H730"/>
          <cell r="I730"/>
          <cell r="J730"/>
          <cell r="K730"/>
          <cell r="L730"/>
          <cell r="M730"/>
          <cell r="N730"/>
          <cell r="O730"/>
          <cell r="P730"/>
          <cell r="Q730"/>
          <cell r="R730"/>
          <cell r="S730"/>
          <cell r="V730"/>
        </row>
        <row r="731">
          <cell r="B731"/>
          <cell r="C731"/>
          <cell r="D731"/>
          <cell r="E731"/>
          <cell r="F731"/>
          <cell r="G731"/>
          <cell r="H731"/>
          <cell r="I731"/>
          <cell r="J731"/>
          <cell r="K731"/>
          <cell r="L731"/>
          <cell r="M731"/>
          <cell r="N731"/>
          <cell r="O731"/>
          <cell r="P731"/>
          <cell r="Q731"/>
          <cell r="R731"/>
          <cell r="S731"/>
          <cell r="V731"/>
        </row>
        <row r="732">
          <cell r="B732"/>
          <cell r="C732"/>
          <cell r="D732"/>
          <cell r="E732"/>
          <cell r="F732"/>
          <cell r="G732"/>
          <cell r="H732"/>
          <cell r="I732"/>
          <cell r="J732"/>
          <cell r="K732"/>
          <cell r="L732"/>
          <cell r="M732"/>
          <cell r="N732"/>
          <cell r="O732"/>
          <cell r="P732"/>
          <cell r="Q732"/>
          <cell r="R732"/>
          <cell r="S732"/>
          <cell r="V732"/>
        </row>
        <row r="733">
          <cell r="B733"/>
          <cell r="C733"/>
          <cell r="D733"/>
          <cell r="E733"/>
          <cell r="F733"/>
          <cell r="G733"/>
          <cell r="H733"/>
          <cell r="I733"/>
          <cell r="J733"/>
          <cell r="K733"/>
          <cell r="L733"/>
          <cell r="M733"/>
          <cell r="N733"/>
          <cell r="O733"/>
          <cell r="P733"/>
          <cell r="Q733"/>
          <cell r="R733"/>
          <cell r="S733"/>
          <cell r="V733"/>
        </row>
        <row r="734">
          <cell r="B734"/>
          <cell r="C734"/>
          <cell r="D734"/>
          <cell r="E734"/>
          <cell r="F734"/>
          <cell r="G734"/>
          <cell r="H734"/>
          <cell r="I734"/>
          <cell r="J734"/>
          <cell r="K734"/>
          <cell r="L734"/>
          <cell r="M734"/>
          <cell r="N734"/>
          <cell r="O734"/>
          <cell r="P734"/>
          <cell r="Q734"/>
          <cell r="R734"/>
          <cell r="S734"/>
          <cell r="V734"/>
        </row>
        <row r="735">
          <cell r="B735"/>
          <cell r="C735"/>
          <cell r="D735"/>
          <cell r="E735"/>
          <cell r="F735"/>
          <cell r="G735"/>
          <cell r="H735"/>
          <cell r="I735"/>
          <cell r="J735"/>
          <cell r="K735"/>
          <cell r="L735"/>
          <cell r="M735"/>
          <cell r="N735"/>
          <cell r="O735"/>
          <cell r="P735"/>
          <cell r="Q735"/>
          <cell r="R735"/>
          <cell r="S735"/>
          <cell r="V735"/>
        </row>
        <row r="736">
          <cell r="B736"/>
          <cell r="C736"/>
          <cell r="D736"/>
          <cell r="E736"/>
          <cell r="F736"/>
          <cell r="G736"/>
          <cell r="H736"/>
          <cell r="I736"/>
          <cell r="J736"/>
          <cell r="K736"/>
          <cell r="L736"/>
          <cell r="M736"/>
          <cell r="N736"/>
          <cell r="O736"/>
          <cell r="P736"/>
          <cell r="Q736"/>
          <cell r="R736"/>
          <cell r="S736"/>
          <cell r="V736"/>
        </row>
        <row r="737">
          <cell r="B737"/>
          <cell r="C737"/>
          <cell r="D737"/>
          <cell r="E737"/>
          <cell r="F737"/>
          <cell r="G737"/>
          <cell r="H737"/>
          <cell r="I737"/>
          <cell r="J737"/>
          <cell r="K737"/>
          <cell r="L737"/>
          <cell r="M737"/>
          <cell r="N737"/>
          <cell r="O737"/>
          <cell r="P737"/>
          <cell r="Q737"/>
          <cell r="R737"/>
          <cell r="S737"/>
          <cell r="V737"/>
        </row>
        <row r="738">
          <cell r="B738"/>
          <cell r="C738"/>
          <cell r="D738"/>
          <cell r="E738"/>
          <cell r="F738"/>
          <cell r="G738"/>
          <cell r="H738"/>
          <cell r="I738"/>
          <cell r="J738"/>
          <cell r="K738"/>
          <cell r="L738"/>
          <cell r="M738"/>
          <cell r="N738"/>
          <cell r="O738"/>
          <cell r="P738"/>
          <cell r="Q738"/>
          <cell r="R738"/>
          <cell r="S738"/>
          <cell r="V738"/>
        </row>
        <row r="739">
          <cell r="B739"/>
          <cell r="C739"/>
          <cell r="D739"/>
          <cell r="E739"/>
          <cell r="F739"/>
          <cell r="G739"/>
          <cell r="H739"/>
          <cell r="I739"/>
          <cell r="J739"/>
          <cell r="K739"/>
          <cell r="L739"/>
          <cell r="M739"/>
          <cell r="N739"/>
          <cell r="O739"/>
          <cell r="P739"/>
          <cell r="Q739"/>
          <cell r="R739"/>
          <cell r="S739"/>
          <cell r="V739"/>
        </row>
        <row r="740">
          <cell r="B740"/>
          <cell r="C740"/>
          <cell r="D740"/>
          <cell r="E740"/>
          <cell r="F740"/>
          <cell r="G740"/>
          <cell r="H740"/>
          <cell r="I740"/>
          <cell r="J740"/>
          <cell r="K740"/>
          <cell r="L740"/>
          <cell r="M740"/>
          <cell r="N740"/>
          <cell r="O740"/>
          <cell r="P740"/>
          <cell r="Q740"/>
          <cell r="R740"/>
          <cell r="S740"/>
          <cell r="V740"/>
        </row>
        <row r="741">
          <cell r="B741"/>
          <cell r="C741"/>
          <cell r="D741"/>
          <cell r="E741"/>
          <cell r="F741"/>
          <cell r="G741"/>
          <cell r="H741"/>
          <cell r="I741"/>
          <cell r="J741"/>
          <cell r="K741"/>
          <cell r="L741"/>
          <cell r="M741"/>
          <cell r="N741"/>
          <cell r="O741"/>
          <cell r="P741"/>
          <cell r="Q741"/>
          <cell r="R741"/>
          <cell r="S741"/>
          <cell r="V741"/>
        </row>
        <row r="742">
          <cell r="B742"/>
          <cell r="C742"/>
          <cell r="D742"/>
          <cell r="E742"/>
          <cell r="F742"/>
          <cell r="G742"/>
          <cell r="H742"/>
          <cell r="I742"/>
          <cell r="J742"/>
          <cell r="K742"/>
          <cell r="L742"/>
          <cell r="M742"/>
          <cell r="N742"/>
          <cell r="O742"/>
          <cell r="P742"/>
          <cell r="Q742"/>
          <cell r="R742"/>
          <cell r="S742"/>
          <cell r="V742"/>
        </row>
        <row r="743">
          <cell r="B743"/>
          <cell r="C743"/>
          <cell r="D743"/>
          <cell r="E743"/>
          <cell r="F743"/>
          <cell r="G743"/>
          <cell r="H743"/>
          <cell r="I743"/>
          <cell r="J743"/>
          <cell r="K743"/>
          <cell r="L743"/>
          <cell r="M743"/>
          <cell r="N743"/>
          <cell r="O743"/>
          <cell r="P743"/>
          <cell r="Q743"/>
          <cell r="R743"/>
          <cell r="S743"/>
          <cell r="V743"/>
        </row>
        <row r="744">
          <cell r="B744"/>
          <cell r="C744"/>
          <cell r="D744"/>
          <cell r="E744"/>
          <cell r="F744"/>
          <cell r="G744"/>
          <cell r="H744"/>
          <cell r="I744"/>
          <cell r="J744"/>
          <cell r="K744"/>
          <cell r="L744"/>
          <cell r="M744"/>
          <cell r="N744"/>
          <cell r="O744"/>
          <cell r="P744"/>
          <cell r="Q744"/>
          <cell r="R744"/>
          <cell r="S744"/>
          <cell r="V744"/>
        </row>
        <row r="745">
          <cell r="B745"/>
          <cell r="C745"/>
          <cell r="D745"/>
          <cell r="E745"/>
          <cell r="F745"/>
          <cell r="G745"/>
          <cell r="H745"/>
          <cell r="I745"/>
          <cell r="J745"/>
          <cell r="K745"/>
          <cell r="L745"/>
          <cell r="M745"/>
          <cell r="N745"/>
          <cell r="O745"/>
          <cell r="P745"/>
          <cell r="Q745"/>
          <cell r="R745"/>
          <cell r="S745"/>
          <cell r="V745"/>
        </row>
        <row r="746">
          <cell r="B746"/>
          <cell r="C746"/>
          <cell r="D746"/>
          <cell r="E746"/>
          <cell r="F746"/>
          <cell r="G746"/>
          <cell r="H746"/>
          <cell r="I746"/>
          <cell r="J746"/>
          <cell r="K746"/>
          <cell r="L746"/>
          <cell r="M746"/>
          <cell r="N746"/>
          <cell r="O746"/>
          <cell r="P746"/>
          <cell r="Q746"/>
          <cell r="R746"/>
          <cell r="S746"/>
          <cell r="V746"/>
        </row>
        <row r="747">
          <cell r="B747"/>
          <cell r="C747"/>
          <cell r="D747"/>
          <cell r="E747"/>
          <cell r="F747"/>
          <cell r="G747"/>
          <cell r="H747"/>
          <cell r="I747"/>
          <cell r="J747"/>
          <cell r="K747"/>
          <cell r="L747"/>
          <cell r="M747"/>
          <cell r="N747"/>
          <cell r="O747"/>
          <cell r="P747"/>
          <cell r="Q747"/>
          <cell r="R747"/>
          <cell r="S747"/>
          <cell r="V747"/>
        </row>
        <row r="748">
          <cell r="B748"/>
          <cell r="C748"/>
          <cell r="D748"/>
          <cell r="E748"/>
          <cell r="F748"/>
          <cell r="G748"/>
          <cell r="H748"/>
          <cell r="I748"/>
          <cell r="J748"/>
          <cell r="K748"/>
          <cell r="L748"/>
          <cell r="M748"/>
          <cell r="N748"/>
          <cell r="O748"/>
          <cell r="P748"/>
          <cell r="Q748"/>
          <cell r="R748"/>
          <cell r="S748"/>
          <cell r="V748"/>
        </row>
        <row r="749">
          <cell r="B749"/>
          <cell r="C749"/>
          <cell r="D749"/>
          <cell r="E749"/>
          <cell r="F749"/>
          <cell r="G749"/>
          <cell r="H749"/>
          <cell r="I749"/>
          <cell r="J749"/>
          <cell r="K749"/>
          <cell r="L749"/>
          <cell r="M749"/>
          <cell r="N749"/>
          <cell r="O749"/>
          <cell r="P749"/>
          <cell r="Q749"/>
          <cell r="R749"/>
          <cell r="S749"/>
          <cell r="V749"/>
        </row>
        <row r="750">
          <cell r="B750"/>
          <cell r="C750"/>
          <cell r="D750"/>
          <cell r="E750"/>
          <cell r="F750"/>
          <cell r="G750"/>
          <cell r="H750"/>
          <cell r="I750"/>
          <cell r="J750"/>
          <cell r="K750"/>
          <cell r="L750"/>
          <cell r="M750"/>
          <cell r="N750"/>
          <cell r="O750"/>
          <cell r="P750"/>
          <cell r="Q750"/>
          <cell r="R750"/>
          <cell r="S750"/>
          <cell r="V750"/>
        </row>
        <row r="751">
          <cell r="B751"/>
          <cell r="C751"/>
          <cell r="D751"/>
          <cell r="E751"/>
          <cell r="F751"/>
          <cell r="G751"/>
          <cell r="H751"/>
          <cell r="I751"/>
          <cell r="J751"/>
          <cell r="K751"/>
          <cell r="L751"/>
          <cell r="M751"/>
          <cell r="N751"/>
          <cell r="O751"/>
          <cell r="P751"/>
          <cell r="Q751"/>
          <cell r="R751"/>
          <cell r="S751"/>
          <cell r="V751"/>
        </row>
        <row r="752">
          <cell r="B752"/>
          <cell r="C752"/>
          <cell r="D752"/>
          <cell r="E752"/>
          <cell r="F752"/>
          <cell r="G752"/>
          <cell r="H752"/>
          <cell r="I752"/>
          <cell r="J752"/>
          <cell r="K752"/>
          <cell r="L752"/>
          <cell r="M752"/>
          <cell r="N752"/>
          <cell r="O752"/>
          <cell r="P752"/>
          <cell r="Q752"/>
          <cell r="R752"/>
          <cell r="S752"/>
          <cell r="V752"/>
        </row>
        <row r="753">
          <cell r="B753"/>
          <cell r="C753"/>
          <cell r="D753"/>
          <cell r="E753"/>
          <cell r="F753"/>
          <cell r="G753"/>
          <cell r="H753"/>
          <cell r="I753"/>
          <cell r="J753"/>
          <cell r="K753"/>
          <cell r="L753"/>
          <cell r="M753"/>
          <cell r="N753"/>
          <cell r="O753"/>
          <cell r="P753"/>
          <cell r="Q753"/>
          <cell r="R753"/>
          <cell r="S753"/>
          <cell r="V753"/>
        </row>
        <row r="754">
          <cell r="B754"/>
          <cell r="C754"/>
          <cell r="D754"/>
          <cell r="E754"/>
          <cell r="F754"/>
          <cell r="G754"/>
          <cell r="H754"/>
          <cell r="I754"/>
          <cell r="J754"/>
          <cell r="K754"/>
          <cell r="L754"/>
          <cell r="M754"/>
          <cell r="N754"/>
          <cell r="O754"/>
          <cell r="P754"/>
          <cell r="Q754"/>
          <cell r="R754"/>
          <cell r="S754"/>
          <cell r="V754"/>
        </row>
        <row r="755">
          <cell r="B755"/>
          <cell r="C755"/>
          <cell r="D755"/>
          <cell r="E755"/>
          <cell r="F755"/>
          <cell r="G755"/>
          <cell r="H755"/>
          <cell r="I755"/>
          <cell r="J755"/>
          <cell r="K755"/>
          <cell r="L755"/>
          <cell r="M755"/>
          <cell r="N755"/>
          <cell r="O755"/>
          <cell r="P755"/>
          <cell r="Q755"/>
          <cell r="R755"/>
          <cell r="S755"/>
          <cell r="V755"/>
        </row>
        <row r="756">
          <cell r="B756"/>
          <cell r="C756"/>
          <cell r="D756"/>
          <cell r="E756"/>
          <cell r="F756"/>
          <cell r="G756"/>
          <cell r="H756"/>
          <cell r="I756"/>
          <cell r="J756"/>
          <cell r="K756"/>
          <cell r="L756"/>
          <cell r="M756"/>
          <cell r="N756"/>
          <cell r="O756"/>
          <cell r="P756"/>
          <cell r="Q756"/>
          <cell r="R756"/>
          <cell r="S756"/>
          <cell r="V756"/>
        </row>
        <row r="757">
          <cell r="B757"/>
          <cell r="C757"/>
          <cell r="D757"/>
          <cell r="E757"/>
          <cell r="F757"/>
          <cell r="G757"/>
          <cell r="H757"/>
          <cell r="I757"/>
          <cell r="J757"/>
          <cell r="K757"/>
          <cell r="L757"/>
          <cell r="M757"/>
          <cell r="N757"/>
          <cell r="O757"/>
          <cell r="P757"/>
          <cell r="Q757"/>
          <cell r="R757"/>
          <cell r="S757"/>
          <cell r="V757"/>
        </row>
        <row r="758">
          <cell r="B758"/>
          <cell r="C758"/>
          <cell r="D758"/>
          <cell r="E758"/>
          <cell r="F758"/>
          <cell r="G758"/>
          <cell r="H758"/>
          <cell r="I758"/>
          <cell r="J758"/>
          <cell r="K758"/>
          <cell r="L758"/>
          <cell r="M758"/>
          <cell r="N758"/>
          <cell r="O758"/>
          <cell r="P758"/>
          <cell r="Q758"/>
          <cell r="R758"/>
          <cell r="S758"/>
          <cell r="V758"/>
        </row>
        <row r="759">
          <cell r="B759"/>
          <cell r="C759"/>
          <cell r="D759"/>
          <cell r="E759"/>
          <cell r="F759"/>
          <cell r="G759"/>
          <cell r="H759"/>
          <cell r="I759"/>
          <cell r="J759"/>
          <cell r="K759"/>
          <cell r="L759"/>
          <cell r="M759"/>
          <cell r="N759"/>
          <cell r="O759"/>
          <cell r="P759"/>
          <cell r="Q759"/>
          <cell r="R759"/>
          <cell r="S759"/>
          <cell r="V759"/>
        </row>
        <row r="760">
          <cell r="B760"/>
          <cell r="C760"/>
          <cell r="D760"/>
          <cell r="E760"/>
          <cell r="F760"/>
          <cell r="G760"/>
          <cell r="H760"/>
          <cell r="I760"/>
          <cell r="J760"/>
          <cell r="K760"/>
          <cell r="L760"/>
          <cell r="M760"/>
          <cell r="N760"/>
          <cell r="O760"/>
          <cell r="P760"/>
          <cell r="Q760"/>
          <cell r="R760"/>
          <cell r="S760"/>
          <cell r="V760"/>
        </row>
        <row r="761">
          <cell r="B761"/>
          <cell r="C761"/>
          <cell r="D761"/>
          <cell r="E761"/>
          <cell r="F761"/>
          <cell r="G761"/>
          <cell r="H761"/>
          <cell r="I761"/>
          <cell r="J761"/>
          <cell r="K761"/>
          <cell r="L761"/>
          <cell r="M761"/>
          <cell r="N761"/>
          <cell r="O761"/>
          <cell r="P761"/>
          <cell r="Q761"/>
          <cell r="R761"/>
          <cell r="S761"/>
          <cell r="V761"/>
        </row>
        <row r="762">
          <cell r="B762"/>
          <cell r="C762"/>
          <cell r="D762"/>
          <cell r="E762"/>
          <cell r="F762"/>
          <cell r="G762"/>
          <cell r="H762"/>
          <cell r="I762"/>
          <cell r="J762"/>
          <cell r="K762"/>
          <cell r="L762"/>
          <cell r="M762"/>
          <cell r="N762"/>
          <cell r="O762"/>
          <cell r="P762"/>
          <cell r="Q762"/>
          <cell r="R762"/>
          <cell r="S762"/>
          <cell r="V762"/>
        </row>
        <row r="763">
          <cell r="B763"/>
          <cell r="C763"/>
          <cell r="D763"/>
          <cell r="E763"/>
          <cell r="F763"/>
          <cell r="G763"/>
          <cell r="H763"/>
          <cell r="I763"/>
          <cell r="J763"/>
          <cell r="K763"/>
          <cell r="L763"/>
          <cell r="M763"/>
          <cell r="N763"/>
          <cell r="O763"/>
          <cell r="P763"/>
          <cell r="Q763"/>
          <cell r="R763"/>
          <cell r="S763"/>
          <cell r="V763"/>
        </row>
        <row r="764">
          <cell r="B764"/>
          <cell r="C764"/>
          <cell r="D764"/>
          <cell r="E764"/>
          <cell r="F764"/>
          <cell r="G764"/>
          <cell r="H764"/>
          <cell r="I764"/>
          <cell r="J764"/>
          <cell r="K764"/>
          <cell r="L764"/>
          <cell r="M764"/>
          <cell r="N764"/>
          <cell r="O764"/>
          <cell r="P764"/>
          <cell r="Q764"/>
          <cell r="R764"/>
          <cell r="S764"/>
          <cell r="V764"/>
        </row>
        <row r="765">
          <cell r="B765"/>
          <cell r="C765"/>
          <cell r="D765"/>
          <cell r="E765"/>
          <cell r="F765"/>
          <cell r="G765"/>
          <cell r="H765"/>
          <cell r="I765"/>
          <cell r="J765"/>
          <cell r="K765"/>
          <cell r="L765"/>
          <cell r="M765"/>
          <cell r="N765"/>
          <cell r="O765"/>
          <cell r="P765"/>
          <cell r="Q765"/>
          <cell r="R765"/>
          <cell r="S765"/>
          <cell r="V765"/>
        </row>
        <row r="766">
          <cell r="B766"/>
          <cell r="C766"/>
          <cell r="D766"/>
          <cell r="E766"/>
          <cell r="F766"/>
          <cell r="G766"/>
          <cell r="H766"/>
          <cell r="I766"/>
          <cell r="J766"/>
          <cell r="K766"/>
          <cell r="L766"/>
          <cell r="M766"/>
          <cell r="N766"/>
          <cell r="O766"/>
          <cell r="P766"/>
          <cell r="Q766"/>
          <cell r="R766"/>
          <cell r="S766"/>
          <cell r="V766"/>
        </row>
        <row r="767">
          <cell r="B767"/>
          <cell r="C767"/>
          <cell r="D767"/>
          <cell r="E767"/>
          <cell r="F767"/>
          <cell r="G767"/>
          <cell r="H767"/>
          <cell r="I767"/>
          <cell r="J767"/>
          <cell r="K767"/>
          <cell r="L767"/>
          <cell r="M767"/>
          <cell r="N767"/>
          <cell r="O767"/>
          <cell r="P767"/>
          <cell r="Q767"/>
          <cell r="R767"/>
          <cell r="S767"/>
          <cell r="V767"/>
        </row>
        <row r="768">
          <cell r="B768"/>
          <cell r="C768"/>
          <cell r="D768"/>
          <cell r="E768"/>
          <cell r="F768"/>
          <cell r="G768"/>
          <cell r="H768"/>
          <cell r="I768"/>
          <cell r="J768"/>
          <cell r="K768"/>
          <cell r="L768"/>
          <cell r="M768"/>
          <cell r="N768"/>
          <cell r="O768"/>
          <cell r="P768"/>
          <cell r="Q768"/>
          <cell r="R768"/>
          <cell r="S768"/>
          <cell r="V768"/>
        </row>
        <row r="769">
          <cell r="B769"/>
          <cell r="C769"/>
          <cell r="D769"/>
          <cell r="E769"/>
          <cell r="F769"/>
          <cell r="G769"/>
          <cell r="H769"/>
          <cell r="I769"/>
          <cell r="J769"/>
          <cell r="K769"/>
          <cell r="L769"/>
          <cell r="M769"/>
          <cell r="N769"/>
          <cell r="O769"/>
          <cell r="P769"/>
          <cell r="Q769"/>
          <cell r="R769"/>
          <cell r="S769"/>
          <cell r="V769"/>
        </row>
        <row r="770">
          <cell r="B770"/>
          <cell r="C770"/>
          <cell r="D770"/>
          <cell r="E770"/>
          <cell r="F770"/>
          <cell r="G770"/>
          <cell r="H770"/>
          <cell r="I770"/>
          <cell r="J770"/>
          <cell r="K770"/>
          <cell r="L770"/>
          <cell r="M770"/>
          <cell r="N770"/>
          <cell r="O770"/>
          <cell r="P770"/>
          <cell r="Q770"/>
          <cell r="R770"/>
          <cell r="S770"/>
          <cell r="V770"/>
        </row>
        <row r="771">
          <cell r="B771"/>
          <cell r="C771"/>
          <cell r="D771"/>
          <cell r="E771"/>
          <cell r="F771"/>
          <cell r="G771"/>
          <cell r="H771"/>
          <cell r="I771"/>
          <cell r="J771"/>
          <cell r="K771"/>
          <cell r="L771"/>
          <cell r="M771"/>
          <cell r="N771"/>
          <cell r="O771"/>
          <cell r="P771"/>
          <cell r="Q771"/>
          <cell r="R771"/>
          <cell r="S771"/>
          <cell r="V771"/>
        </row>
        <row r="772">
          <cell r="B772"/>
          <cell r="C772"/>
          <cell r="D772"/>
          <cell r="E772"/>
          <cell r="F772"/>
          <cell r="G772"/>
          <cell r="H772"/>
          <cell r="I772"/>
          <cell r="J772"/>
          <cell r="K772"/>
          <cell r="L772"/>
          <cell r="M772"/>
          <cell r="N772"/>
          <cell r="O772"/>
          <cell r="P772"/>
          <cell r="Q772"/>
          <cell r="R772"/>
          <cell r="S772"/>
          <cell r="V772"/>
        </row>
        <row r="773">
          <cell r="B773"/>
          <cell r="C773"/>
          <cell r="D773"/>
          <cell r="E773"/>
          <cell r="F773"/>
          <cell r="G773"/>
          <cell r="H773"/>
          <cell r="I773"/>
          <cell r="J773"/>
          <cell r="K773"/>
          <cell r="L773"/>
          <cell r="M773"/>
          <cell r="N773"/>
          <cell r="O773"/>
          <cell r="P773"/>
          <cell r="Q773"/>
          <cell r="R773"/>
          <cell r="S773"/>
          <cell r="V773"/>
        </row>
        <row r="774">
          <cell r="B774"/>
          <cell r="C774"/>
          <cell r="D774"/>
          <cell r="E774"/>
          <cell r="F774"/>
          <cell r="G774"/>
          <cell r="H774"/>
          <cell r="I774"/>
          <cell r="J774"/>
          <cell r="K774"/>
          <cell r="L774"/>
          <cell r="M774"/>
          <cell r="N774"/>
          <cell r="O774"/>
          <cell r="P774"/>
          <cell r="Q774"/>
          <cell r="R774"/>
          <cell r="S774"/>
          <cell r="V774"/>
        </row>
        <row r="775">
          <cell r="B775"/>
          <cell r="C775"/>
          <cell r="D775"/>
          <cell r="E775"/>
          <cell r="F775"/>
          <cell r="G775"/>
          <cell r="H775"/>
          <cell r="I775"/>
          <cell r="J775"/>
          <cell r="K775"/>
          <cell r="L775"/>
          <cell r="M775"/>
          <cell r="N775"/>
          <cell r="O775"/>
          <cell r="P775"/>
          <cell r="Q775"/>
          <cell r="R775"/>
          <cell r="S775"/>
          <cell r="V775"/>
        </row>
        <row r="776">
          <cell r="B776"/>
          <cell r="C776"/>
          <cell r="D776"/>
          <cell r="E776"/>
          <cell r="F776"/>
          <cell r="G776"/>
          <cell r="H776"/>
          <cell r="I776"/>
          <cell r="J776"/>
          <cell r="K776"/>
          <cell r="L776"/>
          <cell r="M776"/>
          <cell r="N776"/>
          <cell r="O776"/>
          <cell r="P776"/>
          <cell r="Q776"/>
          <cell r="R776"/>
          <cell r="S776"/>
          <cell r="V776"/>
        </row>
        <row r="777">
          <cell r="V777"/>
        </row>
        <row r="778">
          <cell r="V778"/>
        </row>
        <row r="779">
          <cell r="V779"/>
        </row>
        <row r="780">
          <cell r="V780"/>
        </row>
        <row r="781">
          <cell r="V781"/>
        </row>
        <row r="782">
          <cell r="V782"/>
        </row>
        <row r="783">
          <cell r="V783"/>
        </row>
        <row r="784">
          <cell r="V784"/>
        </row>
        <row r="785">
          <cell r="V785"/>
        </row>
        <row r="786">
          <cell r="V786"/>
        </row>
        <row r="787">
          <cell r="V787"/>
        </row>
        <row r="788">
          <cell r="V788"/>
        </row>
        <row r="789">
          <cell r="V789"/>
        </row>
        <row r="790">
          <cell r="V790"/>
        </row>
        <row r="791">
          <cell r="V791"/>
        </row>
        <row r="792">
          <cell r="V792"/>
        </row>
        <row r="793">
          <cell r="V793"/>
        </row>
        <row r="794">
          <cell r="V794"/>
        </row>
        <row r="795">
          <cell r="V795"/>
        </row>
        <row r="796">
          <cell r="V796"/>
        </row>
        <row r="797">
          <cell r="V797"/>
        </row>
        <row r="798">
          <cell r="V798"/>
        </row>
        <row r="799">
          <cell r="V799"/>
        </row>
        <row r="800">
          <cell r="V800"/>
        </row>
        <row r="801">
          <cell r="V801"/>
        </row>
        <row r="802">
          <cell r="V802"/>
        </row>
        <row r="803">
          <cell r="V803"/>
        </row>
        <row r="804">
          <cell r="V804"/>
        </row>
        <row r="805">
          <cell r="V805"/>
        </row>
        <row r="806">
          <cell r="V806"/>
        </row>
        <row r="807">
          <cell r="V807"/>
        </row>
        <row r="808">
          <cell r="V808"/>
        </row>
        <row r="809">
          <cell r="V809"/>
        </row>
        <row r="810">
          <cell r="V810"/>
        </row>
        <row r="811">
          <cell r="V811"/>
        </row>
        <row r="812">
          <cell r="V812"/>
        </row>
        <row r="813">
          <cell r="V813"/>
        </row>
        <row r="814">
          <cell r="V814"/>
        </row>
        <row r="815">
          <cell r="V815"/>
        </row>
        <row r="816">
          <cell r="V816"/>
        </row>
        <row r="817">
          <cell r="V817"/>
        </row>
        <row r="818">
          <cell r="V818"/>
        </row>
        <row r="819">
          <cell r="V819"/>
        </row>
        <row r="820">
          <cell r="V820"/>
        </row>
        <row r="821">
          <cell r="V821"/>
        </row>
        <row r="822">
          <cell r="V822"/>
        </row>
        <row r="823">
          <cell r="V823"/>
        </row>
        <row r="824">
          <cell r="V824"/>
        </row>
        <row r="825">
          <cell r="V825"/>
        </row>
        <row r="826">
          <cell r="V826"/>
        </row>
        <row r="827">
          <cell r="V827"/>
        </row>
        <row r="828">
          <cell r="V828"/>
        </row>
        <row r="829">
          <cell r="V829"/>
        </row>
        <row r="830">
          <cell r="V830"/>
        </row>
        <row r="831">
          <cell r="V831"/>
        </row>
        <row r="832">
          <cell r="V832"/>
        </row>
        <row r="833">
          <cell r="V833"/>
        </row>
        <row r="834">
          <cell r="V834"/>
        </row>
        <row r="835">
          <cell r="V835"/>
        </row>
        <row r="836">
          <cell r="V836"/>
        </row>
        <row r="837">
          <cell r="V837"/>
        </row>
        <row r="838">
          <cell r="V838"/>
        </row>
        <row r="839">
          <cell r="V839"/>
        </row>
        <row r="840">
          <cell r="V840"/>
        </row>
        <row r="841">
          <cell r="V841"/>
        </row>
        <row r="842">
          <cell r="V842"/>
        </row>
        <row r="843">
          <cell r="V843"/>
        </row>
        <row r="844">
          <cell r="V844"/>
        </row>
        <row r="845">
          <cell r="V845"/>
        </row>
        <row r="846">
          <cell r="V846"/>
        </row>
        <row r="847">
          <cell r="V847"/>
        </row>
        <row r="848">
          <cell r="V848"/>
        </row>
        <row r="849">
          <cell r="V849"/>
        </row>
        <row r="850">
          <cell r="V850"/>
        </row>
        <row r="851">
          <cell r="V851"/>
        </row>
        <row r="852">
          <cell r="V852"/>
        </row>
        <row r="853">
          <cell r="V853"/>
        </row>
        <row r="854">
          <cell r="V854"/>
        </row>
        <row r="855">
          <cell r="V855"/>
        </row>
        <row r="856">
          <cell r="V856"/>
        </row>
        <row r="857">
          <cell r="V857"/>
        </row>
        <row r="858">
          <cell r="V858"/>
        </row>
        <row r="859">
          <cell r="V859"/>
        </row>
        <row r="860">
          <cell r="V860"/>
        </row>
        <row r="861">
          <cell r="V861"/>
        </row>
        <row r="862">
          <cell r="V862"/>
        </row>
        <row r="863">
          <cell r="V863"/>
        </row>
        <row r="864">
          <cell r="V864"/>
        </row>
        <row r="865">
          <cell r="V865"/>
        </row>
        <row r="866">
          <cell r="V866"/>
        </row>
        <row r="867">
          <cell r="V867"/>
        </row>
        <row r="868">
          <cell r="V868"/>
        </row>
        <row r="869">
          <cell r="V869"/>
        </row>
        <row r="870">
          <cell r="V870"/>
        </row>
        <row r="871">
          <cell r="V871"/>
        </row>
        <row r="872">
          <cell r="V872"/>
        </row>
        <row r="873">
          <cell r="V873"/>
        </row>
        <row r="874">
          <cell r="V874"/>
        </row>
        <row r="875">
          <cell r="V875"/>
        </row>
        <row r="876">
          <cell r="V876"/>
        </row>
        <row r="877">
          <cell r="V877"/>
        </row>
        <row r="878">
          <cell r="V878"/>
        </row>
        <row r="879">
          <cell r="V879"/>
        </row>
        <row r="880">
          <cell r="V880"/>
        </row>
        <row r="881">
          <cell r="V881"/>
        </row>
        <row r="882">
          <cell r="V882"/>
        </row>
        <row r="883">
          <cell r="V883"/>
        </row>
        <row r="884">
          <cell r="V884"/>
        </row>
        <row r="885">
          <cell r="V885"/>
        </row>
        <row r="886">
          <cell r="V886"/>
        </row>
        <row r="887">
          <cell r="V887"/>
        </row>
        <row r="888">
          <cell r="V888"/>
        </row>
        <row r="889">
          <cell r="V889"/>
        </row>
        <row r="890">
          <cell r="V890"/>
        </row>
        <row r="891">
          <cell r="V891"/>
        </row>
        <row r="892">
          <cell r="V892"/>
        </row>
        <row r="893">
          <cell r="V893"/>
        </row>
        <row r="894">
          <cell r="V894"/>
        </row>
        <row r="895">
          <cell r="V895"/>
        </row>
        <row r="896">
          <cell r="V896"/>
        </row>
        <row r="897">
          <cell r="V897"/>
        </row>
        <row r="898">
          <cell r="V898"/>
        </row>
        <row r="899">
          <cell r="V899"/>
        </row>
        <row r="900">
          <cell r="V900"/>
        </row>
        <row r="901">
          <cell r="V901"/>
        </row>
        <row r="902">
          <cell r="V902"/>
        </row>
        <row r="903">
          <cell r="V903"/>
        </row>
        <row r="904">
          <cell r="V904"/>
        </row>
        <row r="905">
          <cell r="V905"/>
        </row>
        <row r="906">
          <cell r="V906"/>
        </row>
        <row r="907">
          <cell r="V907"/>
        </row>
        <row r="908">
          <cell r="V908"/>
        </row>
        <row r="909">
          <cell r="V909"/>
        </row>
        <row r="910">
          <cell r="V910"/>
        </row>
        <row r="911">
          <cell r="V911"/>
        </row>
        <row r="912">
          <cell r="V912"/>
        </row>
        <row r="913">
          <cell r="V913"/>
        </row>
        <row r="914">
          <cell r="V914"/>
        </row>
        <row r="915">
          <cell r="V915"/>
        </row>
        <row r="916">
          <cell r="V916"/>
        </row>
        <row r="917">
          <cell r="V917"/>
        </row>
        <row r="918">
          <cell r="V918"/>
        </row>
        <row r="919">
          <cell r="V919"/>
        </row>
        <row r="920">
          <cell r="V920"/>
        </row>
        <row r="921">
          <cell r="V921"/>
        </row>
        <row r="922">
          <cell r="V922"/>
        </row>
        <row r="923">
          <cell r="V923"/>
        </row>
        <row r="924">
          <cell r="V924"/>
        </row>
        <row r="925">
          <cell r="V925"/>
        </row>
        <row r="926">
          <cell r="V926"/>
        </row>
        <row r="927">
          <cell r="V927"/>
        </row>
        <row r="928">
          <cell r="V928"/>
        </row>
        <row r="929">
          <cell r="V929"/>
        </row>
        <row r="930">
          <cell r="V930"/>
        </row>
        <row r="931">
          <cell r="V931"/>
        </row>
        <row r="932">
          <cell r="V932"/>
        </row>
        <row r="933">
          <cell r="V933"/>
        </row>
        <row r="934">
          <cell r="V934"/>
        </row>
        <row r="935">
          <cell r="V935"/>
        </row>
        <row r="936">
          <cell r="V936"/>
        </row>
        <row r="937">
          <cell r="V937"/>
        </row>
        <row r="938">
          <cell r="V938"/>
        </row>
        <row r="939">
          <cell r="V939"/>
        </row>
        <row r="940">
          <cell r="V940"/>
        </row>
        <row r="941">
          <cell r="V941"/>
        </row>
        <row r="942">
          <cell r="V942"/>
        </row>
        <row r="943">
          <cell r="V943"/>
        </row>
        <row r="944">
          <cell r="V944"/>
        </row>
        <row r="945">
          <cell r="V945"/>
        </row>
        <row r="946">
          <cell r="V946"/>
        </row>
        <row r="947">
          <cell r="V947"/>
        </row>
        <row r="948">
          <cell r="V948"/>
        </row>
        <row r="949">
          <cell r="V949"/>
        </row>
        <row r="950">
          <cell r="V950"/>
        </row>
        <row r="951">
          <cell r="V951"/>
        </row>
        <row r="952">
          <cell r="V952"/>
        </row>
        <row r="953">
          <cell r="V953"/>
        </row>
        <row r="954">
          <cell r="V954"/>
        </row>
        <row r="955">
          <cell r="V955"/>
        </row>
        <row r="956">
          <cell r="V956"/>
        </row>
        <row r="957">
          <cell r="V957"/>
        </row>
        <row r="958">
          <cell r="V958"/>
        </row>
        <row r="959">
          <cell r="V959"/>
        </row>
        <row r="960">
          <cell r="V960"/>
        </row>
        <row r="961">
          <cell r="V961"/>
        </row>
        <row r="962">
          <cell r="V962"/>
        </row>
        <row r="963">
          <cell r="V963"/>
        </row>
        <row r="964">
          <cell r="V964"/>
        </row>
        <row r="965">
          <cell r="V965"/>
        </row>
        <row r="966">
          <cell r="V966"/>
        </row>
        <row r="967">
          <cell r="V967"/>
        </row>
        <row r="968">
          <cell r="V968"/>
        </row>
        <row r="969">
          <cell r="V969"/>
        </row>
        <row r="970">
          <cell r="V970"/>
        </row>
        <row r="971">
          <cell r="V971"/>
        </row>
        <row r="972">
          <cell r="V972"/>
        </row>
        <row r="973">
          <cell r="V973"/>
        </row>
        <row r="974">
          <cell r="V974"/>
        </row>
        <row r="975">
          <cell r="V975"/>
        </row>
        <row r="976">
          <cell r="V976"/>
        </row>
        <row r="977">
          <cell r="V977"/>
        </row>
        <row r="978">
          <cell r="V978"/>
        </row>
        <row r="979">
          <cell r="V979"/>
        </row>
        <row r="980">
          <cell r="V980"/>
        </row>
        <row r="981">
          <cell r="V981"/>
        </row>
        <row r="982">
          <cell r="V982"/>
        </row>
        <row r="983">
          <cell r="V983"/>
        </row>
        <row r="984">
          <cell r="V984"/>
        </row>
        <row r="985">
          <cell r="V985"/>
        </row>
        <row r="986">
          <cell r="V986"/>
        </row>
        <row r="987">
          <cell r="V987"/>
        </row>
        <row r="988">
          <cell r="V988"/>
        </row>
        <row r="989">
          <cell r="V989"/>
        </row>
        <row r="990">
          <cell r="V990"/>
        </row>
        <row r="991">
          <cell r="V991"/>
        </row>
        <row r="992">
          <cell r="V992"/>
        </row>
        <row r="993">
          <cell r="V993"/>
        </row>
        <row r="994">
          <cell r="V994"/>
        </row>
        <row r="995">
          <cell r="V995"/>
        </row>
        <row r="996">
          <cell r="V996"/>
        </row>
        <row r="997">
          <cell r="V997"/>
        </row>
        <row r="998">
          <cell r="V998"/>
        </row>
        <row r="999">
          <cell r="V999"/>
        </row>
        <row r="1000">
          <cell r="V1000"/>
        </row>
        <row r="1001">
          <cell r="V1001"/>
        </row>
        <row r="1002">
          <cell r="V1002"/>
        </row>
        <row r="1003">
          <cell r="V1003"/>
        </row>
        <row r="1004">
          <cell r="V1004"/>
        </row>
        <row r="1005">
          <cell r="V1005"/>
        </row>
        <row r="1006">
          <cell r="V1006"/>
        </row>
        <row r="1007">
          <cell r="V1007"/>
        </row>
        <row r="1008">
          <cell r="V1008"/>
        </row>
        <row r="1009">
          <cell r="V1009"/>
        </row>
        <row r="1010">
          <cell r="V1010"/>
        </row>
        <row r="1011">
          <cell r="V1011"/>
        </row>
        <row r="1012">
          <cell r="V1012"/>
        </row>
        <row r="1013">
          <cell r="V1013"/>
        </row>
        <row r="1014">
          <cell r="V1014"/>
        </row>
        <row r="1015">
          <cell r="V1015"/>
        </row>
        <row r="1016">
          <cell r="V1016"/>
        </row>
        <row r="1017">
          <cell r="V1017"/>
        </row>
        <row r="1018">
          <cell r="V1018"/>
        </row>
        <row r="1019">
          <cell r="V1019"/>
        </row>
        <row r="1020">
          <cell r="V1020"/>
        </row>
        <row r="1021">
          <cell r="V1021"/>
        </row>
        <row r="1022">
          <cell r="V1022"/>
        </row>
        <row r="1023">
          <cell r="V1023"/>
        </row>
        <row r="1024">
          <cell r="V1024"/>
        </row>
        <row r="1025">
          <cell r="V1025"/>
        </row>
        <row r="1026">
          <cell r="V1026"/>
        </row>
        <row r="1027">
          <cell r="V1027"/>
        </row>
        <row r="1028">
          <cell r="V1028"/>
        </row>
        <row r="1029">
          <cell r="V1029"/>
        </row>
        <row r="1030">
          <cell r="V1030"/>
        </row>
        <row r="1031">
          <cell r="V1031"/>
        </row>
        <row r="1032">
          <cell r="V1032"/>
        </row>
        <row r="1033">
          <cell r="V1033"/>
        </row>
        <row r="1034">
          <cell r="V1034"/>
        </row>
        <row r="1035">
          <cell r="V1035"/>
        </row>
        <row r="1036">
          <cell r="V1036"/>
        </row>
        <row r="1037">
          <cell r="V1037"/>
        </row>
        <row r="1038">
          <cell r="V1038"/>
        </row>
        <row r="1039">
          <cell r="V1039"/>
        </row>
        <row r="1040">
          <cell r="V1040"/>
        </row>
        <row r="1041">
          <cell r="V1041"/>
        </row>
        <row r="1042">
          <cell r="V1042"/>
        </row>
        <row r="1043">
          <cell r="V1043"/>
        </row>
        <row r="1044">
          <cell r="V1044"/>
        </row>
        <row r="1045">
          <cell r="V1045"/>
        </row>
        <row r="1046">
          <cell r="V1046"/>
        </row>
        <row r="1047">
          <cell r="V1047"/>
        </row>
        <row r="1048">
          <cell r="V1048"/>
        </row>
        <row r="1049">
          <cell r="V1049"/>
        </row>
        <row r="1050">
          <cell r="V1050"/>
        </row>
        <row r="1051">
          <cell r="V1051"/>
        </row>
        <row r="1052">
          <cell r="V1052"/>
        </row>
        <row r="1053">
          <cell r="V1053"/>
        </row>
        <row r="1054">
          <cell r="V1054"/>
        </row>
        <row r="1055">
          <cell r="V1055"/>
        </row>
        <row r="1056">
          <cell r="V1056"/>
        </row>
        <row r="1057">
          <cell r="V1057"/>
        </row>
        <row r="1058">
          <cell r="V1058"/>
        </row>
        <row r="1059">
          <cell r="V1059"/>
        </row>
        <row r="1060">
          <cell r="V1060"/>
        </row>
        <row r="1061">
          <cell r="V1061"/>
        </row>
        <row r="1062">
          <cell r="V1062"/>
        </row>
        <row r="1063">
          <cell r="V1063"/>
        </row>
        <row r="1064">
          <cell r="V1064"/>
        </row>
        <row r="1065">
          <cell r="V1065"/>
        </row>
        <row r="1066">
          <cell r="V1066"/>
        </row>
        <row r="1067">
          <cell r="V1067"/>
        </row>
        <row r="1068">
          <cell r="V1068"/>
        </row>
        <row r="1069">
          <cell r="V1069"/>
        </row>
        <row r="1070">
          <cell r="V1070"/>
        </row>
        <row r="1071">
          <cell r="V1071"/>
        </row>
        <row r="1072">
          <cell r="V1072"/>
        </row>
        <row r="1073">
          <cell r="V1073"/>
        </row>
        <row r="1074">
          <cell r="V1074"/>
        </row>
        <row r="1075">
          <cell r="V1075"/>
        </row>
        <row r="1076">
          <cell r="V1076"/>
        </row>
        <row r="1077">
          <cell r="V1077"/>
        </row>
        <row r="1078">
          <cell r="V1078"/>
        </row>
        <row r="1079">
          <cell r="V1079"/>
        </row>
        <row r="1080">
          <cell r="V1080"/>
        </row>
        <row r="1081">
          <cell r="V1081"/>
        </row>
        <row r="1082">
          <cell r="V1082"/>
        </row>
        <row r="1083">
          <cell r="V1083"/>
        </row>
        <row r="1084">
          <cell r="V1084"/>
        </row>
        <row r="1085">
          <cell r="V1085"/>
        </row>
        <row r="1086">
          <cell r="V1086"/>
        </row>
        <row r="1087">
          <cell r="V1087"/>
        </row>
        <row r="1088">
          <cell r="V1088"/>
        </row>
        <row r="1089">
          <cell r="V1089"/>
        </row>
        <row r="1090">
          <cell r="V1090"/>
        </row>
        <row r="1091">
          <cell r="V1091"/>
        </row>
        <row r="1092">
          <cell r="V1092"/>
        </row>
        <row r="1093">
          <cell r="V1093"/>
        </row>
        <row r="1094">
          <cell r="V1094"/>
        </row>
        <row r="1095">
          <cell r="V1095"/>
        </row>
        <row r="1096">
          <cell r="V1096"/>
        </row>
        <row r="1097">
          <cell r="V1097"/>
        </row>
        <row r="1098">
          <cell r="V1098"/>
        </row>
        <row r="1099">
          <cell r="V1099"/>
        </row>
        <row r="1100">
          <cell r="V1100"/>
        </row>
        <row r="1101">
          <cell r="V1101"/>
        </row>
        <row r="1102">
          <cell r="V1102"/>
        </row>
        <row r="1103">
          <cell r="V1103"/>
        </row>
        <row r="1104">
          <cell r="V1104"/>
        </row>
        <row r="1105">
          <cell r="V1105"/>
        </row>
        <row r="1106">
          <cell r="V1106"/>
        </row>
        <row r="1107">
          <cell r="V1107"/>
        </row>
        <row r="1108">
          <cell r="V1108"/>
        </row>
        <row r="1109">
          <cell r="V1109"/>
        </row>
        <row r="1110">
          <cell r="V1110"/>
        </row>
        <row r="1111">
          <cell r="V1111"/>
        </row>
        <row r="1112">
          <cell r="V1112"/>
        </row>
        <row r="1113">
          <cell r="V1113"/>
        </row>
        <row r="1114">
          <cell r="V1114"/>
        </row>
        <row r="1115">
          <cell r="V1115"/>
        </row>
        <row r="1116">
          <cell r="V1116"/>
        </row>
        <row r="1117">
          <cell r="V1117"/>
        </row>
        <row r="1118">
          <cell r="V1118"/>
        </row>
        <row r="1119">
          <cell r="V1119"/>
        </row>
        <row r="1120">
          <cell r="V1120"/>
        </row>
        <row r="1121">
          <cell r="V1121"/>
        </row>
        <row r="1122">
          <cell r="V1122"/>
        </row>
        <row r="1123">
          <cell r="V1123"/>
        </row>
        <row r="1124">
          <cell r="V1124"/>
        </row>
        <row r="1125">
          <cell r="V1125"/>
        </row>
        <row r="1126">
          <cell r="V1126"/>
        </row>
        <row r="1127">
          <cell r="V1127"/>
        </row>
        <row r="1128">
          <cell r="V1128"/>
        </row>
        <row r="1129">
          <cell r="V1129"/>
        </row>
        <row r="4341">
          <cell r="B4341"/>
          <cell r="C4341" t="str">
            <v xml:space="preserve"> </v>
          </cell>
          <cell r="D4341"/>
          <cell r="E4341"/>
          <cell r="F4341"/>
          <cell r="G4341"/>
          <cell r="H4341"/>
          <cell r="I4341"/>
          <cell r="J4341"/>
          <cell r="K4341"/>
          <cell r="L4341"/>
          <cell r="M4341"/>
          <cell r="N4341"/>
          <cell r="O4341"/>
          <cell r="P4341"/>
          <cell r="Q4341"/>
          <cell r="R4341"/>
          <cell r="S4341"/>
          <cell r="T4341" t="str">
            <v/>
          </cell>
          <cell r="U4341" t="str">
            <v/>
          </cell>
          <cell r="V4341"/>
        </row>
        <row r="4342">
          <cell r="B4342"/>
          <cell r="C4342" t="str">
            <v xml:space="preserve"> </v>
          </cell>
          <cell r="D4342"/>
          <cell r="E4342"/>
          <cell r="F4342"/>
          <cell r="G4342"/>
          <cell r="H4342"/>
          <cell r="I4342"/>
          <cell r="J4342"/>
          <cell r="K4342"/>
          <cell r="L4342"/>
          <cell r="M4342"/>
          <cell r="N4342"/>
          <cell r="O4342"/>
          <cell r="P4342"/>
          <cell r="Q4342"/>
          <cell r="R4342"/>
          <cell r="S4342"/>
          <cell r="T4342" t="str">
            <v/>
          </cell>
          <cell r="U4342" t="str">
            <v/>
          </cell>
          <cell r="V4342"/>
        </row>
        <row r="4343">
          <cell r="B4343"/>
          <cell r="C4343" t="str">
            <v xml:space="preserve"> </v>
          </cell>
          <cell r="D4343"/>
          <cell r="E4343"/>
          <cell r="F4343"/>
          <cell r="G4343"/>
          <cell r="H4343"/>
          <cell r="I4343"/>
          <cell r="J4343"/>
          <cell r="K4343"/>
          <cell r="L4343"/>
          <cell r="M4343"/>
          <cell r="N4343"/>
          <cell r="O4343"/>
          <cell r="P4343"/>
          <cell r="Q4343"/>
          <cell r="R4343"/>
          <cell r="S4343"/>
          <cell r="T4343" t="str">
            <v/>
          </cell>
          <cell r="U4343" t="str">
            <v/>
          </cell>
          <cell r="V4343"/>
        </row>
        <row r="4344">
          <cell r="B4344"/>
          <cell r="C4344" t="str">
            <v xml:space="preserve"> </v>
          </cell>
          <cell r="D4344"/>
          <cell r="E4344"/>
          <cell r="F4344"/>
          <cell r="G4344"/>
          <cell r="H4344"/>
          <cell r="I4344"/>
          <cell r="J4344"/>
          <cell r="K4344"/>
          <cell r="L4344"/>
          <cell r="M4344"/>
          <cell r="N4344"/>
          <cell r="O4344"/>
          <cell r="P4344"/>
          <cell r="Q4344"/>
          <cell r="R4344"/>
          <cell r="S4344"/>
          <cell r="T4344" t="str">
            <v/>
          </cell>
          <cell r="U4344" t="str">
            <v/>
          </cell>
          <cell r="V4344"/>
        </row>
        <row r="4345">
          <cell r="B4345"/>
          <cell r="C4345" t="str">
            <v xml:space="preserve"> </v>
          </cell>
          <cell r="D4345"/>
          <cell r="E4345"/>
          <cell r="F4345"/>
          <cell r="G4345"/>
          <cell r="H4345"/>
          <cell r="I4345"/>
          <cell r="J4345"/>
          <cell r="K4345"/>
          <cell r="L4345"/>
          <cell r="M4345"/>
          <cell r="N4345"/>
          <cell r="O4345"/>
          <cell r="P4345"/>
          <cell r="Q4345"/>
          <cell r="R4345"/>
          <cell r="S4345"/>
          <cell r="T4345" t="str">
            <v/>
          </cell>
          <cell r="U4345" t="str">
            <v/>
          </cell>
          <cell r="V4345"/>
        </row>
        <row r="4346">
          <cell r="B4346"/>
          <cell r="C4346" t="str">
            <v xml:space="preserve"> </v>
          </cell>
          <cell r="D4346"/>
          <cell r="E4346"/>
          <cell r="F4346"/>
          <cell r="G4346"/>
          <cell r="H4346"/>
          <cell r="I4346"/>
          <cell r="J4346"/>
          <cell r="K4346"/>
          <cell r="L4346"/>
          <cell r="M4346"/>
          <cell r="N4346"/>
          <cell r="O4346"/>
          <cell r="P4346"/>
          <cell r="Q4346"/>
          <cell r="R4346"/>
          <cell r="S4346"/>
          <cell r="T4346" t="str">
            <v/>
          </cell>
          <cell r="U4346" t="str">
            <v/>
          </cell>
          <cell r="V4346"/>
        </row>
        <row r="4347">
          <cell r="B4347"/>
          <cell r="C4347" t="str">
            <v xml:space="preserve"> </v>
          </cell>
          <cell r="D4347"/>
          <cell r="E4347"/>
          <cell r="F4347"/>
          <cell r="G4347"/>
          <cell r="H4347"/>
          <cell r="I4347"/>
          <cell r="J4347"/>
          <cell r="K4347"/>
          <cell r="L4347"/>
          <cell r="M4347"/>
          <cell r="N4347"/>
          <cell r="O4347"/>
          <cell r="P4347"/>
          <cell r="Q4347"/>
          <cell r="R4347"/>
          <cell r="S4347"/>
          <cell r="T4347" t="str">
            <v/>
          </cell>
          <cell r="U4347" t="str">
            <v/>
          </cell>
          <cell r="V4347"/>
        </row>
        <row r="4348">
          <cell r="B4348"/>
          <cell r="C4348" t="str">
            <v xml:space="preserve"> </v>
          </cell>
          <cell r="D4348"/>
          <cell r="E4348"/>
          <cell r="F4348"/>
          <cell r="G4348"/>
          <cell r="H4348"/>
          <cell r="I4348"/>
          <cell r="J4348"/>
          <cell r="K4348"/>
          <cell r="L4348"/>
          <cell r="M4348"/>
          <cell r="N4348"/>
          <cell r="O4348"/>
          <cell r="P4348"/>
          <cell r="Q4348"/>
          <cell r="R4348"/>
          <cell r="S4348"/>
          <cell r="T4348" t="str">
            <v/>
          </cell>
          <cell r="U4348" t="str">
            <v/>
          </cell>
          <cell r="V4348"/>
        </row>
        <row r="4349">
          <cell r="B4349"/>
          <cell r="C4349" t="str">
            <v xml:space="preserve"> </v>
          </cell>
          <cell r="D4349"/>
          <cell r="E4349"/>
          <cell r="F4349"/>
          <cell r="G4349"/>
          <cell r="H4349"/>
          <cell r="I4349"/>
          <cell r="J4349"/>
          <cell r="K4349"/>
          <cell r="L4349"/>
          <cell r="M4349"/>
          <cell r="N4349"/>
          <cell r="O4349"/>
          <cell r="P4349"/>
          <cell r="Q4349"/>
          <cell r="R4349"/>
          <cell r="S4349"/>
          <cell r="T4349" t="str">
            <v/>
          </cell>
          <cell r="U4349" t="str">
            <v/>
          </cell>
          <cell r="V4349"/>
        </row>
        <row r="4350">
          <cell r="B4350"/>
          <cell r="C4350" t="str">
            <v xml:space="preserve"> </v>
          </cell>
          <cell r="D4350"/>
          <cell r="E4350"/>
          <cell r="F4350"/>
          <cell r="G4350"/>
          <cell r="H4350"/>
          <cell r="I4350"/>
          <cell r="J4350"/>
          <cell r="K4350"/>
          <cell r="L4350"/>
          <cell r="M4350"/>
          <cell r="N4350"/>
          <cell r="O4350"/>
          <cell r="P4350"/>
          <cell r="Q4350"/>
          <cell r="R4350"/>
          <cell r="S4350"/>
          <cell r="T4350" t="str">
            <v/>
          </cell>
          <cell r="U4350" t="str">
            <v/>
          </cell>
          <cell r="V4350"/>
        </row>
        <row r="4351">
          <cell r="B4351"/>
          <cell r="C4351" t="str">
            <v xml:space="preserve"> </v>
          </cell>
          <cell r="D4351"/>
          <cell r="E4351"/>
          <cell r="F4351"/>
          <cell r="G4351"/>
          <cell r="H4351"/>
          <cell r="I4351"/>
          <cell r="J4351"/>
          <cell r="K4351"/>
          <cell r="L4351"/>
          <cell r="M4351"/>
          <cell r="N4351"/>
          <cell r="O4351"/>
          <cell r="P4351"/>
          <cell r="Q4351"/>
          <cell r="R4351"/>
          <cell r="S4351"/>
          <cell r="T4351" t="str">
            <v/>
          </cell>
          <cell r="U4351" t="str">
            <v/>
          </cell>
          <cell r="V4351"/>
        </row>
        <row r="4352">
          <cell r="B4352"/>
          <cell r="C4352" t="str">
            <v xml:space="preserve"> </v>
          </cell>
          <cell r="D4352"/>
          <cell r="E4352"/>
          <cell r="F4352"/>
          <cell r="G4352"/>
          <cell r="H4352"/>
          <cell r="I4352"/>
          <cell r="J4352"/>
          <cell r="K4352"/>
          <cell r="L4352"/>
          <cell r="M4352"/>
          <cell r="N4352"/>
          <cell r="O4352"/>
          <cell r="P4352"/>
          <cell r="Q4352"/>
          <cell r="R4352"/>
          <cell r="S4352"/>
          <cell r="T4352" t="str">
            <v/>
          </cell>
          <cell r="U4352" t="str">
            <v/>
          </cell>
          <cell r="V4352"/>
        </row>
        <row r="4353">
          <cell r="B4353"/>
          <cell r="C4353" t="str">
            <v xml:space="preserve"> </v>
          </cell>
          <cell r="D4353"/>
          <cell r="E4353"/>
          <cell r="F4353"/>
          <cell r="G4353"/>
          <cell r="H4353"/>
          <cell r="I4353"/>
          <cell r="J4353"/>
          <cell r="K4353"/>
          <cell r="L4353"/>
          <cell r="M4353"/>
          <cell r="N4353"/>
          <cell r="O4353"/>
          <cell r="P4353"/>
          <cell r="Q4353"/>
          <cell r="R4353"/>
          <cell r="S4353"/>
          <cell r="T4353" t="str">
            <v/>
          </cell>
          <cell r="U4353" t="str">
            <v/>
          </cell>
          <cell r="V4353"/>
        </row>
        <row r="4354">
          <cell r="B4354"/>
          <cell r="C4354" t="str">
            <v xml:space="preserve"> </v>
          </cell>
          <cell r="D4354"/>
          <cell r="E4354"/>
          <cell r="F4354"/>
          <cell r="G4354"/>
          <cell r="H4354"/>
          <cell r="I4354"/>
          <cell r="J4354"/>
          <cell r="K4354"/>
          <cell r="L4354"/>
          <cell r="M4354"/>
          <cell r="N4354"/>
          <cell r="O4354"/>
          <cell r="P4354"/>
          <cell r="Q4354"/>
          <cell r="R4354"/>
          <cell r="S4354"/>
          <cell r="T4354" t="str">
            <v/>
          </cell>
          <cell r="U4354" t="str">
            <v/>
          </cell>
          <cell r="V4354"/>
        </row>
        <row r="4355">
          <cell r="B4355"/>
          <cell r="C4355" t="str">
            <v xml:space="preserve"> </v>
          </cell>
          <cell r="D4355"/>
          <cell r="E4355"/>
          <cell r="F4355"/>
          <cell r="G4355"/>
          <cell r="H4355"/>
          <cell r="I4355"/>
          <cell r="J4355"/>
          <cell r="K4355"/>
          <cell r="L4355"/>
          <cell r="M4355"/>
          <cell r="N4355"/>
          <cell r="O4355"/>
          <cell r="P4355"/>
          <cell r="Q4355"/>
          <cell r="R4355"/>
          <cell r="S4355"/>
          <cell r="T4355" t="str">
            <v/>
          </cell>
          <cell r="U4355" t="str">
            <v/>
          </cell>
          <cell r="V4355"/>
        </row>
        <row r="4356">
          <cell r="B4356"/>
          <cell r="C4356" t="str">
            <v xml:space="preserve"> </v>
          </cell>
          <cell r="D4356"/>
          <cell r="E4356"/>
          <cell r="F4356"/>
          <cell r="G4356"/>
          <cell r="H4356"/>
          <cell r="I4356"/>
          <cell r="J4356"/>
          <cell r="K4356"/>
          <cell r="L4356"/>
          <cell r="M4356"/>
          <cell r="N4356"/>
          <cell r="O4356"/>
          <cell r="P4356"/>
          <cell r="Q4356"/>
          <cell r="R4356"/>
          <cell r="S4356"/>
          <cell r="T4356" t="str">
            <v/>
          </cell>
          <cell r="U4356" t="str">
            <v/>
          </cell>
          <cell r="V4356"/>
        </row>
        <row r="4357">
          <cell r="B4357"/>
          <cell r="C4357" t="str">
            <v xml:space="preserve"> </v>
          </cell>
          <cell r="D4357"/>
          <cell r="E4357"/>
          <cell r="F4357"/>
          <cell r="G4357"/>
          <cell r="H4357"/>
          <cell r="I4357"/>
          <cell r="J4357"/>
          <cell r="K4357"/>
          <cell r="L4357"/>
          <cell r="M4357"/>
          <cell r="N4357"/>
          <cell r="O4357"/>
          <cell r="P4357"/>
          <cell r="Q4357"/>
          <cell r="R4357"/>
          <cell r="S4357"/>
          <cell r="T4357" t="str">
            <v/>
          </cell>
          <cell r="U4357" t="str">
            <v/>
          </cell>
          <cell r="V4357"/>
        </row>
        <row r="4358">
          <cell r="B4358"/>
          <cell r="C4358" t="str">
            <v xml:space="preserve"> </v>
          </cell>
          <cell r="D4358"/>
          <cell r="E4358"/>
          <cell r="F4358"/>
          <cell r="G4358"/>
          <cell r="H4358"/>
          <cell r="I4358"/>
          <cell r="J4358"/>
          <cell r="K4358"/>
          <cell r="L4358"/>
          <cell r="M4358"/>
          <cell r="N4358"/>
          <cell r="O4358"/>
          <cell r="P4358"/>
          <cell r="Q4358"/>
          <cell r="R4358"/>
          <cell r="S4358"/>
          <cell r="T4358" t="str">
            <v/>
          </cell>
          <cell r="U4358" t="str">
            <v/>
          </cell>
          <cell r="V4358"/>
        </row>
        <row r="4359">
          <cell r="B4359"/>
          <cell r="C4359" t="str">
            <v xml:space="preserve"> </v>
          </cell>
          <cell r="D4359"/>
          <cell r="E4359"/>
          <cell r="F4359"/>
          <cell r="G4359"/>
          <cell r="H4359"/>
          <cell r="I4359"/>
          <cell r="J4359"/>
          <cell r="K4359"/>
          <cell r="L4359"/>
          <cell r="M4359"/>
          <cell r="N4359"/>
          <cell r="O4359"/>
          <cell r="P4359"/>
          <cell r="Q4359"/>
          <cell r="R4359"/>
          <cell r="S4359"/>
          <cell r="T4359" t="str">
            <v/>
          </cell>
          <cell r="U4359" t="str">
            <v/>
          </cell>
          <cell r="V4359"/>
        </row>
        <row r="4360">
          <cell r="B4360"/>
          <cell r="C4360" t="str">
            <v xml:space="preserve"> </v>
          </cell>
          <cell r="D4360"/>
          <cell r="E4360"/>
          <cell r="F4360"/>
          <cell r="G4360"/>
          <cell r="H4360"/>
          <cell r="I4360"/>
          <cell r="J4360"/>
          <cell r="K4360"/>
          <cell r="L4360"/>
          <cell r="M4360"/>
          <cell r="N4360"/>
          <cell r="O4360"/>
          <cell r="P4360"/>
          <cell r="Q4360"/>
          <cell r="R4360"/>
          <cell r="S4360"/>
          <cell r="T4360" t="str">
            <v/>
          </cell>
          <cell r="U4360" t="str">
            <v/>
          </cell>
          <cell r="V4360"/>
        </row>
        <row r="4361">
          <cell r="B4361"/>
          <cell r="C4361" t="str">
            <v xml:space="preserve"> </v>
          </cell>
          <cell r="D4361"/>
          <cell r="E4361"/>
          <cell r="F4361"/>
          <cell r="G4361"/>
          <cell r="H4361"/>
          <cell r="I4361"/>
          <cell r="J4361"/>
          <cell r="K4361"/>
          <cell r="L4361"/>
          <cell r="M4361"/>
          <cell r="N4361"/>
          <cell r="O4361"/>
          <cell r="P4361"/>
          <cell r="Q4361"/>
          <cell r="R4361"/>
          <cell r="S4361"/>
          <cell r="T4361" t="str">
            <v/>
          </cell>
          <cell r="U4361" t="str">
            <v/>
          </cell>
          <cell r="V4361"/>
        </row>
        <row r="4362">
          <cell r="B4362"/>
          <cell r="C4362" t="str">
            <v xml:space="preserve"> </v>
          </cell>
          <cell r="D4362"/>
          <cell r="E4362"/>
          <cell r="F4362"/>
          <cell r="G4362"/>
          <cell r="H4362"/>
          <cell r="I4362"/>
          <cell r="J4362"/>
          <cell r="K4362"/>
          <cell r="L4362"/>
          <cell r="M4362"/>
          <cell r="N4362"/>
          <cell r="O4362"/>
          <cell r="P4362"/>
          <cell r="Q4362"/>
          <cell r="R4362"/>
          <cell r="S4362"/>
          <cell r="T4362" t="str">
            <v/>
          </cell>
          <cell r="U4362" t="str">
            <v/>
          </cell>
          <cell r="V4362"/>
        </row>
        <row r="4363">
          <cell r="B4363"/>
          <cell r="C4363" t="str">
            <v xml:space="preserve"> </v>
          </cell>
          <cell r="D4363"/>
          <cell r="E4363"/>
          <cell r="F4363"/>
          <cell r="G4363"/>
          <cell r="H4363"/>
          <cell r="I4363"/>
          <cell r="J4363"/>
          <cell r="K4363"/>
          <cell r="L4363"/>
          <cell r="M4363"/>
          <cell r="N4363"/>
          <cell r="O4363"/>
          <cell r="P4363"/>
          <cell r="Q4363"/>
          <cell r="R4363"/>
          <cell r="S4363"/>
          <cell r="T4363" t="str">
            <v/>
          </cell>
          <cell r="U4363" t="str">
            <v/>
          </cell>
          <cell r="V4363"/>
        </row>
        <row r="4364">
          <cell r="B4364"/>
          <cell r="C4364" t="str">
            <v xml:space="preserve"> </v>
          </cell>
          <cell r="D4364"/>
          <cell r="E4364"/>
          <cell r="F4364"/>
          <cell r="G4364"/>
          <cell r="H4364"/>
          <cell r="I4364"/>
          <cell r="J4364"/>
          <cell r="K4364"/>
          <cell r="L4364"/>
          <cell r="M4364"/>
          <cell r="N4364"/>
          <cell r="O4364"/>
          <cell r="P4364"/>
          <cell r="Q4364"/>
          <cell r="R4364"/>
          <cell r="S4364"/>
          <cell r="T4364" t="str">
            <v/>
          </cell>
          <cell r="U4364" t="str">
            <v/>
          </cell>
          <cell r="V4364"/>
        </row>
        <row r="4365">
          <cell r="B4365"/>
          <cell r="C4365" t="str">
            <v xml:space="preserve"> </v>
          </cell>
          <cell r="D4365"/>
          <cell r="E4365"/>
          <cell r="F4365"/>
          <cell r="G4365"/>
          <cell r="H4365"/>
          <cell r="I4365"/>
          <cell r="J4365"/>
          <cell r="K4365"/>
          <cell r="L4365"/>
          <cell r="M4365"/>
          <cell r="N4365"/>
          <cell r="O4365"/>
          <cell r="P4365"/>
          <cell r="Q4365"/>
          <cell r="R4365"/>
          <cell r="S4365"/>
          <cell r="T4365" t="str">
            <v/>
          </cell>
          <cell r="U4365" t="str">
            <v/>
          </cell>
          <cell r="V4365"/>
        </row>
        <row r="4366">
          <cell r="B4366"/>
          <cell r="C4366" t="str">
            <v xml:space="preserve"> </v>
          </cell>
          <cell r="D4366"/>
          <cell r="E4366"/>
          <cell r="F4366"/>
          <cell r="G4366"/>
          <cell r="H4366"/>
          <cell r="I4366"/>
          <cell r="J4366"/>
          <cell r="K4366"/>
          <cell r="L4366"/>
          <cell r="M4366"/>
          <cell r="N4366"/>
          <cell r="O4366"/>
          <cell r="P4366"/>
          <cell r="Q4366"/>
          <cell r="R4366"/>
          <cell r="S4366"/>
          <cell r="T4366" t="str">
            <v/>
          </cell>
          <cell r="U4366" t="str">
            <v/>
          </cell>
          <cell r="V4366"/>
        </row>
        <row r="4367">
          <cell r="B4367"/>
          <cell r="C4367" t="str">
            <v xml:space="preserve"> </v>
          </cell>
          <cell r="D4367"/>
          <cell r="E4367"/>
          <cell r="F4367"/>
          <cell r="G4367"/>
          <cell r="H4367"/>
          <cell r="I4367"/>
          <cell r="J4367"/>
          <cell r="K4367"/>
          <cell r="L4367"/>
          <cell r="M4367"/>
          <cell r="N4367"/>
          <cell r="O4367"/>
          <cell r="P4367"/>
          <cell r="Q4367"/>
          <cell r="R4367"/>
          <cell r="S4367"/>
          <cell r="T4367" t="str">
            <v/>
          </cell>
          <cell r="U4367" t="str">
            <v/>
          </cell>
          <cell r="V4367"/>
        </row>
        <row r="4368">
          <cell r="B4368"/>
          <cell r="C4368" t="str">
            <v xml:space="preserve"> </v>
          </cell>
          <cell r="D4368"/>
          <cell r="E4368"/>
          <cell r="F4368"/>
          <cell r="G4368"/>
          <cell r="H4368"/>
          <cell r="I4368"/>
          <cell r="J4368"/>
          <cell r="K4368"/>
          <cell r="L4368"/>
          <cell r="M4368"/>
          <cell r="N4368"/>
          <cell r="O4368"/>
          <cell r="P4368"/>
          <cell r="Q4368"/>
          <cell r="R4368"/>
          <cell r="S4368"/>
          <cell r="T4368" t="str">
            <v/>
          </cell>
          <cell r="U4368" t="str">
            <v/>
          </cell>
          <cell r="V4368"/>
        </row>
        <row r="4369">
          <cell r="B4369"/>
          <cell r="C4369" t="str">
            <v xml:space="preserve"> </v>
          </cell>
          <cell r="D4369"/>
          <cell r="E4369"/>
          <cell r="F4369"/>
          <cell r="G4369"/>
          <cell r="H4369"/>
          <cell r="I4369"/>
          <cell r="J4369"/>
          <cell r="K4369"/>
          <cell r="L4369"/>
          <cell r="M4369"/>
          <cell r="N4369"/>
          <cell r="O4369"/>
          <cell r="P4369"/>
          <cell r="Q4369"/>
          <cell r="R4369"/>
          <cell r="S4369"/>
          <cell r="T4369" t="str">
            <v/>
          </cell>
          <cell r="U4369" t="str">
            <v/>
          </cell>
          <cell r="V4369"/>
        </row>
        <row r="4370">
          <cell r="B4370"/>
          <cell r="C4370" t="str">
            <v xml:space="preserve"> </v>
          </cell>
          <cell r="D4370"/>
          <cell r="E4370"/>
          <cell r="F4370"/>
          <cell r="G4370"/>
          <cell r="H4370"/>
          <cell r="I4370"/>
          <cell r="J4370"/>
          <cell r="K4370"/>
          <cell r="L4370"/>
          <cell r="M4370"/>
          <cell r="N4370"/>
          <cell r="O4370"/>
          <cell r="P4370"/>
          <cell r="Q4370"/>
          <cell r="R4370"/>
          <cell r="S4370"/>
          <cell r="T4370" t="str">
            <v/>
          </cell>
          <cell r="U4370" t="str">
            <v/>
          </cell>
          <cell r="V4370"/>
        </row>
        <row r="4371">
          <cell r="B4371"/>
          <cell r="C4371" t="str">
            <v xml:space="preserve"> </v>
          </cell>
          <cell r="D4371"/>
          <cell r="E4371"/>
          <cell r="F4371"/>
          <cell r="G4371"/>
          <cell r="H4371"/>
          <cell r="I4371"/>
          <cell r="J4371"/>
          <cell r="K4371"/>
          <cell r="L4371"/>
          <cell r="M4371"/>
          <cell r="N4371"/>
          <cell r="O4371"/>
          <cell r="P4371"/>
          <cell r="Q4371"/>
          <cell r="R4371"/>
          <cell r="S4371"/>
          <cell r="T4371" t="str">
            <v/>
          </cell>
          <cell r="U4371" t="str">
            <v/>
          </cell>
          <cell r="V4371"/>
        </row>
        <row r="4372">
          <cell r="B4372"/>
          <cell r="C4372" t="str">
            <v xml:space="preserve"> </v>
          </cell>
          <cell r="D4372"/>
          <cell r="E4372"/>
          <cell r="F4372"/>
          <cell r="G4372"/>
          <cell r="H4372"/>
          <cell r="I4372"/>
          <cell r="J4372"/>
          <cell r="K4372"/>
          <cell r="L4372"/>
          <cell r="M4372"/>
          <cell r="N4372"/>
          <cell r="O4372"/>
          <cell r="P4372"/>
          <cell r="Q4372"/>
          <cell r="R4372"/>
          <cell r="S4372"/>
          <cell r="T4372" t="str">
            <v/>
          </cell>
          <cell r="U4372" t="str">
            <v/>
          </cell>
          <cell r="V4372"/>
        </row>
        <row r="4373">
          <cell r="B4373"/>
          <cell r="C4373" t="str">
            <v xml:space="preserve"> </v>
          </cell>
          <cell r="D4373"/>
          <cell r="E4373"/>
          <cell r="F4373"/>
          <cell r="G4373"/>
          <cell r="H4373"/>
          <cell r="I4373"/>
          <cell r="J4373"/>
          <cell r="K4373"/>
          <cell r="L4373"/>
          <cell r="M4373"/>
          <cell r="N4373"/>
          <cell r="O4373"/>
          <cell r="P4373"/>
          <cell r="Q4373"/>
          <cell r="R4373"/>
          <cell r="S4373"/>
          <cell r="T4373" t="str">
            <v/>
          </cell>
          <cell r="U4373" t="str">
            <v/>
          </cell>
          <cell r="V4373"/>
        </row>
        <row r="4374">
          <cell r="B4374"/>
          <cell r="C4374" t="str">
            <v xml:space="preserve"> </v>
          </cell>
          <cell r="D4374"/>
          <cell r="E4374"/>
          <cell r="F4374"/>
          <cell r="G4374"/>
          <cell r="H4374"/>
          <cell r="I4374"/>
          <cell r="J4374"/>
          <cell r="K4374"/>
          <cell r="L4374"/>
          <cell r="M4374"/>
          <cell r="N4374"/>
          <cell r="O4374"/>
          <cell r="P4374"/>
          <cell r="Q4374"/>
          <cell r="R4374"/>
          <cell r="S4374"/>
          <cell r="T4374" t="str">
            <v/>
          </cell>
          <cell r="U4374" t="str">
            <v/>
          </cell>
          <cell r="V4374"/>
        </row>
        <row r="4375">
          <cell r="B4375"/>
          <cell r="C4375" t="str">
            <v xml:space="preserve"> </v>
          </cell>
          <cell r="D4375"/>
          <cell r="E4375"/>
          <cell r="F4375"/>
          <cell r="G4375"/>
          <cell r="H4375"/>
          <cell r="I4375"/>
          <cell r="J4375"/>
          <cell r="K4375"/>
          <cell r="L4375"/>
          <cell r="M4375"/>
          <cell r="N4375"/>
          <cell r="O4375"/>
          <cell r="P4375"/>
          <cell r="Q4375"/>
          <cell r="R4375"/>
          <cell r="S4375"/>
          <cell r="T4375" t="str">
            <v/>
          </cell>
          <cell r="U4375" t="str">
            <v/>
          </cell>
          <cell r="V4375"/>
        </row>
        <row r="4376">
          <cell r="B4376"/>
          <cell r="C4376" t="str">
            <v xml:space="preserve"> </v>
          </cell>
          <cell r="D4376"/>
          <cell r="E4376"/>
          <cell r="F4376"/>
          <cell r="G4376"/>
          <cell r="H4376"/>
          <cell r="I4376"/>
          <cell r="J4376"/>
          <cell r="K4376"/>
          <cell r="L4376"/>
          <cell r="M4376"/>
          <cell r="N4376"/>
          <cell r="O4376"/>
          <cell r="P4376"/>
          <cell r="Q4376"/>
          <cell r="R4376"/>
          <cell r="S4376"/>
          <cell r="T4376" t="str">
            <v/>
          </cell>
          <cell r="U4376" t="str">
            <v/>
          </cell>
          <cell r="V4376"/>
        </row>
        <row r="4377">
          <cell r="B4377"/>
          <cell r="C4377" t="str">
            <v xml:space="preserve"> </v>
          </cell>
          <cell r="D4377"/>
          <cell r="E4377"/>
          <cell r="F4377"/>
          <cell r="G4377"/>
          <cell r="H4377"/>
          <cell r="I4377"/>
          <cell r="J4377"/>
          <cell r="K4377"/>
          <cell r="L4377"/>
          <cell r="M4377"/>
          <cell r="N4377"/>
          <cell r="O4377"/>
          <cell r="P4377"/>
          <cell r="Q4377"/>
          <cell r="R4377"/>
          <cell r="S4377"/>
          <cell r="T4377" t="str">
            <v/>
          </cell>
          <cell r="U4377" t="str">
            <v/>
          </cell>
          <cell r="V4377"/>
        </row>
        <row r="4378">
          <cell r="B4378"/>
          <cell r="C4378" t="str">
            <v xml:space="preserve"> </v>
          </cell>
          <cell r="D4378"/>
          <cell r="E4378"/>
          <cell r="F4378"/>
          <cell r="G4378"/>
          <cell r="H4378"/>
          <cell r="I4378"/>
          <cell r="J4378"/>
          <cell r="K4378"/>
          <cell r="L4378"/>
          <cell r="M4378"/>
          <cell r="N4378"/>
          <cell r="O4378"/>
          <cell r="P4378"/>
          <cell r="Q4378"/>
          <cell r="R4378"/>
          <cell r="S4378"/>
          <cell r="T4378" t="str">
            <v/>
          </cell>
          <cell r="U4378" t="str">
            <v/>
          </cell>
          <cell r="V4378"/>
        </row>
        <row r="4379">
          <cell r="B4379"/>
          <cell r="C4379" t="str">
            <v xml:space="preserve"> </v>
          </cell>
          <cell r="D4379"/>
          <cell r="E4379"/>
          <cell r="F4379"/>
          <cell r="G4379"/>
          <cell r="H4379"/>
          <cell r="I4379"/>
          <cell r="J4379"/>
          <cell r="K4379"/>
          <cell r="L4379"/>
          <cell r="M4379"/>
          <cell r="N4379"/>
          <cell r="O4379"/>
          <cell r="P4379"/>
          <cell r="Q4379"/>
          <cell r="R4379"/>
          <cell r="S4379"/>
          <cell r="T4379" t="str">
            <v/>
          </cell>
          <cell r="U4379" t="str">
            <v/>
          </cell>
          <cell r="V4379"/>
        </row>
        <row r="4380">
          <cell r="B4380"/>
          <cell r="C4380" t="str">
            <v xml:space="preserve"> </v>
          </cell>
          <cell r="D4380"/>
          <cell r="E4380"/>
          <cell r="F4380"/>
          <cell r="G4380"/>
          <cell r="H4380"/>
          <cell r="I4380"/>
          <cell r="J4380"/>
          <cell r="K4380"/>
          <cell r="L4380"/>
          <cell r="M4380"/>
          <cell r="N4380"/>
          <cell r="O4380"/>
          <cell r="P4380"/>
          <cell r="Q4380"/>
          <cell r="R4380"/>
          <cell r="S4380"/>
          <cell r="T4380" t="str">
            <v/>
          </cell>
          <cell r="U4380" t="str">
            <v/>
          </cell>
          <cell r="V4380"/>
        </row>
        <row r="4381">
          <cell r="B4381"/>
          <cell r="C4381" t="str">
            <v xml:space="preserve"> </v>
          </cell>
          <cell r="D4381"/>
          <cell r="E4381"/>
          <cell r="F4381"/>
          <cell r="G4381"/>
          <cell r="H4381"/>
          <cell r="I4381"/>
          <cell r="J4381"/>
          <cell r="K4381"/>
          <cell r="L4381"/>
          <cell r="M4381"/>
          <cell r="N4381"/>
          <cell r="O4381"/>
          <cell r="P4381"/>
          <cell r="Q4381"/>
          <cell r="R4381"/>
          <cell r="S4381"/>
          <cell r="T4381" t="str">
            <v/>
          </cell>
          <cell r="U4381" t="str">
            <v/>
          </cell>
          <cell r="V4381"/>
        </row>
        <row r="4382">
          <cell r="B4382"/>
          <cell r="C4382" t="str">
            <v xml:space="preserve"> </v>
          </cell>
          <cell r="D4382"/>
          <cell r="E4382"/>
          <cell r="F4382"/>
          <cell r="G4382"/>
          <cell r="H4382"/>
          <cell r="I4382"/>
          <cell r="J4382"/>
          <cell r="K4382"/>
          <cell r="L4382"/>
          <cell r="M4382"/>
          <cell r="N4382"/>
          <cell r="O4382"/>
          <cell r="P4382"/>
          <cell r="Q4382"/>
          <cell r="R4382"/>
          <cell r="S4382"/>
          <cell r="T4382" t="str">
            <v/>
          </cell>
          <cell r="U4382" t="str">
            <v/>
          </cell>
          <cell r="V4382"/>
        </row>
        <row r="4383">
          <cell r="B4383"/>
          <cell r="C4383" t="str">
            <v xml:space="preserve"> </v>
          </cell>
          <cell r="D4383"/>
          <cell r="E4383"/>
          <cell r="F4383"/>
          <cell r="G4383"/>
          <cell r="H4383"/>
          <cell r="I4383"/>
          <cell r="J4383"/>
          <cell r="K4383"/>
          <cell r="L4383"/>
          <cell r="M4383"/>
          <cell r="N4383"/>
          <cell r="O4383"/>
          <cell r="P4383"/>
          <cell r="Q4383"/>
          <cell r="R4383"/>
          <cell r="S4383"/>
          <cell r="T4383" t="str">
            <v/>
          </cell>
          <cell r="U4383" t="str">
            <v/>
          </cell>
          <cell r="V4383"/>
        </row>
        <row r="4384">
          <cell r="B4384"/>
          <cell r="C4384" t="str">
            <v xml:space="preserve"> </v>
          </cell>
          <cell r="D4384"/>
          <cell r="E4384"/>
          <cell r="F4384"/>
          <cell r="G4384"/>
          <cell r="H4384"/>
          <cell r="I4384"/>
          <cell r="J4384"/>
          <cell r="K4384"/>
          <cell r="L4384"/>
          <cell r="M4384"/>
          <cell r="N4384"/>
          <cell r="O4384"/>
          <cell r="P4384"/>
          <cell r="Q4384"/>
          <cell r="R4384"/>
          <cell r="S4384"/>
          <cell r="T4384" t="str">
            <v/>
          </cell>
          <cell r="U4384" t="str">
            <v/>
          </cell>
          <cell r="V4384"/>
        </row>
        <row r="4385">
          <cell r="B4385"/>
          <cell r="C4385" t="str">
            <v xml:space="preserve"> </v>
          </cell>
          <cell r="D4385"/>
          <cell r="E4385"/>
          <cell r="F4385"/>
          <cell r="G4385"/>
          <cell r="H4385"/>
          <cell r="I4385"/>
          <cell r="J4385"/>
          <cell r="K4385"/>
          <cell r="L4385"/>
          <cell r="M4385"/>
          <cell r="N4385"/>
          <cell r="O4385"/>
          <cell r="P4385"/>
          <cell r="Q4385"/>
          <cell r="R4385"/>
          <cell r="S4385"/>
          <cell r="T4385" t="str">
            <v/>
          </cell>
          <cell r="U4385" t="str">
            <v/>
          </cell>
          <cell r="V4385"/>
        </row>
        <row r="4386">
          <cell r="B4386"/>
          <cell r="C4386" t="str">
            <v xml:space="preserve"> </v>
          </cell>
          <cell r="D4386"/>
          <cell r="E4386"/>
          <cell r="F4386"/>
          <cell r="G4386"/>
          <cell r="H4386"/>
          <cell r="I4386"/>
          <cell r="J4386"/>
          <cell r="K4386"/>
          <cell r="L4386"/>
          <cell r="M4386"/>
          <cell r="N4386"/>
          <cell r="O4386"/>
          <cell r="P4386"/>
          <cell r="Q4386"/>
          <cell r="R4386"/>
          <cell r="S4386"/>
          <cell r="T4386" t="str">
            <v/>
          </cell>
          <cell r="U4386" t="str">
            <v/>
          </cell>
          <cell r="V4386"/>
        </row>
        <row r="4387">
          <cell r="B4387"/>
          <cell r="C4387" t="str">
            <v xml:space="preserve"> </v>
          </cell>
          <cell r="D4387"/>
          <cell r="E4387"/>
          <cell r="F4387"/>
          <cell r="G4387"/>
          <cell r="H4387"/>
          <cell r="I4387"/>
          <cell r="J4387"/>
          <cell r="K4387"/>
          <cell r="L4387"/>
          <cell r="M4387"/>
          <cell r="N4387"/>
          <cell r="O4387"/>
          <cell r="P4387"/>
          <cell r="Q4387"/>
          <cell r="R4387"/>
          <cell r="S4387"/>
          <cell r="T4387" t="str">
            <v/>
          </cell>
          <cell r="U4387" t="str">
            <v/>
          </cell>
          <cell r="V4387"/>
        </row>
        <row r="4388">
          <cell r="B4388"/>
          <cell r="C4388" t="str">
            <v xml:space="preserve"> </v>
          </cell>
          <cell r="D4388"/>
          <cell r="E4388"/>
          <cell r="F4388"/>
          <cell r="G4388"/>
          <cell r="H4388"/>
          <cell r="I4388"/>
          <cell r="J4388"/>
          <cell r="K4388"/>
          <cell r="L4388"/>
          <cell r="M4388"/>
          <cell r="N4388"/>
          <cell r="O4388"/>
          <cell r="P4388"/>
          <cell r="Q4388"/>
          <cell r="R4388"/>
          <cell r="S4388"/>
          <cell r="T4388" t="str">
            <v/>
          </cell>
          <cell r="U4388" t="str">
            <v/>
          </cell>
          <cell r="V4388"/>
        </row>
        <row r="4389">
          <cell r="B4389"/>
          <cell r="C4389" t="str">
            <v xml:space="preserve"> </v>
          </cell>
          <cell r="D4389"/>
          <cell r="E4389"/>
          <cell r="F4389"/>
          <cell r="G4389"/>
          <cell r="H4389"/>
          <cell r="I4389"/>
          <cell r="J4389"/>
          <cell r="K4389"/>
          <cell r="L4389"/>
          <cell r="M4389"/>
          <cell r="N4389"/>
          <cell r="O4389"/>
          <cell r="P4389"/>
          <cell r="Q4389"/>
          <cell r="R4389"/>
          <cell r="S4389"/>
          <cell r="T4389" t="str">
            <v/>
          </cell>
          <cell r="U4389" t="str">
            <v/>
          </cell>
          <cell r="V4389"/>
        </row>
        <row r="4390">
          <cell r="B4390"/>
          <cell r="C4390" t="str">
            <v xml:space="preserve"> </v>
          </cell>
          <cell r="D4390"/>
          <cell r="E4390"/>
          <cell r="F4390"/>
          <cell r="G4390"/>
          <cell r="H4390"/>
          <cell r="I4390"/>
          <cell r="J4390"/>
          <cell r="K4390"/>
          <cell r="L4390"/>
          <cell r="M4390"/>
          <cell r="N4390"/>
          <cell r="O4390"/>
          <cell r="P4390"/>
          <cell r="Q4390"/>
          <cell r="R4390"/>
          <cell r="S4390"/>
          <cell r="T4390" t="str">
            <v/>
          </cell>
          <cell r="U4390" t="str">
            <v/>
          </cell>
          <cell r="V4390"/>
        </row>
        <row r="4391">
          <cell r="B4391"/>
          <cell r="C4391" t="str">
            <v xml:space="preserve"> </v>
          </cell>
          <cell r="D4391"/>
          <cell r="E4391"/>
          <cell r="F4391"/>
          <cell r="G4391"/>
          <cell r="H4391"/>
          <cell r="I4391"/>
          <cell r="J4391"/>
          <cell r="K4391"/>
          <cell r="L4391"/>
          <cell r="M4391"/>
          <cell r="N4391"/>
          <cell r="O4391"/>
          <cell r="P4391"/>
          <cell r="Q4391"/>
          <cell r="R4391"/>
          <cell r="S4391"/>
          <cell r="T4391" t="str">
            <v/>
          </cell>
          <cell r="U4391" t="str">
            <v/>
          </cell>
          <cell r="V4391"/>
        </row>
        <row r="4392">
          <cell r="B4392"/>
          <cell r="C4392" t="str">
            <v xml:space="preserve"> </v>
          </cell>
          <cell r="D4392"/>
          <cell r="E4392"/>
          <cell r="F4392"/>
          <cell r="G4392"/>
          <cell r="H4392"/>
          <cell r="I4392"/>
          <cell r="J4392"/>
          <cell r="K4392"/>
          <cell r="L4392"/>
          <cell r="M4392"/>
          <cell r="N4392"/>
          <cell r="O4392"/>
          <cell r="P4392"/>
          <cell r="Q4392"/>
          <cell r="R4392"/>
          <cell r="S4392"/>
          <cell r="T4392" t="str">
            <v/>
          </cell>
          <cell r="U4392" t="str">
            <v/>
          </cell>
          <cell r="V4392"/>
        </row>
        <row r="4393">
          <cell r="B4393"/>
          <cell r="C4393" t="str">
            <v xml:space="preserve"> </v>
          </cell>
          <cell r="D4393"/>
          <cell r="E4393"/>
          <cell r="F4393"/>
          <cell r="G4393"/>
          <cell r="H4393"/>
          <cell r="I4393"/>
          <cell r="J4393"/>
          <cell r="K4393"/>
          <cell r="L4393"/>
          <cell r="M4393"/>
          <cell r="N4393"/>
          <cell r="O4393"/>
          <cell r="P4393"/>
          <cell r="Q4393"/>
          <cell r="R4393"/>
          <cell r="S4393"/>
          <cell r="T4393" t="str">
            <v/>
          </cell>
          <cell r="U4393" t="str">
            <v/>
          </cell>
          <cell r="V4393"/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L1 (2)"/>
      <sheetName val="besoin "/>
      <sheetName val="INV 2"/>
      <sheetName val="anomalie 1"/>
      <sheetName val="RETOUR"/>
      <sheetName val="BMS FM"/>
      <sheetName val="Rapport"/>
      <sheetName val="PlanL1"/>
      <sheetName val=" Plan L2"/>
      <sheetName val="CHGT1-2"/>
      <sheetName val="CHGT3-4"/>
      <sheetName val="CHGT5-6"/>
      <sheetName val="FW"/>
      <sheetName val="Base"/>
      <sheetName val="STEF"/>
      <sheetName val="Com ref L1"/>
      <sheetName val="com ref L2"/>
      <sheetName val="synthèse"/>
      <sheetName val="besoin2"/>
      <sheetName val="INV 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A3" t="str">
            <v>AA11J</v>
          </cell>
          <cell r="B3" t="str">
            <v xml:space="preserve"> </v>
          </cell>
          <cell r="C3" t="str">
            <v>MALTESERS Stick 60gr</v>
          </cell>
          <cell r="D3">
            <v>1</v>
          </cell>
          <cell r="E3">
            <v>24</v>
          </cell>
          <cell r="F3">
            <v>1262019</v>
          </cell>
          <cell r="G3">
            <v>48</v>
          </cell>
          <cell r="H3">
            <v>1262021</v>
          </cell>
          <cell r="I3">
            <v>1925</v>
          </cell>
          <cell r="L3" t="str">
            <v>MB458</v>
          </cell>
          <cell r="M3">
            <v>440800</v>
          </cell>
          <cell r="N3" t="str">
            <v>D9250</v>
          </cell>
          <cell r="O3">
            <v>600</v>
          </cell>
          <cell r="P3" t="str">
            <v>13 CHEP</v>
          </cell>
          <cell r="Q3">
            <v>280</v>
          </cell>
          <cell r="R3">
            <v>8</v>
          </cell>
          <cell r="S3">
            <v>8101.8518518518522</v>
          </cell>
        </row>
        <row r="4">
          <cell r="A4" t="str">
            <v>AA11L</v>
          </cell>
          <cell r="B4" t="str">
            <v xml:space="preserve"> </v>
          </cell>
          <cell r="C4" t="str">
            <v>MALTESERS Stick 60gr</v>
          </cell>
          <cell r="D4">
            <v>1</v>
          </cell>
          <cell r="E4">
            <v>24</v>
          </cell>
          <cell r="F4">
            <v>1262019</v>
          </cell>
          <cell r="G4">
            <v>48</v>
          </cell>
          <cell r="H4">
            <v>1262021</v>
          </cell>
          <cell r="I4">
            <v>1925</v>
          </cell>
          <cell r="L4" t="str">
            <v>MB458</v>
          </cell>
          <cell r="M4">
            <v>440800</v>
          </cell>
          <cell r="N4">
            <v>1286620</v>
          </cell>
          <cell r="O4">
            <v>2400</v>
          </cell>
          <cell r="P4" t="str">
            <v>11 EURO</v>
          </cell>
          <cell r="Q4">
            <v>224</v>
          </cell>
          <cell r="R4">
            <v>8</v>
          </cell>
          <cell r="S4">
            <v>8101.8518518518522</v>
          </cell>
        </row>
        <row r="5">
          <cell r="A5" t="str">
            <v>AA11P</v>
          </cell>
          <cell r="B5" t="str">
            <v xml:space="preserve"> </v>
          </cell>
          <cell r="C5" t="str">
            <v>MALTESERS Stick 60gr</v>
          </cell>
          <cell r="D5">
            <v>1</v>
          </cell>
          <cell r="E5">
            <v>24</v>
          </cell>
          <cell r="F5">
            <v>1262020</v>
          </cell>
          <cell r="G5">
            <v>48</v>
          </cell>
          <cell r="H5">
            <v>1262021</v>
          </cell>
          <cell r="I5">
            <v>1925</v>
          </cell>
          <cell r="L5" t="str">
            <v>MB458</v>
          </cell>
          <cell r="M5">
            <v>440800</v>
          </cell>
          <cell r="N5">
            <v>1286620</v>
          </cell>
          <cell r="O5">
            <v>2400</v>
          </cell>
          <cell r="P5" t="str">
            <v>11 EURO</v>
          </cell>
          <cell r="Q5">
            <v>224</v>
          </cell>
          <cell r="R5">
            <v>8</v>
          </cell>
          <cell r="S5">
            <v>8101.8518518518522</v>
          </cell>
        </row>
        <row r="6">
          <cell r="A6" t="str">
            <v>AA15L</v>
          </cell>
          <cell r="B6" t="str">
            <v xml:space="preserve"> </v>
          </cell>
          <cell r="C6" t="str">
            <v>MARS 41,8gr</v>
          </cell>
          <cell r="D6">
            <v>12</v>
          </cell>
          <cell r="E6">
            <v>6</v>
          </cell>
          <cell r="F6">
            <v>1262260</v>
          </cell>
          <cell r="G6">
            <v>72</v>
          </cell>
          <cell r="H6">
            <v>1262259</v>
          </cell>
          <cell r="I6">
            <v>18000</v>
          </cell>
          <cell r="J6">
            <v>1265570</v>
          </cell>
          <cell r="K6">
            <v>800</v>
          </cell>
          <cell r="N6">
            <v>1286620</v>
          </cell>
          <cell r="O6">
            <v>2400</v>
          </cell>
          <cell r="P6" t="str">
            <v>11 EURO</v>
          </cell>
          <cell r="Q6">
            <v>126</v>
          </cell>
          <cell r="R6">
            <v>3</v>
          </cell>
          <cell r="S6">
            <v>12286.689419795222</v>
          </cell>
        </row>
        <row r="7">
          <cell r="A7" t="str">
            <v>AA15R</v>
          </cell>
          <cell r="B7" t="str">
            <v xml:space="preserve"> </v>
          </cell>
          <cell r="C7" t="str">
            <v>MARS 41,8gr</v>
          </cell>
          <cell r="D7">
            <v>12</v>
          </cell>
          <cell r="E7">
            <v>6</v>
          </cell>
          <cell r="F7">
            <v>1262260</v>
          </cell>
          <cell r="G7">
            <v>72</v>
          </cell>
          <cell r="H7">
            <v>1262257</v>
          </cell>
          <cell r="I7">
            <v>18000</v>
          </cell>
          <cell r="J7">
            <v>1265570</v>
          </cell>
          <cell r="K7">
            <v>800</v>
          </cell>
          <cell r="N7">
            <v>1286620</v>
          </cell>
          <cell r="O7">
            <v>2400</v>
          </cell>
          <cell r="P7" t="str">
            <v>11 EURO</v>
          </cell>
          <cell r="Q7">
            <v>126</v>
          </cell>
          <cell r="R7">
            <v>3</v>
          </cell>
          <cell r="S7">
            <v>12286.689419795222</v>
          </cell>
        </row>
        <row r="8">
          <cell r="A8" t="str">
            <v>AA16B</v>
          </cell>
          <cell r="B8" t="str">
            <v xml:space="preserve"> </v>
          </cell>
          <cell r="C8" t="str">
            <v>MARS 41,8gr</v>
          </cell>
          <cell r="D8">
            <v>12</v>
          </cell>
          <cell r="E8">
            <v>6</v>
          </cell>
          <cell r="F8">
            <v>1262260</v>
          </cell>
          <cell r="G8">
            <v>72</v>
          </cell>
          <cell r="H8">
            <v>1262253</v>
          </cell>
          <cell r="I8">
            <v>18000</v>
          </cell>
          <cell r="J8">
            <v>1265570</v>
          </cell>
          <cell r="K8">
            <v>800</v>
          </cell>
          <cell r="N8">
            <v>1286620</v>
          </cell>
          <cell r="O8">
            <v>2400</v>
          </cell>
          <cell r="P8" t="str">
            <v>11 EURO</v>
          </cell>
          <cell r="Q8">
            <v>126</v>
          </cell>
          <cell r="R8">
            <v>3</v>
          </cell>
          <cell r="S8">
            <v>12286.689419795222</v>
          </cell>
        </row>
        <row r="9">
          <cell r="A9" t="str">
            <v>AA16D</v>
          </cell>
          <cell r="B9" t="str">
            <v xml:space="preserve"> </v>
          </cell>
          <cell r="C9" t="str">
            <v>MARS 41,8gr</v>
          </cell>
          <cell r="D9">
            <v>12</v>
          </cell>
          <cell r="E9">
            <v>6</v>
          </cell>
          <cell r="F9">
            <v>1262260</v>
          </cell>
          <cell r="G9">
            <v>72</v>
          </cell>
          <cell r="H9">
            <v>1262253</v>
          </cell>
          <cell r="I9">
            <v>18000</v>
          </cell>
          <cell r="J9">
            <v>1265570</v>
          </cell>
          <cell r="K9">
            <v>800</v>
          </cell>
          <cell r="N9" t="str">
            <v>D9250</v>
          </cell>
          <cell r="O9">
            <v>600</v>
          </cell>
          <cell r="P9" t="str">
            <v>13 CHEP</v>
          </cell>
          <cell r="Q9">
            <v>154</v>
          </cell>
          <cell r="R9">
            <v>3</v>
          </cell>
          <cell r="S9">
            <v>12286.689419795222</v>
          </cell>
        </row>
        <row r="10">
          <cell r="A10" t="str">
            <v>AA16H</v>
          </cell>
          <cell r="B10" t="str">
            <v xml:space="preserve"> </v>
          </cell>
          <cell r="C10" t="str">
            <v>MARS 41,8gr</v>
          </cell>
          <cell r="D10">
            <v>12</v>
          </cell>
          <cell r="E10">
            <v>6</v>
          </cell>
          <cell r="F10">
            <v>1262260</v>
          </cell>
          <cell r="G10">
            <v>72</v>
          </cell>
          <cell r="H10">
            <v>1262252</v>
          </cell>
          <cell r="I10">
            <v>24000</v>
          </cell>
          <cell r="J10">
            <v>1265570</v>
          </cell>
          <cell r="K10">
            <v>800</v>
          </cell>
          <cell r="N10">
            <v>1286620</v>
          </cell>
          <cell r="O10">
            <v>2400</v>
          </cell>
          <cell r="P10" t="str">
            <v>11 EURO</v>
          </cell>
          <cell r="Q10">
            <v>126</v>
          </cell>
          <cell r="R10">
            <v>3</v>
          </cell>
          <cell r="S10">
            <v>12286.689419795222</v>
          </cell>
        </row>
        <row r="11">
          <cell r="A11" t="str">
            <v>AA18L</v>
          </cell>
          <cell r="B11" t="str">
            <v xml:space="preserve"> </v>
          </cell>
          <cell r="C11" t="str">
            <v>MARS Caramel beurre salé 37,3gr</v>
          </cell>
          <cell r="D11">
            <v>12</v>
          </cell>
          <cell r="E11">
            <v>6</v>
          </cell>
          <cell r="F11">
            <v>1233759</v>
          </cell>
          <cell r="G11">
            <v>72</v>
          </cell>
          <cell r="H11">
            <v>1262369</v>
          </cell>
          <cell r="I11">
            <v>18000</v>
          </cell>
          <cell r="J11">
            <v>1262370</v>
          </cell>
          <cell r="K11">
            <v>800</v>
          </cell>
          <cell r="N11">
            <v>1286620</v>
          </cell>
          <cell r="O11">
            <v>2400</v>
          </cell>
          <cell r="P11" t="str">
            <v>11 EURO</v>
          </cell>
          <cell r="Q11">
            <v>126</v>
          </cell>
          <cell r="R11">
            <v>3</v>
          </cell>
          <cell r="S11">
            <v>12286.689419795222</v>
          </cell>
        </row>
        <row r="12">
          <cell r="A12" t="str">
            <v>AA22P</v>
          </cell>
          <cell r="B12" t="str">
            <v xml:space="preserve"> </v>
          </cell>
          <cell r="C12" t="str">
            <v>BOUNTY MILK 20gr</v>
          </cell>
          <cell r="D12">
            <v>12</v>
          </cell>
          <cell r="E12">
            <v>6</v>
          </cell>
          <cell r="F12">
            <v>1262832</v>
          </cell>
          <cell r="G12">
            <v>72</v>
          </cell>
          <cell r="H12">
            <v>1262833</v>
          </cell>
          <cell r="I12">
            <v>18000</v>
          </cell>
          <cell r="J12">
            <v>1262834</v>
          </cell>
          <cell r="K12">
            <v>800</v>
          </cell>
          <cell r="N12" t="str">
            <v>D9200</v>
          </cell>
          <cell r="O12">
            <v>600</v>
          </cell>
          <cell r="P12" t="str">
            <v>11 EURO</v>
          </cell>
          <cell r="Q12">
            <v>112</v>
          </cell>
          <cell r="R12">
            <v>3</v>
          </cell>
          <cell r="S12">
            <v>10116</v>
          </cell>
        </row>
        <row r="13">
          <cell r="A13" t="str">
            <v>AA22T</v>
          </cell>
          <cell r="B13" t="str">
            <v xml:space="preserve"> </v>
          </cell>
          <cell r="C13" t="str">
            <v>BOUNTY MILK 20gr</v>
          </cell>
          <cell r="D13">
            <v>12</v>
          </cell>
          <cell r="E13">
            <v>6</v>
          </cell>
          <cell r="F13">
            <v>1262832</v>
          </cell>
          <cell r="G13">
            <v>72</v>
          </cell>
          <cell r="H13">
            <v>1262835</v>
          </cell>
          <cell r="I13">
            <v>18000</v>
          </cell>
          <cell r="J13">
            <v>1262836</v>
          </cell>
          <cell r="K13">
            <v>800</v>
          </cell>
          <cell r="N13" t="str">
            <v>D9200</v>
          </cell>
          <cell r="O13">
            <v>600</v>
          </cell>
          <cell r="P13" t="str">
            <v>11 EURO</v>
          </cell>
          <cell r="Q13">
            <v>112</v>
          </cell>
          <cell r="R13">
            <v>3</v>
          </cell>
          <cell r="S13">
            <v>10116</v>
          </cell>
        </row>
        <row r="14">
          <cell r="A14" t="str">
            <v>AA22W</v>
          </cell>
          <cell r="B14" t="str">
            <v xml:space="preserve"> </v>
          </cell>
          <cell r="C14" t="str">
            <v>BOUNTY MILK 20gr</v>
          </cell>
          <cell r="D14">
            <v>12</v>
          </cell>
          <cell r="E14">
            <v>6</v>
          </cell>
          <cell r="F14">
            <v>1262832</v>
          </cell>
          <cell r="G14">
            <v>72</v>
          </cell>
          <cell r="H14">
            <v>1262837</v>
          </cell>
          <cell r="I14">
            <v>18000</v>
          </cell>
          <cell r="J14">
            <v>1262836</v>
          </cell>
          <cell r="K14">
            <v>800</v>
          </cell>
          <cell r="N14" t="str">
            <v>D9200</v>
          </cell>
          <cell r="O14">
            <v>600</v>
          </cell>
          <cell r="P14" t="str">
            <v>11 EURO</v>
          </cell>
          <cell r="Q14">
            <v>112</v>
          </cell>
          <cell r="R14">
            <v>3</v>
          </cell>
          <cell r="S14">
            <v>10116</v>
          </cell>
        </row>
        <row r="15">
          <cell r="A15" t="str">
            <v>AA22Y</v>
          </cell>
          <cell r="B15" t="str">
            <v xml:space="preserve"> </v>
          </cell>
          <cell r="C15" t="str">
            <v>BOUNTY MILK 20gr</v>
          </cell>
          <cell r="D15">
            <v>12</v>
          </cell>
          <cell r="E15">
            <v>6</v>
          </cell>
          <cell r="F15">
            <v>1262832</v>
          </cell>
          <cell r="G15">
            <v>72</v>
          </cell>
          <cell r="H15">
            <v>1262837</v>
          </cell>
          <cell r="I15">
            <v>18000</v>
          </cell>
          <cell r="J15">
            <v>1262836</v>
          </cell>
          <cell r="K15">
            <v>800</v>
          </cell>
          <cell r="N15" t="str">
            <v>D9250</v>
          </cell>
          <cell r="O15">
            <v>600</v>
          </cell>
          <cell r="P15" t="str">
            <v>13 CHEP</v>
          </cell>
          <cell r="Q15">
            <v>144</v>
          </cell>
          <cell r="R15">
            <v>3</v>
          </cell>
          <cell r="S15">
            <v>10116</v>
          </cell>
        </row>
        <row r="16">
          <cell r="A16" t="str">
            <v>AA23A</v>
          </cell>
          <cell r="B16" t="str">
            <v xml:space="preserve"> </v>
          </cell>
          <cell r="C16" t="str">
            <v>BOUNTY MILK 20gr</v>
          </cell>
          <cell r="D16">
            <v>12</v>
          </cell>
          <cell r="E16">
            <v>7</v>
          </cell>
          <cell r="F16">
            <v>1262832</v>
          </cell>
          <cell r="G16">
            <v>72</v>
          </cell>
          <cell r="H16">
            <v>1262838</v>
          </cell>
          <cell r="I16">
            <v>18000</v>
          </cell>
          <cell r="J16">
            <v>1262839</v>
          </cell>
          <cell r="K16">
            <v>800</v>
          </cell>
          <cell r="N16" t="str">
            <v>KA955</v>
          </cell>
          <cell r="O16">
            <v>600</v>
          </cell>
          <cell r="P16" t="str">
            <v>11 EURO</v>
          </cell>
          <cell r="Q16">
            <v>98</v>
          </cell>
          <cell r="R16">
            <v>3</v>
          </cell>
          <cell r="S16">
            <v>10116</v>
          </cell>
        </row>
        <row r="17">
          <cell r="A17" t="str">
            <v>AA23E</v>
          </cell>
          <cell r="B17" t="str">
            <v xml:space="preserve"> </v>
          </cell>
          <cell r="C17" t="str">
            <v>MARS CHOCOLAT 37,3gr</v>
          </cell>
          <cell r="D17">
            <v>12</v>
          </cell>
          <cell r="E17">
            <v>6</v>
          </cell>
          <cell r="F17">
            <v>1262840</v>
          </cell>
          <cell r="G17">
            <v>72</v>
          </cell>
          <cell r="H17">
            <v>1262841</v>
          </cell>
          <cell r="I17">
            <v>25200</v>
          </cell>
          <cell r="J17">
            <v>1262842</v>
          </cell>
          <cell r="K17">
            <v>800</v>
          </cell>
          <cell r="N17" t="str">
            <v>D9250</v>
          </cell>
          <cell r="O17">
            <v>600</v>
          </cell>
          <cell r="P17" t="str">
            <v>13 CHEP</v>
          </cell>
          <cell r="Q17">
            <v>154</v>
          </cell>
          <cell r="R17">
            <v>3</v>
          </cell>
          <cell r="S17">
            <v>12286.689419795222</v>
          </cell>
        </row>
        <row r="18">
          <cell r="A18" t="str">
            <v>AA30F</v>
          </cell>
          <cell r="B18" t="str">
            <v xml:space="preserve"> </v>
          </cell>
          <cell r="C18" t="str">
            <v>BOUNTY inclusions 18,1gr</v>
          </cell>
          <cell r="D18">
            <v>1</v>
          </cell>
          <cell r="E18">
            <v>24</v>
          </cell>
          <cell r="F18">
            <v>1231638</v>
          </cell>
          <cell r="G18">
            <v>72</v>
          </cell>
          <cell r="H18">
            <v>1263342</v>
          </cell>
          <cell r="I18">
            <v>3280</v>
          </cell>
          <cell r="N18" t="str">
            <v>D9246</v>
          </cell>
          <cell r="O18">
            <v>600</v>
          </cell>
          <cell r="P18" t="str">
            <v>11 EURO</v>
          </cell>
          <cell r="Q18">
            <v>400</v>
          </cell>
          <cell r="R18">
            <v>8</v>
          </cell>
          <cell r="S18">
            <v>8381.5028901734113</v>
          </cell>
        </row>
        <row r="19">
          <cell r="A19" t="str">
            <v>AA30K</v>
          </cell>
          <cell r="B19" t="str">
            <v xml:space="preserve"> </v>
          </cell>
          <cell r="C19" t="str">
            <v>MARS 41,8gr</v>
          </cell>
          <cell r="D19">
            <v>1</v>
          </cell>
          <cell r="E19">
            <v>24</v>
          </cell>
          <cell r="F19">
            <v>1234660</v>
          </cell>
          <cell r="G19">
            <v>48</v>
          </cell>
          <cell r="H19">
            <v>1263343</v>
          </cell>
          <cell r="I19">
            <v>3280</v>
          </cell>
          <cell r="N19" t="str">
            <v>D9200</v>
          </cell>
          <cell r="O19">
            <v>600</v>
          </cell>
          <cell r="P19" t="str">
            <v>11 EURO</v>
          </cell>
          <cell r="Q19">
            <v>525</v>
          </cell>
          <cell r="R19">
            <v>9</v>
          </cell>
          <cell r="S19">
            <v>11945.392491467577</v>
          </cell>
        </row>
        <row r="20">
          <cell r="A20" t="str">
            <v>AA30L</v>
          </cell>
          <cell r="B20" t="str">
            <v xml:space="preserve"> </v>
          </cell>
          <cell r="C20" t="str">
            <v>SNICKERS 48gr</v>
          </cell>
          <cell r="D20">
            <v>1</v>
          </cell>
          <cell r="E20">
            <v>24</v>
          </cell>
          <cell r="F20">
            <v>1232895</v>
          </cell>
          <cell r="G20">
            <v>72</v>
          </cell>
          <cell r="H20">
            <v>1263345</v>
          </cell>
          <cell r="I20">
            <v>3280</v>
          </cell>
          <cell r="N20" t="str">
            <v>D9200</v>
          </cell>
          <cell r="O20">
            <v>600</v>
          </cell>
          <cell r="P20" t="str">
            <v>11 EURO</v>
          </cell>
          <cell r="Q20">
            <v>525</v>
          </cell>
          <cell r="R20">
            <v>9</v>
          </cell>
          <cell r="S20">
            <v>11945.392491467577</v>
          </cell>
        </row>
        <row r="21">
          <cell r="A21" t="str">
            <v>AA30P</v>
          </cell>
          <cell r="B21" t="str">
            <v xml:space="preserve"> </v>
          </cell>
          <cell r="C21" t="str">
            <v>TWIX 39,6gr</v>
          </cell>
          <cell r="D21">
            <v>1</v>
          </cell>
          <cell r="E21">
            <v>24</v>
          </cell>
          <cell r="F21">
            <v>1232242</v>
          </cell>
          <cell r="G21">
            <v>72</v>
          </cell>
          <cell r="H21">
            <v>1263347</v>
          </cell>
          <cell r="I21">
            <v>3280</v>
          </cell>
          <cell r="N21" t="str">
            <v>D9246</v>
          </cell>
          <cell r="O21">
            <v>600</v>
          </cell>
          <cell r="P21" t="str">
            <v>11 EURO</v>
          </cell>
          <cell r="Q21">
            <v>400</v>
          </cell>
          <cell r="R21">
            <v>8</v>
          </cell>
          <cell r="S21">
            <v>10060.975609756097</v>
          </cell>
        </row>
        <row r="22">
          <cell r="A22" t="str">
            <v>AA30Y</v>
          </cell>
          <cell r="B22" t="str">
            <v xml:space="preserve"> </v>
          </cell>
          <cell r="C22" t="str">
            <v>SNICKERS ALMONDS 42gr</v>
          </cell>
          <cell r="D22">
            <v>12</v>
          </cell>
          <cell r="E22">
            <v>6</v>
          </cell>
          <cell r="F22">
            <v>1264418</v>
          </cell>
          <cell r="G22">
            <v>72</v>
          </cell>
          <cell r="H22">
            <v>1263367</v>
          </cell>
          <cell r="I22">
            <v>25200</v>
          </cell>
          <cell r="J22">
            <v>1264419</v>
          </cell>
          <cell r="K22">
            <v>800</v>
          </cell>
          <cell r="N22">
            <v>1286620</v>
          </cell>
          <cell r="O22">
            <v>2500</v>
          </cell>
          <cell r="P22" t="str">
            <v>11 EURO</v>
          </cell>
          <cell r="Q22">
            <v>126</v>
          </cell>
          <cell r="R22">
            <v>3</v>
          </cell>
          <cell r="S22">
            <v>12286.689419795222</v>
          </cell>
        </row>
        <row r="23">
          <cell r="A23" t="str">
            <v>AA53X</v>
          </cell>
          <cell r="B23" t="str">
            <v>RUSSE</v>
          </cell>
          <cell r="C23" t="str">
            <v>BOUNTY MILK 20gr</v>
          </cell>
          <cell r="D23">
            <v>12</v>
          </cell>
          <cell r="E23">
            <v>6</v>
          </cell>
          <cell r="F23">
            <v>1262832</v>
          </cell>
          <cell r="G23">
            <v>72</v>
          </cell>
          <cell r="H23">
            <v>1265063</v>
          </cell>
          <cell r="I23">
            <v>18000</v>
          </cell>
          <cell r="J23">
            <v>1262836</v>
          </cell>
          <cell r="K23">
            <v>800</v>
          </cell>
          <cell r="N23" t="str">
            <v>D9200</v>
          </cell>
          <cell r="O23">
            <v>600</v>
          </cell>
          <cell r="P23" t="str">
            <v>11 EURO</v>
          </cell>
          <cell r="Q23">
            <v>112</v>
          </cell>
          <cell r="R23">
            <v>3</v>
          </cell>
          <cell r="S23">
            <v>10116</v>
          </cell>
        </row>
        <row r="24">
          <cell r="A24" t="str">
            <v>AA54C</v>
          </cell>
          <cell r="B24" t="str">
            <v>RUSSE</v>
          </cell>
          <cell r="C24" t="str">
            <v>MARS 41,8gr</v>
          </cell>
          <cell r="D24">
            <v>12</v>
          </cell>
          <cell r="E24">
            <v>6</v>
          </cell>
          <cell r="F24">
            <v>1262260</v>
          </cell>
          <cell r="G24">
            <v>72</v>
          </cell>
          <cell r="H24">
            <v>1265054</v>
          </cell>
          <cell r="I24">
            <v>18000</v>
          </cell>
          <cell r="J24">
            <v>1265570</v>
          </cell>
          <cell r="K24">
            <v>800</v>
          </cell>
          <cell r="N24">
            <v>1286620</v>
          </cell>
          <cell r="O24">
            <v>2400</v>
          </cell>
          <cell r="P24" t="str">
            <v>11 EURO</v>
          </cell>
          <cell r="Q24">
            <v>126</v>
          </cell>
          <cell r="R24">
            <v>3</v>
          </cell>
          <cell r="S24">
            <v>12286.689419795222</v>
          </cell>
        </row>
        <row r="25">
          <cell r="A25" t="str">
            <v>AA54H</v>
          </cell>
          <cell r="B25" t="str">
            <v>RUSSE</v>
          </cell>
          <cell r="C25" t="str">
            <v>SNICKERS 48gr</v>
          </cell>
          <cell r="D25">
            <v>12</v>
          </cell>
          <cell r="E25">
            <v>6</v>
          </cell>
          <cell r="F25">
            <v>1265057</v>
          </cell>
          <cell r="G25">
            <v>72</v>
          </cell>
          <cell r="H25">
            <v>1265058</v>
          </cell>
          <cell r="I25">
            <v>18000</v>
          </cell>
          <cell r="J25">
            <v>1233111</v>
          </cell>
          <cell r="K25">
            <v>800</v>
          </cell>
          <cell r="N25">
            <v>1286620</v>
          </cell>
          <cell r="O25">
            <v>2400</v>
          </cell>
          <cell r="P25" t="str">
            <v>11 EURO</v>
          </cell>
          <cell r="Q25">
            <v>105</v>
          </cell>
          <cell r="R25">
            <v>4</v>
          </cell>
          <cell r="S25">
            <v>12286.689419795222</v>
          </cell>
        </row>
        <row r="26">
          <cell r="A26" t="str">
            <v>AA54K</v>
          </cell>
          <cell r="B26" t="str">
            <v>RUSSE</v>
          </cell>
          <cell r="C26" t="str">
            <v>TWIX 35gr</v>
          </cell>
          <cell r="D26">
            <v>12</v>
          </cell>
          <cell r="E26">
            <v>6</v>
          </cell>
          <cell r="F26">
            <v>1265060</v>
          </cell>
          <cell r="G26">
            <v>72</v>
          </cell>
          <cell r="H26">
            <v>1265061</v>
          </cell>
          <cell r="I26">
            <v>18000</v>
          </cell>
          <cell r="J26">
            <v>1203794</v>
          </cell>
          <cell r="K26">
            <v>800</v>
          </cell>
          <cell r="N26">
            <v>1286620</v>
          </cell>
          <cell r="O26">
            <v>2400</v>
          </cell>
          <cell r="P26" t="str">
            <v>11 EURO</v>
          </cell>
          <cell r="Q26">
            <v>120</v>
          </cell>
          <cell r="R26">
            <v>1</v>
          </cell>
          <cell r="S26">
            <v>10927.152317880795</v>
          </cell>
        </row>
        <row r="27">
          <cell r="A27" t="str">
            <v>AB31M</v>
          </cell>
          <cell r="B27" t="str">
            <v xml:space="preserve"> </v>
          </cell>
          <cell r="C27" t="str">
            <v>SNICKERS 48gr</v>
          </cell>
          <cell r="D27">
            <v>12</v>
          </cell>
          <cell r="E27">
            <v>6</v>
          </cell>
          <cell r="F27">
            <v>1265057</v>
          </cell>
          <cell r="G27">
            <v>72</v>
          </cell>
          <cell r="H27">
            <v>1268098</v>
          </cell>
          <cell r="I27">
            <v>18000</v>
          </cell>
          <cell r="J27">
            <v>1268099</v>
          </cell>
          <cell r="K27">
            <v>800</v>
          </cell>
          <cell r="N27" t="str">
            <v>D9245</v>
          </cell>
          <cell r="O27">
            <v>600</v>
          </cell>
          <cell r="P27" t="str">
            <v>13 CHEP</v>
          </cell>
          <cell r="Q27">
            <v>140</v>
          </cell>
          <cell r="R27">
            <v>2</v>
          </cell>
          <cell r="S27">
            <v>12286.689419795222</v>
          </cell>
        </row>
        <row r="28">
          <cell r="A28" t="str">
            <v>AB33L</v>
          </cell>
          <cell r="B28" t="str">
            <v xml:space="preserve"> </v>
          </cell>
          <cell r="C28" t="str">
            <v>MARS 41,8gr</v>
          </cell>
          <cell r="D28">
            <v>12</v>
          </cell>
          <cell r="E28">
            <v>6</v>
          </cell>
          <cell r="F28">
            <v>1262260</v>
          </cell>
          <cell r="G28">
            <v>72</v>
          </cell>
          <cell r="H28">
            <v>1268100</v>
          </cell>
          <cell r="I28">
            <v>18000</v>
          </cell>
          <cell r="J28">
            <v>1268101</v>
          </cell>
          <cell r="K28">
            <v>800</v>
          </cell>
          <cell r="N28" t="str">
            <v>D9250</v>
          </cell>
          <cell r="O28">
            <v>550</v>
          </cell>
          <cell r="P28" t="str">
            <v>13 CHEP</v>
          </cell>
          <cell r="Q28">
            <v>154</v>
          </cell>
          <cell r="R28">
            <v>3</v>
          </cell>
          <cell r="S28">
            <v>12286.689419795222</v>
          </cell>
        </row>
        <row r="29">
          <cell r="A29" t="str">
            <v>AB38P</v>
          </cell>
          <cell r="B29" t="str">
            <v xml:space="preserve"> </v>
          </cell>
          <cell r="C29" t="str">
            <v>MARS 41,8gr</v>
          </cell>
          <cell r="D29">
            <v>14</v>
          </cell>
          <cell r="E29">
            <v>7</v>
          </cell>
          <cell r="F29">
            <v>1262260</v>
          </cell>
          <cell r="G29">
            <v>72</v>
          </cell>
          <cell r="H29">
            <v>1233268</v>
          </cell>
          <cell r="I29">
            <v>18000</v>
          </cell>
          <cell r="J29">
            <v>1209969</v>
          </cell>
          <cell r="K29">
            <v>800</v>
          </cell>
          <cell r="N29" t="str">
            <v>KD374</v>
          </cell>
          <cell r="O29">
            <v>600</v>
          </cell>
          <cell r="P29" t="str">
            <v>13 CHEP</v>
          </cell>
          <cell r="Q29">
            <v>96</v>
          </cell>
          <cell r="R29">
            <v>3</v>
          </cell>
          <cell r="S29">
            <v>12286.689419795222</v>
          </cell>
        </row>
        <row r="30">
          <cell r="A30" t="str">
            <v>AB57W</v>
          </cell>
          <cell r="B30" t="str">
            <v>AUSTR</v>
          </cell>
          <cell r="C30" t="str">
            <v xml:space="preserve">BOUNTY Inclusions 18,1gr </v>
          </cell>
          <cell r="D30">
            <v>14</v>
          </cell>
          <cell r="E30">
            <v>6</v>
          </cell>
          <cell r="F30">
            <v>1269332</v>
          </cell>
          <cell r="G30">
            <v>72</v>
          </cell>
          <cell r="H30">
            <v>1269333</v>
          </cell>
          <cell r="I30">
            <v>18000</v>
          </cell>
          <cell r="J30">
            <v>1269334</v>
          </cell>
          <cell r="K30">
            <v>800</v>
          </cell>
          <cell r="N30" t="str">
            <v>D9250</v>
          </cell>
          <cell r="O30">
            <v>600</v>
          </cell>
          <cell r="P30" t="str">
            <v>13 AUS</v>
          </cell>
          <cell r="Q30">
            <v>120</v>
          </cell>
          <cell r="R30">
            <v>3</v>
          </cell>
          <cell r="S30">
            <v>8381.5028901734113</v>
          </cell>
        </row>
        <row r="31">
          <cell r="A31" t="str">
            <v>AB64H</v>
          </cell>
          <cell r="B31" t="str">
            <v>AUSTR</v>
          </cell>
          <cell r="C31" t="str">
            <v xml:space="preserve">MARS 41,8gr  </v>
          </cell>
          <cell r="D31">
            <v>12</v>
          </cell>
          <cell r="E31">
            <v>6</v>
          </cell>
          <cell r="F31">
            <v>1269824</v>
          </cell>
          <cell r="G31">
            <v>72</v>
          </cell>
          <cell r="H31">
            <v>1269822</v>
          </cell>
          <cell r="I31">
            <v>18000</v>
          </cell>
          <cell r="J31">
            <v>1269823</v>
          </cell>
          <cell r="K31">
            <v>800</v>
          </cell>
          <cell r="N31" t="str">
            <v>D9250</v>
          </cell>
          <cell r="O31">
            <v>600</v>
          </cell>
          <cell r="P31" t="str">
            <v>13 AUS</v>
          </cell>
          <cell r="Q31">
            <v>154</v>
          </cell>
          <cell r="R31">
            <v>3</v>
          </cell>
          <cell r="S31">
            <v>12286.689419795222</v>
          </cell>
        </row>
        <row r="32">
          <cell r="A32" t="str">
            <v>AB64T</v>
          </cell>
          <cell r="B32" t="str">
            <v>AUSTR</v>
          </cell>
          <cell r="C32" t="str">
            <v xml:space="preserve">SNICKERS 48gr    </v>
          </cell>
          <cell r="D32">
            <v>12</v>
          </cell>
          <cell r="E32">
            <v>6</v>
          </cell>
          <cell r="F32">
            <v>1269825</v>
          </cell>
          <cell r="G32">
            <v>72</v>
          </cell>
          <cell r="H32">
            <v>1269826</v>
          </cell>
          <cell r="I32">
            <v>18000</v>
          </cell>
          <cell r="J32">
            <v>1269827</v>
          </cell>
          <cell r="K32">
            <v>800</v>
          </cell>
          <cell r="N32" t="str">
            <v>D9245</v>
          </cell>
          <cell r="O32">
            <v>600</v>
          </cell>
          <cell r="P32" t="str">
            <v>13 AUS</v>
          </cell>
          <cell r="Q32">
            <v>140</v>
          </cell>
          <cell r="R32">
            <v>2</v>
          </cell>
          <cell r="S32">
            <v>12286.689419795222</v>
          </cell>
        </row>
        <row r="33">
          <cell r="A33" t="str">
            <v>AB64W</v>
          </cell>
          <cell r="B33" t="str">
            <v>AUSTR</v>
          </cell>
          <cell r="C33" t="str">
            <v xml:space="preserve">TWIX 35gr  </v>
          </cell>
          <cell r="D33">
            <v>12</v>
          </cell>
          <cell r="E33">
            <v>6</v>
          </cell>
          <cell r="F33">
            <v>1269828</v>
          </cell>
          <cell r="G33">
            <v>72</v>
          </cell>
          <cell r="H33">
            <v>1269829</v>
          </cell>
          <cell r="I33">
            <v>18000</v>
          </cell>
          <cell r="J33">
            <v>1269830</v>
          </cell>
          <cell r="K33">
            <v>800</v>
          </cell>
          <cell r="N33" t="str">
            <v>D9250</v>
          </cell>
          <cell r="O33">
            <v>600</v>
          </cell>
          <cell r="P33" t="str">
            <v>13 AUS</v>
          </cell>
          <cell r="Q33">
            <v>152</v>
          </cell>
          <cell r="R33">
            <v>3</v>
          </cell>
          <cell r="S33">
            <v>10927.152317880795</v>
          </cell>
        </row>
        <row r="34">
          <cell r="A34" t="str">
            <v>AB65L</v>
          </cell>
          <cell r="B34" t="str">
            <v xml:space="preserve"> </v>
          </cell>
          <cell r="C34" t="str">
            <v xml:space="preserve">MARS 41,8gr </v>
          </cell>
          <cell r="D34">
            <v>1</v>
          </cell>
          <cell r="E34">
            <v>24</v>
          </cell>
          <cell r="F34">
            <v>1269845</v>
          </cell>
          <cell r="G34">
            <v>72</v>
          </cell>
          <cell r="H34">
            <v>1269844</v>
          </cell>
          <cell r="I34">
            <v>3280</v>
          </cell>
          <cell r="N34" t="str">
            <v>D9200</v>
          </cell>
          <cell r="O34">
            <v>600</v>
          </cell>
          <cell r="P34" t="str">
            <v>11 EURO</v>
          </cell>
          <cell r="Q34">
            <v>525</v>
          </cell>
          <cell r="R34">
            <v>9</v>
          </cell>
          <cell r="S34">
            <v>11945.392491467577</v>
          </cell>
        </row>
        <row r="35">
          <cell r="A35" t="str">
            <v>AB65S</v>
          </cell>
          <cell r="B35" t="str">
            <v xml:space="preserve"> </v>
          </cell>
          <cell r="C35" t="str">
            <v>SNICKERS 48gr</v>
          </cell>
          <cell r="D35">
            <v>1</v>
          </cell>
          <cell r="E35">
            <v>24</v>
          </cell>
          <cell r="F35">
            <v>1269848</v>
          </cell>
          <cell r="G35">
            <v>72</v>
          </cell>
          <cell r="H35">
            <v>1269849</v>
          </cell>
          <cell r="I35">
            <v>3600</v>
          </cell>
          <cell r="N35" t="str">
            <v>D9200</v>
          </cell>
          <cell r="O35">
            <v>600</v>
          </cell>
          <cell r="P35" t="str">
            <v>11 EURO</v>
          </cell>
          <cell r="Q35">
            <v>525</v>
          </cell>
          <cell r="R35">
            <v>9</v>
          </cell>
          <cell r="S35">
            <v>11945.392491467577</v>
          </cell>
        </row>
        <row r="36">
          <cell r="A36" t="str">
            <v>AB66D</v>
          </cell>
          <cell r="C36" t="str">
            <v>TWIX 39,6gr</v>
          </cell>
          <cell r="D36">
            <v>1</v>
          </cell>
          <cell r="E36">
            <v>24</v>
          </cell>
          <cell r="F36">
            <v>1253996</v>
          </cell>
          <cell r="G36">
            <v>72</v>
          </cell>
          <cell r="H36">
            <v>1270905</v>
          </cell>
          <cell r="I36">
            <v>3600</v>
          </cell>
          <cell r="N36" t="str">
            <v>D9246</v>
          </cell>
          <cell r="O36">
            <v>600</v>
          </cell>
          <cell r="P36" t="str">
            <v>11 EURO</v>
          </cell>
          <cell r="Q36">
            <v>400</v>
          </cell>
          <cell r="R36">
            <v>8</v>
          </cell>
          <cell r="S36">
            <v>10060.975609756097</v>
          </cell>
        </row>
        <row r="37">
          <cell r="A37" t="str">
            <v>AC90C</v>
          </cell>
          <cell r="C37" t="str">
            <v>GALAXY MILK Stick 79,5gr</v>
          </cell>
          <cell r="D37">
            <v>1</v>
          </cell>
          <cell r="E37">
            <v>25</v>
          </cell>
          <cell r="F37">
            <v>1275672</v>
          </cell>
          <cell r="G37">
            <v>48</v>
          </cell>
          <cell r="H37">
            <v>1275673</v>
          </cell>
          <cell r="I37">
            <v>1800</v>
          </cell>
          <cell r="L37" t="str">
            <v>MB458</v>
          </cell>
          <cell r="M37">
            <v>440800</v>
          </cell>
          <cell r="N37">
            <v>1286620</v>
          </cell>
          <cell r="O37">
            <v>2400</v>
          </cell>
          <cell r="P37" t="str">
            <v>11 EURO</v>
          </cell>
          <cell r="Q37">
            <v>208</v>
          </cell>
          <cell r="R37">
            <v>4</v>
          </cell>
          <cell r="S37">
            <v>8564.8148148148157</v>
          </cell>
        </row>
        <row r="38">
          <cell r="A38" t="str">
            <v>AC90E</v>
          </cell>
          <cell r="B38" t="str">
            <v>ME</v>
          </cell>
          <cell r="C38" t="str">
            <v>GALAXY MILK Stick 79,5gr</v>
          </cell>
          <cell r="D38">
            <v>1</v>
          </cell>
          <cell r="E38">
            <v>25</v>
          </cell>
          <cell r="F38">
            <v>1275672</v>
          </cell>
          <cell r="G38">
            <v>48</v>
          </cell>
          <cell r="H38">
            <v>1275673</v>
          </cell>
          <cell r="I38">
            <v>1800</v>
          </cell>
          <cell r="L38" t="str">
            <v>MB458</v>
          </cell>
          <cell r="M38">
            <v>440800</v>
          </cell>
          <cell r="N38" t="str">
            <v>D9250</v>
          </cell>
          <cell r="O38">
            <v>600</v>
          </cell>
          <cell r="P38" t="str">
            <v>13 CHEP</v>
          </cell>
          <cell r="Q38">
            <v>260</v>
          </cell>
          <cell r="R38">
            <v>4</v>
          </cell>
          <cell r="S38">
            <v>8564.8148148148157</v>
          </cell>
        </row>
        <row r="39">
          <cell r="A39" t="str">
            <v>AC90G</v>
          </cell>
          <cell r="C39" t="str">
            <v>GALAXY TRIPLE CHOCO STICK 77,5gr</v>
          </cell>
          <cell r="D39">
            <v>1</v>
          </cell>
          <cell r="E39">
            <v>25</v>
          </cell>
          <cell r="F39">
            <v>1275674</v>
          </cell>
          <cell r="G39">
            <v>48</v>
          </cell>
          <cell r="H39">
            <v>1275675</v>
          </cell>
          <cell r="I39">
            <v>2200</v>
          </cell>
          <cell r="L39" t="str">
            <v>MB458</v>
          </cell>
          <cell r="M39">
            <v>440800</v>
          </cell>
          <cell r="N39" t="str">
            <v>KA955</v>
          </cell>
          <cell r="O39">
            <v>600</v>
          </cell>
          <cell r="P39" t="str">
            <v>11 EURO</v>
          </cell>
          <cell r="Q39">
            <v>208</v>
          </cell>
          <cell r="R39">
            <v>4</v>
          </cell>
          <cell r="S39">
            <v>8564.8148148148157</v>
          </cell>
        </row>
        <row r="40">
          <cell r="A40" t="str">
            <v>AC90J</v>
          </cell>
          <cell r="B40" t="str">
            <v>ME</v>
          </cell>
          <cell r="C40" t="str">
            <v>GALAXY TRIPLE CHOCO STICK 77,5gr</v>
          </cell>
          <cell r="D40">
            <v>1</v>
          </cell>
          <cell r="E40">
            <v>25</v>
          </cell>
          <cell r="F40">
            <v>1275674</v>
          </cell>
          <cell r="G40">
            <v>48</v>
          </cell>
          <cell r="H40">
            <v>1275675</v>
          </cell>
          <cell r="I40">
            <v>2200</v>
          </cell>
          <cell r="L40" t="str">
            <v>MB458</v>
          </cell>
          <cell r="M40">
            <v>440800</v>
          </cell>
          <cell r="N40" t="str">
            <v>D9250</v>
          </cell>
          <cell r="O40">
            <v>600</v>
          </cell>
          <cell r="P40" t="str">
            <v>13 CHEP</v>
          </cell>
          <cell r="Q40">
            <v>260</v>
          </cell>
          <cell r="R40">
            <v>4</v>
          </cell>
          <cell r="S40">
            <v>8564.8148148148157</v>
          </cell>
        </row>
        <row r="41">
          <cell r="A41" t="str">
            <v>AC90M</v>
          </cell>
          <cell r="C41" t="str">
            <v>GALAXY Caramel STICK 77,5gr</v>
          </cell>
          <cell r="D41">
            <v>1</v>
          </cell>
          <cell r="E41">
            <v>25</v>
          </cell>
          <cell r="F41">
            <v>1275676</v>
          </cell>
          <cell r="G41">
            <v>49</v>
          </cell>
          <cell r="H41">
            <v>1275678</v>
          </cell>
          <cell r="I41">
            <v>1925</v>
          </cell>
          <cell r="L41" t="str">
            <v>MB458</v>
          </cell>
          <cell r="M41">
            <v>440800</v>
          </cell>
          <cell r="N41">
            <v>1286620</v>
          </cell>
          <cell r="O41">
            <v>2400</v>
          </cell>
          <cell r="P41" t="str">
            <v>11 EURO</v>
          </cell>
          <cell r="Q41">
            <v>208</v>
          </cell>
          <cell r="R41">
            <v>7</v>
          </cell>
          <cell r="S41">
            <v>8564.8148148148157</v>
          </cell>
        </row>
        <row r="42">
          <cell r="A42" t="str">
            <v>AC90P</v>
          </cell>
          <cell r="C42" t="str">
            <v>GALAXY Caramel STICK 77,5gr</v>
          </cell>
          <cell r="D42">
            <v>1</v>
          </cell>
          <cell r="E42">
            <v>25</v>
          </cell>
          <cell r="F42">
            <v>1275676</v>
          </cell>
          <cell r="G42">
            <v>49</v>
          </cell>
          <cell r="H42">
            <v>1275678</v>
          </cell>
          <cell r="I42">
            <v>1925</v>
          </cell>
          <cell r="L42" t="str">
            <v>MB458</v>
          </cell>
          <cell r="M42">
            <v>440800</v>
          </cell>
          <cell r="N42" t="str">
            <v>D9250</v>
          </cell>
          <cell r="O42">
            <v>600</v>
          </cell>
          <cell r="P42" t="str">
            <v>13 CHEP</v>
          </cell>
          <cell r="Q42">
            <v>260</v>
          </cell>
          <cell r="R42">
            <v>7</v>
          </cell>
          <cell r="S42">
            <v>8564.8148148148157</v>
          </cell>
        </row>
        <row r="43">
          <cell r="A43" t="str">
            <v>AC90R</v>
          </cell>
          <cell r="B43" t="str">
            <v>ME</v>
          </cell>
          <cell r="C43" t="str">
            <v>GALAXY Caramel STICK 77,5gr</v>
          </cell>
          <cell r="D43">
            <v>1</v>
          </cell>
          <cell r="E43">
            <v>25</v>
          </cell>
          <cell r="F43">
            <v>1275676</v>
          </cell>
          <cell r="G43">
            <v>49</v>
          </cell>
          <cell r="H43">
            <v>1275678</v>
          </cell>
          <cell r="I43">
            <v>1925</v>
          </cell>
          <cell r="L43" t="str">
            <v>MB458</v>
          </cell>
          <cell r="M43">
            <v>440800</v>
          </cell>
          <cell r="N43" t="str">
            <v>D9250</v>
          </cell>
          <cell r="O43">
            <v>600</v>
          </cell>
          <cell r="P43" t="str">
            <v>13 CHEP</v>
          </cell>
          <cell r="Q43">
            <v>260</v>
          </cell>
          <cell r="R43">
            <v>7</v>
          </cell>
          <cell r="S43">
            <v>8564.8148148148157</v>
          </cell>
        </row>
        <row r="44">
          <cell r="A44" t="str">
            <v>AC90W</v>
          </cell>
          <cell r="C44" t="str">
            <v xml:space="preserve">GALAXY ALMOND STICK 71gr </v>
          </cell>
          <cell r="D44">
            <v>1</v>
          </cell>
          <cell r="E44">
            <v>20</v>
          </cell>
          <cell r="F44">
            <v>1275681</v>
          </cell>
          <cell r="G44">
            <v>48</v>
          </cell>
          <cell r="H44">
            <v>1275682</v>
          </cell>
          <cell r="I44">
            <v>2200</v>
          </cell>
          <cell r="L44" t="str">
            <v>MB458</v>
          </cell>
          <cell r="M44">
            <v>440800</v>
          </cell>
          <cell r="N44" t="str">
            <v>KA955</v>
          </cell>
          <cell r="O44">
            <v>600</v>
          </cell>
          <cell r="P44" t="str">
            <v>11 EURO</v>
          </cell>
          <cell r="Q44">
            <v>228</v>
          </cell>
          <cell r="R44">
            <v>4</v>
          </cell>
          <cell r="S44">
            <v>8564.8148148148157</v>
          </cell>
        </row>
        <row r="45">
          <cell r="A45" t="str">
            <v>AC90Y</v>
          </cell>
          <cell r="C45" t="str">
            <v xml:space="preserve">GALAXY ALMOND STICK 71gr </v>
          </cell>
          <cell r="D45">
            <v>1</v>
          </cell>
          <cell r="E45">
            <v>20</v>
          </cell>
          <cell r="F45">
            <v>1275681</v>
          </cell>
          <cell r="G45">
            <v>48</v>
          </cell>
          <cell r="H45">
            <v>1275682</v>
          </cell>
          <cell r="I45">
            <v>2200</v>
          </cell>
          <cell r="L45" t="str">
            <v>MB458</v>
          </cell>
          <cell r="M45">
            <v>440800</v>
          </cell>
          <cell r="N45" t="str">
            <v>D9250</v>
          </cell>
          <cell r="O45">
            <v>600</v>
          </cell>
          <cell r="P45" t="str">
            <v>13 CHEP</v>
          </cell>
          <cell r="Q45">
            <v>276</v>
          </cell>
          <cell r="R45">
            <v>4</v>
          </cell>
          <cell r="S45">
            <v>8564.8148148148157</v>
          </cell>
        </row>
        <row r="46">
          <cell r="A46" t="str">
            <v>AC91A</v>
          </cell>
          <cell r="B46" t="str">
            <v>ME</v>
          </cell>
          <cell r="C46" t="str">
            <v xml:space="preserve">GALAXY ALMOND STICK 71gr </v>
          </cell>
          <cell r="D46">
            <v>1</v>
          </cell>
          <cell r="E46">
            <v>20</v>
          </cell>
          <cell r="F46">
            <v>1275681</v>
          </cell>
          <cell r="G46">
            <v>48</v>
          </cell>
          <cell r="H46">
            <v>1275682</v>
          </cell>
          <cell r="I46">
            <v>2200</v>
          </cell>
          <cell r="L46" t="str">
            <v>MB458</v>
          </cell>
          <cell r="M46">
            <v>440800</v>
          </cell>
          <cell r="N46" t="str">
            <v>D9250</v>
          </cell>
          <cell r="O46">
            <v>600</v>
          </cell>
          <cell r="P46" t="str">
            <v>13 CHEP</v>
          </cell>
          <cell r="Q46">
            <v>276</v>
          </cell>
          <cell r="R46">
            <v>4</v>
          </cell>
          <cell r="S46">
            <v>8564.8148148148157</v>
          </cell>
        </row>
        <row r="47">
          <cell r="A47" t="str">
            <v>AC92J</v>
          </cell>
          <cell r="B47" t="str">
            <v>ME</v>
          </cell>
          <cell r="C47" t="str">
            <v>GALAXY  BAR 50gr</v>
          </cell>
          <cell r="D47">
            <v>1</v>
          </cell>
          <cell r="E47">
            <v>28</v>
          </cell>
          <cell r="F47">
            <v>1275731</v>
          </cell>
          <cell r="G47">
            <v>72</v>
          </cell>
          <cell r="H47">
            <v>1275732</v>
          </cell>
          <cell r="I47">
            <v>3400</v>
          </cell>
          <cell r="N47" t="str">
            <v>D9250</v>
          </cell>
          <cell r="O47">
            <v>600</v>
          </cell>
          <cell r="P47" t="str">
            <v>13 CHEP</v>
          </cell>
          <cell r="Q47">
            <v>512</v>
          </cell>
          <cell r="R47">
            <v>8</v>
          </cell>
          <cell r="S47">
            <v>11589.403973509934</v>
          </cell>
        </row>
        <row r="48">
          <cell r="A48" t="str">
            <v>AC92L</v>
          </cell>
          <cell r="B48" t="str">
            <v>ME</v>
          </cell>
          <cell r="C48" t="str">
            <v>GALAXY HEART VANILLE 54,6gr</v>
          </cell>
          <cell r="D48">
            <v>1</v>
          </cell>
          <cell r="E48">
            <v>24</v>
          </cell>
          <cell r="F48">
            <v>1275733</v>
          </cell>
          <cell r="G48">
            <v>56</v>
          </cell>
          <cell r="H48">
            <v>1275734</v>
          </cell>
          <cell r="I48">
            <v>3400</v>
          </cell>
          <cell r="N48" t="str">
            <v>D9245</v>
          </cell>
          <cell r="O48">
            <v>600</v>
          </cell>
          <cell r="P48" t="str">
            <v>13 CHEP</v>
          </cell>
          <cell r="Q48">
            <v>400</v>
          </cell>
          <cell r="R48">
            <v>8</v>
          </cell>
          <cell r="S48">
            <v>9562.841530054644</v>
          </cell>
        </row>
        <row r="49">
          <cell r="A49" t="str">
            <v>ACN75</v>
          </cell>
          <cell r="B49" t="str">
            <v xml:space="preserve"> </v>
          </cell>
          <cell r="C49" t="str">
            <v>MARS 41,8gr</v>
          </cell>
          <cell r="D49">
            <v>14</v>
          </cell>
          <cell r="E49">
            <v>7</v>
          </cell>
          <cell r="F49">
            <v>1262260</v>
          </cell>
          <cell r="G49">
            <v>72</v>
          </cell>
          <cell r="H49">
            <v>1233268</v>
          </cell>
          <cell r="I49">
            <v>18000</v>
          </cell>
          <cell r="J49">
            <v>1209969</v>
          </cell>
          <cell r="K49">
            <v>800</v>
          </cell>
          <cell r="N49">
            <v>1286620</v>
          </cell>
          <cell r="O49">
            <v>2400</v>
          </cell>
          <cell r="P49" t="str">
            <v>11 EURO</v>
          </cell>
          <cell r="Q49">
            <v>90</v>
          </cell>
          <cell r="R49">
            <v>3</v>
          </cell>
          <cell r="S49">
            <v>12286.689419795222</v>
          </cell>
        </row>
        <row r="50">
          <cell r="A50" t="str">
            <v>ACN84</v>
          </cell>
          <cell r="B50" t="str">
            <v xml:space="preserve"> </v>
          </cell>
          <cell r="C50" t="str">
            <v>MARS 41,8gr</v>
          </cell>
          <cell r="D50">
            <v>12</v>
          </cell>
          <cell r="E50">
            <v>18</v>
          </cell>
          <cell r="F50">
            <v>1262260</v>
          </cell>
          <cell r="G50">
            <v>72</v>
          </cell>
          <cell r="H50">
            <v>1240507</v>
          </cell>
          <cell r="I50">
            <v>4200</v>
          </cell>
          <cell r="J50">
            <v>1233276</v>
          </cell>
          <cell r="K50">
            <v>400</v>
          </cell>
          <cell r="N50">
            <v>1286620</v>
          </cell>
          <cell r="O50">
            <v>2400</v>
          </cell>
          <cell r="P50" t="str">
            <v>11 EURO</v>
          </cell>
          <cell r="Q50">
            <v>35</v>
          </cell>
          <cell r="R50">
            <v>2</v>
          </cell>
          <cell r="S50">
            <v>12286.689419795222</v>
          </cell>
        </row>
        <row r="51">
          <cell r="A51" t="str">
            <v>ACN87</v>
          </cell>
          <cell r="B51" t="str">
            <v xml:space="preserve"> </v>
          </cell>
          <cell r="C51" t="str">
            <v>MARS 41,8gr</v>
          </cell>
          <cell r="D51">
            <v>12</v>
          </cell>
          <cell r="E51">
            <v>18</v>
          </cell>
          <cell r="F51">
            <v>1262260</v>
          </cell>
          <cell r="G51">
            <v>72</v>
          </cell>
          <cell r="H51">
            <v>1250574</v>
          </cell>
          <cell r="I51">
            <v>4200</v>
          </cell>
          <cell r="J51">
            <v>1155457</v>
          </cell>
          <cell r="K51">
            <v>400</v>
          </cell>
          <cell r="N51">
            <v>1286620</v>
          </cell>
          <cell r="O51">
            <v>2400</v>
          </cell>
          <cell r="P51" t="str">
            <v>11 EURO</v>
          </cell>
          <cell r="Q51">
            <v>35</v>
          </cell>
          <cell r="R51">
            <v>2</v>
          </cell>
          <cell r="S51">
            <v>12286.689419795222</v>
          </cell>
        </row>
        <row r="52">
          <cell r="A52" t="str">
            <v>ACN97</v>
          </cell>
          <cell r="B52" t="str">
            <v xml:space="preserve"> </v>
          </cell>
          <cell r="C52" t="str">
            <v>SNICKERS 48gr</v>
          </cell>
          <cell r="D52">
            <v>12</v>
          </cell>
          <cell r="E52">
            <v>6</v>
          </cell>
          <cell r="F52">
            <v>1265057</v>
          </cell>
          <cell r="G52">
            <v>72</v>
          </cell>
          <cell r="H52">
            <v>1233110</v>
          </cell>
          <cell r="I52">
            <v>18000</v>
          </cell>
          <cell r="J52">
            <v>1233111</v>
          </cell>
          <cell r="K52">
            <v>800</v>
          </cell>
          <cell r="N52">
            <v>1286620</v>
          </cell>
          <cell r="O52">
            <v>2400</v>
          </cell>
          <cell r="P52" t="str">
            <v>11 EURO</v>
          </cell>
          <cell r="Q52">
            <v>105</v>
          </cell>
          <cell r="R52">
            <v>2</v>
          </cell>
          <cell r="S52">
            <v>12286.689419795222</v>
          </cell>
        </row>
        <row r="53">
          <cell r="A53" t="str">
            <v>ACP01</v>
          </cell>
          <cell r="B53" t="str">
            <v xml:space="preserve"> </v>
          </cell>
          <cell r="C53" t="str">
            <v>SNICKERS 48gr</v>
          </cell>
          <cell r="D53">
            <v>12</v>
          </cell>
          <cell r="E53">
            <v>6</v>
          </cell>
          <cell r="F53">
            <v>1265057</v>
          </cell>
          <cell r="G53">
            <v>72</v>
          </cell>
          <cell r="H53">
            <v>1233110</v>
          </cell>
          <cell r="I53">
            <v>18000</v>
          </cell>
          <cell r="J53">
            <v>1233111</v>
          </cell>
          <cell r="K53">
            <v>800</v>
          </cell>
          <cell r="N53" t="str">
            <v>D9245</v>
          </cell>
          <cell r="O53">
            <v>600</v>
          </cell>
          <cell r="P53" t="str">
            <v>13 CHEP</v>
          </cell>
          <cell r="Q53">
            <v>140</v>
          </cell>
          <cell r="R53">
            <v>2</v>
          </cell>
          <cell r="S53">
            <v>12286.689419795222</v>
          </cell>
        </row>
        <row r="54">
          <cell r="A54" t="str">
            <v>ACP06</v>
          </cell>
          <cell r="B54" t="str">
            <v xml:space="preserve"> </v>
          </cell>
          <cell r="C54" t="str">
            <v>SNICKERS 48gr</v>
          </cell>
          <cell r="D54">
            <v>12</v>
          </cell>
          <cell r="E54">
            <v>6</v>
          </cell>
          <cell r="F54">
            <v>1265057</v>
          </cell>
          <cell r="G54">
            <v>72</v>
          </cell>
          <cell r="H54">
            <v>1233287</v>
          </cell>
          <cell r="I54">
            <v>18000</v>
          </cell>
          <cell r="J54">
            <v>1233111</v>
          </cell>
          <cell r="K54">
            <v>800</v>
          </cell>
          <cell r="N54">
            <v>1286620</v>
          </cell>
          <cell r="O54">
            <v>2400</v>
          </cell>
          <cell r="P54" t="str">
            <v>11 EURO</v>
          </cell>
          <cell r="Q54">
            <v>105</v>
          </cell>
          <cell r="R54">
            <v>2</v>
          </cell>
          <cell r="S54">
            <v>12286.689419795222</v>
          </cell>
        </row>
        <row r="55">
          <cell r="A55" t="str">
            <v>ACP08</v>
          </cell>
          <cell r="B55" t="str">
            <v xml:space="preserve"> </v>
          </cell>
          <cell r="C55" t="str">
            <v>SNICKERS 48gr</v>
          </cell>
          <cell r="D55">
            <v>12</v>
          </cell>
          <cell r="E55">
            <v>6</v>
          </cell>
          <cell r="F55">
            <v>1265057</v>
          </cell>
          <cell r="G55">
            <v>72</v>
          </cell>
          <cell r="H55">
            <v>1239554</v>
          </cell>
          <cell r="I55">
            <v>18000</v>
          </cell>
          <cell r="J55">
            <v>1233111</v>
          </cell>
          <cell r="K55">
            <v>800</v>
          </cell>
          <cell r="N55">
            <v>1286620</v>
          </cell>
          <cell r="O55">
            <v>2400</v>
          </cell>
          <cell r="P55" t="str">
            <v>11 EURO</v>
          </cell>
          <cell r="Q55">
            <v>105</v>
          </cell>
          <cell r="R55">
            <v>2</v>
          </cell>
          <cell r="S55">
            <v>12286.689419795222</v>
          </cell>
        </row>
        <row r="56">
          <cell r="A56" t="str">
            <v>ACP11</v>
          </cell>
          <cell r="B56" t="str">
            <v xml:space="preserve"> </v>
          </cell>
          <cell r="C56" t="str">
            <v>SNICKERS 48gr</v>
          </cell>
          <cell r="D56">
            <v>12</v>
          </cell>
          <cell r="E56">
            <v>6</v>
          </cell>
          <cell r="F56">
            <v>1265057</v>
          </cell>
          <cell r="G56">
            <v>72</v>
          </cell>
          <cell r="H56">
            <v>1233288</v>
          </cell>
          <cell r="I56">
            <v>18000</v>
          </cell>
          <cell r="J56">
            <v>1233111</v>
          </cell>
          <cell r="K56">
            <v>800</v>
          </cell>
          <cell r="N56">
            <v>1286620</v>
          </cell>
          <cell r="O56">
            <v>2400</v>
          </cell>
          <cell r="P56" t="str">
            <v>11 EURO</v>
          </cell>
          <cell r="Q56">
            <v>105</v>
          </cell>
          <cell r="R56">
            <v>2</v>
          </cell>
          <cell r="S56">
            <v>12286.689419795222</v>
          </cell>
        </row>
        <row r="57">
          <cell r="A57" t="str">
            <v>ACP17</v>
          </cell>
          <cell r="B57" t="str">
            <v xml:space="preserve"> </v>
          </cell>
          <cell r="C57" t="str">
            <v>SNICKERS 48gr</v>
          </cell>
          <cell r="D57">
            <v>12</v>
          </cell>
          <cell r="E57">
            <v>7</v>
          </cell>
          <cell r="F57">
            <v>1265057</v>
          </cell>
          <cell r="G57">
            <v>72</v>
          </cell>
          <cell r="H57">
            <v>1233289</v>
          </cell>
          <cell r="I57">
            <v>18000</v>
          </cell>
          <cell r="J57">
            <v>1209971</v>
          </cell>
          <cell r="K57">
            <v>800</v>
          </cell>
          <cell r="N57">
            <v>1286620</v>
          </cell>
          <cell r="O57">
            <v>2400</v>
          </cell>
          <cell r="P57" t="str">
            <v>11 EURO</v>
          </cell>
          <cell r="Q57">
            <v>90</v>
          </cell>
          <cell r="R57">
            <v>3</v>
          </cell>
          <cell r="S57">
            <v>12286.689419795222</v>
          </cell>
        </row>
        <row r="58">
          <cell r="A58" t="str">
            <v>ACP23</v>
          </cell>
          <cell r="B58" t="str">
            <v xml:space="preserve"> </v>
          </cell>
          <cell r="C58" t="str">
            <v>SNICKERS 48gr</v>
          </cell>
          <cell r="D58">
            <v>12</v>
          </cell>
          <cell r="E58">
            <v>18</v>
          </cell>
          <cell r="F58">
            <v>1265057</v>
          </cell>
          <cell r="G58">
            <v>72</v>
          </cell>
          <cell r="H58">
            <v>1233291</v>
          </cell>
          <cell r="I58">
            <v>4200</v>
          </cell>
          <cell r="J58">
            <v>1233292</v>
          </cell>
          <cell r="K58">
            <v>400</v>
          </cell>
          <cell r="N58">
            <v>1286620</v>
          </cell>
          <cell r="O58">
            <v>2400</v>
          </cell>
          <cell r="P58" t="str">
            <v>11 EURO</v>
          </cell>
          <cell r="Q58">
            <v>35</v>
          </cell>
          <cell r="R58">
            <v>2</v>
          </cell>
          <cell r="S58">
            <v>12286.689419795222</v>
          </cell>
        </row>
        <row r="59">
          <cell r="A59" t="str">
            <v>ACP26</v>
          </cell>
          <cell r="B59" t="str">
            <v xml:space="preserve"> </v>
          </cell>
          <cell r="C59" t="str">
            <v>SNICKERS 48gr</v>
          </cell>
          <cell r="D59">
            <v>12</v>
          </cell>
          <cell r="E59">
            <v>18</v>
          </cell>
          <cell r="F59">
            <v>1265057</v>
          </cell>
          <cell r="G59">
            <v>72</v>
          </cell>
          <cell r="H59">
            <v>1233293</v>
          </cell>
          <cell r="I59">
            <v>4200</v>
          </cell>
          <cell r="J59">
            <v>1156332</v>
          </cell>
          <cell r="K59">
            <v>400</v>
          </cell>
          <cell r="N59">
            <v>1286620</v>
          </cell>
          <cell r="O59">
            <v>2400</v>
          </cell>
          <cell r="P59" t="str">
            <v>11 EURO</v>
          </cell>
          <cell r="Q59">
            <v>35</v>
          </cell>
          <cell r="R59">
            <v>2</v>
          </cell>
          <cell r="S59">
            <v>12286.689419795222</v>
          </cell>
        </row>
        <row r="60">
          <cell r="A60" t="str">
            <v>ACP73</v>
          </cell>
          <cell r="B60" t="str">
            <v xml:space="preserve"> </v>
          </cell>
          <cell r="C60" t="str">
            <v>TWIX 35gr</v>
          </cell>
          <cell r="D60">
            <v>12</v>
          </cell>
          <cell r="E60">
            <v>6</v>
          </cell>
          <cell r="F60">
            <v>1265060</v>
          </cell>
          <cell r="G60">
            <v>72</v>
          </cell>
          <cell r="H60">
            <v>1232906</v>
          </cell>
          <cell r="I60">
            <v>18000</v>
          </cell>
          <cell r="J60">
            <v>1203794</v>
          </cell>
          <cell r="K60">
            <v>800</v>
          </cell>
          <cell r="N60">
            <v>1286620</v>
          </cell>
          <cell r="O60">
            <v>2400</v>
          </cell>
          <cell r="P60" t="str">
            <v>11 EURO</v>
          </cell>
          <cell r="Q60">
            <v>120</v>
          </cell>
          <cell r="R60">
            <v>1</v>
          </cell>
          <cell r="S60">
            <v>10927.152317880795</v>
          </cell>
        </row>
        <row r="61">
          <cell r="A61" t="str">
            <v>ACP80</v>
          </cell>
          <cell r="B61" t="str">
            <v xml:space="preserve"> </v>
          </cell>
          <cell r="C61" t="str">
            <v>TWIX 35gr</v>
          </cell>
          <cell r="D61">
            <v>12</v>
          </cell>
          <cell r="E61">
            <v>6</v>
          </cell>
          <cell r="F61">
            <v>1265060</v>
          </cell>
          <cell r="G61">
            <v>72</v>
          </cell>
          <cell r="H61">
            <v>1233300</v>
          </cell>
          <cell r="I61">
            <v>18000</v>
          </cell>
          <cell r="J61">
            <v>1203794</v>
          </cell>
          <cell r="K61">
            <v>800</v>
          </cell>
          <cell r="N61">
            <v>1286620</v>
          </cell>
          <cell r="O61">
            <v>2400</v>
          </cell>
          <cell r="P61" t="str">
            <v>11 EURO</v>
          </cell>
          <cell r="Q61">
            <v>120</v>
          </cell>
          <cell r="R61">
            <v>1</v>
          </cell>
          <cell r="S61">
            <v>10927.152317880795</v>
          </cell>
        </row>
        <row r="62">
          <cell r="A62" t="str">
            <v>ACP82</v>
          </cell>
          <cell r="B62" t="str">
            <v xml:space="preserve"> </v>
          </cell>
          <cell r="C62" t="str">
            <v>TWIX 35gr</v>
          </cell>
          <cell r="D62">
            <v>12</v>
          </cell>
          <cell r="E62">
            <v>6</v>
          </cell>
          <cell r="F62">
            <v>1265060</v>
          </cell>
          <cell r="G62">
            <v>72</v>
          </cell>
          <cell r="H62">
            <v>1233300</v>
          </cell>
          <cell r="I62">
            <v>18000</v>
          </cell>
          <cell r="J62">
            <v>1203794</v>
          </cell>
          <cell r="K62">
            <v>800</v>
          </cell>
          <cell r="N62" t="str">
            <v>D9250</v>
          </cell>
          <cell r="O62">
            <v>600</v>
          </cell>
          <cell r="P62" t="str">
            <v>13 CHEP</v>
          </cell>
          <cell r="Q62">
            <v>152</v>
          </cell>
          <cell r="R62">
            <v>3</v>
          </cell>
          <cell r="S62">
            <v>10927.152317880795</v>
          </cell>
        </row>
        <row r="63">
          <cell r="A63" t="str">
            <v>ACP87</v>
          </cell>
          <cell r="B63" t="str">
            <v xml:space="preserve"> </v>
          </cell>
          <cell r="C63" t="str">
            <v>TWIX 35gr</v>
          </cell>
          <cell r="D63">
            <v>12</v>
          </cell>
          <cell r="E63">
            <v>6</v>
          </cell>
          <cell r="F63">
            <v>1265060</v>
          </cell>
          <cell r="G63">
            <v>72</v>
          </cell>
          <cell r="H63">
            <v>1232909</v>
          </cell>
          <cell r="I63">
            <v>18000</v>
          </cell>
          <cell r="J63">
            <v>1203794</v>
          </cell>
          <cell r="K63">
            <v>800</v>
          </cell>
          <cell r="N63">
            <v>1286620</v>
          </cell>
          <cell r="O63">
            <v>2400</v>
          </cell>
          <cell r="P63" t="str">
            <v>11 EURO</v>
          </cell>
          <cell r="Q63">
            <v>120</v>
          </cell>
          <cell r="R63">
            <v>1</v>
          </cell>
          <cell r="S63">
            <v>10927.152317880795</v>
          </cell>
        </row>
        <row r="64">
          <cell r="A64" t="str">
            <v>ACP93</v>
          </cell>
          <cell r="B64" t="str">
            <v xml:space="preserve"> </v>
          </cell>
          <cell r="C64" t="str">
            <v>TWIX 35gr</v>
          </cell>
          <cell r="D64">
            <v>12</v>
          </cell>
          <cell r="E64">
            <v>18</v>
          </cell>
          <cell r="F64">
            <v>1265060</v>
          </cell>
          <cell r="G64">
            <v>72</v>
          </cell>
          <cell r="H64">
            <v>1233056</v>
          </cell>
          <cell r="I64">
            <v>4200</v>
          </cell>
          <cell r="J64">
            <v>1233057</v>
          </cell>
          <cell r="K64">
            <v>400</v>
          </cell>
          <cell r="N64">
            <v>1286620</v>
          </cell>
          <cell r="O64">
            <v>2400</v>
          </cell>
          <cell r="P64" t="str">
            <v>11 EURO</v>
          </cell>
          <cell r="Q64">
            <v>42</v>
          </cell>
          <cell r="R64">
            <v>3</v>
          </cell>
          <cell r="S64">
            <v>10927.152317880795</v>
          </cell>
        </row>
        <row r="65">
          <cell r="A65" t="str">
            <v>ACP96</v>
          </cell>
          <cell r="B65" t="str">
            <v xml:space="preserve"> </v>
          </cell>
          <cell r="C65" t="str">
            <v>TWIX 35gr</v>
          </cell>
          <cell r="D65">
            <v>12</v>
          </cell>
          <cell r="E65">
            <v>18</v>
          </cell>
          <cell r="F65">
            <v>1265060</v>
          </cell>
          <cell r="G65">
            <v>72</v>
          </cell>
          <cell r="H65">
            <v>1232911</v>
          </cell>
          <cell r="I65">
            <v>4200</v>
          </cell>
          <cell r="J65">
            <v>1232912</v>
          </cell>
          <cell r="K65">
            <v>400</v>
          </cell>
          <cell r="N65">
            <v>1286620</v>
          </cell>
          <cell r="O65">
            <v>2400</v>
          </cell>
          <cell r="P65" t="str">
            <v>11 EURO</v>
          </cell>
          <cell r="Q65">
            <v>42</v>
          </cell>
          <cell r="R65">
            <v>3</v>
          </cell>
          <cell r="S65">
            <v>10927.152317880795</v>
          </cell>
        </row>
        <row r="66">
          <cell r="A66" t="str">
            <v>ACR12</v>
          </cell>
          <cell r="B66" t="str">
            <v xml:space="preserve"> </v>
          </cell>
          <cell r="C66" t="str">
            <v>BOUNTY inclusions 18,1gr</v>
          </cell>
          <cell r="D66">
            <v>14</v>
          </cell>
          <cell r="E66">
            <v>6</v>
          </cell>
          <cell r="F66">
            <v>1203783</v>
          </cell>
          <cell r="G66">
            <v>72</v>
          </cell>
          <cell r="H66">
            <v>1232923</v>
          </cell>
          <cell r="I66">
            <v>18000</v>
          </cell>
          <cell r="J66">
            <v>1245321</v>
          </cell>
          <cell r="K66">
            <v>800</v>
          </cell>
          <cell r="N66" t="str">
            <v>KA955</v>
          </cell>
          <cell r="O66">
            <v>600</v>
          </cell>
          <cell r="P66" t="str">
            <v>11 EURO</v>
          </cell>
          <cell r="Q66">
            <v>96</v>
          </cell>
          <cell r="R66">
            <v>3</v>
          </cell>
          <cell r="S66">
            <v>8381.5028901734113</v>
          </cell>
        </row>
        <row r="67">
          <cell r="A67" t="str">
            <v>ACR16</v>
          </cell>
          <cell r="B67" t="str">
            <v xml:space="preserve"> </v>
          </cell>
          <cell r="C67" t="str">
            <v>BOUNTY inclusions 18,1gr</v>
          </cell>
          <cell r="D67">
            <v>12</v>
          </cell>
          <cell r="E67">
            <v>18</v>
          </cell>
          <cell r="F67">
            <v>1203783</v>
          </cell>
          <cell r="G67">
            <v>72</v>
          </cell>
          <cell r="H67">
            <v>1231136</v>
          </cell>
          <cell r="I67">
            <v>4200</v>
          </cell>
          <cell r="J67">
            <v>1245322</v>
          </cell>
          <cell r="K67">
            <v>400</v>
          </cell>
          <cell r="N67">
            <v>1286620</v>
          </cell>
          <cell r="O67">
            <v>2400</v>
          </cell>
          <cell r="P67" t="str">
            <v>11 EURO</v>
          </cell>
          <cell r="Q67">
            <v>30</v>
          </cell>
          <cell r="R67">
            <v>3</v>
          </cell>
          <cell r="S67">
            <v>8381.5028901734113</v>
          </cell>
        </row>
        <row r="68">
          <cell r="A68" t="str">
            <v>ACR19</v>
          </cell>
          <cell r="B68" t="str">
            <v xml:space="preserve"> </v>
          </cell>
          <cell r="C68" t="str">
            <v>BOUNTY inclusions 18,1gr</v>
          </cell>
          <cell r="D68">
            <v>14</v>
          </cell>
          <cell r="E68">
            <v>14</v>
          </cell>
          <cell r="F68">
            <v>1203783</v>
          </cell>
          <cell r="G68">
            <v>72</v>
          </cell>
          <cell r="I68">
            <v>20000</v>
          </cell>
          <cell r="J68" t="str">
            <v xml:space="preserve">  </v>
          </cell>
          <cell r="K68">
            <v>800</v>
          </cell>
          <cell r="N68" t="str">
            <v>KD374</v>
          </cell>
          <cell r="O68">
            <v>600</v>
          </cell>
          <cell r="P68" t="str">
            <v>13 CHEP</v>
          </cell>
          <cell r="Q68">
            <v>150</v>
          </cell>
          <cell r="R68">
            <v>1</v>
          </cell>
          <cell r="S68">
            <v>8381.5028901734113</v>
          </cell>
        </row>
        <row r="69">
          <cell r="A69" t="str">
            <v>ACR29</v>
          </cell>
          <cell r="B69" t="str">
            <v xml:space="preserve"> </v>
          </cell>
          <cell r="C69" t="str">
            <v>MARS MINI MONO 21,2gr</v>
          </cell>
          <cell r="D69">
            <v>12</v>
          </cell>
          <cell r="E69">
            <v>10</v>
          </cell>
          <cell r="F69">
            <v>1231047</v>
          </cell>
          <cell r="G69">
            <v>72</v>
          </cell>
          <cell r="H69">
            <v>1231048</v>
          </cell>
          <cell r="I69">
            <v>12000</v>
          </cell>
          <cell r="J69">
            <v>1255995</v>
          </cell>
          <cell r="K69">
            <v>1000</v>
          </cell>
          <cell r="N69">
            <v>1286620</v>
          </cell>
          <cell r="O69">
            <v>2400</v>
          </cell>
          <cell r="P69" t="str">
            <v>11 EURO</v>
          </cell>
          <cell r="Q69">
            <v>108</v>
          </cell>
          <cell r="R69">
            <v>3</v>
          </cell>
          <cell r="S69">
            <v>14705.882352941177</v>
          </cell>
        </row>
        <row r="70">
          <cell r="A70" t="str">
            <v>ACV41</v>
          </cell>
          <cell r="B70" t="str">
            <v xml:space="preserve"> </v>
          </cell>
          <cell r="C70" t="str">
            <v>TWIX X-TRA 48,1gr</v>
          </cell>
          <cell r="D70">
            <v>1</v>
          </cell>
          <cell r="E70">
            <v>24</v>
          </cell>
          <cell r="F70">
            <v>1262087</v>
          </cell>
          <cell r="G70">
            <v>72</v>
          </cell>
          <cell r="H70">
            <v>1231636</v>
          </cell>
          <cell r="I70">
            <v>3400</v>
          </cell>
          <cell r="N70">
            <v>1286620</v>
          </cell>
          <cell r="O70">
            <v>2400</v>
          </cell>
          <cell r="P70" t="str">
            <v>11 EURO</v>
          </cell>
          <cell r="Q70">
            <v>320</v>
          </cell>
          <cell r="R70">
            <v>7</v>
          </cell>
          <cell r="S70">
            <v>8823.5294117647063</v>
          </cell>
        </row>
        <row r="71">
          <cell r="A71" t="str">
            <v>ACV44</v>
          </cell>
          <cell r="B71" t="str">
            <v xml:space="preserve"> </v>
          </cell>
          <cell r="C71" t="str">
            <v>TWIX X-TRA 48,1gr</v>
          </cell>
          <cell r="D71">
            <v>1</v>
          </cell>
          <cell r="E71">
            <v>24</v>
          </cell>
          <cell r="F71">
            <v>1262087</v>
          </cell>
          <cell r="G71">
            <v>72</v>
          </cell>
          <cell r="H71">
            <v>1231636</v>
          </cell>
          <cell r="I71">
            <v>3400</v>
          </cell>
          <cell r="N71" t="str">
            <v>KD374</v>
          </cell>
          <cell r="O71">
            <v>600</v>
          </cell>
          <cell r="P71" t="str">
            <v>13 CHEP</v>
          </cell>
          <cell r="Q71">
            <v>400</v>
          </cell>
          <cell r="R71">
            <v>8</v>
          </cell>
          <cell r="S71">
            <v>8823.5294117647063</v>
          </cell>
        </row>
        <row r="72">
          <cell r="A72" t="str">
            <v>ACV55</v>
          </cell>
          <cell r="B72" t="str">
            <v xml:space="preserve"> </v>
          </cell>
          <cell r="C72" t="str">
            <v>GALAXY HEART VANILLE 54,6gr</v>
          </cell>
          <cell r="D72">
            <v>1</v>
          </cell>
          <cell r="E72">
            <v>24</v>
          </cell>
          <cell r="F72">
            <v>1275733</v>
          </cell>
          <cell r="G72">
            <v>56</v>
          </cell>
          <cell r="H72">
            <v>1275734</v>
          </cell>
          <cell r="I72">
            <v>3400</v>
          </cell>
          <cell r="N72" t="str">
            <v>D9245</v>
          </cell>
          <cell r="O72">
            <v>600</v>
          </cell>
          <cell r="P72" t="str">
            <v>13 CHEP</v>
          </cell>
          <cell r="Q72">
            <v>400</v>
          </cell>
          <cell r="R72">
            <v>8</v>
          </cell>
          <cell r="S72">
            <v>9562.841530054644</v>
          </cell>
        </row>
        <row r="73">
          <cell r="A73" t="str">
            <v>ACV65</v>
          </cell>
          <cell r="B73" t="str">
            <v xml:space="preserve"> </v>
          </cell>
          <cell r="C73" t="str">
            <v>GALAXY HEART VANILLE 44,5gr</v>
          </cell>
          <cell r="D73">
            <v>12</v>
          </cell>
          <cell r="E73">
            <v>5</v>
          </cell>
          <cell r="G73">
            <v>72</v>
          </cell>
          <cell r="I73">
            <v>16000</v>
          </cell>
          <cell r="J73" t="str">
            <v xml:space="preserve">  </v>
          </cell>
          <cell r="K73">
            <v>800</v>
          </cell>
          <cell r="N73" t="str">
            <v>D9250</v>
          </cell>
          <cell r="O73">
            <v>600</v>
          </cell>
          <cell r="P73" t="str">
            <v>13 CHEP</v>
          </cell>
          <cell r="Q73">
            <v>136</v>
          </cell>
          <cell r="R73">
            <v>2</v>
          </cell>
          <cell r="S73" t="str">
            <v/>
          </cell>
        </row>
        <row r="74">
          <cell r="A74" t="str">
            <v>ACV72</v>
          </cell>
          <cell r="B74" t="str">
            <v xml:space="preserve"> </v>
          </cell>
          <cell r="C74" t="str">
            <v>GALAXY HEART VANILLE 44,5gr</v>
          </cell>
          <cell r="D74">
            <v>12</v>
          </cell>
          <cell r="E74">
            <v>5</v>
          </cell>
          <cell r="G74">
            <v>72</v>
          </cell>
          <cell r="I74">
            <v>16000</v>
          </cell>
          <cell r="J74" t="str">
            <v xml:space="preserve">  </v>
          </cell>
          <cell r="K74">
            <v>800</v>
          </cell>
          <cell r="N74" t="str">
            <v>D9250</v>
          </cell>
          <cell r="O74">
            <v>600</v>
          </cell>
          <cell r="P74" t="str">
            <v>13 CHEP</v>
          </cell>
          <cell r="Q74">
            <v>136</v>
          </cell>
          <cell r="R74">
            <v>2</v>
          </cell>
          <cell r="S74" t="str">
            <v/>
          </cell>
        </row>
        <row r="75">
          <cell r="A75" t="str">
            <v>AD88F</v>
          </cell>
          <cell r="B75" t="str">
            <v xml:space="preserve"> </v>
          </cell>
          <cell r="C75" t="str">
            <v>MARS X-TRA 60gr</v>
          </cell>
          <cell r="D75">
            <v>1</v>
          </cell>
          <cell r="E75">
            <v>24</v>
          </cell>
          <cell r="F75">
            <v>1279765</v>
          </cell>
          <cell r="G75">
            <v>72</v>
          </cell>
          <cell r="H75">
            <v>1256006</v>
          </cell>
          <cell r="I75">
            <v>3600</v>
          </cell>
          <cell r="N75" t="str">
            <v>D9200</v>
          </cell>
          <cell r="O75">
            <v>600</v>
          </cell>
          <cell r="P75" t="str">
            <v>11 EURO</v>
          </cell>
          <cell r="Q75">
            <v>325</v>
          </cell>
          <cell r="R75">
            <v>7</v>
          </cell>
          <cell r="S75">
            <v>9831</v>
          </cell>
        </row>
        <row r="76">
          <cell r="A76" t="str">
            <v>AD88W</v>
          </cell>
          <cell r="C76" t="str">
            <v>SNICKERS  X-TRA 66gr</v>
          </cell>
          <cell r="D76">
            <v>1</v>
          </cell>
          <cell r="E76">
            <v>24</v>
          </cell>
          <cell r="F76">
            <v>1279770</v>
          </cell>
          <cell r="G76">
            <v>72</v>
          </cell>
          <cell r="H76">
            <v>1256010</v>
          </cell>
          <cell r="I76">
            <v>3600</v>
          </cell>
          <cell r="N76" t="str">
            <v>D9200</v>
          </cell>
          <cell r="O76">
            <v>600</v>
          </cell>
          <cell r="P76" t="str">
            <v>11 EURO</v>
          </cell>
          <cell r="Q76">
            <v>325</v>
          </cell>
          <cell r="R76">
            <v>7</v>
          </cell>
          <cell r="S76">
            <v>9831</v>
          </cell>
        </row>
        <row r="77">
          <cell r="A77" t="str">
            <v>AD88W</v>
          </cell>
          <cell r="C77" t="str">
            <v>SNICKERS  X-TRA 66gr</v>
          </cell>
          <cell r="D77">
            <v>1</v>
          </cell>
          <cell r="E77">
            <v>24</v>
          </cell>
          <cell r="F77">
            <v>1279770</v>
          </cell>
          <cell r="G77">
            <v>72</v>
          </cell>
          <cell r="H77">
            <v>1256010</v>
          </cell>
          <cell r="I77">
            <v>3600</v>
          </cell>
          <cell r="N77" t="str">
            <v>D9200</v>
          </cell>
          <cell r="O77">
            <v>600</v>
          </cell>
          <cell r="P77" t="str">
            <v>11 EURO</v>
          </cell>
          <cell r="Q77">
            <v>325</v>
          </cell>
          <cell r="R77">
            <v>7</v>
          </cell>
          <cell r="S77">
            <v>9831</v>
          </cell>
        </row>
        <row r="78">
          <cell r="A78" t="str">
            <v>AD89A</v>
          </cell>
          <cell r="C78" t="str">
            <v>SNICKERS  X-TRA 66gr</v>
          </cell>
          <cell r="D78">
            <v>1</v>
          </cell>
          <cell r="E78">
            <v>24</v>
          </cell>
          <cell r="F78">
            <v>1279770</v>
          </cell>
          <cell r="G78">
            <v>72</v>
          </cell>
          <cell r="H78">
            <v>1256010</v>
          </cell>
          <cell r="I78">
            <v>3600</v>
          </cell>
          <cell r="N78" t="str">
            <v>D9250</v>
          </cell>
          <cell r="O78">
            <v>600</v>
          </cell>
          <cell r="P78" t="str">
            <v>13 CHEP</v>
          </cell>
          <cell r="Q78">
            <v>390</v>
          </cell>
          <cell r="R78">
            <v>7</v>
          </cell>
          <cell r="S78">
            <v>9831</v>
          </cell>
        </row>
        <row r="79">
          <cell r="A79" t="str">
            <v>ADA60</v>
          </cell>
          <cell r="B79" t="str">
            <v xml:space="preserve"> </v>
          </cell>
          <cell r="C79" t="str">
            <v>BOUNTY Variety 20gr</v>
          </cell>
          <cell r="D79">
            <v>1</v>
          </cell>
          <cell r="E79">
            <v>260</v>
          </cell>
          <cell r="F79">
            <v>1208431</v>
          </cell>
          <cell r="G79">
            <v>72</v>
          </cell>
          <cell r="J79">
            <v>1034399</v>
          </cell>
          <cell r="K79">
            <v>400</v>
          </cell>
          <cell r="N79" t="str">
            <v>D9246</v>
          </cell>
          <cell r="O79">
            <v>600</v>
          </cell>
          <cell r="P79" t="str">
            <v>11 EURO</v>
          </cell>
          <cell r="Q79">
            <v>63</v>
          </cell>
          <cell r="R79">
            <v>3</v>
          </cell>
          <cell r="S79">
            <v>15350.877192982456</v>
          </cell>
        </row>
        <row r="80">
          <cell r="A80" t="str">
            <v>ADA66</v>
          </cell>
          <cell r="B80" t="str">
            <v xml:space="preserve"> </v>
          </cell>
          <cell r="C80" t="str">
            <v>MARS Variety 21,2gr</v>
          </cell>
          <cell r="D80">
            <v>1</v>
          </cell>
          <cell r="E80">
            <v>270</v>
          </cell>
          <cell r="F80">
            <v>1231047</v>
          </cell>
          <cell r="G80">
            <v>72</v>
          </cell>
          <cell r="J80">
            <v>1034399</v>
          </cell>
          <cell r="K80">
            <v>400</v>
          </cell>
          <cell r="N80" t="str">
            <v>D9246</v>
          </cell>
          <cell r="O80">
            <v>600</v>
          </cell>
          <cell r="P80" t="str">
            <v>11 EURO</v>
          </cell>
          <cell r="Q80">
            <v>63</v>
          </cell>
          <cell r="R80">
            <v>3</v>
          </cell>
          <cell r="S80">
            <v>14705.882352941177</v>
          </cell>
        </row>
        <row r="81">
          <cell r="A81" t="str">
            <v>ADA69</v>
          </cell>
          <cell r="B81" t="str">
            <v xml:space="preserve"> </v>
          </cell>
          <cell r="C81" t="str">
            <v>SNICKERS Variety 22,6gr</v>
          </cell>
          <cell r="D81">
            <v>1</v>
          </cell>
          <cell r="E81">
            <v>270</v>
          </cell>
          <cell r="F81">
            <v>1245243</v>
          </cell>
          <cell r="G81">
            <v>72</v>
          </cell>
          <cell r="J81">
            <v>1034399</v>
          </cell>
          <cell r="K81">
            <v>400</v>
          </cell>
          <cell r="N81" t="str">
            <v>D9246</v>
          </cell>
          <cell r="O81">
            <v>600</v>
          </cell>
          <cell r="P81" t="str">
            <v>11 EURO</v>
          </cell>
          <cell r="Q81">
            <v>63</v>
          </cell>
          <cell r="R81">
            <v>3</v>
          </cell>
          <cell r="S81">
            <v>14705.882352941177</v>
          </cell>
        </row>
        <row r="82">
          <cell r="A82" t="str">
            <v>ADD58</v>
          </cell>
          <cell r="B82" t="str">
            <v xml:space="preserve"> </v>
          </cell>
          <cell r="C82" t="str">
            <v>MARS 41,8gr</v>
          </cell>
          <cell r="D82">
            <v>1</v>
          </cell>
          <cell r="E82">
            <v>24</v>
          </cell>
          <cell r="F82">
            <v>1234660</v>
          </cell>
          <cell r="G82">
            <v>72</v>
          </cell>
          <cell r="H82">
            <v>1269844</v>
          </cell>
          <cell r="I82">
            <v>3280</v>
          </cell>
          <cell r="N82" t="str">
            <v>D9200</v>
          </cell>
          <cell r="O82">
            <v>600</v>
          </cell>
          <cell r="P82" t="str">
            <v>11 EURO</v>
          </cell>
          <cell r="Q82">
            <v>525</v>
          </cell>
          <cell r="R82">
            <v>9</v>
          </cell>
          <cell r="S82">
            <v>11945.392491467577</v>
          </cell>
        </row>
        <row r="83">
          <cell r="A83" t="str">
            <v>ADD93</v>
          </cell>
          <cell r="B83" t="str">
            <v xml:space="preserve"> </v>
          </cell>
          <cell r="C83" t="str">
            <v>SNICKERS 48gr</v>
          </cell>
          <cell r="D83">
            <v>1</v>
          </cell>
          <cell r="E83">
            <v>24</v>
          </cell>
          <cell r="F83">
            <v>1232895</v>
          </cell>
          <cell r="G83">
            <v>72</v>
          </cell>
          <cell r="H83">
            <v>1269849</v>
          </cell>
          <cell r="I83">
            <v>3600</v>
          </cell>
          <cell r="N83" t="str">
            <v>D9200</v>
          </cell>
          <cell r="O83">
            <v>600</v>
          </cell>
          <cell r="P83" t="str">
            <v>11 EURO</v>
          </cell>
          <cell r="Q83">
            <v>525</v>
          </cell>
          <cell r="R83">
            <v>9</v>
          </cell>
          <cell r="S83">
            <v>11945.392491467577</v>
          </cell>
        </row>
        <row r="84">
          <cell r="A84" t="str">
            <v>ADD98</v>
          </cell>
          <cell r="B84" t="str">
            <v xml:space="preserve"> </v>
          </cell>
          <cell r="C84" t="str">
            <v>SNICKERS 48gr</v>
          </cell>
          <cell r="D84">
            <v>1</v>
          </cell>
          <cell r="E84">
            <v>24</v>
          </cell>
          <cell r="F84">
            <v>1232893</v>
          </cell>
          <cell r="G84">
            <v>72</v>
          </cell>
          <cell r="H84">
            <v>1269849</v>
          </cell>
          <cell r="I84">
            <v>3600</v>
          </cell>
          <cell r="N84" t="str">
            <v>D9200</v>
          </cell>
          <cell r="O84">
            <v>600</v>
          </cell>
          <cell r="P84" t="str">
            <v>11 EURO</v>
          </cell>
          <cell r="Q84">
            <v>525</v>
          </cell>
          <cell r="R84">
            <v>9</v>
          </cell>
          <cell r="S84">
            <v>11945.392491467577</v>
          </cell>
        </row>
        <row r="85">
          <cell r="A85" t="str">
            <v>ADE24</v>
          </cell>
          <cell r="B85" t="str">
            <v xml:space="preserve"> </v>
          </cell>
          <cell r="C85" t="str">
            <v>TWIX 39,6gr</v>
          </cell>
          <cell r="D85">
            <v>1</v>
          </cell>
          <cell r="E85">
            <v>24</v>
          </cell>
          <cell r="F85">
            <v>1232242</v>
          </cell>
          <cell r="G85">
            <v>72</v>
          </cell>
          <cell r="H85">
            <v>1269853</v>
          </cell>
          <cell r="I85">
            <v>3600</v>
          </cell>
          <cell r="N85" t="str">
            <v>D9246</v>
          </cell>
          <cell r="O85">
            <v>600</v>
          </cell>
          <cell r="P85" t="str">
            <v>11 EURO</v>
          </cell>
          <cell r="Q85">
            <v>400</v>
          </cell>
          <cell r="R85">
            <v>8</v>
          </cell>
          <cell r="S85">
            <v>10060.975609756097</v>
          </cell>
        </row>
        <row r="86">
          <cell r="A86" t="str">
            <v>ADE31</v>
          </cell>
          <cell r="B86" t="str">
            <v xml:space="preserve"> </v>
          </cell>
          <cell r="C86" t="str">
            <v>TWIX 39,6gr</v>
          </cell>
          <cell r="D86">
            <v>1</v>
          </cell>
          <cell r="E86">
            <v>24</v>
          </cell>
          <cell r="F86">
            <v>1232244</v>
          </cell>
          <cell r="G86">
            <v>72</v>
          </cell>
          <cell r="H86">
            <v>1269853</v>
          </cell>
          <cell r="I86">
            <v>3600</v>
          </cell>
          <cell r="N86" t="str">
            <v>D9246</v>
          </cell>
          <cell r="O86">
            <v>600</v>
          </cell>
          <cell r="P86" t="str">
            <v>11 EURO</v>
          </cell>
          <cell r="Q86">
            <v>400</v>
          </cell>
          <cell r="R86">
            <v>8</v>
          </cell>
          <cell r="S86">
            <v>10060.975609756097</v>
          </cell>
        </row>
        <row r="87">
          <cell r="A87" t="str">
            <v>ADE47</v>
          </cell>
          <cell r="B87" t="str">
            <v xml:space="preserve"> </v>
          </cell>
          <cell r="C87" t="str">
            <v>BOUNTY MILK 20gr</v>
          </cell>
          <cell r="D87">
            <v>1</v>
          </cell>
          <cell r="E87">
            <v>24</v>
          </cell>
          <cell r="F87">
            <v>1241797</v>
          </cell>
          <cell r="G87">
            <v>72</v>
          </cell>
          <cell r="H87">
            <v>1232227</v>
          </cell>
          <cell r="I87">
            <v>3600</v>
          </cell>
          <cell r="N87" t="str">
            <v>D9246</v>
          </cell>
          <cell r="O87">
            <v>600</v>
          </cell>
          <cell r="P87" t="str">
            <v>11 EURO</v>
          </cell>
          <cell r="Q87">
            <v>400</v>
          </cell>
          <cell r="R87">
            <v>8</v>
          </cell>
          <cell r="S87">
            <v>10115.606936416185</v>
          </cell>
        </row>
        <row r="88">
          <cell r="A88" t="str">
            <v>ADE63</v>
          </cell>
          <cell r="B88" t="str">
            <v xml:space="preserve"> </v>
          </cell>
          <cell r="C88" t="str">
            <v>BOUNTY Inclusions 18,1gr</v>
          </cell>
          <cell r="D88">
            <v>1</v>
          </cell>
          <cell r="E88">
            <v>24</v>
          </cell>
          <cell r="F88">
            <v>1231638</v>
          </cell>
          <cell r="G88">
            <v>72</v>
          </cell>
          <cell r="H88">
            <v>1175835</v>
          </cell>
          <cell r="I88">
            <v>3600</v>
          </cell>
          <cell r="N88" t="str">
            <v>D9246</v>
          </cell>
          <cell r="O88">
            <v>600</v>
          </cell>
          <cell r="P88" t="str">
            <v>11 EURO</v>
          </cell>
          <cell r="Q88">
            <v>400</v>
          </cell>
          <cell r="R88">
            <v>8</v>
          </cell>
          <cell r="S88">
            <v>8381.5028901734113</v>
          </cell>
        </row>
        <row r="89">
          <cell r="A89" t="str">
            <v>ADG31</v>
          </cell>
          <cell r="B89" t="str">
            <v xml:space="preserve"> </v>
          </cell>
          <cell r="C89" t="str">
            <v>SNICKERS ALMONDS 42gr</v>
          </cell>
          <cell r="D89">
            <v>12</v>
          </cell>
          <cell r="E89">
            <v>6</v>
          </cell>
          <cell r="F89">
            <v>1264418</v>
          </cell>
          <cell r="G89">
            <v>72</v>
          </cell>
          <cell r="H89">
            <v>1233746</v>
          </cell>
          <cell r="I89">
            <v>25200</v>
          </cell>
          <cell r="J89">
            <v>1233747</v>
          </cell>
          <cell r="K89">
            <v>800</v>
          </cell>
          <cell r="N89">
            <v>1286620</v>
          </cell>
          <cell r="O89">
            <v>2400</v>
          </cell>
          <cell r="P89" t="str">
            <v>11 EURO</v>
          </cell>
          <cell r="Q89">
            <v>126</v>
          </cell>
          <cell r="R89">
            <v>3</v>
          </cell>
          <cell r="S89">
            <v>12286.689419795222</v>
          </cell>
        </row>
        <row r="90">
          <cell r="A90" t="str">
            <v>ADT23</v>
          </cell>
          <cell r="B90" t="str">
            <v xml:space="preserve"> </v>
          </cell>
          <cell r="C90" t="str">
            <v>BOUNTY Inclusions 18,1gr</v>
          </cell>
          <cell r="D90">
            <v>14</v>
          </cell>
          <cell r="E90">
            <v>6</v>
          </cell>
          <cell r="F90">
            <v>1203783</v>
          </cell>
          <cell r="G90">
            <v>72</v>
          </cell>
          <cell r="H90">
            <v>1232924</v>
          </cell>
          <cell r="I90">
            <v>18000</v>
          </cell>
          <cell r="J90">
            <v>1245321</v>
          </cell>
          <cell r="K90">
            <v>800</v>
          </cell>
          <cell r="N90" t="str">
            <v>KA955</v>
          </cell>
          <cell r="O90">
            <v>600</v>
          </cell>
          <cell r="P90" t="str">
            <v>11 EURO</v>
          </cell>
          <cell r="Q90">
            <v>96</v>
          </cell>
          <cell r="R90">
            <v>3</v>
          </cell>
          <cell r="S90">
            <v>8381.5028901734113</v>
          </cell>
        </row>
        <row r="91">
          <cell r="A91" t="str">
            <v>AE21M</v>
          </cell>
          <cell r="C91" t="str">
            <v>SNICKERS 48gr</v>
          </cell>
          <cell r="D91">
            <v>12</v>
          </cell>
          <cell r="E91">
            <v>7</v>
          </cell>
          <cell r="F91">
            <v>1265057</v>
          </cell>
          <cell r="G91">
            <v>72</v>
          </cell>
          <cell r="H91">
            <v>1233289</v>
          </cell>
          <cell r="I91">
            <v>18000</v>
          </cell>
          <cell r="J91">
            <v>1209971</v>
          </cell>
          <cell r="K91">
            <v>800</v>
          </cell>
          <cell r="N91" t="str">
            <v>D9250</v>
          </cell>
          <cell r="O91">
            <v>600</v>
          </cell>
          <cell r="P91" t="str">
            <v>13 CHEP</v>
          </cell>
          <cell r="Q91">
            <v>120</v>
          </cell>
          <cell r="R91">
            <v>3</v>
          </cell>
          <cell r="S91">
            <v>12286.689419795222</v>
          </cell>
        </row>
        <row r="92">
          <cell r="A92" t="str">
            <v>AE35R</v>
          </cell>
          <cell r="C92" t="str">
            <v>TWIX Speculos 36gr</v>
          </cell>
          <cell r="D92">
            <v>12</v>
          </cell>
          <cell r="E92">
            <v>6</v>
          </cell>
          <cell r="F92">
            <v>1293288</v>
          </cell>
          <cell r="G92">
            <v>72</v>
          </cell>
          <cell r="H92">
            <v>1281804</v>
          </cell>
          <cell r="I92">
            <v>18000</v>
          </cell>
          <cell r="J92">
            <v>1281805</v>
          </cell>
          <cell r="K92">
            <v>800</v>
          </cell>
          <cell r="N92" t="str">
            <v>KA954</v>
          </cell>
          <cell r="O92">
            <v>2400</v>
          </cell>
          <cell r="P92" t="str">
            <v>11 EURO</v>
          </cell>
          <cell r="Q92">
            <v>120</v>
          </cell>
          <cell r="R92">
            <v>1</v>
          </cell>
          <cell r="S92">
            <v>10927.152317880795</v>
          </cell>
        </row>
        <row r="93">
          <cell r="A93" t="str">
            <v>AE79T</v>
          </cell>
          <cell r="B93" t="str">
            <v>ME</v>
          </cell>
          <cell r="C93" t="str">
            <v>MARS 41,8gr</v>
          </cell>
          <cell r="D93">
            <v>1</v>
          </cell>
          <cell r="E93">
            <v>24</v>
          </cell>
          <cell r="F93">
            <v>1269845</v>
          </cell>
          <cell r="G93">
            <v>72</v>
          </cell>
          <cell r="H93">
            <v>1269844</v>
          </cell>
          <cell r="I93">
            <v>3280</v>
          </cell>
          <cell r="J93" t="str">
            <v xml:space="preserve">  </v>
          </cell>
          <cell r="N93" t="str">
            <v>D9250</v>
          </cell>
          <cell r="O93">
            <v>600</v>
          </cell>
          <cell r="P93" t="str">
            <v>13 CHEP</v>
          </cell>
          <cell r="Q93">
            <v>560</v>
          </cell>
          <cell r="R93">
            <v>6</v>
          </cell>
          <cell r="S93">
            <v>11945.392491467577</v>
          </cell>
        </row>
        <row r="94">
          <cell r="A94" t="str">
            <v>AE79V</v>
          </cell>
          <cell r="B94" t="str">
            <v>ME</v>
          </cell>
          <cell r="C94" t="str">
            <v>MARS 41,8gr</v>
          </cell>
          <cell r="D94">
            <v>12</v>
          </cell>
          <cell r="E94">
            <v>6</v>
          </cell>
          <cell r="F94">
            <v>1269845</v>
          </cell>
          <cell r="G94">
            <v>72</v>
          </cell>
          <cell r="H94">
            <v>1262253</v>
          </cell>
          <cell r="I94">
            <v>18000</v>
          </cell>
          <cell r="J94">
            <v>1265570</v>
          </cell>
          <cell r="K94">
            <v>800</v>
          </cell>
          <cell r="N94" t="str">
            <v>D9250</v>
          </cell>
          <cell r="O94">
            <v>600</v>
          </cell>
          <cell r="P94" t="str">
            <v>13 CHEP</v>
          </cell>
          <cell r="Q94">
            <v>154</v>
          </cell>
          <cell r="R94">
            <v>3</v>
          </cell>
          <cell r="S94">
            <v>11945.392491467577</v>
          </cell>
        </row>
        <row r="95">
          <cell r="A95" t="str">
            <v>AE79W</v>
          </cell>
          <cell r="B95" t="str">
            <v>ME</v>
          </cell>
          <cell r="C95" t="str">
            <v>MARS X-TRA 60gr</v>
          </cell>
          <cell r="D95">
            <v>1</v>
          </cell>
          <cell r="E95">
            <v>24</v>
          </cell>
          <cell r="F95">
            <v>1256005</v>
          </cell>
          <cell r="G95">
            <v>72</v>
          </cell>
          <cell r="H95">
            <v>1256006</v>
          </cell>
          <cell r="I95">
            <v>3600</v>
          </cell>
          <cell r="J95" t="str">
            <v xml:space="preserve">  </v>
          </cell>
          <cell r="N95" t="str">
            <v>D9250</v>
          </cell>
          <cell r="O95">
            <v>600</v>
          </cell>
          <cell r="P95" t="str">
            <v>13 CHEP</v>
          </cell>
          <cell r="Q95">
            <v>390</v>
          </cell>
          <cell r="R95">
            <v>7</v>
          </cell>
          <cell r="S95">
            <v>9831</v>
          </cell>
        </row>
        <row r="96">
          <cell r="A96" t="str">
            <v>AE79X</v>
          </cell>
          <cell r="B96" t="str">
            <v>ME</v>
          </cell>
          <cell r="C96" t="str">
            <v>SNICKERS 48gr</v>
          </cell>
          <cell r="D96">
            <v>1</v>
          </cell>
          <cell r="E96">
            <v>24</v>
          </cell>
          <cell r="F96">
            <v>1269848</v>
          </cell>
          <cell r="G96">
            <v>72</v>
          </cell>
          <cell r="H96">
            <v>1269849</v>
          </cell>
          <cell r="I96">
            <v>3600</v>
          </cell>
          <cell r="J96" t="str">
            <v xml:space="preserve">  </v>
          </cell>
          <cell r="N96" t="str">
            <v>D9250</v>
          </cell>
          <cell r="O96">
            <v>600</v>
          </cell>
          <cell r="P96" t="str">
            <v>13 CHEP</v>
          </cell>
          <cell r="Q96">
            <v>560</v>
          </cell>
          <cell r="R96">
            <v>7</v>
          </cell>
          <cell r="S96">
            <v>11945.392491467577</v>
          </cell>
        </row>
        <row r="97">
          <cell r="A97" t="str">
            <v>AE79Y</v>
          </cell>
          <cell r="B97" t="str">
            <v>ME</v>
          </cell>
          <cell r="C97" t="str">
            <v>SNICKERS 48gr</v>
          </cell>
          <cell r="D97">
            <v>12</v>
          </cell>
          <cell r="E97">
            <v>6</v>
          </cell>
          <cell r="F97">
            <v>1269848</v>
          </cell>
          <cell r="G97">
            <v>72</v>
          </cell>
          <cell r="H97">
            <v>1233110</v>
          </cell>
          <cell r="I97">
            <v>18000</v>
          </cell>
          <cell r="J97">
            <v>1233111</v>
          </cell>
          <cell r="K97">
            <v>800</v>
          </cell>
          <cell r="N97" t="str">
            <v>D9245</v>
          </cell>
          <cell r="O97">
            <v>600</v>
          </cell>
          <cell r="P97" t="str">
            <v>13 CHEP</v>
          </cell>
          <cell r="Q97">
            <v>140</v>
          </cell>
          <cell r="R97">
            <v>2</v>
          </cell>
          <cell r="S97">
            <v>11945.392491467577</v>
          </cell>
        </row>
        <row r="98">
          <cell r="A98" t="str">
            <v>AE80A</v>
          </cell>
          <cell r="B98" t="str">
            <v>ME</v>
          </cell>
          <cell r="C98" t="str">
            <v>SNICKERS  X-TRA 66gr</v>
          </cell>
          <cell r="D98">
            <v>1</v>
          </cell>
          <cell r="E98">
            <v>24</v>
          </cell>
          <cell r="F98">
            <v>1256009</v>
          </cell>
          <cell r="G98">
            <v>72</v>
          </cell>
          <cell r="H98">
            <v>1256010</v>
          </cell>
          <cell r="I98">
            <v>3600</v>
          </cell>
          <cell r="N98" t="str">
            <v>D9250</v>
          </cell>
          <cell r="O98">
            <v>600</v>
          </cell>
          <cell r="P98" t="str">
            <v>13 CHEP</v>
          </cell>
          <cell r="Q98">
            <v>390</v>
          </cell>
          <cell r="R98">
            <v>7</v>
          </cell>
          <cell r="S98">
            <v>9831</v>
          </cell>
        </row>
        <row r="99">
          <cell r="A99" t="str">
            <v>AE80B</v>
          </cell>
          <cell r="B99" t="str">
            <v>ME</v>
          </cell>
          <cell r="C99" t="str">
            <v>BOUNTY MILK 20gr</v>
          </cell>
          <cell r="D99">
            <v>1</v>
          </cell>
          <cell r="E99">
            <v>24</v>
          </cell>
          <cell r="F99">
            <v>1253995</v>
          </cell>
          <cell r="G99">
            <v>72</v>
          </cell>
          <cell r="H99">
            <v>1232227</v>
          </cell>
          <cell r="I99">
            <v>3600</v>
          </cell>
          <cell r="N99" t="str">
            <v>KD374</v>
          </cell>
          <cell r="O99">
            <v>600</v>
          </cell>
          <cell r="P99" t="str">
            <v>13 CHEP</v>
          </cell>
          <cell r="Q99">
            <v>480</v>
          </cell>
          <cell r="R99">
            <v>8</v>
          </cell>
          <cell r="S99">
            <v>10115.606936416185</v>
          </cell>
        </row>
        <row r="100">
          <cell r="A100" t="str">
            <v>AE80C</v>
          </cell>
          <cell r="B100" t="str">
            <v>ME</v>
          </cell>
          <cell r="C100" t="str">
            <v>TWIX 39,6gr</v>
          </cell>
          <cell r="D100">
            <v>1</v>
          </cell>
          <cell r="E100">
            <v>24</v>
          </cell>
          <cell r="F100">
            <v>1269852</v>
          </cell>
          <cell r="G100">
            <v>72</v>
          </cell>
          <cell r="H100">
            <v>1269853</v>
          </cell>
          <cell r="I100">
            <v>3400</v>
          </cell>
          <cell r="N100" t="str">
            <v>KD374</v>
          </cell>
          <cell r="O100">
            <v>600</v>
          </cell>
          <cell r="P100" t="str">
            <v>13 CHEP</v>
          </cell>
          <cell r="Q100">
            <v>480</v>
          </cell>
          <cell r="R100">
            <v>8</v>
          </cell>
          <cell r="S100">
            <v>10060.975609756097</v>
          </cell>
        </row>
        <row r="101">
          <cell r="A101" t="str">
            <v>AE80D</v>
          </cell>
          <cell r="B101" t="str">
            <v>ME</v>
          </cell>
          <cell r="C101" t="str">
            <v>TWIX X-TRA 48,1gr</v>
          </cell>
          <cell r="D101">
            <v>1</v>
          </cell>
          <cell r="E101">
            <v>24</v>
          </cell>
          <cell r="F101">
            <v>1262090</v>
          </cell>
          <cell r="G101">
            <v>36</v>
          </cell>
          <cell r="H101">
            <v>1231636</v>
          </cell>
          <cell r="I101">
            <v>3400</v>
          </cell>
          <cell r="N101" t="str">
            <v>KD374</v>
          </cell>
          <cell r="O101">
            <v>600</v>
          </cell>
          <cell r="P101" t="str">
            <v>13 CHEP</v>
          </cell>
          <cell r="Q101">
            <v>400</v>
          </cell>
          <cell r="R101">
            <v>8</v>
          </cell>
          <cell r="S101">
            <v>8823.5294117647063</v>
          </cell>
        </row>
        <row r="102">
          <cell r="A102" t="str">
            <v>AE80E</v>
          </cell>
          <cell r="B102" t="str">
            <v>ME</v>
          </cell>
          <cell r="C102" t="str">
            <v>MALTESERS Stick 60gr</v>
          </cell>
          <cell r="D102">
            <v>1</v>
          </cell>
          <cell r="E102">
            <v>24</v>
          </cell>
          <cell r="F102">
            <v>1262020</v>
          </cell>
          <cell r="G102">
            <v>48</v>
          </cell>
          <cell r="H102">
            <v>1262021</v>
          </cell>
          <cell r="I102">
            <v>1925</v>
          </cell>
          <cell r="L102" t="str">
            <v>MB458</v>
          </cell>
          <cell r="M102">
            <v>440800</v>
          </cell>
          <cell r="N102" t="str">
            <v>D9250</v>
          </cell>
          <cell r="O102">
            <v>600</v>
          </cell>
          <cell r="P102" t="str">
            <v>13 CHEP</v>
          </cell>
          <cell r="Q102">
            <v>280</v>
          </cell>
          <cell r="R102">
            <v>8</v>
          </cell>
          <cell r="S102">
            <v>8101.8518518518522</v>
          </cell>
        </row>
        <row r="103">
          <cell r="A103" t="str">
            <v>AEE72</v>
          </cell>
          <cell r="B103" t="str">
            <v xml:space="preserve"> </v>
          </cell>
          <cell r="C103" t="str">
            <v>MARS 41,8gr</v>
          </cell>
          <cell r="D103">
            <v>12</v>
          </cell>
          <cell r="E103">
            <v>18</v>
          </cell>
          <cell r="F103">
            <v>1262260</v>
          </cell>
          <cell r="G103">
            <v>72</v>
          </cell>
          <cell r="I103">
            <v>4200</v>
          </cell>
          <cell r="J103" t="str">
            <v xml:space="preserve">  </v>
          </cell>
          <cell r="K103">
            <v>400</v>
          </cell>
          <cell r="N103">
            <v>1286620</v>
          </cell>
          <cell r="O103">
            <v>2400</v>
          </cell>
          <cell r="P103" t="str">
            <v>11 EURO</v>
          </cell>
          <cell r="Q103">
            <v>35</v>
          </cell>
          <cell r="R103">
            <v>2</v>
          </cell>
          <cell r="S103">
            <v>12286.689419795222</v>
          </cell>
        </row>
        <row r="104">
          <cell r="A104" t="str">
            <v>AEE95</v>
          </cell>
          <cell r="B104" t="str">
            <v xml:space="preserve"> </v>
          </cell>
          <cell r="C104" t="str">
            <v>SNICKERS 48gr</v>
          </cell>
          <cell r="D104">
            <v>12</v>
          </cell>
          <cell r="E104">
            <v>18</v>
          </cell>
          <cell r="G104">
            <v>72</v>
          </cell>
          <cell r="I104">
            <v>4200</v>
          </cell>
          <cell r="J104" t="str">
            <v xml:space="preserve">  </v>
          </cell>
          <cell r="K104">
            <v>400</v>
          </cell>
          <cell r="N104">
            <v>1286620</v>
          </cell>
          <cell r="O104">
            <v>2400</v>
          </cell>
          <cell r="P104" t="str">
            <v>11 EURO</v>
          </cell>
          <cell r="Q104">
            <v>35</v>
          </cell>
          <cell r="R104">
            <v>2</v>
          </cell>
          <cell r="S104" t="str">
            <v/>
          </cell>
        </row>
        <row r="105">
          <cell r="A105" t="str">
            <v>AF12X</v>
          </cell>
          <cell r="B105" t="str">
            <v xml:space="preserve"> </v>
          </cell>
          <cell r="C105" t="str">
            <v>BOUNTY Inclusions 18,1gr</v>
          </cell>
          <cell r="D105">
            <v>1</v>
          </cell>
          <cell r="E105">
            <v>24</v>
          </cell>
          <cell r="F105">
            <v>1284943</v>
          </cell>
          <cell r="G105">
            <v>72</v>
          </cell>
          <cell r="H105">
            <v>1284945</v>
          </cell>
          <cell r="I105">
            <v>3280</v>
          </cell>
          <cell r="J105" t="str">
            <v xml:space="preserve">  </v>
          </cell>
          <cell r="N105" t="str">
            <v>D9246</v>
          </cell>
          <cell r="O105">
            <v>600</v>
          </cell>
          <cell r="P105" t="str">
            <v>11 EURO</v>
          </cell>
          <cell r="Q105">
            <v>400</v>
          </cell>
          <cell r="R105">
            <v>8</v>
          </cell>
          <cell r="S105">
            <v>8381.5028901734113</v>
          </cell>
        </row>
        <row r="106">
          <cell r="A106" t="str">
            <v>AF13Y</v>
          </cell>
          <cell r="B106" t="str">
            <v xml:space="preserve"> </v>
          </cell>
          <cell r="C106" t="str">
            <v>BOUNTY Inclusions 18,1gr</v>
          </cell>
          <cell r="D106">
            <v>1</v>
          </cell>
          <cell r="E106">
            <v>24</v>
          </cell>
          <cell r="F106">
            <v>1284943</v>
          </cell>
          <cell r="G106">
            <v>72</v>
          </cell>
          <cell r="H106">
            <v>1284946</v>
          </cell>
          <cell r="I106">
            <v>3280</v>
          </cell>
          <cell r="J106" t="str">
            <v xml:space="preserve">  </v>
          </cell>
          <cell r="N106" t="str">
            <v>D9246</v>
          </cell>
          <cell r="O106">
            <v>600</v>
          </cell>
          <cell r="P106" t="str">
            <v>11 EURO</v>
          </cell>
          <cell r="Q106">
            <v>400</v>
          </cell>
          <cell r="R106">
            <v>8</v>
          </cell>
          <cell r="S106">
            <v>8381.5028901734113</v>
          </cell>
        </row>
        <row r="107">
          <cell r="A107" t="str">
            <v>AF16J</v>
          </cell>
          <cell r="B107" t="str">
            <v>ME</v>
          </cell>
          <cell r="C107" t="str">
            <v>GALAXY HEART VANILLE 54,6gr</v>
          </cell>
          <cell r="D107">
            <v>1</v>
          </cell>
          <cell r="E107">
            <v>24</v>
          </cell>
          <cell r="F107">
            <v>1275733</v>
          </cell>
          <cell r="G107">
            <v>56</v>
          </cell>
          <cell r="H107">
            <v>1275734</v>
          </cell>
          <cell r="I107">
            <v>3400</v>
          </cell>
          <cell r="J107" t="str">
            <v xml:space="preserve">  </v>
          </cell>
          <cell r="N107" t="str">
            <v>D9245</v>
          </cell>
          <cell r="O107">
            <v>600</v>
          </cell>
          <cell r="P107" t="str">
            <v>13 CHEP</v>
          </cell>
          <cell r="Q107">
            <v>400</v>
          </cell>
          <cell r="R107">
            <v>8</v>
          </cell>
          <cell r="S107">
            <v>9562.841530054644</v>
          </cell>
        </row>
        <row r="108">
          <cell r="A108" t="str">
            <v>AF16K</v>
          </cell>
          <cell r="B108" t="str">
            <v>ME</v>
          </cell>
          <cell r="C108" t="str">
            <v>GALAXY  BAR 50gr</v>
          </cell>
          <cell r="D108">
            <v>1</v>
          </cell>
          <cell r="E108">
            <v>28</v>
          </cell>
          <cell r="F108">
            <v>1275731</v>
          </cell>
          <cell r="G108">
            <v>72</v>
          </cell>
          <cell r="H108">
            <v>1275732</v>
          </cell>
          <cell r="I108">
            <v>3400</v>
          </cell>
          <cell r="J108" t="str">
            <v xml:space="preserve">  </v>
          </cell>
          <cell r="N108" t="str">
            <v>D9250</v>
          </cell>
          <cell r="O108">
            <v>600</v>
          </cell>
          <cell r="P108" t="str">
            <v>13 CHEP</v>
          </cell>
          <cell r="Q108">
            <v>512</v>
          </cell>
          <cell r="R108">
            <v>8</v>
          </cell>
          <cell r="S108">
            <v>11589.403973509934</v>
          </cell>
        </row>
        <row r="109">
          <cell r="A109" t="str">
            <v>AF73P</v>
          </cell>
          <cell r="C109" t="str">
            <v>MARS CHOCOLAT 37,3gr</v>
          </cell>
          <cell r="D109">
            <v>12</v>
          </cell>
          <cell r="E109">
            <v>6</v>
          </cell>
          <cell r="F109">
            <v>1287846</v>
          </cell>
          <cell r="G109">
            <v>72</v>
          </cell>
          <cell r="H109">
            <v>1287847</v>
          </cell>
          <cell r="I109">
            <v>25200</v>
          </cell>
          <cell r="J109">
            <v>1287848</v>
          </cell>
          <cell r="K109">
            <v>800</v>
          </cell>
          <cell r="N109">
            <v>1286620</v>
          </cell>
          <cell r="O109">
            <v>2400</v>
          </cell>
          <cell r="P109" t="str">
            <v>11 EURO</v>
          </cell>
          <cell r="Q109">
            <v>126</v>
          </cell>
          <cell r="R109">
            <v>3</v>
          </cell>
          <cell r="S109">
            <v>12286.689419795222</v>
          </cell>
        </row>
        <row r="110">
          <cell r="A110" t="str">
            <v>AF74H</v>
          </cell>
          <cell r="C110" t="str">
            <v>SNICKERS 48gr</v>
          </cell>
          <cell r="D110">
            <v>12</v>
          </cell>
          <cell r="E110">
            <v>18</v>
          </cell>
          <cell r="F110">
            <v>1265057</v>
          </cell>
          <cell r="G110">
            <v>72</v>
          </cell>
          <cell r="H110">
            <v>1287850</v>
          </cell>
          <cell r="I110">
            <v>4200</v>
          </cell>
          <cell r="J110">
            <v>1156332</v>
          </cell>
          <cell r="K110">
            <v>400</v>
          </cell>
          <cell r="N110">
            <v>1286620</v>
          </cell>
          <cell r="O110">
            <v>2400</v>
          </cell>
          <cell r="P110" t="str">
            <v>11 EURO</v>
          </cell>
          <cell r="Q110">
            <v>35</v>
          </cell>
          <cell r="R110">
            <v>2</v>
          </cell>
          <cell r="S110">
            <v>12286.689419795222</v>
          </cell>
        </row>
        <row r="111">
          <cell r="A111" t="str">
            <v>AF81X</v>
          </cell>
          <cell r="C111" t="str">
            <v>TWIX 35gr</v>
          </cell>
          <cell r="D111">
            <v>12</v>
          </cell>
          <cell r="E111">
            <v>6</v>
          </cell>
          <cell r="F111">
            <v>1265060</v>
          </cell>
          <cell r="G111">
            <v>72</v>
          </cell>
          <cell r="H111">
            <v>1288252</v>
          </cell>
          <cell r="I111">
            <v>18000</v>
          </cell>
          <cell r="J111">
            <v>1288253</v>
          </cell>
          <cell r="K111">
            <v>800</v>
          </cell>
          <cell r="N111" t="str">
            <v>D9250</v>
          </cell>
          <cell r="O111">
            <v>600</v>
          </cell>
          <cell r="P111" t="str">
            <v>13 CHEP</v>
          </cell>
          <cell r="Q111">
            <v>152</v>
          </cell>
          <cell r="R111">
            <v>3</v>
          </cell>
          <cell r="S111">
            <v>10927.152317880795</v>
          </cell>
        </row>
        <row r="112">
          <cell r="A112" t="str">
            <v>AF85K</v>
          </cell>
          <cell r="C112" t="str">
            <v>SNICKERS  MULTI  X-TRA 66gr</v>
          </cell>
          <cell r="D112">
            <v>10</v>
          </cell>
          <cell r="E112">
            <v>6</v>
          </cell>
          <cell r="F112">
            <v>1279770</v>
          </cell>
          <cell r="G112">
            <v>72</v>
          </cell>
          <cell r="H112">
            <v>1293147</v>
          </cell>
          <cell r="I112">
            <v>6300</v>
          </cell>
          <cell r="J112">
            <v>1293148</v>
          </cell>
          <cell r="K112">
            <v>800</v>
          </cell>
          <cell r="N112">
            <v>1286620</v>
          </cell>
          <cell r="O112">
            <v>2400</v>
          </cell>
          <cell r="P112" t="str">
            <v>11 EURO</v>
          </cell>
          <cell r="Q112">
            <v>98</v>
          </cell>
          <cell r="R112">
            <v>3</v>
          </cell>
          <cell r="S112">
            <v>9831</v>
          </cell>
        </row>
        <row r="113">
          <cell r="A113" t="str">
            <v>AFC14</v>
          </cell>
          <cell r="B113" t="str">
            <v xml:space="preserve"> </v>
          </cell>
          <cell r="C113" t="str">
            <v>MARS BAR  TEST</v>
          </cell>
          <cell r="D113">
            <v>12</v>
          </cell>
          <cell r="E113">
            <v>6</v>
          </cell>
          <cell r="F113">
            <v>1262260</v>
          </cell>
          <cell r="G113">
            <v>72</v>
          </cell>
          <cell r="H113">
            <v>1234872</v>
          </cell>
          <cell r="I113">
            <v>18000</v>
          </cell>
          <cell r="J113">
            <v>1234873</v>
          </cell>
          <cell r="K113">
            <v>800</v>
          </cell>
          <cell r="N113">
            <v>1286620</v>
          </cell>
          <cell r="O113">
            <v>2400</v>
          </cell>
          <cell r="P113" t="str">
            <v>11 EURO</v>
          </cell>
          <cell r="Q113">
            <v>105</v>
          </cell>
          <cell r="R113">
            <v>2</v>
          </cell>
          <cell r="S113">
            <v>12286.689419795222</v>
          </cell>
        </row>
        <row r="114">
          <cell r="A114" t="str">
            <v>AG03D</v>
          </cell>
          <cell r="C114" t="str">
            <v>MARS 41,8gr</v>
          </cell>
          <cell r="D114">
            <v>12</v>
          </cell>
          <cell r="E114">
            <v>4</v>
          </cell>
          <cell r="F114">
            <v>1262260</v>
          </cell>
          <cell r="G114">
            <v>72</v>
          </cell>
          <cell r="H114">
            <v>1289871</v>
          </cell>
          <cell r="I114">
            <v>24000</v>
          </cell>
          <cell r="J114">
            <v>1289872</v>
          </cell>
          <cell r="K114">
            <v>1200</v>
          </cell>
          <cell r="N114" t="str">
            <v>KD374</v>
          </cell>
          <cell r="O114">
            <v>600</v>
          </cell>
          <cell r="P114" t="str">
            <v>13 CHEP</v>
          </cell>
          <cell r="Q114">
            <v>190</v>
          </cell>
          <cell r="R114">
            <v>3</v>
          </cell>
          <cell r="S114">
            <v>12286.689419795222</v>
          </cell>
        </row>
        <row r="115">
          <cell r="A115" t="str">
            <v>AG03E</v>
          </cell>
          <cell r="C115" t="str">
            <v>MARS X-TRA 60gr</v>
          </cell>
          <cell r="D115">
            <v>1</v>
          </cell>
          <cell r="E115">
            <v>24</v>
          </cell>
          <cell r="F115">
            <v>1289869</v>
          </cell>
          <cell r="G115">
            <v>72</v>
          </cell>
          <cell r="H115">
            <v>1289870</v>
          </cell>
          <cell r="I115">
            <v>3600</v>
          </cell>
          <cell r="N115" t="str">
            <v>D9250</v>
          </cell>
          <cell r="O115">
            <v>600</v>
          </cell>
          <cell r="P115" t="str">
            <v>13 CHEP</v>
          </cell>
          <cell r="Q115">
            <v>390</v>
          </cell>
          <cell r="R115">
            <v>7</v>
          </cell>
          <cell r="S115">
            <v>9831</v>
          </cell>
        </row>
        <row r="116">
          <cell r="A116" t="str">
            <v>AMB19</v>
          </cell>
          <cell r="B116" t="str">
            <v>RUSSE</v>
          </cell>
          <cell r="C116" t="str">
            <v>MARS 41,8gr</v>
          </cell>
          <cell r="D116">
            <v>1</v>
          </cell>
          <cell r="E116">
            <v>24</v>
          </cell>
          <cell r="F116">
            <v>1253377</v>
          </cell>
          <cell r="G116">
            <v>72</v>
          </cell>
          <cell r="H116">
            <v>1269844</v>
          </cell>
          <cell r="I116">
            <v>3280</v>
          </cell>
          <cell r="N116" t="str">
            <v>D9200</v>
          </cell>
          <cell r="O116">
            <v>600</v>
          </cell>
          <cell r="P116" t="str">
            <v>11 EURO</v>
          </cell>
          <cell r="Q116">
            <v>525</v>
          </cell>
          <cell r="R116">
            <v>9</v>
          </cell>
          <cell r="S116">
            <v>11945.392491467577</v>
          </cell>
        </row>
        <row r="117">
          <cell r="A117" t="str">
            <v>AMB22</v>
          </cell>
          <cell r="B117" t="str">
            <v>RUSSE</v>
          </cell>
          <cell r="C117" t="str">
            <v>SNICKERS 48gr</v>
          </cell>
          <cell r="D117">
            <v>1</v>
          </cell>
          <cell r="E117">
            <v>24</v>
          </cell>
          <cell r="F117">
            <v>1253379</v>
          </cell>
          <cell r="G117">
            <v>72</v>
          </cell>
          <cell r="H117">
            <v>1269849</v>
          </cell>
          <cell r="I117">
            <v>3600</v>
          </cell>
          <cell r="N117" t="str">
            <v>D9200</v>
          </cell>
          <cell r="O117">
            <v>600</v>
          </cell>
          <cell r="P117" t="str">
            <v>11 EURO</v>
          </cell>
          <cell r="Q117">
            <v>525</v>
          </cell>
          <cell r="R117">
            <v>9</v>
          </cell>
          <cell r="S117">
            <v>11945.392491467577</v>
          </cell>
        </row>
        <row r="118">
          <cell r="A118" t="str">
            <v>AMB25</v>
          </cell>
          <cell r="B118" t="str">
            <v>RUSSE</v>
          </cell>
          <cell r="C118" t="str">
            <v>TWIX 39,6gr</v>
          </cell>
          <cell r="D118">
            <v>1</v>
          </cell>
          <cell r="E118">
            <v>24</v>
          </cell>
          <cell r="F118">
            <v>1253380</v>
          </cell>
          <cell r="G118">
            <v>72</v>
          </cell>
          <cell r="H118">
            <v>1269853</v>
          </cell>
          <cell r="I118">
            <v>3600</v>
          </cell>
          <cell r="N118" t="str">
            <v>D9246</v>
          </cell>
          <cell r="O118">
            <v>600</v>
          </cell>
          <cell r="P118" t="str">
            <v>11 EURO</v>
          </cell>
          <cell r="Q118">
            <v>400</v>
          </cell>
          <cell r="R118">
            <v>8</v>
          </cell>
          <cell r="S118">
            <v>10060.975609756097</v>
          </cell>
        </row>
        <row r="119">
          <cell r="A119" t="str">
            <v>AMB28</v>
          </cell>
          <cell r="B119" t="str">
            <v>RUSSE</v>
          </cell>
          <cell r="C119" t="str">
            <v>BOUNTY MILK 20gr</v>
          </cell>
          <cell r="D119">
            <v>1</v>
          </cell>
          <cell r="E119">
            <v>24</v>
          </cell>
          <cell r="F119">
            <v>1253374</v>
          </cell>
          <cell r="G119">
            <v>72</v>
          </cell>
          <cell r="H119">
            <v>1232227</v>
          </cell>
          <cell r="I119">
            <v>3600</v>
          </cell>
          <cell r="N119" t="str">
            <v>D9246</v>
          </cell>
          <cell r="O119">
            <v>600</v>
          </cell>
          <cell r="P119" t="str">
            <v>11 EURO</v>
          </cell>
          <cell r="Q119">
            <v>400</v>
          </cell>
          <cell r="R119">
            <v>8</v>
          </cell>
          <cell r="S119">
            <v>10115.606936416185</v>
          </cell>
        </row>
        <row r="120">
          <cell r="A120" t="str">
            <v>AMB31</v>
          </cell>
          <cell r="B120" t="str">
            <v xml:space="preserve">RUSSE </v>
          </cell>
          <cell r="C120" t="str">
            <v>DOVE  HEART VANILLE 54,6gr</v>
          </cell>
          <cell r="D120">
            <v>1</v>
          </cell>
          <cell r="E120">
            <v>24</v>
          </cell>
          <cell r="F120">
            <v>1253373</v>
          </cell>
          <cell r="G120">
            <v>56</v>
          </cell>
          <cell r="H120">
            <v>1187699</v>
          </cell>
          <cell r="I120">
            <v>3400</v>
          </cell>
          <cell r="N120">
            <v>1286620</v>
          </cell>
          <cell r="O120">
            <v>2400</v>
          </cell>
          <cell r="P120" t="str">
            <v>11 EURO</v>
          </cell>
          <cell r="Q120">
            <v>320</v>
          </cell>
          <cell r="R120">
            <v>8</v>
          </cell>
          <cell r="S120">
            <v>9562.841530054644</v>
          </cell>
        </row>
        <row r="121">
          <cell r="A121" t="str">
            <v>AMG21</v>
          </cell>
          <cell r="B121" t="str">
            <v xml:space="preserve"> </v>
          </cell>
          <cell r="C121" t="str">
            <v>BOUNTY MILK 20gr</v>
          </cell>
          <cell r="D121">
            <v>1</v>
          </cell>
          <cell r="E121">
            <v>24</v>
          </cell>
          <cell r="F121">
            <v>1253995</v>
          </cell>
          <cell r="G121">
            <v>72</v>
          </cell>
          <cell r="H121">
            <v>1232227</v>
          </cell>
          <cell r="I121">
            <v>3600</v>
          </cell>
          <cell r="N121" t="str">
            <v>D9246</v>
          </cell>
          <cell r="O121">
            <v>600</v>
          </cell>
          <cell r="P121" t="str">
            <v>11 EURO</v>
          </cell>
          <cell r="Q121">
            <v>400</v>
          </cell>
          <cell r="R121">
            <v>8</v>
          </cell>
          <cell r="S121">
            <v>10115.606936416185</v>
          </cell>
        </row>
        <row r="122">
          <cell r="A122" t="str">
            <v>AMG26</v>
          </cell>
          <cell r="B122" t="str">
            <v xml:space="preserve"> </v>
          </cell>
          <cell r="C122" t="str">
            <v>TWIX 39,6gr</v>
          </cell>
          <cell r="D122">
            <v>1</v>
          </cell>
          <cell r="E122">
            <v>24</v>
          </cell>
          <cell r="F122">
            <v>1253996</v>
          </cell>
          <cell r="G122">
            <v>72</v>
          </cell>
          <cell r="H122">
            <v>1269853</v>
          </cell>
          <cell r="I122">
            <v>3600</v>
          </cell>
          <cell r="N122" t="str">
            <v>D9246</v>
          </cell>
          <cell r="O122">
            <v>600</v>
          </cell>
          <cell r="P122" t="str">
            <v>11 EURO</v>
          </cell>
          <cell r="Q122">
            <v>400</v>
          </cell>
          <cell r="R122">
            <v>8</v>
          </cell>
          <cell r="S122">
            <v>10060.975609756097</v>
          </cell>
        </row>
        <row r="123">
          <cell r="A123" t="str">
            <v>AMG32</v>
          </cell>
          <cell r="B123" t="str">
            <v xml:space="preserve"> </v>
          </cell>
          <cell r="C123" t="str">
            <v>MARS 41,8gr</v>
          </cell>
          <cell r="D123">
            <v>1</v>
          </cell>
          <cell r="E123">
            <v>24</v>
          </cell>
          <cell r="F123">
            <v>1253997</v>
          </cell>
          <cell r="G123">
            <v>72</v>
          </cell>
          <cell r="H123">
            <v>1232260</v>
          </cell>
          <cell r="I123">
            <v>3280</v>
          </cell>
          <cell r="N123" t="str">
            <v>D9200</v>
          </cell>
          <cell r="O123">
            <v>600</v>
          </cell>
          <cell r="P123" t="str">
            <v>11 EURO</v>
          </cell>
          <cell r="Q123">
            <v>525</v>
          </cell>
          <cell r="R123">
            <v>9</v>
          </cell>
          <cell r="S123">
            <v>11945.392491467577</v>
          </cell>
        </row>
        <row r="124">
          <cell r="A124" t="str">
            <v>AMK72</v>
          </cell>
          <cell r="B124" t="str">
            <v xml:space="preserve"> </v>
          </cell>
          <cell r="C124" t="str">
            <v>BOUNTY MILK 20gr</v>
          </cell>
          <cell r="D124">
            <v>12</v>
          </cell>
          <cell r="E124">
            <v>6</v>
          </cell>
          <cell r="F124">
            <v>1262832</v>
          </cell>
          <cell r="G124">
            <v>72</v>
          </cell>
          <cell r="H124">
            <v>1233297</v>
          </cell>
          <cell r="I124">
            <v>16000</v>
          </cell>
          <cell r="J124">
            <v>1233298</v>
          </cell>
          <cell r="K124">
            <v>800</v>
          </cell>
          <cell r="N124" t="str">
            <v>D9250</v>
          </cell>
          <cell r="O124">
            <v>600</v>
          </cell>
          <cell r="P124" t="str">
            <v>13 CHEP</v>
          </cell>
          <cell r="Q124">
            <v>120</v>
          </cell>
          <cell r="R124">
            <v>3</v>
          </cell>
          <cell r="S124">
            <v>10116</v>
          </cell>
        </row>
        <row r="125">
          <cell r="A125" t="str">
            <v>AMM15</v>
          </cell>
          <cell r="B125" t="str">
            <v xml:space="preserve"> </v>
          </cell>
          <cell r="C125" t="str">
            <v>MARS CHOCOLAT 37,3gr</v>
          </cell>
          <cell r="D125">
            <v>12</v>
          </cell>
          <cell r="E125">
            <v>6</v>
          </cell>
          <cell r="F125">
            <v>1262840</v>
          </cell>
          <cell r="G125">
            <v>72</v>
          </cell>
          <cell r="H125">
            <v>1262841</v>
          </cell>
          <cell r="I125">
            <v>25200</v>
          </cell>
          <cell r="J125">
            <v>1262842</v>
          </cell>
          <cell r="K125">
            <v>800</v>
          </cell>
          <cell r="N125">
            <v>1286620</v>
          </cell>
          <cell r="O125">
            <v>2400</v>
          </cell>
          <cell r="P125" t="str">
            <v>11 EURO</v>
          </cell>
          <cell r="Q125">
            <v>126</v>
          </cell>
          <cell r="R125">
            <v>3</v>
          </cell>
          <cell r="S125">
            <v>12286.689419795222</v>
          </cell>
        </row>
        <row r="126">
          <cell r="A126" t="str">
            <v>AMY02</v>
          </cell>
          <cell r="B126" t="str">
            <v xml:space="preserve"> </v>
          </cell>
          <cell r="C126" t="str">
            <v>MARS X-TRA 60gr</v>
          </cell>
          <cell r="D126">
            <v>1</v>
          </cell>
          <cell r="E126">
            <v>24</v>
          </cell>
          <cell r="F126">
            <v>1256003</v>
          </cell>
          <cell r="G126">
            <v>72</v>
          </cell>
          <cell r="H126">
            <v>1256006</v>
          </cell>
          <cell r="I126">
            <v>3600</v>
          </cell>
          <cell r="N126" t="str">
            <v>D9200</v>
          </cell>
          <cell r="O126">
            <v>600</v>
          </cell>
          <cell r="P126" t="str">
            <v>11 EURO</v>
          </cell>
          <cell r="Q126">
            <v>325</v>
          </cell>
          <cell r="R126">
            <v>7</v>
          </cell>
          <cell r="S126">
            <v>9831</v>
          </cell>
        </row>
        <row r="127">
          <cell r="A127" t="str">
            <v>AMY05</v>
          </cell>
          <cell r="B127" t="str">
            <v xml:space="preserve"> </v>
          </cell>
          <cell r="C127" t="str">
            <v>MARS X-TRA 60gr</v>
          </cell>
          <cell r="D127">
            <v>1</v>
          </cell>
          <cell r="E127">
            <v>24</v>
          </cell>
          <cell r="F127">
            <v>1256004</v>
          </cell>
          <cell r="G127">
            <v>72</v>
          </cell>
          <cell r="H127">
            <v>1256006</v>
          </cell>
          <cell r="I127">
            <v>3600</v>
          </cell>
          <cell r="N127" t="str">
            <v>D9200</v>
          </cell>
          <cell r="O127">
            <v>600</v>
          </cell>
          <cell r="P127" t="str">
            <v>11 EURO</v>
          </cell>
          <cell r="Q127">
            <v>325</v>
          </cell>
          <cell r="R127">
            <v>7</v>
          </cell>
          <cell r="S127">
            <v>9831</v>
          </cell>
        </row>
        <row r="128">
          <cell r="A128" t="str">
            <v>AMY08</v>
          </cell>
          <cell r="B128" t="str">
            <v xml:space="preserve"> </v>
          </cell>
          <cell r="C128" t="str">
            <v>MARS X-TRA 60gr</v>
          </cell>
          <cell r="D128">
            <v>1</v>
          </cell>
          <cell r="E128">
            <v>24</v>
          </cell>
          <cell r="F128">
            <v>1256004</v>
          </cell>
          <cell r="G128">
            <v>72</v>
          </cell>
          <cell r="H128">
            <v>1256006</v>
          </cell>
          <cell r="I128">
            <v>3600</v>
          </cell>
          <cell r="N128" t="str">
            <v>D9250</v>
          </cell>
          <cell r="O128">
            <v>600</v>
          </cell>
          <cell r="P128" t="str">
            <v>13 CHEP</v>
          </cell>
          <cell r="Q128">
            <v>390</v>
          </cell>
          <cell r="R128">
            <v>7</v>
          </cell>
          <cell r="S128">
            <v>9831</v>
          </cell>
        </row>
        <row r="129">
          <cell r="A129" t="str">
            <v>AMY18</v>
          </cell>
          <cell r="B129" t="str">
            <v xml:space="preserve"> </v>
          </cell>
          <cell r="C129" t="str">
            <v>SNICKERS  X-TRA 66gr</v>
          </cell>
          <cell r="D129">
            <v>1</v>
          </cell>
          <cell r="E129">
            <v>24</v>
          </cell>
          <cell r="F129">
            <v>1256007</v>
          </cell>
          <cell r="G129">
            <v>72</v>
          </cell>
          <cell r="H129">
            <v>1256010</v>
          </cell>
          <cell r="I129">
            <v>3600</v>
          </cell>
          <cell r="N129" t="str">
            <v>D9200</v>
          </cell>
          <cell r="O129">
            <v>600</v>
          </cell>
          <cell r="P129" t="str">
            <v>11 EURO</v>
          </cell>
          <cell r="Q129">
            <v>325</v>
          </cell>
          <cell r="R129">
            <v>7</v>
          </cell>
          <cell r="S129">
            <v>9831</v>
          </cell>
        </row>
        <row r="130">
          <cell r="A130" t="str">
            <v>AMY21</v>
          </cell>
          <cell r="B130" t="str">
            <v xml:space="preserve"> </v>
          </cell>
          <cell r="C130" t="str">
            <v>SNICKERS  X-TRA 66gr</v>
          </cell>
          <cell r="D130">
            <v>1</v>
          </cell>
          <cell r="E130">
            <v>24</v>
          </cell>
          <cell r="F130">
            <v>1256007</v>
          </cell>
          <cell r="G130">
            <v>72</v>
          </cell>
          <cell r="H130">
            <v>1256010</v>
          </cell>
          <cell r="I130">
            <v>3600</v>
          </cell>
          <cell r="N130" t="str">
            <v>D9250</v>
          </cell>
          <cell r="O130">
            <v>600</v>
          </cell>
          <cell r="P130" t="str">
            <v>13 CHEP</v>
          </cell>
          <cell r="Q130">
            <v>390</v>
          </cell>
          <cell r="R130">
            <v>7</v>
          </cell>
          <cell r="S130">
            <v>9831</v>
          </cell>
        </row>
        <row r="131">
          <cell r="A131" t="str">
            <v>AMY23</v>
          </cell>
          <cell r="B131" t="str">
            <v xml:space="preserve"> </v>
          </cell>
          <cell r="C131" t="str">
            <v>SNICKERS  X-TRA 66gr</v>
          </cell>
          <cell r="D131">
            <v>1</v>
          </cell>
          <cell r="E131">
            <v>24</v>
          </cell>
          <cell r="F131">
            <v>1256008</v>
          </cell>
          <cell r="G131">
            <v>72</v>
          </cell>
          <cell r="H131">
            <v>1256010</v>
          </cell>
          <cell r="I131">
            <v>3600</v>
          </cell>
          <cell r="N131" t="str">
            <v>D9200</v>
          </cell>
          <cell r="O131">
            <v>600</v>
          </cell>
          <cell r="P131" t="str">
            <v>11 EURO</v>
          </cell>
          <cell r="Q131">
            <v>325</v>
          </cell>
          <cell r="R131">
            <v>7</v>
          </cell>
          <cell r="S131">
            <v>9831</v>
          </cell>
        </row>
        <row r="132">
          <cell r="A132" t="str">
            <v>AMY31</v>
          </cell>
          <cell r="B132" t="str">
            <v xml:space="preserve"> </v>
          </cell>
          <cell r="C132" t="str">
            <v>MARS 41,8gr</v>
          </cell>
          <cell r="D132">
            <v>12</v>
          </cell>
          <cell r="E132">
            <v>4</v>
          </cell>
          <cell r="F132">
            <v>1262260</v>
          </cell>
          <cell r="G132">
            <v>72</v>
          </cell>
          <cell r="H132">
            <v>1255997</v>
          </cell>
          <cell r="I132">
            <v>24000</v>
          </cell>
          <cell r="J132">
            <v>1255998</v>
          </cell>
          <cell r="K132">
            <v>1200</v>
          </cell>
          <cell r="N132" t="str">
            <v>KD374</v>
          </cell>
          <cell r="O132">
            <v>600</v>
          </cell>
          <cell r="P132" t="str">
            <v>13 CHEP</v>
          </cell>
          <cell r="Q132">
            <v>190</v>
          </cell>
          <cell r="R132">
            <v>3</v>
          </cell>
          <cell r="S132">
            <v>12286.689419795222</v>
          </cell>
        </row>
        <row r="133">
          <cell r="A133" t="str">
            <v>AMY34</v>
          </cell>
          <cell r="B133" t="str">
            <v xml:space="preserve"> </v>
          </cell>
          <cell r="C133" t="str">
            <v>SNICKERS 48gr</v>
          </cell>
          <cell r="D133">
            <v>12</v>
          </cell>
          <cell r="E133">
            <v>4</v>
          </cell>
          <cell r="F133">
            <v>1265057</v>
          </cell>
          <cell r="G133">
            <v>72</v>
          </cell>
          <cell r="H133">
            <v>1255999</v>
          </cell>
          <cell r="I133">
            <v>24000</v>
          </cell>
          <cell r="J133">
            <v>1256000</v>
          </cell>
          <cell r="K133">
            <v>1200</v>
          </cell>
          <cell r="N133" t="str">
            <v>KD374</v>
          </cell>
          <cell r="O133">
            <v>600</v>
          </cell>
          <cell r="P133" t="str">
            <v>13 CHEP</v>
          </cell>
          <cell r="Q133">
            <v>190</v>
          </cell>
          <cell r="R133">
            <v>3</v>
          </cell>
          <cell r="S133">
            <v>12286.689419795222</v>
          </cell>
        </row>
        <row r="134">
          <cell r="A134" t="str">
            <v>AMY37</v>
          </cell>
          <cell r="B134" t="str">
            <v xml:space="preserve"> </v>
          </cell>
          <cell r="C134" t="str">
            <v>TWIX 35gr</v>
          </cell>
          <cell r="D134">
            <v>14</v>
          </cell>
          <cell r="E134">
            <v>4</v>
          </cell>
          <cell r="F134">
            <v>1265060</v>
          </cell>
          <cell r="G134">
            <v>72</v>
          </cell>
          <cell r="H134">
            <v>1256001</v>
          </cell>
          <cell r="I134">
            <v>24000</v>
          </cell>
          <cell r="J134">
            <v>1256002</v>
          </cell>
          <cell r="K134">
            <v>800</v>
          </cell>
          <cell r="N134" t="str">
            <v>D9250</v>
          </cell>
          <cell r="O134">
            <v>600</v>
          </cell>
          <cell r="P134" t="str">
            <v>13 CHEP</v>
          </cell>
          <cell r="Q134">
            <v>176</v>
          </cell>
          <cell r="R134">
            <v>4</v>
          </cell>
          <cell r="S134">
            <v>10927.152317880795</v>
          </cell>
        </row>
        <row r="135">
          <cell r="A135" t="str">
            <v>AMY40</v>
          </cell>
          <cell r="B135" t="str">
            <v xml:space="preserve"> </v>
          </cell>
          <cell r="C135" t="str">
            <v>MARS MINI MONO 21,2gr</v>
          </cell>
          <cell r="D135">
            <v>12</v>
          </cell>
          <cell r="E135">
            <v>10</v>
          </cell>
          <cell r="F135">
            <v>1231047</v>
          </cell>
          <cell r="G135">
            <v>72</v>
          </cell>
          <cell r="H135">
            <v>1231048</v>
          </cell>
          <cell r="I135">
            <v>12000</v>
          </cell>
          <cell r="J135">
            <v>1255995</v>
          </cell>
          <cell r="K135">
            <v>1000</v>
          </cell>
          <cell r="N135" t="str">
            <v>D9250</v>
          </cell>
          <cell r="O135">
            <v>600</v>
          </cell>
          <cell r="P135" t="str">
            <v>13 CHEP</v>
          </cell>
          <cell r="Q135">
            <v>135</v>
          </cell>
          <cell r="R135">
            <v>3</v>
          </cell>
          <cell r="S135">
            <v>14705.882352941177</v>
          </cell>
        </row>
        <row r="136">
          <cell r="A136" t="str">
            <v>APB20</v>
          </cell>
          <cell r="B136" t="str">
            <v xml:space="preserve"> </v>
          </cell>
          <cell r="C136" t="str">
            <v>MARS 41,8gr</v>
          </cell>
          <cell r="D136">
            <v>1</v>
          </cell>
          <cell r="E136">
            <v>24</v>
          </cell>
          <cell r="F136">
            <v>1257088</v>
          </cell>
          <cell r="G136">
            <v>72</v>
          </cell>
          <cell r="H136">
            <v>1269844</v>
          </cell>
          <cell r="I136">
            <v>3280</v>
          </cell>
          <cell r="N136" t="str">
            <v>D9200</v>
          </cell>
          <cell r="O136">
            <v>600</v>
          </cell>
          <cell r="P136" t="str">
            <v>11 EURO</v>
          </cell>
          <cell r="Q136">
            <v>525</v>
          </cell>
          <cell r="R136">
            <v>9</v>
          </cell>
          <cell r="S136">
            <v>11945.392491467577</v>
          </cell>
        </row>
        <row r="137">
          <cell r="A137" t="str">
            <v>APB23</v>
          </cell>
          <cell r="B137" t="str">
            <v xml:space="preserve"> </v>
          </cell>
          <cell r="C137" t="str">
            <v>MARS 41,8gr</v>
          </cell>
          <cell r="D137">
            <v>1</v>
          </cell>
          <cell r="E137">
            <v>24</v>
          </cell>
          <cell r="F137">
            <v>1257089</v>
          </cell>
          <cell r="G137">
            <v>72</v>
          </cell>
          <cell r="H137">
            <v>1269844</v>
          </cell>
          <cell r="I137">
            <v>3280</v>
          </cell>
          <cell r="N137" t="str">
            <v>D9200</v>
          </cell>
          <cell r="O137">
            <v>600</v>
          </cell>
          <cell r="P137" t="str">
            <v>11 EURO</v>
          </cell>
          <cell r="Q137">
            <v>525</v>
          </cell>
          <cell r="R137">
            <v>9</v>
          </cell>
          <cell r="S137">
            <v>11945.392491467577</v>
          </cell>
        </row>
        <row r="138">
          <cell r="A138" t="str">
            <v>APB45</v>
          </cell>
          <cell r="B138" t="str">
            <v xml:space="preserve"> </v>
          </cell>
          <cell r="C138" t="str">
            <v>BOUNTY STICK 76,5gr</v>
          </cell>
          <cell r="D138">
            <v>1</v>
          </cell>
          <cell r="E138">
            <v>25</v>
          </cell>
          <cell r="F138">
            <v>1257573</v>
          </cell>
          <cell r="G138">
            <v>48</v>
          </cell>
          <cell r="H138">
            <v>1257575</v>
          </cell>
          <cell r="I138">
            <v>1925</v>
          </cell>
          <cell r="L138" t="str">
            <v>MB458</v>
          </cell>
          <cell r="M138">
            <v>440800</v>
          </cell>
          <cell r="N138">
            <v>1286620</v>
          </cell>
          <cell r="O138">
            <v>2400</v>
          </cell>
          <cell r="P138" t="str">
            <v>11 EURO</v>
          </cell>
          <cell r="Q138">
            <v>208</v>
          </cell>
          <cell r="R138">
            <v>7</v>
          </cell>
          <cell r="S138">
            <v>8565</v>
          </cell>
        </row>
        <row r="139">
          <cell r="A139" t="str">
            <v>APB48</v>
          </cell>
          <cell r="B139" t="str">
            <v xml:space="preserve"> </v>
          </cell>
          <cell r="C139" t="str">
            <v>BOUNTY STICK 76,5gr</v>
          </cell>
          <cell r="D139">
            <v>1</v>
          </cell>
          <cell r="E139">
            <v>25</v>
          </cell>
          <cell r="F139">
            <v>1257573</v>
          </cell>
          <cell r="G139">
            <v>49</v>
          </cell>
          <cell r="H139">
            <v>1257575</v>
          </cell>
          <cell r="I139">
            <v>1925</v>
          </cell>
          <cell r="L139" t="str">
            <v>MB458</v>
          </cell>
          <cell r="M139">
            <v>440800</v>
          </cell>
          <cell r="N139" t="str">
            <v>D9250</v>
          </cell>
          <cell r="O139">
            <v>600</v>
          </cell>
          <cell r="P139" t="str">
            <v>13 CHEP</v>
          </cell>
          <cell r="Q139">
            <v>260</v>
          </cell>
          <cell r="R139">
            <v>7</v>
          </cell>
          <cell r="S139">
            <v>8565</v>
          </cell>
        </row>
        <row r="140">
          <cell r="A140" t="str">
            <v>APB50</v>
          </cell>
          <cell r="B140" t="str">
            <v xml:space="preserve"> </v>
          </cell>
          <cell r="C140" t="str">
            <v>BOUNTY STICK 76,5gr</v>
          </cell>
          <cell r="D140">
            <v>1</v>
          </cell>
          <cell r="E140">
            <v>25</v>
          </cell>
          <cell r="F140">
            <v>1257574</v>
          </cell>
          <cell r="G140">
            <v>49</v>
          </cell>
          <cell r="H140">
            <v>1257575</v>
          </cell>
          <cell r="I140">
            <v>1925</v>
          </cell>
          <cell r="L140" t="str">
            <v>MB458</v>
          </cell>
          <cell r="M140">
            <v>440800</v>
          </cell>
          <cell r="N140">
            <v>1286620</v>
          </cell>
          <cell r="O140">
            <v>2400</v>
          </cell>
          <cell r="P140" t="str">
            <v>11 EURO</v>
          </cell>
          <cell r="Q140">
            <v>208</v>
          </cell>
          <cell r="R140">
            <v>7</v>
          </cell>
          <cell r="S140">
            <v>8565</v>
          </cell>
        </row>
        <row r="141">
          <cell r="A141" t="str">
            <v>APB53</v>
          </cell>
          <cell r="B141" t="str">
            <v>RUSSE</v>
          </cell>
          <cell r="C141" t="str">
            <v>BOUNTY STICK 76,5gr</v>
          </cell>
          <cell r="D141">
            <v>1</v>
          </cell>
          <cell r="E141">
            <v>25</v>
          </cell>
          <cell r="F141">
            <v>1257574</v>
          </cell>
          <cell r="G141">
            <v>49</v>
          </cell>
          <cell r="H141">
            <v>1257575</v>
          </cell>
          <cell r="I141">
            <v>1925</v>
          </cell>
          <cell r="L141" t="str">
            <v>MB458</v>
          </cell>
          <cell r="M141">
            <v>440800</v>
          </cell>
          <cell r="N141">
            <v>1286620</v>
          </cell>
          <cell r="O141">
            <v>2400</v>
          </cell>
          <cell r="P141" t="str">
            <v>11 EURO</v>
          </cell>
          <cell r="Q141">
            <v>208</v>
          </cell>
          <cell r="R141">
            <v>7</v>
          </cell>
          <cell r="S141">
            <v>8565</v>
          </cell>
        </row>
        <row r="142">
          <cell r="A142" t="str">
            <v>APG37</v>
          </cell>
          <cell r="B142" t="str">
            <v xml:space="preserve"> </v>
          </cell>
          <cell r="C142" t="str">
            <v>MARS STICK 74,5gr</v>
          </cell>
          <cell r="D142">
            <v>1</v>
          </cell>
          <cell r="E142">
            <v>25</v>
          </cell>
          <cell r="F142">
            <v>1257919</v>
          </cell>
          <cell r="G142">
            <v>56</v>
          </cell>
          <cell r="H142">
            <v>1257922</v>
          </cell>
          <cell r="I142">
            <v>1925</v>
          </cell>
          <cell r="L142" t="str">
            <v>MB458</v>
          </cell>
          <cell r="M142">
            <v>440800</v>
          </cell>
          <cell r="N142">
            <v>1286620</v>
          </cell>
          <cell r="O142">
            <v>2400</v>
          </cell>
          <cell r="P142" t="str">
            <v>11 EURO</v>
          </cell>
          <cell r="Q142">
            <v>208</v>
          </cell>
          <cell r="R142">
            <v>7</v>
          </cell>
          <cell r="S142">
            <v>8565</v>
          </cell>
        </row>
        <row r="143">
          <cell r="A143" t="str">
            <v>APG46</v>
          </cell>
          <cell r="B143" t="str">
            <v xml:space="preserve"> </v>
          </cell>
          <cell r="C143" t="str">
            <v>MARS STICK 74,5gr</v>
          </cell>
          <cell r="D143">
            <v>1</v>
          </cell>
          <cell r="E143">
            <v>25</v>
          </cell>
          <cell r="F143">
            <v>1257920</v>
          </cell>
          <cell r="G143">
            <v>56</v>
          </cell>
          <cell r="H143">
            <v>1257922</v>
          </cell>
          <cell r="I143">
            <v>1925</v>
          </cell>
          <cell r="L143" t="str">
            <v>MB458</v>
          </cell>
          <cell r="M143">
            <v>440800</v>
          </cell>
          <cell r="N143">
            <v>1286620</v>
          </cell>
          <cell r="O143">
            <v>2400</v>
          </cell>
          <cell r="P143" t="str">
            <v>11 EURO</v>
          </cell>
          <cell r="Q143">
            <v>208</v>
          </cell>
          <cell r="R143">
            <v>7</v>
          </cell>
          <cell r="S143">
            <v>8565</v>
          </cell>
        </row>
        <row r="144">
          <cell r="A144" t="str">
            <v>APG49</v>
          </cell>
          <cell r="B144" t="str">
            <v>RUSSE</v>
          </cell>
          <cell r="C144" t="str">
            <v xml:space="preserve">MARS STICK 74,5gr </v>
          </cell>
          <cell r="D144">
            <v>1</v>
          </cell>
          <cell r="E144">
            <v>25</v>
          </cell>
          <cell r="F144">
            <v>1257920</v>
          </cell>
          <cell r="G144">
            <v>56</v>
          </cell>
          <cell r="H144">
            <v>1257922</v>
          </cell>
          <cell r="I144">
            <v>1925</v>
          </cell>
          <cell r="L144" t="str">
            <v>MB458</v>
          </cell>
          <cell r="M144">
            <v>440800</v>
          </cell>
          <cell r="N144">
            <v>1286620</v>
          </cell>
          <cell r="O144">
            <v>2400</v>
          </cell>
          <cell r="P144" t="str">
            <v>11 EURO</v>
          </cell>
          <cell r="Q144">
            <v>208</v>
          </cell>
          <cell r="R144">
            <v>7</v>
          </cell>
          <cell r="S144">
            <v>8565</v>
          </cell>
        </row>
        <row r="145">
          <cell r="A145" t="str">
            <v>APG55</v>
          </cell>
          <cell r="B145" t="str">
            <v xml:space="preserve"> </v>
          </cell>
          <cell r="C145" t="str">
            <v>SNICKERS STICK 73,5gr</v>
          </cell>
          <cell r="D145">
            <v>1</v>
          </cell>
          <cell r="E145">
            <v>20</v>
          </cell>
          <cell r="F145">
            <v>1257923</v>
          </cell>
          <cell r="G145">
            <v>48</v>
          </cell>
          <cell r="H145">
            <v>1257925</v>
          </cell>
          <cell r="I145">
            <v>2200</v>
          </cell>
          <cell r="L145" t="str">
            <v>MB458</v>
          </cell>
          <cell r="M145">
            <v>440800</v>
          </cell>
          <cell r="N145" t="str">
            <v>KA955</v>
          </cell>
          <cell r="O145">
            <v>600</v>
          </cell>
          <cell r="P145" t="str">
            <v>11 EURO</v>
          </cell>
          <cell r="Q145">
            <v>228</v>
          </cell>
          <cell r="R145">
            <v>7</v>
          </cell>
          <cell r="S145">
            <v>7407.4074074074078</v>
          </cell>
        </row>
        <row r="146">
          <cell r="A146" t="str">
            <v>APG59</v>
          </cell>
          <cell r="B146" t="str">
            <v xml:space="preserve"> </v>
          </cell>
          <cell r="C146" t="str">
            <v>SNICKERS STICK 73,5gr</v>
          </cell>
          <cell r="D146">
            <v>1</v>
          </cell>
          <cell r="E146">
            <v>20</v>
          </cell>
          <cell r="F146">
            <v>1257924</v>
          </cell>
          <cell r="G146">
            <v>48</v>
          </cell>
          <cell r="H146">
            <v>1257925</v>
          </cell>
          <cell r="I146">
            <v>2200</v>
          </cell>
          <cell r="L146" t="str">
            <v>MB458</v>
          </cell>
          <cell r="M146">
            <v>440800</v>
          </cell>
          <cell r="N146" t="str">
            <v>KA955</v>
          </cell>
          <cell r="O146">
            <v>600</v>
          </cell>
          <cell r="P146" t="str">
            <v>11 EURO</v>
          </cell>
          <cell r="Q146">
            <v>228</v>
          </cell>
          <cell r="R146">
            <v>7</v>
          </cell>
          <cell r="S146">
            <v>7407.4074074074078</v>
          </cell>
        </row>
        <row r="147">
          <cell r="A147" t="str">
            <v>APG62</v>
          </cell>
          <cell r="B147" t="str">
            <v>RUSSE</v>
          </cell>
          <cell r="C147" t="str">
            <v>SNICKERS STICK 73,5gr</v>
          </cell>
          <cell r="D147">
            <v>1</v>
          </cell>
          <cell r="E147">
            <v>20</v>
          </cell>
          <cell r="F147">
            <v>1257924</v>
          </cell>
          <cell r="G147">
            <v>48</v>
          </cell>
          <cell r="H147">
            <v>1257925</v>
          </cell>
          <cell r="I147">
            <v>2200</v>
          </cell>
          <cell r="L147" t="str">
            <v>MB458</v>
          </cell>
          <cell r="M147">
            <v>440800</v>
          </cell>
          <cell r="N147" t="str">
            <v>KA955</v>
          </cell>
          <cell r="O147">
            <v>600</v>
          </cell>
          <cell r="P147" t="str">
            <v>11 EURO</v>
          </cell>
          <cell r="Q147">
            <v>228</v>
          </cell>
          <cell r="R147">
            <v>7</v>
          </cell>
          <cell r="S147">
            <v>7407.4074074074078</v>
          </cell>
        </row>
        <row r="148">
          <cell r="A148" t="str">
            <v>APT83</v>
          </cell>
          <cell r="B148" t="str">
            <v xml:space="preserve"> </v>
          </cell>
          <cell r="C148" t="str">
            <v>SNICKERS MINI MONO 22,6gr</v>
          </cell>
          <cell r="D148">
            <v>12</v>
          </cell>
          <cell r="E148">
            <v>10</v>
          </cell>
          <cell r="F148">
            <v>1245243</v>
          </cell>
          <cell r="G148">
            <v>72</v>
          </cell>
          <cell r="H148">
            <v>1260055</v>
          </cell>
          <cell r="I148">
            <v>12000</v>
          </cell>
          <cell r="J148">
            <v>1255996</v>
          </cell>
          <cell r="K148">
            <v>1000</v>
          </cell>
          <cell r="L148" t="str">
            <v xml:space="preserve"> </v>
          </cell>
          <cell r="N148">
            <v>1286620</v>
          </cell>
          <cell r="O148">
            <v>2400</v>
          </cell>
          <cell r="P148" t="str">
            <v>11 EURO</v>
          </cell>
          <cell r="Q148">
            <v>108</v>
          </cell>
          <cell r="R148">
            <v>3</v>
          </cell>
          <cell r="S148">
            <v>14705.882352941177</v>
          </cell>
        </row>
        <row r="149">
          <cell r="A149" t="str">
            <v>APT86</v>
          </cell>
          <cell r="B149" t="str">
            <v xml:space="preserve"> </v>
          </cell>
          <cell r="C149" t="str">
            <v>SNICKERS MINI MONO 22,6gr</v>
          </cell>
          <cell r="D149">
            <v>12</v>
          </cell>
          <cell r="E149">
            <v>10</v>
          </cell>
          <cell r="F149">
            <v>1245243</v>
          </cell>
          <cell r="G149">
            <v>72</v>
          </cell>
          <cell r="H149">
            <v>1260055</v>
          </cell>
          <cell r="I149">
            <v>12000</v>
          </cell>
          <cell r="J149">
            <v>1255996</v>
          </cell>
          <cell r="K149">
            <v>1000</v>
          </cell>
          <cell r="N149" t="str">
            <v>D9250</v>
          </cell>
          <cell r="O149">
            <v>600</v>
          </cell>
          <cell r="P149" t="str">
            <v>13 CHEP</v>
          </cell>
          <cell r="Q149">
            <v>135</v>
          </cell>
          <cell r="R149">
            <v>3</v>
          </cell>
          <cell r="S149">
            <v>14705.882352941177</v>
          </cell>
        </row>
        <row r="150">
          <cell r="A150" t="str">
            <v>APT91</v>
          </cell>
          <cell r="B150" t="str">
            <v xml:space="preserve"> </v>
          </cell>
          <cell r="C150" t="str">
            <v>SNICKERS 48gr</v>
          </cell>
          <cell r="D150">
            <v>1</v>
          </cell>
          <cell r="E150">
            <v>24</v>
          </cell>
          <cell r="F150">
            <v>1260061</v>
          </cell>
          <cell r="G150">
            <v>72</v>
          </cell>
          <cell r="H150">
            <v>1269849</v>
          </cell>
          <cell r="I150">
            <v>3280</v>
          </cell>
          <cell r="J150" t="str">
            <v xml:space="preserve">  </v>
          </cell>
          <cell r="N150" t="str">
            <v>D9200</v>
          </cell>
          <cell r="O150">
            <v>600</v>
          </cell>
          <cell r="P150" t="str">
            <v>11 EURO</v>
          </cell>
          <cell r="Q150">
            <v>525</v>
          </cell>
          <cell r="R150">
            <v>9</v>
          </cell>
          <cell r="S150">
            <v>11945.392491467577</v>
          </cell>
        </row>
        <row r="151">
          <cell r="A151" t="str">
            <v>APV20</v>
          </cell>
          <cell r="B151" t="str">
            <v xml:space="preserve"> </v>
          </cell>
          <cell r="C151" t="str">
            <v>MARS Caramel beurre salé 37,3gr</v>
          </cell>
          <cell r="D151">
            <v>1</v>
          </cell>
          <cell r="E151">
            <v>24</v>
          </cell>
          <cell r="F151">
            <v>1262371</v>
          </cell>
          <cell r="G151">
            <v>72</v>
          </cell>
          <cell r="H151">
            <v>1262372</v>
          </cell>
          <cell r="I151">
            <v>3280</v>
          </cell>
          <cell r="J151" t="str">
            <v xml:space="preserve">  </v>
          </cell>
          <cell r="N151">
            <v>1286620</v>
          </cell>
          <cell r="O151">
            <v>2400</v>
          </cell>
          <cell r="P151" t="str">
            <v>11 EURO</v>
          </cell>
          <cell r="Q151">
            <v>525</v>
          </cell>
          <cell r="R151">
            <v>9</v>
          </cell>
          <cell r="S151">
            <v>11945</v>
          </cell>
        </row>
        <row r="152">
          <cell r="A152" t="str">
            <v>ARD69</v>
          </cell>
          <cell r="B152" t="str">
            <v xml:space="preserve"> </v>
          </cell>
          <cell r="C152" t="str">
            <v>TWIX 35gr</v>
          </cell>
          <cell r="D152">
            <v>12</v>
          </cell>
          <cell r="E152">
            <v>12</v>
          </cell>
          <cell r="F152">
            <v>1265060</v>
          </cell>
          <cell r="G152">
            <v>72</v>
          </cell>
          <cell r="H152">
            <v>1261070</v>
          </cell>
          <cell r="I152">
            <v>6300</v>
          </cell>
          <cell r="J152">
            <v>1203795</v>
          </cell>
          <cell r="K152">
            <v>600</v>
          </cell>
          <cell r="N152">
            <v>1286620</v>
          </cell>
          <cell r="O152">
            <v>2400</v>
          </cell>
          <cell r="P152" t="str">
            <v>11 EURO</v>
          </cell>
          <cell r="Q152">
            <v>72</v>
          </cell>
          <cell r="R152">
            <v>3</v>
          </cell>
          <cell r="S152">
            <v>10927.152317880795</v>
          </cell>
        </row>
        <row r="153">
          <cell r="A153" t="str">
            <v>ARD72</v>
          </cell>
          <cell r="B153" t="str">
            <v xml:space="preserve"> </v>
          </cell>
          <cell r="C153" t="str">
            <v>MARS 41,8gr</v>
          </cell>
          <cell r="D153">
            <v>12</v>
          </cell>
          <cell r="E153">
            <v>12</v>
          </cell>
          <cell r="F153">
            <v>1262260</v>
          </cell>
          <cell r="G153">
            <v>72</v>
          </cell>
          <cell r="H153">
            <v>1261068</v>
          </cell>
          <cell r="I153">
            <v>4200</v>
          </cell>
          <cell r="J153">
            <v>1145799</v>
          </cell>
          <cell r="K153">
            <v>600</v>
          </cell>
          <cell r="N153" t="str">
            <v>D9246</v>
          </cell>
          <cell r="O153">
            <v>600</v>
          </cell>
          <cell r="P153" t="str">
            <v>11 EURO</v>
          </cell>
          <cell r="Q153">
            <v>63</v>
          </cell>
          <cell r="R153">
            <v>3</v>
          </cell>
          <cell r="S153">
            <v>12286.689419795222</v>
          </cell>
        </row>
        <row r="154">
          <cell r="A154" t="str">
            <v>ARD75</v>
          </cell>
          <cell r="B154" t="str">
            <v xml:space="preserve"> </v>
          </cell>
          <cell r="C154" t="str">
            <v>SNICKERS 48gr</v>
          </cell>
          <cell r="D154">
            <v>12</v>
          </cell>
          <cell r="E154">
            <v>12</v>
          </cell>
          <cell r="F154">
            <v>1265057</v>
          </cell>
          <cell r="G154">
            <v>72</v>
          </cell>
          <cell r="H154">
            <v>1261069</v>
          </cell>
          <cell r="I154">
            <v>4200</v>
          </cell>
          <cell r="J154">
            <v>1145495</v>
          </cell>
          <cell r="K154">
            <v>600</v>
          </cell>
          <cell r="N154" t="str">
            <v>D9246</v>
          </cell>
          <cell r="O154">
            <v>600</v>
          </cell>
          <cell r="P154" t="str">
            <v>11 EURO</v>
          </cell>
          <cell r="Q154">
            <v>63</v>
          </cell>
          <cell r="R154">
            <v>2</v>
          </cell>
          <cell r="S154">
            <v>12286.689419795222</v>
          </cell>
        </row>
        <row r="155">
          <cell r="S155" t="str">
            <v/>
          </cell>
        </row>
        <row r="156">
          <cell r="B156" t="str">
            <v xml:space="preserve"> </v>
          </cell>
          <cell r="S156" t="str">
            <v/>
          </cell>
        </row>
        <row r="157">
          <cell r="B157" t="str">
            <v xml:space="preserve"> </v>
          </cell>
          <cell r="S157" t="str">
            <v/>
          </cell>
        </row>
        <row r="158">
          <cell r="B158" t="str">
            <v xml:space="preserve"> </v>
          </cell>
          <cell r="S158" t="str">
            <v/>
          </cell>
        </row>
        <row r="159">
          <cell r="B159" t="str">
            <v xml:space="preserve"> </v>
          </cell>
          <cell r="S159" t="str">
            <v/>
          </cell>
        </row>
        <row r="160">
          <cell r="B160" t="str">
            <v xml:space="preserve"> </v>
          </cell>
          <cell r="S160" t="str">
            <v/>
          </cell>
        </row>
        <row r="161">
          <cell r="B161" t="str">
            <v xml:space="preserve"> </v>
          </cell>
          <cell r="S161" t="str">
            <v/>
          </cell>
        </row>
        <row r="162">
          <cell r="B162" t="str">
            <v xml:space="preserve"> </v>
          </cell>
          <cell r="S162" t="str">
            <v/>
          </cell>
        </row>
        <row r="163">
          <cell r="B163" t="str">
            <v xml:space="preserve"> </v>
          </cell>
          <cell r="S163" t="str">
            <v/>
          </cell>
        </row>
        <row r="164">
          <cell r="B164" t="str">
            <v xml:space="preserve"> </v>
          </cell>
          <cell r="S164" t="str">
            <v/>
          </cell>
        </row>
        <row r="165">
          <cell r="B165" t="str">
            <v xml:space="preserve"> </v>
          </cell>
          <cell r="S165" t="str">
            <v/>
          </cell>
        </row>
        <row r="166">
          <cell r="S166" t="str">
            <v/>
          </cell>
        </row>
        <row r="167">
          <cell r="S167" t="str">
            <v/>
          </cell>
        </row>
        <row r="168">
          <cell r="S168" t="str">
            <v/>
          </cell>
        </row>
        <row r="169">
          <cell r="S169" t="str">
            <v/>
          </cell>
        </row>
        <row r="170">
          <cell r="S170" t="str">
            <v/>
          </cell>
        </row>
        <row r="171">
          <cell r="S171" t="str">
            <v/>
          </cell>
        </row>
        <row r="172">
          <cell r="S172" t="str">
            <v/>
          </cell>
        </row>
        <row r="173">
          <cell r="S173" t="str">
            <v/>
          </cell>
        </row>
        <row r="174">
          <cell r="S174" t="str">
            <v/>
          </cell>
        </row>
        <row r="175">
          <cell r="S175" t="str">
            <v/>
          </cell>
        </row>
        <row r="176">
          <cell r="S176" t="str">
            <v/>
          </cell>
        </row>
        <row r="177">
          <cell r="S177" t="str">
            <v/>
          </cell>
        </row>
        <row r="178">
          <cell r="S178" t="str">
            <v/>
          </cell>
        </row>
        <row r="179">
          <cell r="S179" t="str">
            <v/>
          </cell>
        </row>
        <row r="180">
          <cell r="S180" t="str">
            <v/>
          </cell>
        </row>
        <row r="181">
          <cell r="S181" t="str">
            <v/>
          </cell>
        </row>
        <row r="182">
          <cell r="S182" t="str">
            <v/>
          </cell>
        </row>
        <row r="183">
          <cell r="S183" t="str">
            <v/>
          </cell>
        </row>
        <row r="184">
          <cell r="S184" t="str">
            <v/>
          </cell>
        </row>
        <row r="185">
          <cell r="S185" t="str">
            <v/>
          </cell>
        </row>
        <row r="186">
          <cell r="S186" t="str">
            <v/>
          </cell>
        </row>
        <row r="187">
          <cell r="S187" t="str">
            <v/>
          </cell>
        </row>
        <row r="188">
          <cell r="S188" t="str">
            <v/>
          </cell>
        </row>
        <row r="189">
          <cell r="S189" t="str">
            <v/>
          </cell>
        </row>
        <row r="190">
          <cell r="S190" t="str">
            <v/>
          </cell>
        </row>
        <row r="191">
          <cell r="S191" t="str">
            <v/>
          </cell>
        </row>
        <row r="192">
          <cell r="S192" t="str">
            <v/>
          </cell>
        </row>
        <row r="193">
          <cell r="S193" t="str">
            <v/>
          </cell>
        </row>
        <row r="194">
          <cell r="S194" t="str">
            <v/>
          </cell>
        </row>
        <row r="195">
          <cell r="S195" t="str">
            <v/>
          </cell>
        </row>
        <row r="196">
          <cell r="S196" t="str">
            <v/>
          </cell>
        </row>
        <row r="197">
          <cell r="S197" t="str">
            <v/>
          </cell>
        </row>
        <row r="198">
          <cell r="S198" t="str">
            <v/>
          </cell>
        </row>
        <row r="199">
          <cell r="S199" t="str">
            <v/>
          </cell>
        </row>
        <row r="200">
          <cell r="S200" t="str">
            <v/>
          </cell>
        </row>
        <row r="201">
          <cell r="S201" t="str">
            <v/>
          </cell>
        </row>
        <row r="202">
          <cell r="S202" t="str">
            <v/>
          </cell>
        </row>
        <row r="203">
          <cell r="S203" t="str">
            <v/>
          </cell>
        </row>
        <row r="204">
          <cell r="S204" t="str">
            <v/>
          </cell>
        </row>
        <row r="205">
          <cell r="S205" t="str">
            <v/>
          </cell>
        </row>
        <row r="206">
          <cell r="S206" t="str">
            <v/>
          </cell>
        </row>
        <row r="207">
          <cell r="S207" t="str">
            <v/>
          </cell>
        </row>
        <row r="208">
          <cell r="S208" t="str">
            <v/>
          </cell>
        </row>
        <row r="209">
          <cell r="B209" t="str">
            <v xml:space="preserve"> </v>
          </cell>
          <cell r="S209" t="str">
            <v/>
          </cell>
        </row>
        <row r="210">
          <cell r="B210" t="str">
            <v xml:space="preserve"> </v>
          </cell>
          <cell r="S210" t="str">
            <v/>
          </cell>
        </row>
        <row r="211">
          <cell r="B211" t="str">
            <v xml:space="preserve"> </v>
          </cell>
          <cell r="S211" t="str">
            <v/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00B0F0"/>
    <pageSetUpPr fitToPage="1"/>
  </sheetPr>
  <dimension ref="A1:AA483"/>
  <sheetViews>
    <sheetView showGridLines="0" showZeros="0" zoomScaleNormal="100" workbookViewId="0">
      <selection activeCell="B19" sqref="B19:C19"/>
    </sheetView>
  </sheetViews>
  <sheetFormatPr defaultColWidth="9.140625" defaultRowHeight="12.75" x14ac:dyDescent="0.2"/>
  <cols>
    <col min="1" max="1" width="1.28515625" style="5" customWidth="1"/>
    <col min="2" max="2" width="3.7109375" style="96" customWidth="1"/>
    <col min="3" max="4" width="8" style="35" customWidth="1"/>
    <col min="5" max="5" width="7" style="96" customWidth="1"/>
    <col min="6" max="6" width="18.7109375" style="97" customWidth="1"/>
    <col min="7" max="7" width="1.7109375" style="5" customWidth="1"/>
    <col min="8" max="8" width="3.7109375" style="96" customWidth="1"/>
    <col min="9" max="10" width="8" style="35" customWidth="1"/>
    <col min="11" max="11" width="7" style="96" customWidth="1"/>
    <col min="12" max="12" width="18.7109375" style="97" customWidth="1"/>
    <col min="13" max="13" width="1.7109375" style="5" customWidth="1"/>
    <col min="14" max="14" width="3.7109375" style="96" customWidth="1"/>
    <col min="15" max="16" width="8" style="35" customWidth="1"/>
    <col min="17" max="17" width="7.140625" style="96" customWidth="1"/>
    <col min="18" max="18" width="18.7109375" style="97" customWidth="1"/>
    <col min="19" max="19" width="1.85546875" style="5" customWidth="1"/>
    <col min="20" max="20" width="3.7109375" style="96" customWidth="1"/>
    <col min="21" max="22" width="8" style="35" customWidth="1"/>
    <col min="23" max="23" width="7" style="96" customWidth="1"/>
    <col min="24" max="24" width="18.7109375" style="97" customWidth="1"/>
    <col min="25" max="25" width="3.140625" style="5" customWidth="1"/>
    <col min="26" max="16384" width="9.140625" style="5"/>
  </cols>
  <sheetData>
    <row r="1" spans="1:24" ht="16.5" customHeight="1" x14ac:dyDescent="0.2">
      <c r="A1" s="1"/>
      <c r="B1" s="2"/>
      <c r="C1" s="3"/>
      <c r="D1" s="3"/>
      <c r="E1" s="2"/>
      <c r="F1" s="4"/>
      <c r="G1" s="1"/>
      <c r="H1" s="2"/>
      <c r="I1" s="3"/>
      <c r="J1" s="3"/>
      <c r="K1" s="2"/>
      <c r="L1" s="4"/>
      <c r="M1" s="1"/>
      <c r="N1" s="2"/>
      <c r="O1" s="3"/>
      <c r="P1" s="3"/>
      <c r="Q1" s="2"/>
      <c r="R1" s="4"/>
      <c r="S1" s="1"/>
      <c r="T1" s="2"/>
      <c r="U1" s="3"/>
      <c r="V1" s="3"/>
      <c r="W1" s="2"/>
      <c r="X1" s="4"/>
    </row>
    <row r="2" spans="1:24" ht="16.5" customHeight="1" x14ac:dyDescent="0.2">
      <c r="A2" s="1"/>
      <c r="B2" s="2"/>
      <c r="C2" s="3"/>
      <c r="D2" s="3"/>
      <c r="E2" s="102" t="s">
        <v>16</v>
      </c>
      <c r="F2" s="103"/>
      <c r="G2" s="104"/>
      <c r="H2" s="105"/>
      <c r="I2" s="106"/>
      <c r="J2" s="106"/>
      <c r="K2" s="105"/>
      <c r="L2" s="103"/>
      <c r="M2" s="104"/>
      <c r="N2" s="105"/>
      <c r="O2" s="106"/>
      <c r="P2" s="106"/>
      <c r="Q2" s="105"/>
      <c r="R2" s="103"/>
      <c r="S2" s="104"/>
      <c r="T2" s="105"/>
      <c r="U2" s="106"/>
      <c r="V2" s="106"/>
      <c r="W2" s="2"/>
      <c r="X2" s="4"/>
    </row>
    <row r="3" spans="1:24" ht="16.5" customHeight="1" x14ac:dyDescent="0.2">
      <c r="A3" s="1"/>
      <c r="B3" s="2"/>
      <c r="C3" s="3"/>
      <c r="D3" s="3"/>
      <c r="E3" s="107" t="s">
        <v>17</v>
      </c>
      <c r="F3" s="103"/>
      <c r="G3" s="104"/>
      <c r="H3" s="105"/>
      <c r="I3" s="106"/>
      <c r="J3" s="106"/>
      <c r="K3" s="105"/>
      <c r="L3" s="103"/>
      <c r="M3" s="104"/>
      <c r="N3" s="105"/>
      <c r="O3" s="106"/>
      <c r="P3" s="106"/>
      <c r="Q3" s="105"/>
      <c r="R3" s="103"/>
      <c r="S3" s="104"/>
      <c r="T3" s="105"/>
      <c r="U3" s="106"/>
      <c r="V3" s="106"/>
      <c r="W3" s="2"/>
      <c r="X3" s="4"/>
    </row>
    <row r="4" spans="1:24" ht="16.5" customHeight="1" x14ac:dyDescent="0.2">
      <c r="A4" s="1"/>
      <c r="B4" s="2"/>
      <c r="C4" s="3"/>
      <c r="D4" s="3"/>
      <c r="E4" s="107" t="s">
        <v>18</v>
      </c>
      <c r="F4" s="103"/>
      <c r="G4" s="104"/>
      <c r="H4" s="105"/>
      <c r="I4" s="106"/>
      <c r="J4" s="106"/>
      <c r="K4" s="105"/>
      <c r="L4" s="103"/>
      <c r="M4" s="104"/>
      <c r="N4" s="105"/>
      <c r="O4" s="106"/>
      <c r="P4" s="106"/>
      <c r="Q4" s="105"/>
      <c r="R4" s="103"/>
      <c r="S4" s="104"/>
      <c r="T4" s="105"/>
      <c r="U4" s="106"/>
      <c r="V4" s="106"/>
      <c r="W4" s="2"/>
      <c r="X4" s="4"/>
    </row>
    <row r="5" spans="1:24" ht="16.5" customHeight="1" x14ac:dyDescent="0.2">
      <c r="A5" s="1"/>
      <c r="B5" s="2"/>
      <c r="C5" s="3"/>
      <c r="D5" s="3"/>
      <c r="E5" s="107" t="s">
        <v>19</v>
      </c>
      <c r="F5" s="103"/>
      <c r="G5" s="104"/>
      <c r="H5" s="105"/>
      <c r="I5" s="106"/>
      <c r="J5" s="106"/>
      <c r="K5" s="105"/>
      <c r="L5" s="103"/>
      <c r="M5" s="104"/>
      <c r="N5" s="105"/>
      <c r="O5" s="106"/>
      <c r="P5" s="106"/>
      <c r="Q5" s="105"/>
      <c r="R5" s="103"/>
      <c r="S5" s="104"/>
      <c r="T5" s="105"/>
      <c r="U5" s="106"/>
      <c r="V5" s="106"/>
      <c r="W5" s="2"/>
      <c r="X5" s="4"/>
    </row>
    <row r="6" spans="1:24" ht="16.5" customHeight="1" x14ac:dyDescent="0.2">
      <c r="A6" s="1"/>
      <c r="B6" s="2"/>
      <c r="C6" s="3"/>
      <c r="D6" s="3"/>
      <c r="E6" s="107" t="s">
        <v>20</v>
      </c>
      <c r="F6" s="103"/>
      <c r="G6" s="104"/>
      <c r="H6" s="105"/>
      <c r="I6" s="106"/>
      <c r="J6" s="106"/>
      <c r="K6" s="105"/>
      <c r="L6" s="103"/>
      <c r="M6" s="104"/>
      <c r="N6" s="105"/>
      <c r="O6" s="106"/>
      <c r="P6" s="106"/>
      <c r="Q6" s="105"/>
      <c r="R6" s="103"/>
      <c r="S6" s="104"/>
      <c r="T6" s="105"/>
      <c r="U6" s="106"/>
      <c r="V6" s="106"/>
      <c r="W6" s="2"/>
      <c r="X6" s="4"/>
    </row>
    <row r="7" spans="1:24" ht="16.5" customHeight="1" x14ac:dyDescent="0.2">
      <c r="A7" s="1"/>
      <c r="B7" s="2"/>
      <c r="C7" s="3"/>
      <c r="D7" s="3"/>
      <c r="E7" s="107"/>
      <c r="F7" s="103"/>
      <c r="G7" s="104"/>
      <c r="H7" s="105"/>
      <c r="I7" s="106"/>
      <c r="J7" s="106"/>
      <c r="K7" s="105"/>
      <c r="L7" s="103"/>
      <c r="M7" s="104"/>
      <c r="N7" s="105"/>
      <c r="O7" s="106"/>
      <c r="P7" s="106"/>
      <c r="Q7" s="105"/>
      <c r="R7" s="103"/>
      <c r="S7" s="104"/>
      <c r="T7" s="105"/>
      <c r="U7" s="106"/>
      <c r="V7" s="106"/>
      <c r="W7" s="2"/>
      <c r="X7" s="4"/>
    </row>
    <row r="8" spans="1:24" ht="16.5" customHeight="1" x14ac:dyDescent="0.2">
      <c r="A8" s="1"/>
      <c r="B8" s="2"/>
      <c r="C8" s="3"/>
      <c r="D8" s="3"/>
      <c r="E8" s="107" t="s">
        <v>21</v>
      </c>
      <c r="F8" s="103"/>
      <c r="G8" s="104"/>
      <c r="H8" s="105"/>
      <c r="I8" s="106"/>
      <c r="J8" s="106"/>
      <c r="K8" s="105"/>
      <c r="L8" s="103"/>
      <c r="M8" s="104"/>
      <c r="N8" s="105"/>
      <c r="O8" s="106"/>
      <c r="P8" s="106"/>
      <c r="Q8" s="105"/>
      <c r="R8" s="103"/>
      <c r="S8" s="104"/>
      <c r="T8" s="105"/>
      <c r="U8" s="106"/>
      <c r="V8" s="106"/>
      <c r="W8" s="2"/>
      <c r="X8" s="4"/>
    </row>
    <row r="9" spans="1:24" ht="16.5" customHeight="1" x14ac:dyDescent="0.2">
      <c r="A9" s="1"/>
      <c r="B9" s="2"/>
      <c r="C9" s="3"/>
      <c r="D9" s="3"/>
      <c r="E9" s="105" t="s">
        <v>22</v>
      </c>
      <c r="F9" s="103"/>
      <c r="G9" s="104"/>
      <c r="H9" s="105"/>
      <c r="I9" s="106"/>
      <c r="J9" s="106"/>
      <c r="K9" s="105"/>
      <c r="L9" s="103"/>
      <c r="M9" s="104"/>
      <c r="N9" s="105"/>
      <c r="O9" s="106"/>
      <c r="P9" s="106"/>
      <c r="Q9" s="105"/>
      <c r="R9" s="103"/>
      <c r="S9" s="104"/>
      <c r="T9" s="105"/>
      <c r="U9" s="106"/>
      <c r="V9" s="106"/>
      <c r="W9" s="2"/>
      <c r="X9" s="4"/>
    </row>
    <row r="10" spans="1:24" ht="16.5" customHeight="1" x14ac:dyDescent="0.2">
      <c r="A10" s="1"/>
      <c r="B10" s="2"/>
      <c r="C10" s="3"/>
      <c r="D10" s="3"/>
      <c r="E10" s="105"/>
      <c r="F10" s="103"/>
      <c r="G10" s="104"/>
      <c r="H10" s="105"/>
      <c r="I10" s="106"/>
      <c r="J10" s="106"/>
      <c r="K10" s="105"/>
      <c r="L10" s="103"/>
      <c r="M10" s="104"/>
      <c r="N10" s="105"/>
      <c r="O10" s="106"/>
      <c r="P10" s="106"/>
      <c r="Q10" s="105"/>
      <c r="R10" s="103"/>
      <c r="S10" s="104"/>
      <c r="T10" s="105"/>
      <c r="U10" s="106"/>
      <c r="V10" s="106"/>
      <c r="W10" s="2"/>
      <c r="X10" s="4"/>
    </row>
    <row r="11" spans="1:24" ht="16.5" customHeight="1" thickBot="1" x14ac:dyDescent="0.25">
      <c r="A11" s="1"/>
      <c r="B11" s="2"/>
      <c r="C11" s="3"/>
      <c r="D11" s="3"/>
      <c r="E11" s="2"/>
      <c r="F11" s="4"/>
      <c r="G11" s="1"/>
      <c r="H11" s="2"/>
      <c r="I11" s="3"/>
      <c r="J11" s="3"/>
      <c r="K11" s="2"/>
      <c r="L11" s="4"/>
      <c r="M11" s="1"/>
      <c r="N11" s="2"/>
      <c r="O11" s="3"/>
      <c r="P11" s="3"/>
      <c r="Q11" s="2"/>
      <c r="R11" s="4"/>
      <c r="S11" s="1"/>
      <c r="T11" s="2"/>
      <c r="U11" s="3"/>
      <c r="V11" s="3"/>
      <c r="W11" s="2"/>
      <c r="X11" s="4"/>
    </row>
    <row r="12" spans="1:24" ht="18.75" customHeight="1" thickBot="1" x14ac:dyDescent="0.35">
      <c r="A12" s="1"/>
      <c r="B12" s="2"/>
      <c r="C12" s="122" t="s">
        <v>0</v>
      </c>
      <c r="D12" s="123"/>
      <c r="E12" s="124"/>
      <c r="F12" s="124"/>
      <c r="G12" s="124"/>
      <c r="H12" s="125"/>
      <c r="I12" s="126"/>
      <c r="J12" s="127"/>
      <c r="K12" s="128"/>
      <c r="L12" s="6"/>
      <c r="M12" s="1"/>
      <c r="N12" s="2"/>
      <c r="O12" s="129"/>
      <c r="P12" s="129"/>
      <c r="Q12" s="130"/>
      <c r="R12" s="6"/>
      <c r="S12" s="1"/>
      <c r="T12" s="2"/>
      <c r="U12" s="129"/>
      <c r="V12" s="129"/>
      <c r="W12" s="130"/>
      <c r="X12" s="6"/>
    </row>
    <row r="13" spans="1:24" ht="12" customHeight="1" x14ac:dyDescent="0.2">
      <c r="A13" s="1"/>
      <c r="B13" s="2"/>
      <c r="C13" s="3"/>
      <c r="D13" s="3"/>
      <c r="E13" s="2"/>
      <c r="F13" s="4"/>
      <c r="G13" s="1"/>
      <c r="H13" s="2"/>
      <c r="I13" s="3"/>
      <c r="J13" s="3"/>
      <c r="K13" s="2"/>
      <c r="L13" s="4"/>
      <c r="M13" s="1"/>
      <c r="N13" s="2"/>
      <c r="O13" s="3"/>
      <c r="P13" s="3"/>
      <c r="Q13" s="2"/>
      <c r="R13" s="4"/>
      <c r="S13" s="1"/>
      <c r="T13" s="2"/>
      <c r="U13" s="3"/>
      <c r="V13" s="3"/>
      <c r="W13" s="2"/>
      <c r="X13" s="4"/>
    </row>
    <row r="14" spans="1:24" ht="14.25" customHeight="1" x14ac:dyDescent="0.25">
      <c r="A14" s="1"/>
      <c r="B14" s="2"/>
      <c r="C14" s="131" t="s">
        <v>1</v>
      </c>
      <c r="D14" s="132"/>
      <c r="E14" s="133"/>
      <c r="F14" s="7"/>
      <c r="G14" s="1"/>
      <c r="H14" s="2"/>
      <c r="I14" s="134" t="s">
        <v>2</v>
      </c>
      <c r="J14" s="135"/>
      <c r="K14" s="136"/>
      <c r="L14" s="8"/>
      <c r="M14" s="1"/>
      <c r="N14" s="2"/>
      <c r="O14" s="134" t="s">
        <v>3</v>
      </c>
      <c r="P14" s="135"/>
      <c r="Q14" s="136"/>
      <c r="R14" s="8"/>
      <c r="S14" s="1"/>
      <c r="T14" s="2"/>
      <c r="U14" s="134" t="s">
        <v>4</v>
      </c>
      <c r="V14" s="135"/>
      <c r="W14" s="136"/>
      <c r="X14" s="8"/>
    </row>
    <row r="15" spans="1:24" s="15" customFormat="1" ht="18" customHeight="1" thickBot="1" x14ac:dyDescent="0.25">
      <c r="A15" s="9"/>
      <c r="B15" s="10"/>
      <c r="C15" s="11"/>
      <c r="D15" s="12"/>
      <c r="E15" s="13"/>
      <c r="F15" s="10"/>
      <c r="G15" s="14"/>
      <c r="H15" s="10"/>
      <c r="I15" s="11"/>
      <c r="J15" s="12"/>
      <c r="K15" s="13"/>
      <c r="L15" s="10"/>
      <c r="M15" s="14"/>
      <c r="N15" s="10"/>
      <c r="O15" s="12"/>
      <c r="P15" s="12"/>
      <c r="Q15" s="10"/>
      <c r="R15" s="10"/>
      <c r="S15" s="14"/>
      <c r="T15" s="10"/>
      <c r="U15" s="11"/>
      <c r="V15" s="12"/>
      <c r="W15" s="13"/>
      <c r="X15" s="10"/>
    </row>
    <row r="16" spans="1:24" ht="18" customHeight="1" thickBot="1" x14ac:dyDescent="0.3">
      <c r="A16" s="1"/>
      <c r="B16" s="2"/>
      <c r="C16" s="16" t="s">
        <v>5</v>
      </c>
      <c r="D16" s="17" t="s">
        <v>6</v>
      </c>
      <c r="E16" s="120" t="s">
        <v>7</v>
      </c>
      <c r="F16" s="121"/>
      <c r="G16" s="3"/>
      <c r="H16" s="2"/>
      <c r="I16" s="16" t="s">
        <v>5</v>
      </c>
      <c r="J16" s="16" t="s">
        <v>6</v>
      </c>
      <c r="K16" s="120" t="s">
        <v>7</v>
      </c>
      <c r="L16" s="121"/>
      <c r="M16" s="3"/>
      <c r="N16" s="2"/>
      <c r="O16" s="16" t="s">
        <v>5</v>
      </c>
      <c r="P16" s="16" t="s">
        <v>6</v>
      </c>
      <c r="Q16" s="120" t="s">
        <v>7</v>
      </c>
      <c r="R16" s="121"/>
      <c r="S16" s="3"/>
      <c r="T16" s="2"/>
      <c r="U16" s="16" t="s">
        <v>5</v>
      </c>
      <c r="V16" s="16" t="s">
        <v>6</v>
      </c>
      <c r="W16" s="120" t="s">
        <v>7</v>
      </c>
      <c r="X16" s="121"/>
    </row>
    <row r="17" spans="1:24" s="30" customFormat="1" ht="18" customHeight="1" thickBot="1" x14ac:dyDescent="0.3">
      <c r="A17" s="18"/>
      <c r="B17" s="19">
        <v>301</v>
      </c>
      <c r="C17" s="20" t="s">
        <v>8</v>
      </c>
      <c r="D17" s="21">
        <v>16584</v>
      </c>
      <c r="E17" s="22">
        <v>1.233138857142857</v>
      </c>
      <c r="F17" s="23">
        <v>42858.462305523804</v>
      </c>
      <c r="G17" s="24"/>
      <c r="H17" s="25">
        <v>401</v>
      </c>
      <c r="I17" s="20" t="s">
        <v>12</v>
      </c>
      <c r="J17" s="21">
        <v>1060</v>
      </c>
      <c r="K17" s="22">
        <v>0.31527428571428567</v>
      </c>
      <c r="L17" s="23">
        <v>42857.544440952377</v>
      </c>
      <c r="M17" s="26"/>
      <c r="N17" s="27">
        <v>501</v>
      </c>
      <c r="O17" s="20" t="s">
        <v>13</v>
      </c>
      <c r="P17" s="21">
        <v>22000</v>
      </c>
      <c r="Q17" s="22">
        <v>0.96939682539682526</v>
      </c>
      <c r="R17" s="23">
        <v>42858.198563492064</v>
      </c>
      <c r="S17" s="28"/>
      <c r="T17" s="29">
        <v>601</v>
      </c>
      <c r="U17" s="20" t="s">
        <v>15</v>
      </c>
      <c r="V17" s="21">
        <v>3500</v>
      </c>
      <c r="W17" s="22">
        <v>0.38555555555555554</v>
      </c>
      <c r="X17" s="23">
        <v>42857.614722222221</v>
      </c>
    </row>
    <row r="18" spans="1:24" s="35" customFormat="1" ht="18" customHeight="1" thickBot="1" x14ac:dyDescent="0.25">
      <c r="A18" s="3"/>
      <c r="B18" s="99" t="s">
        <v>9</v>
      </c>
      <c r="C18" s="111"/>
      <c r="D18" s="112"/>
      <c r="E18" s="112"/>
      <c r="F18" s="113"/>
      <c r="G18" s="32"/>
      <c r="H18" s="99" t="s">
        <v>9</v>
      </c>
      <c r="I18" s="111"/>
      <c r="J18" s="112"/>
      <c r="K18" s="112"/>
      <c r="L18" s="113"/>
      <c r="M18" s="33"/>
      <c r="N18" s="99" t="s">
        <v>9</v>
      </c>
      <c r="O18" s="111"/>
      <c r="P18" s="118"/>
      <c r="Q18" s="118"/>
      <c r="R18" s="119"/>
      <c r="S18" s="34"/>
      <c r="T18" s="99" t="s">
        <v>9</v>
      </c>
      <c r="U18" s="111"/>
      <c r="V18" s="118"/>
      <c r="W18" s="118"/>
      <c r="X18" s="119"/>
    </row>
    <row r="19" spans="1:24" s="38" customFormat="1" ht="18" customHeight="1" thickBot="1" x14ac:dyDescent="0.25">
      <c r="A19" s="36"/>
      <c r="B19" s="108">
        <v>1336528</v>
      </c>
      <c r="C19" s="109" t="e">
        <v>#REF!</v>
      </c>
      <c r="D19" s="110">
        <v>1336821</v>
      </c>
      <c r="E19" s="109"/>
      <c r="F19" s="100">
        <v>1376077</v>
      </c>
      <c r="G19" s="98"/>
      <c r="H19" s="108">
        <v>1336528</v>
      </c>
      <c r="I19" s="109" t="e">
        <v>#REF!</v>
      </c>
      <c r="J19" s="110">
        <v>1372067</v>
      </c>
      <c r="K19" s="109"/>
      <c r="L19" s="100">
        <v>1372068</v>
      </c>
      <c r="M19" s="98"/>
      <c r="N19" s="108">
        <v>1330477</v>
      </c>
      <c r="O19" s="110" t="e">
        <v>#REF!</v>
      </c>
      <c r="P19" s="110">
        <v>1350529</v>
      </c>
      <c r="Q19" s="110"/>
      <c r="R19" s="100">
        <v>0</v>
      </c>
      <c r="S19" s="98"/>
      <c r="T19" s="108">
        <v>1330477</v>
      </c>
      <c r="U19" s="109" t="e">
        <v>#REF!</v>
      </c>
      <c r="V19" s="110">
        <v>1330478</v>
      </c>
      <c r="W19" s="109"/>
      <c r="X19" s="100">
        <v>1293146</v>
      </c>
    </row>
    <row r="20" spans="1:24" s="46" customFormat="1" ht="18" customHeight="1" thickBot="1" x14ac:dyDescent="0.3">
      <c r="A20" s="39"/>
      <c r="B20" s="40"/>
      <c r="C20" s="41"/>
      <c r="D20" s="42"/>
      <c r="E20" s="43">
        <v>56</v>
      </c>
      <c r="F20" s="43">
        <v>8</v>
      </c>
      <c r="G20" s="44"/>
      <c r="H20" s="40"/>
      <c r="I20" s="41"/>
      <c r="J20" s="42"/>
      <c r="K20" s="43">
        <v>56</v>
      </c>
      <c r="L20" s="43">
        <v>9</v>
      </c>
      <c r="M20" s="44"/>
      <c r="N20" s="40"/>
      <c r="O20" s="45"/>
      <c r="P20" s="42"/>
      <c r="Q20" s="43">
        <v>42</v>
      </c>
      <c r="R20" s="43">
        <v>9</v>
      </c>
      <c r="S20" s="44"/>
      <c r="T20" s="40"/>
      <c r="U20" s="41"/>
      <c r="V20" s="42"/>
      <c r="W20" s="43">
        <v>42</v>
      </c>
      <c r="X20" s="43">
        <v>9</v>
      </c>
    </row>
    <row r="21" spans="1:24" s="30" customFormat="1" ht="18" customHeight="1" thickBot="1" x14ac:dyDescent="0.3">
      <c r="A21" s="18"/>
      <c r="B21" s="47">
        <v>302</v>
      </c>
      <c r="C21" s="20" t="s">
        <v>11</v>
      </c>
      <c r="D21" s="21">
        <v>44146</v>
      </c>
      <c r="E21" s="22">
        <v>5.957257444444445</v>
      </c>
      <c r="F21" s="23">
        <v>42864.419562968251</v>
      </c>
      <c r="G21" s="48"/>
      <c r="H21" s="25">
        <v>402</v>
      </c>
      <c r="I21" s="20"/>
      <c r="J21" s="21"/>
      <c r="K21" s="22" t="s">
        <v>10</v>
      </c>
      <c r="L21" s="23" t="s">
        <v>10</v>
      </c>
      <c r="M21" s="48"/>
      <c r="N21" s="49">
        <v>502</v>
      </c>
      <c r="O21" s="20" t="s">
        <v>14</v>
      </c>
      <c r="P21" s="21">
        <v>6000</v>
      </c>
      <c r="Q21" s="22">
        <v>0.13219047619047619</v>
      </c>
      <c r="R21" s="23">
        <v>42858.330753968257</v>
      </c>
      <c r="S21" s="48"/>
      <c r="T21" s="50">
        <v>602</v>
      </c>
      <c r="U21" s="20"/>
      <c r="V21" s="21"/>
      <c r="W21" s="22" t="s">
        <v>10</v>
      </c>
      <c r="X21" s="23" t="s">
        <v>10</v>
      </c>
    </row>
    <row r="22" spans="1:24" s="35" customFormat="1" ht="18" customHeight="1" thickBot="1" x14ac:dyDescent="0.25">
      <c r="A22" s="3"/>
      <c r="B22" s="99" t="s">
        <v>9</v>
      </c>
      <c r="C22" s="111"/>
      <c r="D22" s="112"/>
      <c r="E22" s="112"/>
      <c r="F22" s="113"/>
      <c r="G22" s="14"/>
      <c r="H22" s="99" t="s">
        <v>10</v>
      </c>
      <c r="I22" s="111" t="s">
        <v>10</v>
      </c>
      <c r="J22" s="112"/>
      <c r="K22" s="112"/>
      <c r="L22" s="113"/>
      <c r="M22" s="14"/>
      <c r="N22" s="99" t="s">
        <v>9</v>
      </c>
      <c r="O22" s="111"/>
      <c r="P22" s="118"/>
      <c r="Q22" s="118"/>
      <c r="R22" s="119"/>
      <c r="S22" s="14"/>
      <c r="T22" s="99" t="s">
        <v>10</v>
      </c>
      <c r="U22" s="111" t="s">
        <v>10</v>
      </c>
      <c r="V22" s="118"/>
      <c r="W22" s="118"/>
      <c r="X22" s="119"/>
    </row>
    <row r="23" spans="1:24" s="38" customFormat="1" ht="18" customHeight="1" thickBot="1" x14ac:dyDescent="0.25">
      <c r="A23" s="36"/>
      <c r="B23" s="108">
        <v>1336528</v>
      </c>
      <c r="C23" s="109" t="e">
        <v>#REF!</v>
      </c>
      <c r="D23" s="110">
        <v>1358416</v>
      </c>
      <c r="E23" s="109"/>
      <c r="F23" s="100">
        <v>1376076</v>
      </c>
      <c r="G23" s="98"/>
      <c r="H23" s="108" t="s">
        <v>10</v>
      </c>
      <c r="I23" s="109" t="e">
        <v>#REF!</v>
      </c>
      <c r="J23" s="110" t="s">
        <v>10</v>
      </c>
      <c r="K23" s="109"/>
      <c r="L23" s="100" t="s">
        <v>10</v>
      </c>
      <c r="M23" s="98"/>
      <c r="N23" s="108">
        <v>1347851</v>
      </c>
      <c r="O23" s="109" t="e">
        <v>#REF!</v>
      </c>
      <c r="P23" s="110">
        <v>1350529</v>
      </c>
      <c r="Q23" s="109"/>
      <c r="R23" s="100">
        <v>0</v>
      </c>
      <c r="S23" s="98"/>
      <c r="T23" s="108" t="s">
        <v>10</v>
      </c>
      <c r="U23" s="109" t="e">
        <v>#REF!</v>
      </c>
      <c r="V23" s="110" t="s">
        <v>10</v>
      </c>
      <c r="W23" s="109"/>
      <c r="X23" s="100" t="s">
        <v>10</v>
      </c>
    </row>
    <row r="24" spans="1:24" s="46" customFormat="1" ht="18" customHeight="1" thickBot="1" x14ac:dyDescent="0.3">
      <c r="A24" s="39"/>
      <c r="B24" s="40"/>
      <c r="C24" s="41"/>
      <c r="D24" s="42"/>
      <c r="E24" s="43">
        <v>56</v>
      </c>
      <c r="F24" s="43">
        <v>9</v>
      </c>
      <c r="G24" s="44"/>
      <c r="H24" s="40"/>
      <c r="I24" s="41"/>
      <c r="J24" s="42"/>
      <c r="K24" s="43"/>
      <c r="L24" s="43"/>
      <c r="M24" s="44"/>
      <c r="N24" s="40"/>
      <c r="O24" s="45"/>
      <c r="P24" s="42"/>
      <c r="Q24" s="43">
        <v>42</v>
      </c>
      <c r="R24" s="43">
        <v>18</v>
      </c>
      <c r="S24" s="44"/>
      <c r="T24" s="40"/>
      <c r="U24" s="41"/>
      <c r="V24" s="42"/>
      <c r="W24" s="43"/>
      <c r="X24" s="43"/>
    </row>
    <row r="25" spans="1:24" s="30" customFormat="1" ht="18" customHeight="1" thickBot="1" x14ac:dyDescent="0.3">
      <c r="A25" s="18"/>
      <c r="B25" s="47">
        <v>303</v>
      </c>
      <c r="C25" s="20"/>
      <c r="D25" s="21"/>
      <c r="E25" s="22" t="s">
        <v>10</v>
      </c>
      <c r="F25" s="23" t="s">
        <v>10</v>
      </c>
      <c r="G25" s="51"/>
      <c r="H25" s="25">
        <v>403</v>
      </c>
      <c r="I25" s="20"/>
      <c r="J25" s="21"/>
      <c r="K25" s="22" t="s">
        <v>10</v>
      </c>
      <c r="L25" s="23" t="s">
        <v>10</v>
      </c>
      <c r="M25" s="48"/>
      <c r="N25" s="49">
        <v>503</v>
      </c>
      <c r="O25" s="20"/>
      <c r="P25" s="21"/>
      <c r="Q25" s="22" t="s">
        <v>10</v>
      </c>
      <c r="R25" s="23" t="s">
        <v>10</v>
      </c>
      <c r="S25" s="48"/>
      <c r="T25" s="50">
        <v>603</v>
      </c>
      <c r="U25" s="20"/>
      <c r="V25" s="21"/>
      <c r="W25" s="22" t="s">
        <v>10</v>
      </c>
      <c r="X25" s="23" t="s">
        <v>10</v>
      </c>
    </row>
    <row r="26" spans="1:24" s="35" customFormat="1" ht="18" customHeight="1" thickBot="1" x14ac:dyDescent="0.25">
      <c r="A26" s="3"/>
      <c r="B26" s="99" t="s">
        <v>10</v>
      </c>
      <c r="C26" s="111" t="s">
        <v>10</v>
      </c>
      <c r="D26" s="112"/>
      <c r="E26" s="112"/>
      <c r="F26" s="113"/>
      <c r="G26" s="52"/>
      <c r="H26" s="99" t="s">
        <v>10</v>
      </c>
      <c r="I26" s="111" t="s">
        <v>10</v>
      </c>
      <c r="J26" s="112"/>
      <c r="K26" s="112"/>
      <c r="L26" s="113"/>
      <c r="M26" s="14"/>
      <c r="N26" s="99" t="s">
        <v>10</v>
      </c>
      <c r="O26" s="111" t="s">
        <v>10</v>
      </c>
      <c r="P26" s="118"/>
      <c r="Q26" s="118"/>
      <c r="R26" s="119"/>
      <c r="S26" s="14"/>
      <c r="T26" s="99" t="s">
        <v>10</v>
      </c>
      <c r="U26" s="111" t="s">
        <v>10</v>
      </c>
      <c r="V26" s="118"/>
      <c r="W26" s="118"/>
      <c r="X26" s="119"/>
    </row>
    <row r="27" spans="1:24" s="38" customFormat="1" ht="18" customHeight="1" thickBot="1" x14ac:dyDescent="0.25">
      <c r="A27" s="36"/>
      <c r="B27" s="108" t="s">
        <v>10</v>
      </c>
      <c r="C27" s="109" t="e">
        <v>#REF!</v>
      </c>
      <c r="D27" s="110" t="s">
        <v>10</v>
      </c>
      <c r="E27" s="109"/>
      <c r="F27" s="100" t="s">
        <v>10</v>
      </c>
      <c r="G27" s="98"/>
      <c r="H27" s="108" t="s">
        <v>10</v>
      </c>
      <c r="I27" s="109" t="e">
        <v>#REF!</v>
      </c>
      <c r="J27" s="110" t="s">
        <v>10</v>
      </c>
      <c r="K27" s="109"/>
      <c r="L27" s="100" t="s">
        <v>10</v>
      </c>
      <c r="M27" s="98"/>
      <c r="N27" s="108" t="s">
        <v>10</v>
      </c>
      <c r="O27" s="109" t="e">
        <v>#REF!</v>
      </c>
      <c r="P27" s="110" t="s">
        <v>10</v>
      </c>
      <c r="Q27" s="109"/>
      <c r="R27" s="100" t="s">
        <v>10</v>
      </c>
      <c r="S27" s="98"/>
      <c r="T27" s="108" t="s">
        <v>10</v>
      </c>
      <c r="U27" s="109" t="e">
        <v>#REF!</v>
      </c>
      <c r="V27" s="110" t="s">
        <v>10</v>
      </c>
      <c r="W27" s="109"/>
      <c r="X27" s="100" t="s">
        <v>10</v>
      </c>
    </row>
    <row r="28" spans="1:24" s="46" customFormat="1" ht="18" customHeight="1" thickBot="1" x14ac:dyDescent="0.3">
      <c r="A28" s="39"/>
      <c r="B28" s="40"/>
      <c r="C28" s="41"/>
      <c r="D28" s="42"/>
      <c r="E28" s="43"/>
      <c r="F28" s="43"/>
      <c r="G28" s="44"/>
      <c r="H28" s="40"/>
      <c r="I28" s="41"/>
      <c r="J28" s="42"/>
      <c r="K28" s="43"/>
      <c r="L28" s="43"/>
      <c r="M28" s="44"/>
      <c r="N28" s="40"/>
      <c r="O28" s="45"/>
      <c r="P28" s="42"/>
      <c r="Q28" s="43"/>
      <c r="R28" s="43"/>
      <c r="S28" s="44"/>
      <c r="T28" s="40"/>
      <c r="U28" s="41"/>
      <c r="V28" s="42"/>
      <c r="W28" s="43"/>
      <c r="X28" s="43"/>
    </row>
    <row r="29" spans="1:24" s="30" customFormat="1" ht="18" customHeight="1" thickBot="1" x14ac:dyDescent="0.3">
      <c r="A29" s="18"/>
      <c r="B29" s="47">
        <v>304</v>
      </c>
      <c r="C29" s="20"/>
      <c r="D29" s="21"/>
      <c r="E29" s="22" t="str">
        <f>IF(D29&lt;&gt;"",IF(D29&lt;&gt;24,(((D29*VLOOKUP(C29,[1]Base!$B$6:$T$4785,4)*VLOOKUP(C29,[1]Base!$B$6:$T$4785,5))/E32)/F32)*0.000694,"Sup à 24H"),"")</f>
        <v/>
      </c>
      <c r="F29" s="23" t="str">
        <f>IF(C29&lt;&gt;"",IF(E25&lt;&gt;"",F25+E29,[1]Rapport!$D$6+VLOOKUP([1]Rapport!$N$6,[1]Rapport!$Y$14:$Z$16,2)+E29),"")</f>
        <v/>
      </c>
      <c r="G29" s="18"/>
      <c r="H29" s="25">
        <v>404</v>
      </c>
      <c r="I29" s="20"/>
      <c r="J29" s="21"/>
      <c r="K29" s="22" t="str">
        <f>IF(J29&lt;&gt;"",IF(J29&lt;&gt;24,(((J29*VLOOKUP(I29,[1]Base!$B$6:$T$4785,4)*VLOOKUP(I29,[1]Base!$B$6:$T$4785,5))/K32)/L32)*0.000694,"Sup à 24H"),"")</f>
        <v/>
      </c>
      <c r="L29" s="23" t="str">
        <f>IF(I29&lt;&gt;"",IF(K25&lt;&gt;"",L25+K29,[1]Rapport!$D$6+VLOOKUP([1]Rapport!$N$6,[1]Rapport!$Y$14:$Z$16,2)+K29),"")</f>
        <v/>
      </c>
      <c r="M29" s="18"/>
      <c r="N29" s="49">
        <v>504</v>
      </c>
      <c r="O29" s="20"/>
      <c r="P29" s="21"/>
      <c r="Q29" s="22" t="str">
        <f>IF(P29&lt;&gt;"",IF(P29&lt;&gt;24,(((P29*VLOOKUP(O29,[1]Base!$B$6:$T$4785,4)*VLOOKUP(O29,[1]Base!$B$6:$T$4785,5))/Q32)/R32)*0.000694,"Sup à 24H"),"")</f>
        <v/>
      </c>
      <c r="R29" s="23" t="str">
        <f>IF(O29&lt;&gt;"",IF(Q25&lt;&gt;"",R25+Q29,[1]Rapport!$D$6+VLOOKUP([1]Rapport!$N$6,[1]Rapport!$Y$14:$Z$16,2)+Q29),"")</f>
        <v/>
      </c>
      <c r="S29" s="18"/>
      <c r="T29" s="50">
        <v>604</v>
      </c>
      <c r="U29" s="20"/>
      <c r="V29" s="21"/>
      <c r="W29" s="22" t="str">
        <f>IF(V29&lt;&gt;"",IF(V29&lt;&gt;24,(((V29*VLOOKUP(U29,[1]Base!$B$6:$T$4785,4)*VLOOKUP(U29,[1]Base!$B$6:$T$4785,5))/W32)/X32)*0.000694,"Sup à 24H"),"")</f>
        <v/>
      </c>
      <c r="X29" s="23" t="str">
        <f>IF(U29&lt;&gt;"",IF(W25&lt;&gt;"",X25+W29,[1]Rapport!$D$6+VLOOKUP([1]Rapport!$N$6,[1]Rapport!$Y$14:$Z$16,2)+W29),"")</f>
        <v/>
      </c>
    </row>
    <row r="30" spans="1:24" s="35" customFormat="1" ht="18" customHeight="1" thickBot="1" x14ac:dyDescent="0.25">
      <c r="A30" s="3"/>
      <c r="B30" s="99" t="str">
        <f>IF(C29&lt;&gt;"",VLOOKUP(C29,[1]Base!$B$5:$V$4785,21,FALSE),"")</f>
        <v/>
      </c>
      <c r="C30" s="111" t="str">
        <f>IF(C29&lt;&gt;"",VLOOKUP(C29,[1]Base!$B$6:$T$4684,3)&amp;+""&amp;+VLOOKUP(C29,[1]Base!$B$6:$T$4684,2)&amp;+""&amp;+VLOOKUP(C29,[1]Base!$B$6:$T$4684,4)&amp;+"*"&amp;+VLOOKUP(C29,[1]Base!$B$6:$T$4684,5,0),"")</f>
        <v/>
      </c>
      <c r="D30" s="112"/>
      <c r="E30" s="112"/>
      <c r="F30" s="113"/>
      <c r="G30" s="52"/>
      <c r="H30" s="99" t="str">
        <f>IF(I29&lt;&gt;"",VLOOKUP(I29,[1]Base!$B$5:$V$4785,21,FALSE),"")</f>
        <v/>
      </c>
      <c r="I30" s="111" t="str">
        <f>IF(I29&lt;&gt;"",VLOOKUP(I29,[1]Base!$B$6:$T$4684,3)&amp;+""&amp;+VLOOKUP(I29,[1]Base!$B$6:$T$4684,2)&amp;+""&amp;+VLOOKUP(I29,[1]Base!$B$6:$T$4684,4)&amp;+"*"&amp;+VLOOKUP(I29,[1]Base!$B$6:$T$4684,5,0),"")</f>
        <v/>
      </c>
      <c r="J30" s="112"/>
      <c r="K30" s="112"/>
      <c r="L30" s="113"/>
      <c r="M30" s="52"/>
      <c r="N30" s="99" t="str">
        <f>IF(O29&lt;&gt;"",VLOOKUP(O29,[1]Base!$B$5:$V$4785,21,FALSE),"")</f>
        <v/>
      </c>
      <c r="O30" s="111" t="str">
        <f>IF(O29&lt;&gt;"",VLOOKUP(O29,[1]Base!$B$6:$T$4684,3)&amp;+""&amp;+VLOOKUP(O29,[1]Base!$B$6:$T$4684,2)&amp;+""&amp;+VLOOKUP(O29,[1]Base!$B$6:$T$4684,4)&amp;+"*"&amp;+VLOOKUP(O29,[1]Base!$B$6:$T$4684,5,0),"")</f>
        <v/>
      </c>
      <c r="P30" s="118"/>
      <c r="Q30" s="118"/>
      <c r="R30" s="119"/>
      <c r="S30" s="52"/>
      <c r="T30" s="99" t="str">
        <f>IF(U29&lt;&gt;"",VLOOKUP(U29,[1]Base!$B$5:$V$4785,21,FALSE),"")</f>
        <v/>
      </c>
      <c r="U30" s="111" t="str">
        <f>IF(U29&lt;&gt;"",VLOOKUP(U29,[1]Base!$B$6:$T$4684,3)&amp;+""&amp;+VLOOKUP(U29,[1]Base!$B$6:$T$4684,2)&amp;+""&amp;+VLOOKUP(U29,[1]Base!$B$6:$T$4684,4)&amp;+"*"&amp;+VLOOKUP(U29,[1]Base!$B$6:$T$4684,5,0),"")</f>
        <v/>
      </c>
      <c r="V30" s="118"/>
      <c r="W30" s="118"/>
      <c r="X30" s="119"/>
    </row>
    <row r="31" spans="1:24" s="38" customFormat="1" ht="18" customHeight="1" thickBot="1" x14ac:dyDescent="0.25">
      <c r="A31" s="36"/>
      <c r="B31" s="108" t="str">
        <f>+IF(C29&lt;&gt;"",VLOOKUP(C29,[1]Base!$B$6:$T$4684,6,FALSE),"")</f>
        <v/>
      </c>
      <c r="C31" s="109" t="e">
        <f>+IF(#REF!&lt;&gt;"",VLOOKUP(#REF!,[2]Base!$A$3:$S$228,6,FALSE),"")</f>
        <v>#REF!</v>
      </c>
      <c r="D31" s="110" t="str">
        <f>+IF(C29&lt;&gt;"",VLOOKUP(C29,[1]Base!$B$6:$T$4684,8,FALSE),"")</f>
        <v/>
      </c>
      <c r="E31" s="109"/>
      <c r="F31" s="100" t="str">
        <f>+IF(C29&lt;&gt;"",VLOOKUP(C29,[1]Base!$B$6:$T$4684,10,FALSE),"")</f>
        <v/>
      </c>
      <c r="G31" s="98"/>
      <c r="H31" s="108" t="str">
        <f>+IF(I29&lt;&gt;"",VLOOKUP(I29,[1]Base!$B$6:$T$4684,6,FALSE),"")</f>
        <v/>
      </c>
      <c r="I31" s="109" t="e">
        <f>+IF(#REF!&lt;&gt;"",VLOOKUP(#REF!,[2]Base!$A$3:$S$228,6,FALSE),"")</f>
        <v>#REF!</v>
      </c>
      <c r="J31" s="110" t="str">
        <f>+IF(I29&lt;&gt;"",VLOOKUP(I29,[1]Base!$B$6:$T$4684,8,FALSE),"")</f>
        <v/>
      </c>
      <c r="K31" s="109"/>
      <c r="L31" s="100" t="str">
        <f>+IF(I29&lt;&gt;"",VLOOKUP(I29,[1]Base!$B$6:$T$4684,10,FALSE),"")</f>
        <v/>
      </c>
      <c r="M31" s="98"/>
      <c r="N31" s="108" t="str">
        <f>+IF(O29&lt;&gt;"",VLOOKUP(O29,[1]Base!$B$6:$T$4684,6,FALSE),"")</f>
        <v/>
      </c>
      <c r="O31" s="109" t="e">
        <f>+IF(#REF!&lt;&gt;"",VLOOKUP(#REF!,[2]Base!$A$3:$S$228,6,FALSE),"")</f>
        <v>#REF!</v>
      </c>
      <c r="P31" s="110" t="str">
        <f>+IF(O29&lt;&gt;"",VLOOKUP(O29,[1]Base!$B$6:$T$4684,8,FALSE),"")</f>
        <v/>
      </c>
      <c r="Q31" s="109"/>
      <c r="R31" s="100" t="str">
        <f>+IF(O29&lt;&gt;"",VLOOKUP(O29,[1]Base!$B$6:$T$4684,10,FALSE),"")</f>
        <v/>
      </c>
      <c r="S31" s="98"/>
      <c r="T31" s="108" t="str">
        <f>+IF(U29&lt;&gt;"",VLOOKUP(U29,[1]Base!$B$6:$T$4684,6,FALSE),"")</f>
        <v/>
      </c>
      <c r="U31" s="109" t="e">
        <f>+IF(#REF!&lt;&gt;"",VLOOKUP(#REF!,[2]Base!$A$3:$S$228,6,FALSE),"")</f>
        <v>#REF!</v>
      </c>
      <c r="V31" s="110" t="str">
        <f>+IF(U29&lt;&gt;"",VLOOKUP(U29,[1]Base!$B$6:$T$4684,8,FALSE),"")</f>
        <v/>
      </c>
      <c r="W31" s="109"/>
      <c r="X31" s="100" t="str">
        <f>+IF(U29&lt;&gt;"",VLOOKUP(U29,[1]Base!$B$6:$T$4684,10,FALSE),"")</f>
        <v/>
      </c>
    </row>
    <row r="32" spans="1:24" s="46" customFormat="1" ht="18" customHeight="1" thickBot="1" x14ac:dyDescent="0.3">
      <c r="A32" s="39"/>
      <c r="B32" s="40"/>
      <c r="C32" s="41"/>
      <c r="D32" s="42"/>
      <c r="E32" s="43"/>
      <c r="F32" s="43"/>
      <c r="G32" s="44"/>
      <c r="H32" s="40"/>
      <c r="I32" s="41"/>
      <c r="J32" s="42"/>
      <c r="K32" s="43"/>
      <c r="L32" s="43"/>
      <c r="M32" s="44"/>
      <c r="N32" s="40"/>
      <c r="O32" s="45"/>
      <c r="P32" s="42"/>
      <c r="Q32" s="43"/>
      <c r="R32" s="43"/>
      <c r="S32" s="44"/>
      <c r="T32" s="40"/>
      <c r="U32" s="41"/>
      <c r="V32" s="42"/>
      <c r="W32" s="43"/>
      <c r="X32" s="43"/>
    </row>
    <row r="33" spans="1:24" s="30" customFormat="1" ht="18" customHeight="1" thickBot="1" x14ac:dyDescent="0.3">
      <c r="A33" s="18"/>
      <c r="B33" s="47">
        <v>305</v>
      </c>
      <c r="C33" s="20"/>
      <c r="D33" s="21"/>
      <c r="E33" s="22" t="str">
        <f>IF(D33&lt;&gt;"",IF(D33&lt;&gt;24,(((D33*VLOOKUP(C33,[1]Base!$B$6:$T$4785,4)*VLOOKUP(C33,[1]Base!$B$6:$T$4785,5))/E36)/F36)*0.000694,"Sup à 24H"),"")</f>
        <v/>
      </c>
      <c r="F33" s="23" t="str">
        <f>IF(C33&lt;&gt;"",IF(E29&lt;&gt;"",F29+E33,[1]Rapport!$D$6+VLOOKUP([1]Rapport!$N$6,[1]Rapport!$Y$14:$Z$16,2)+E33),"")</f>
        <v/>
      </c>
      <c r="G33" s="18"/>
      <c r="H33" s="25">
        <v>405</v>
      </c>
      <c r="I33" s="20"/>
      <c r="J33" s="21"/>
      <c r="K33" s="22" t="str">
        <f>IF(J33&lt;&gt;"",IF(J33&lt;&gt;24,(((J33*VLOOKUP(I33,[1]Base!$B$6:$T$4785,4)*VLOOKUP(I33,[1]Base!$B$6:$T$4785,5))/K36)/L36)*0.000694,"Sup à 24H"),"")</f>
        <v/>
      </c>
      <c r="L33" s="23" t="str">
        <f>IF(I33&lt;&gt;"",IF(K29&lt;&gt;"",L29+K33,[1]Rapport!$D$6+VLOOKUP([1]Rapport!$N$6,[1]Rapport!$Y$14:$Z$16,2)+K33),"")</f>
        <v/>
      </c>
      <c r="M33" s="18"/>
      <c r="N33" s="49">
        <v>505</v>
      </c>
      <c r="O33" s="20"/>
      <c r="P33" s="21"/>
      <c r="Q33" s="22" t="str">
        <f>IF(P33&lt;&gt;"",IF(P33&lt;&gt;24,(((P33*VLOOKUP(O33,[1]Base!$B$6:$T$4785,4)*VLOOKUP(O33,[1]Base!$B$6:$T$4785,5))/Q36)/R36)*0.000694,"Sup à 24H"),"")</f>
        <v/>
      </c>
      <c r="R33" s="23" t="str">
        <f>IF(O33&lt;&gt;"",IF(Q29&lt;&gt;"",R29+Q33,[1]Rapport!$D$6+VLOOKUP([1]Rapport!$N$6,[1]Rapport!$Y$14:$Z$16,2)+Q33),"")</f>
        <v/>
      </c>
      <c r="S33" s="18"/>
      <c r="T33" s="50">
        <v>605</v>
      </c>
      <c r="U33" s="20"/>
      <c r="V33" s="21"/>
      <c r="W33" s="22" t="str">
        <f>IF(V33&lt;&gt;"",IF(V33&lt;&gt;24,(((V33*VLOOKUP(U33,[1]Base!$B$6:$T$4785,4)*VLOOKUP(U33,[1]Base!$B$6:$T$4785,5))/W36)/X36)*0.000694,"Sup à 24H"),"")</f>
        <v/>
      </c>
      <c r="X33" s="23" t="str">
        <f>IF(U33&lt;&gt;"",IF(W29&lt;&gt;"",X29+W33,[1]Rapport!$D$6+VLOOKUP([1]Rapport!$N$6,[1]Rapport!$Y$14:$Z$16,2)+W33),"")</f>
        <v/>
      </c>
    </row>
    <row r="34" spans="1:24" s="35" customFormat="1" ht="18" customHeight="1" thickBot="1" x14ac:dyDescent="0.25">
      <c r="A34" s="3"/>
      <c r="B34" s="99" t="str">
        <f>IF(C33&lt;&gt;"",VLOOKUP(C33,[1]Base!$B$5:$V$4785,21,FALSE),"")</f>
        <v/>
      </c>
      <c r="C34" s="111" t="str">
        <f>IF(C33&lt;&gt;"",VLOOKUP(C33,[1]Base!$B$6:$T$4684,3)&amp;+""&amp;+VLOOKUP(C33,[1]Base!$B$6:$T$4684,2)&amp;+""&amp;+VLOOKUP(C33,[1]Base!$B$6:$T$4684,4)&amp;+"*"&amp;+VLOOKUP(C33,[1]Base!$B$6:$T$4684,5,0),"")</f>
        <v/>
      </c>
      <c r="D34" s="112"/>
      <c r="E34" s="112"/>
      <c r="F34" s="113"/>
      <c r="G34" s="52"/>
      <c r="H34" s="99" t="str">
        <f>IF(I33&lt;&gt;"",VLOOKUP(I33,[1]Base!$B$5:$V$4785,21,FALSE),"")</f>
        <v/>
      </c>
      <c r="I34" s="111" t="str">
        <f>IF(I33&lt;&gt;"",VLOOKUP(I33,[1]Base!$B$6:$T$4684,3)&amp;+""&amp;+VLOOKUP(I33,[1]Base!$B$6:$T$4684,2)&amp;+""&amp;+VLOOKUP(I33,[1]Base!$B$6:$T$4684,4)&amp;+"*"&amp;+VLOOKUP(I33,[1]Base!$B$6:$T$4684,5,0),"")</f>
        <v/>
      </c>
      <c r="J34" s="112"/>
      <c r="K34" s="112"/>
      <c r="L34" s="113"/>
      <c r="M34" s="52"/>
      <c r="N34" s="99" t="str">
        <f>IF(O33&lt;&gt;"",VLOOKUP(O33,[1]Base!$B$5:$V$4785,21,FALSE),"")</f>
        <v/>
      </c>
      <c r="O34" s="111" t="str">
        <f>IF(O33&lt;&gt;"",VLOOKUP(O33,[1]Base!$B$6:$T$4684,3)&amp;+""&amp;+VLOOKUP(O33,[1]Base!$B$6:$T$4684,2)&amp;+""&amp;+VLOOKUP(O33,[1]Base!$B$6:$T$4684,4)&amp;+"*"&amp;+VLOOKUP(O33,[1]Base!$B$6:$T$4684,5,0),"")</f>
        <v/>
      </c>
      <c r="P34" s="118"/>
      <c r="Q34" s="118"/>
      <c r="R34" s="119"/>
      <c r="S34" s="52"/>
      <c r="T34" s="99" t="str">
        <f>IF(U33&lt;&gt;"",VLOOKUP(U33,[1]Base!$B$5:$V$4785,21,FALSE),"")</f>
        <v/>
      </c>
      <c r="U34" s="111" t="str">
        <f>IF(U33&lt;&gt;"",VLOOKUP(U33,[1]Base!$B$6:$T$4684,3)&amp;+""&amp;+VLOOKUP(U33,[1]Base!$B$6:$T$4684,2)&amp;+""&amp;+VLOOKUP(U33,[1]Base!$B$6:$T$4684,4)&amp;+"*"&amp;+VLOOKUP(U33,[1]Base!$B$6:$T$4684,5,0),"")</f>
        <v/>
      </c>
      <c r="V34" s="118"/>
      <c r="W34" s="118"/>
      <c r="X34" s="119"/>
    </row>
    <row r="35" spans="1:24" s="38" customFormat="1" ht="18" customHeight="1" thickBot="1" x14ac:dyDescent="0.25">
      <c r="A35" s="36"/>
      <c r="B35" s="108" t="str">
        <f>+IF(C33&lt;&gt;"",VLOOKUP(C33,[1]Base!$B$6:$T$4684,6,FALSE),"")</f>
        <v/>
      </c>
      <c r="C35" s="109" t="e">
        <f>+IF(#REF!&lt;&gt;"",VLOOKUP(#REF!,[2]Base!$A$3:$S$228,6,FALSE),"")</f>
        <v>#REF!</v>
      </c>
      <c r="D35" s="110" t="str">
        <f>+IF(C33&lt;&gt;"",VLOOKUP(C33,[1]Base!$B$6:$T$4684,8,FALSE),"")</f>
        <v/>
      </c>
      <c r="E35" s="109"/>
      <c r="F35" s="100" t="str">
        <f>+IF(C33&lt;&gt;"",VLOOKUP(C33,[1]Base!$B$6:$T$4684,10,FALSE),"")</f>
        <v/>
      </c>
      <c r="G35" s="98"/>
      <c r="H35" s="108" t="str">
        <f>+IF(I33&lt;&gt;"",VLOOKUP(I33,[1]Base!$B$6:$T$4684,6,FALSE),"")</f>
        <v/>
      </c>
      <c r="I35" s="109" t="e">
        <f>+IF(#REF!&lt;&gt;"",VLOOKUP(#REF!,[2]Base!$A$3:$S$228,6,FALSE),"")</f>
        <v>#REF!</v>
      </c>
      <c r="J35" s="110" t="str">
        <f>+IF(I33&lt;&gt;"",VLOOKUP(I33,[1]Base!$B$6:$T$4684,8,FALSE),"")</f>
        <v/>
      </c>
      <c r="K35" s="109"/>
      <c r="L35" s="100" t="str">
        <f>+IF(I33&lt;&gt;"",VLOOKUP(I33,[1]Base!$B$6:$T$4684,10,FALSE),"")</f>
        <v/>
      </c>
      <c r="M35" s="98"/>
      <c r="N35" s="108" t="str">
        <f>+IF(O33&lt;&gt;"",VLOOKUP(O33,[1]Base!$B$6:$T$4684,6,FALSE),"")</f>
        <v/>
      </c>
      <c r="O35" s="109" t="e">
        <f>+IF(#REF!&lt;&gt;"",VLOOKUP(#REF!,[2]Base!$A$3:$S$228,6,FALSE),"")</f>
        <v>#REF!</v>
      </c>
      <c r="P35" s="110" t="str">
        <f>+IF(O33&lt;&gt;"",VLOOKUP(O33,[1]Base!$B$6:$T$4684,8,FALSE),"")</f>
        <v/>
      </c>
      <c r="Q35" s="109"/>
      <c r="R35" s="100" t="str">
        <f>+IF(O33&lt;&gt;"",VLOOKUP(O33,[1]Base!$B$6:$T$4684,10,FALSE),"")</f>
        <v/>
      </c>
      <c r="S35" s="98"/>
      <c r="T35" s="108" t="str">
        <f>+IF(U33&lt;&gt;"",VLOOKUP(U33,[1]Base!$B$6:$T$4684,6,FALSE),"")</f>
        <v/>
      </c>
      <c r="U35" s="109" t="e">
        <f>+IF(#REF!&lt;&gt;"",VLOOKUP(#REF!,[2]Base!$A$3:$S$228,6,FALSE),"")</f>
        <v>#REF!</v>
      </c>
      <c r="V35" s="110" t="str">
        <f>+IF(U33&lt;&gt;"",VLOOKUP(U33,[1]Base!$B$6:$T$4684,8,FALSE),"")</f>
        <v/>
      </c>
      <c r="W35" s="109"/>
      <c r="X35" s="100" t="str">
        <f>+IF(U33&lt;&gt;"",VLOOKUP(U33,[1]Base!$B$6:$T$4684,10,FALSE),"")</f>
        <v/>
      </c>
    </row>
    <row r="36" spans="1:24" s="46" customFormat="1" ht="18" customHeight="1" thickBot="1" x14ac:dyDescent="0.3">
      <c r="A36" s="39"/>
      <c r="B36" s="40"/>
      <c r="C36" s="41"/>
      <c r="D36" s="42"/>
      <c r="E36" s="43"/>
      <c r="F36" s="43"/>
      <c r="G36" s="44"/>
      <c r="H36" s="40"/>
      <c r="I36" s="41"/>
      <c r="J36" s="42"/>
      <c r="K36" s="43"/>
      <c r="L36" s="43"/>
      <c r="M36" s="44"/>
      <c r="N36" s="40"/>
      <c r="O36" s="45"/>
      <c r="P36" s="42"/>
      <c r="Q36" s="43"/>
      <c r="R36" s="43"/>
      <c r="S36" s="44"/>
      <c r="T36" s="40"/>
      <c r="U36" s="41"/>
      <c r="V36" s="42"/>
      <c r="W36" s="43"/>
      <c r="X36" s="43"/>
    </row>
    <row r="37" spans="1:24" s="55" customFormat="1" ht="18" customHeight="1" thickBot="1" x14ac:dyDescent="0.3">
      <c r="A37" s="53"/>
      <c r="B37" s="47">
        <v>306</v>
      </c>
      <c r="C37" s="20"/>
      <c r="D37" s="21"/>
      <c r="E37" s="22" t="str">
        <f>IF(D37&lt;&gt;"",IF(D37&lt;&gt;24,(((D37*VLOOKUP(C37,[1]Base!$B$6:$T$4785,4)*VLOOKUP(C37,[1]Base!$B$6:$T$4785,5))/E40)/F40)*0.000694,"Sup à 24H"),"")</f>
        <v/>
      </c>
      <c r="F37" s="23" t="str">
        <f>IF(C37&lt;&gt;"",IF(E33&lt;&gt;"",F33+E37,[1]Rapport!$D$6+VLOOKUP([1]Rapport!$N$6,[1]Rapport!$Y$14:$Z$16,2)+E37),"")</f>
        <v/>
      </c>
      <c r="G37" s="54"/>
      <c r="H37" s="25">
        <v>406</v>
      </c>
      <c r="I37" s="20"/>
      <c r="J37" s="21"/>
      <c r="K37" s="22" t="str">
        <f>IF(J37&lt;&gt;"",IF(J37&lt;&gt;24,(((J37*VLOOKUP(I37,[1]Base!$B$6:$T$4785,4)*VLOOKUP(I37,[1]Base!$B$6:$T$4785,5))/K40)/L40)*0.000694,"Sup à 24H"),"")</f>
        <v/>
      </c>
      <c r="L37" s="23" t="str">
        <f>IF(I37&lt;&gt;"",IF(K33&lt;&gt;"",L33+K37,[1]Rapport!$D$6+VLOOKUP([1]Rapport!$N$6,[1]Rapport!$Y$14:$Z$16,2)+K37),"")</f>
        <v/>
      </c>
      <c r="M37" s="53"/>
      <c r="N37" s="49">
        <v>506</v>
      </c>
      <c r="O37" s="20"/>
      <c r="P37" s="21"/>
      <c r="Q37" s="22" t="str">
        <f>IF(P37&lt;&gt;"",IF(P37&lt;&gt;24,(((P37*VLOOKUP(O37,[1]Base!$B$6:$T$4785,4)*VLOOKUP(O37,[1]Base!$B$6:$T$4785,5))/Q40)/R40)*0.000694,"Sup à 24H"),"")</f>
        <v/>
      </c>
      <c r="R37" s="23" t="str">
        <f>IF(O37&lt;&gt;"",IF(Q33&lt;&gt;"",R33+Q37,[1]Rapport!$D$6+VLOOKUP([1]Rapport!$N$6,[1]Rapport!$Y$14:$Z$16,2)+Q37),"")</f>
        <v/>
      </c>
      <c r="S37" s="53"/>
      <c r="T37" s="50">
        <v>606</v>
      </c>
      <c r="U37" s="20"/>
      <c r="V37" s="21"/>
      <c r="W37" s="22" t="str">
        <f>IF(V37&lt;&gt;"",IF(V37&lt;&gt;24,(((V37*VLOOKUP(U37,[1]Base!$B$6:$T$4785,4)*VLOOKUP(U37,[1]Base!$B$6:$T$4785,5))/W40)/X40)*0.000694,"Sup à 24H"),"")</f>
        <v/>
      </c>
      <c r="X37" s="23" t="str">
        <f>IF(U37&lt;&gt;"",IF(W33&lt;&gt;"",X33+W37,[1]Rapport!$D$6+VLOOKUP([1]Rapport!$N$6,[1]Rapport!$Y$14:$Z$16,2)+W37),"")</f>
        <v/>
      </c>
    </row>
    <row r="38" spans="1:24" s="35" customFormat="1" ht="18" customHeight="1" thickBot="1" x14ac:dyDescent="0.25">
      <c r="A38" s="3"/>
      <c r="B38" s="99" t="str">
        <f>IF(C37&lt;&gt;"",VLOOKUP(C37,[1]Base!$B$5:$V$4785,21,FALSE),"")</f>
        <v/>
      </c>
      <c r="C38" s="111" t="str">
        <f>IF(C37&lt;&gt;"",VLOOKUP(C37,[1]Base!$B$6:$T$4684,3)&amp;+""&amp;+VLOOKUP(C37,[1]Base!$B$6:$T$4684,2)&amp;+""&amp;+VLOOKUP(C37,[1]Base!$B$6:$T$4684,4)&amp;+"*"&amp;+VLOOKUP(C37,[1]Base!$B$6:$T$4684,5,0),"")</f>
        <v/>
      </c>
      <c r="D38" s="112"/>
      <c r="E38" s="112"/>
      <c r="F38" s="113"/>
      <c r="G38" s="52"/>
      <c r="H38" s="99" t="str">
        <f>IF(I37&lt;&gt;"",VLOOKUP(I37,[1]Base!$B$5:$V$4785,21,FALSE),"")</f>
        <v/>
      </c>
      <c r="I38" s="111" t="str">
        <f>IF(I37&lt;&gt;"",VLOOKUP(I37,[1]Base!$B$6:$T$4684,3)&amp;+""&amp;+VLOOKUP(I37,[1]Base!$B$6:$T$4684,2)&amp;+""&amp;+VLOOKUP(I37,[1]Base!$B$6:$T$4684,4)&amp;+"*"&amp;+VLOOKUP(I37,[1]Base!$B$6:$T$4684,5,0),"")</f>
        <v/>
      </c>
      <c r="J38" s="112"/>
      <c r="K38" s="112"/>
      <c r="L38" s="113"/>
      <c r="M38" s="52"/>
      <c r="N38" s="99" t="str">
        <f>IF(O37&lt;&gt;"",VLOOKUP(O37,[1]Base!$B$5:$V$4785,21,FALSE),"")</f>
        <v/>
      </c>
      <c r="O38" s="111" t="str">
        <f>IF(O37&lt;&gt;"",VLOOKUP(O37,[1]Base!$B$6:$T$4684,3)&amp;+""&amp;+VLOOKUP(O37,[1]Base!$B$6:$T$4684,2)&amp;+""&amp;+VLOOKUP(O37,[1]Base!$B$6:$T$4684,4)&amp;+"*"&amp;+VLOOKUP(O37,[1]Base!$B$6:$T$4684,5,0),"")</f>
        <v/>
      </c>
      <c r="P38" s="118"/>
      <c r="Q38" s="118"/>
      <c r="R38" s="119"/>
      <c r="S38" s="52"/>
      <c r="T38" s="99" t="str">
        <f>IF(U37&lt;&gt;"",VLOOKUP(U37,[1]Base!$B$5:$V$4785,21,FALSE),"")</f>
        <v/>
      </c>
      <c r="U38" s="111" t="str">
        <f>IF(U37&lt;&gt;"",VLOOKUP(U37,[1]Base!$B$6:$T$4684,3)&amp;+""&amp;+VLOOKUP(U37,[1]Base!$B$6:$T$4684,2)&amp;+""&amp;+VLOOKUP(U37,[1]Base!$B$6:$T$4684,4)&amp;+"*"&amp;+VLOOKUP(U37,[1]Base!$B$6:$T$4684,5,0),"")</f>
        <v/>
      </c>
      <c r="V38" s="118"/>
      <c r="W38" s="118"/>
      <c r="X38" s="119"/>
    </row>
    <row r="39" spans="1:24" s="38" customFormat="1" ht="18" customHeight="1" thickBot="1" x14ac:dyDescent="0.25">
      <c r="A39" s="36"/>
      <c r="B39" s="108" t="str">
        <f>+IF(C37&lt;&gt;"",VLOOKUP(C37,[1]Base!$B$6:$T$4684,6,FALSE),"")</f>
        <v/>
      </c>
      <c r="C39" s="109" t="e">
        <f>+IF(#REF!&lt;&gt;"",VLOOKUP(#REF!,[2]Base!$A$3:$S$228,6,FALSE),"")</f>
        <v>#REF!</v>
      </c>
      <c r="D39" s="110" t="str">
        <f>+IF(C37&lt;&gt;"",VLOOKUP(C37,[1]Base!$B$6:$T$4684,8,FALSE),"")</f>
        <v/>
      </c>
      <c r="E39" s="109"/>
      <c r="F39" s="100" t="str">
        <f>+IF(C37&lt;&gt;"",VLOOKUP(C37,[1]Base!$B$6:$T$4684,10,FALSE),"")</f>
        <v/>
      </c>
      <c r="G39" s="98"/>
      <c r="H39" s="108" t="str">
        <f>+IF(I37&lt;&gt;"",VLOOKUP(I37,[1]Base!$B$6:$T$4684,6,FALSE),"")</f>
        <v/>
      </c>
      <c r="I39" s="109" t="e">
        <f>+IF(#REF!&lt;&gt;"",VLOOKUP(#REF!,[2]Base!$A$3:$S$228,6,FALSE),"")</f>
        <v>#REF!</v>
      </c>
      <c r="J39" s="110" t="str">
        <f>+IF(I37&lt;&gt;"",VLOOKUP(I37,[1]Base!$B$6:$T$4684,8,FALSE),"")</f>
        <v/>
      </c>
      <c r="K39" s="109"/>
      <c r="L39" s="100" t="str">
        <f>+IF(I37&lt;&gt;"",VLOOKUP(I37,[1]Base!$B$6:$T$4684,10,FALSE),"")</f>
        <v/>
      </c>
      <c r="M39" s="98"/>
      <c r="N39" s="108" t="str">
        <f>+IF(O37&lt;&gt;"",VLOOKUP(O37,[1]Base!$B$6:$T$4684,6,FALSE),"")</f>
        <v/>
      </c>
      <c r="O39" s="109" t="e">
        <f>+IF(#REF!&lt;&gt;"",VLOOKUP(#REF!,[2]Base!$A$3:$S$228,6,FALSE),"")</f>
        <v>#REF!</v>
      </c>
      <c r="P39" s="110" t="str">
        <f>+IF(O37&lt;&gt;"",VLOOKUP(O37,[1]Base!$B$6:$T$4684,8,FALSE),"")</f>
        <v/>
      </c>
      <c r="Q39" s="109"/>
      <c r="R39" s="100" t="str">
        <f>+IF(O37&lt;&gt;"",VLOOKUP(O37,[1]Base!$B$6:$T$4684,10,FALSE),"")</f>
        <v/>
      </c>
      <c r="S39" s="98"/>
      <c r="T39" s="108" t="str">
        <f>+IF(U37&lt;&gt;"",VLOOKUP(U37,[1]Base!$B$6:$T$4684,6,FALSE),"")</f>
        <v/>
      </c>
      <c r="U39" s="109" t="e">
        <f>+IF(#REF!&lt;&gt;"",VLOOKUP(#REF!,[2]Base!$A$3:$S$228,6,FALSE),"")</f>
        <v>#REF!</v>
      </c>
      <c r="V39" s="110" t="str">
        <f>+IF(U37&lt;&gt;"",VLOOKUP(U37,[1]Base!$B$6:$T$4684,8,FALSE),"")</f>
        <v/>
      </c>
      <c r="W39" s="109"/>
      <c r="X39" s="100" t="str">
        <f>+IF(U37&lt;&gt;"",VLOOKUP(U37,[1]Base!$B$6:$T$4684,10,FALSE),"")</f>
        <v/>
      </c>
    </row>
    <row r="40" spans="1:24" s="46" customFormat="1" ht="18" customHeight="1" thickBot="1" x14ac:dyDescent="0.3">
      <c r="A40" s="39"/>
      <c r="B40" s="40"/>
      <c r="C40" s="41"/>
      <c r="D40" s="42"/>
      <c r="E40" s="43"/>
      <c r="F40" s="43"/>
      <c r="G40" s="44"/>
      <c r="H40" s="40"/>
      <c r="I40" s="41"/>
      <c r="J40" s="42"/>
      <c r="K40" s="43"/>
      <c r="L40" s="43"/>
      <c r="M40" s="44"/>
      <c r="N40" s="40"/>
      <c r="O40" s="45"/>
      <c r="P40" s="42"/>
      <c r="Q40" s="43"/>
      <c r="R40" s="43"/>
      <c r="S40" s="44"/>
      <c r="T40" s="40"/>
      <c r="U40" s="41"/>
      <c r="V40" s="42"/>
      <c r="W40" s="43"/>
      <c r="X40" s="43"/>
    </row>
    <row r="41" spans="1:24" s="55" customFormat="1" ht="18" customHeight="1" thickBot="1" x14ac:dyDescent="0.25">
      <c r="A41" s="53"/>
      <c r="B41" s="47">
        <v>307</v>
      </c>
      <c r="C41" s="20"/>
      <c r="D41" s="21"/>
      <c r="E41" s="22" t="str">
        <f>IF(D41&lt;&gt;"",IF(D41&lt;&gt;24,(((D41*VLOOKUP(C41,[1]Base!$B$6:$T$4785,4)*VLOOKUP(C41,[1]Base!$B$6:$T$4785,5))/E44)/F44)*0.000694,"Sup à 24H"),"")</f>
        <v/>
      </c>
      <c r="F41" s="23" t="str">
        <f>IF(C41&lt;&gt;"",IF(E37&lt;&gt;"",F37+E41,[1]Rapport!$D$6+VLOOKUP([1]Rapport!$N$6,[1]Rapport!$Y$14:$Z$16,2)+E41),"")</f>
        <v/>
      </c>
      <c r="G41" s="53"/>
      <c r="H41" s="25">
        <v>407</v>
      </c>
      <c r="I41" s="20"/>
      <c r="J41" s="21"/>
      <c r="K41" s="22" t="str">
        <f>IF(J41&lt;&gt;"",IF(J41&lt;&gt;24,(((J41*VLOOKUP(I41,[1]Base!$B$6:$T$4785,4)*VLOOKUP(I41,[1]Base!$B$6:$T$4785,5))/K44)/L44)*0.000694,"Sup à 24H"),"")</f>
        <v/>
      </c>
      <c r="L41" s="23" t="str">
        <f>IF(I41&lt;&gt;"",IF(K37&lt;&gt;"",L37+K41,[1]Rapport!$D$6+VLOOKUP([1]Rapport!$N$6,[1]Rapport!$Y$14:$Z$16,2)+K41),"")</f>
        <v/>
      </c>
      <c r="M41" s="53"/>
      <c r="N41" s="49">
        <v>507</v>
      </c>
      <c r="O41" s="20"/>
      <c r="P41" s="21"/>
      <c r="Q41" s="22" t="str">
        <f>IF(P41&lt;&gt;"",IF(P41&lt;&gt;24,(((P41*VLOOKUP(O41,[1]Base!$B$6:$T$4785,4)*VLOOKUP(O41,[1]Base!$B$6:$T$4785,5))/Q44)/R44)*0.000694,"Sup à 24H"),"")</f>
        <v/>
      </c>
      <c r="R41" s="23" t="str">
        <f>IF(O41&lt;&gt;"",IF(Q37&lt;&gt;"",R37+Q41,[1]Rapport!$D$6+VLOOKUP([1]Rapport!$N$6,[1]Rapport!$Y$14:$Z$16,2)+Q41),"")</f>
        <v/>
      </c>
      <c r="S41" s="53"/>
      <c r="T41" s="50">
        <v>607</v>
      </c>
      <c r="U41" s="20"/>
      <c r="V41" s="21"/>
      <c r="W41" s="22" t="str">
        <f>IF(V41&lt;&gt;"",IF(V41&lt;&gt;24,(((V41*VLOOKUP(U41,[1]Base!$B$6:$T$4785,4)*VLOOKUP(U41,[1]Base!$B$6:$T$4785,5))/W44)/X44)*0.000694,"Sup à 24H"),"")</f>
        <v/>
      </c>
      <c r="X41" s="23" t="str">
        <f>IF(U41&lt;&gt;"",IF(W37&lt;&gt;"",X37+W41,[1]Rapport!$D$6+VLOOKUP([1]Rapport!$N$6,[1]Rapport!$Y$14:$Z$16,2)+W41),"")</f>
        <v/>
      </c>
    </row>
    <row r="42" spans="1:24" s="35" customFormat="1" ht="18" customHeight="1" thickBot="1" x14ac:dyDescent="0.25">
      <c r="A42" s="3"/>
      <c r="B42" s="99" t="str">
        <f>IF(C41&lt;&gt;"",VLOOKUP(C41,[1]Base!$B$5:$V$4785,21,FALSE),"")</f>
        <v/>
      </c>
      <c r="C42" s="111" t="str">
        <f>IF(C41&lt;&gt;"",VLOOKUP(C41,[1]Base!$B$6:$T$4684,3)&amp;+""&amp;+VLOOKUP(C41,[1]Base!$B$6:$T$4684,2)&amp;+""&amp;+VLOOKUP(C41,[1]Base!$B$6:$T$4684,4)&amp;+"*"&amp;+VLOOKUP(C41,[1]Base!$B$6:$T$4684,5,0),"")</f>
        <v/>
      </c>
      <c r="D42" s="112"/>
      <c r="E42" s="112"/>
      <c r="F42" s="113"/>
      <c r="G42" s="52"/>
      <c r="H42" s="99" t="str">
        <f>IF(I41&lt;&gt;"",VLOOKUP(I41,[1]Base!$B$5:$V$4785,21,FALSE),"")</f>
        <v/>
      </c>
      <c r="I42" s="111" t="str">
        <f>IF(I41&lt;&gt;"",VLOOKUP(I41,[1]Base!$B$6:$T$4684,3)&amp;+""&amp;+VLOOKUP(I41,[1]Base!$B$6:$T$4684,2)&amp;+""&amp;+VLOOKUP(I41,[1]Base!$B$6:$T$4684,4)&amp;+"*"&amp;+VLOOKUP(I41,[1]Base!$B$6:$T$4684,5,0),"")</f>
        <v/>
      </c>
      <c r="J42" s="112"/>
      <c r="K42" s="112"/>
      <c r="L42" s="113"/>
      <c r="M42" s="52"/>
      <c r="N42" s="99" t="str">
        <f>IF(O41&lt;&gt;"",VLOOKUP(O41,[1]Base!$B$5:$V$4785,21,FALSE),"")</f>
        <v/>
      </c>
      <c r="O42" s="111" t="str">
        <f>IF(O41&lt;&gt;"",VLOOKUP(O41,[1]Base!$B$6:$T$4684,3)&amp;+""&amp;+VLOOKUP(O41,[1]Base!$B$6:$T$4684,2)&amp;+""&amp;+VLOOKUP(O41,[1]Base!$B$6:$T$4684,4)&amp;+"*"&amp;+VLOOKUP(O41,[1]Base!$B$6:$T$4684,5,0),"")</f>
        <v/>
      </c>
      <c r="P42" s="112"/>
      <c r="Q42" s="112"/>
      <c r="R42" s="113"/>
      <c r="S42" s="52"/>
      <c r="T42" s="99" t="str">
        <f>IF(U41&lt;&gt;"",VLOOKUP(U41,[1]Base!$B$5:$V$4785,21,FALSE),"")</f>
        <v/>
      </c>
      <c r="U42" s="111" t="str">
        <f>IF(U41&lt;&gt;"",VLOOKUP(U41,[1]Base!$B$6:$T$4684,3)&amp;+""&amp;+VLOOKUP(U41,[1]Base!$B$6:$T$4684,2)&amp;+""&amp;+VLOOKUP(U41,[1]Base!$B$6:$T$4684,4)&amp;+"*"&amp;+VLOOKUP(U41,[1]Base!$B$6:$T$4684,5,0),"")</f>
        <v/>
      </c>
      <c r="V42" s="112"/>
      <c r="W42" s="112"/>
      <c r="X42" s="113"/>
    </row>
    <row r="43" spans="1:24" s="38" customFormat="1" ht="18" customHeight="1" thickBot="1" x14ac:dyDescent="0.25">
      <c r="A43" s="36"/>
      <c r="B43" s="108" t="str">
        <f>+IF(C41&lt;&gt;"",VLOOKUP(C41,[1]Base!$B$6:$T$4684,6,FALSE),"")</f>
        <v/>
      </c>
      <c r="C43" s="109" t="e">
        <f>+IF(#REF!&lt;&gt;"",VLOOKUP(#REF!,[2]Base!$A$3:$S$228,6,FALSE),"")</f>
        <v>#REF!</v>
      </c>
      <c r="D43" s="110" t="str">
        <f>+IF(C41&lt;&gt;"",VLOOKUP(C41,[1]Base!$B$6:$T$4684,8,FALSE),"")</f>
        <v/>
      </c>
      <c r="E43" s="109"/>
      <c r="F43" s="100" t="str">
        <f>+IF(C41&lt;&gt;"",VLOOKUP(C41,[1]Base!$B$6:$T$4684,10,FALSE),"")</f>
        <v/>
      </c>
      <c r="G43" s="98"/>
      <c r="H43" s="108" t="str">
        <f>+IF(I41&lt;&gt;"",VLOOKUP(I41,[1]Base!$B$6:$T$4684,6,FALSE),"")</f>
        <v/>
      </c>
      <c r="I43" s="109" t="e">
        <f>+IF(#REF!&lt;&gt;"",VLOOKUP(#REF!,[2]Base!$A$3:$S$228,6,FALSE),"")</f>
        <v>#REF!</v>
      </c>
      <c r="J43" s="110" t="str">
        <f>+IF(I41&lt;&gt;"",VLOOKUP(I41,[1]Base!$B$6:$T$4684,8,FALSE),"")</f>
        <v/>
      </c>
      <c r="K43" s="109"/>
      <c r="L43" s="100" t="str">
        <f>+IF(I41&lt;&gt;"",VLOOKUP(I41,[1]Base!$B$6:$T$4684,10,FALSE),"")</f>
        <v/>
      </c>
      <c r="M43" s="98"/>
      <c r="N43" s="108" t="str">
        <f>+IF(O41&lt;&gt;"",VLOOKUP(O41,[1]Base!$B$6:$T$4684,6,FALSE),"")</f>
        <v/>
      </c>
      <c r="O43" s="109" t="e">
        <f>+IF(#REF!&lt;&gt;"",VLOOKUP(#REF!,[2]Base!$A$3:$S$228,6,FALSE),"")</f>
        <v>#REF!</v>
      </c>
      <c r="P43" s="110" t="str">
        <f>+IF(O41&lt;&gt;"",VLOOKUP(O41,[1]Base!$B$6:$T$4684,8,FALSE),"")</f>
        <v/>
      </c>
      <c r="Q43" s="109"/>
      <c r="R43" s="100" t="str">
        <f>+IF(O41&lt;&gt;"",VLOOKUP(O41,[1]Base!$B$6:$T$4684,10,FALSE),"")</f>
        <v/>
      </c>
      <c r="S43" s="98"/>
      <c r="T43" s="108" t="str">
        <f>+IF(U41&lt;&gt;"",VLOOKUP(U41,[1]Base!$B$6:$T$4684,6,FALSE),"")</f>
        <v/>
      </c>
      <c r="U43" s="109" t="e">
        <f>+IF(#REF!&lt;&gt;"",VLOOKUP(#REF!,[2]Base!$A$3:$S$228,6,FALSE),"")</f>
        <v>#REF!</v>
      </c>
      <c r="V43" s="110" t="str">
        <f>+IF(U41&lt;&gt;"",VLOOKUP(U41,[1]Base!$B$6:$T$4684,8,FALSE),"")</f>
        <v/>
      </c>
      <c r="W43" s="109"/>
      <c r="X43" s="100" t="str">
        <f>+IF(U41&lt;&gt;"",VLOOKUP(U41,[1]Base!$B$6:$T$4684,10,FALSE),"")</f>
        <v/>
      </c>
    </row>
    <row r="44" spans="1:24" s="46" customFormat="1" ht="18" customHeight="1" thickBot="1" x14ac:dyDescent="0.3">
      <c r="A44" s="39"/>
      <c r="B44" s="40"/>
      <c r="C44" s="41"/>
      <c r="D44" s="42"/>
      <c r="E44" s="43"/>
      <c r="F44" s="43"/>
      <c r="G44" s="44"/>
      <c r="H44" s="40"/>
      <c r="I44" s="41"/>
      <c r="J44" s="42"/>
      <c r="K44" s="43"/>
      <c r="L44" s="43"/>
      <c r="M44" s="44"/>
      <c r="N44" s="40"/>
      <c r="O44" s="45"/>
      <c r="P44" s="42"/>
      <c r="Q44" s="43"/>
      <c r="R44" s="43"/>
      <c r="S44" s="44"/>
      <c r="T44" s="40"/>
      <c r="U44" s="41"/>
      <c r="V44" s="42"/>
      <c r="W44" s="43"/>
      <c r="X44" s="43"/>
    </row>
    <row r="45" spans="1:24" s="55" customFormat="1" ht="18" customHeight="1" thickBot="1" x14ac:dyDescent="0.25">
      <c r="A45" s="53"/>
      <c r="B45" s="47">
        <v>308</v>
      </c>
      <c r="C45" s="20"/>
      <c r="D45" s="21"/>
      <c r="E45" s="22" t="str">
        <f>IF(D45&lt;&gt;"",IF(D45&lt;&gt;24,(((D45*VLOOKUP(C45,[1]Base!$B$6:$T$4785,4)*VLOOKUP(C45,[1]Base!$B$6:$T$4785,5))/E48)/F48)*0.000694,"Sup à 24H"),"")</f>
        <v/>
      </c>
      <c r="F45" s="23" t="str">
        <f>IF(C45&lt;&gt;"",IF(E41&lt;&gt;"",F41+E45,[1]Rapport!$D$6+VLOOKUP([1]Rapport!$N$6,[1]Rapport!$Y$14:$Z$16,2)+E45),"")</f>
        <v/>
      </c>
      <c r="G45" s="53"/>
      <c r="H45" s="25">
        <v>408</v>
      </c>
      <c r="I45" s="20"/>
      <c r="J45" s="21"/>
      <c r="K45" s="22" t="str">
        <f>IF(J45&lt;&gt;"",IF(J45&lt;&gt;24,(((J45*VLOOKUP(I45,[1]Base!$B$6:$T$4785,4)*VLOOKUP(I45,[1]Base!$B$6:$T$4785,5))/K48)/L48)*0.000694,"Sup à 24H"),"")</f>
        <v/>
      </c>
      <c r="L45" s="23" t="str">
        <f>IF(I45&lt;&gt;"",IF(K41&lt;&gt;"",L41+K45,[1]Rapport!$D$6+VLOOKUP([1]Rapport!$N$6,[1]Rapport!$Y$14:$Z$16,2)+K45),"")</f>
        <v/>
      </c>
      <c r="M45" s="53"/>
      <c r="N45" s="49">
        <v>508</v>
      </c>
      <c r="O45" s="20"/>
      <c r="P45" s="21"/>
      <c r="Q45" s="22" t="str">
        <f>IF(P45&lt;&gt;"",IF(P45&lt;&gt;24,(((P45*VLOOKUP(O45,[1]Base!$B$6:$T$4785,4)*VLOOKUP(O45,[1]Base!$B$6:$T$4785,5))/Q48)/R48)*0.000694,"Sup à 24H"),"")</f>
        <v/>
      </c>
      <c r="R45" s="23" t="str">
        <f>IF(O45&lt;&gt;"",IF(Q41&lt;&gt;"",R41+Q45,[1]Rapport!$D$6+VLOOKUP([1]Rapport!$N$6,[1]Rapport!$Y$14:$Z$16,2)+Q45),"")</f>
        <v/>
      </c>
      <c r="S45" s="53"/>
      <c r="T45" s="50">
        <v>608</v>
      </c>
      <c r="U45" s="20"/>
      <c r="V45" s="21"/>
      <c r="W45" s="22" t="str">
        <f>IF(V45&lt;&gt;"",IF(V45&lt;&gt;24,(((V45*VLOOKUP(U45,[1]Base!$B$6:$T$4785,4)*VLOOKUP(U45,[1]Base!$B$6:$T$4785,5))/W48)/X48)*0.000694,"Sup à 24H"),"")</f>
        <v/>
      </c>
      <c r="X45" s="23" t="str">
        <f>IF(U45&lt;&gt;"",IF(W41&lt;&gt;"",X41+W45,[1]Rapport!$D$6+VLOOKUP([1]Rapport!$N$6,[1]Rapport!$Y$14:$Z$16,2)+W45),"")</f>
        <v/>
      </c>
    </row>
    <row r="46" spans="1:24" s="35" customFormat="1" ht="18" customHeight="1" thickBot="1" x14ac:dyDescent="0.25">
      <c r="A46" s="3"/>
      <c r="B46" s="99" t="str">
        <f>IF(C45&lt;&gt;"",VLOOKUP(C45,[1]Base!$B$5:$V$4785,21,FALSE),"")</f>
        <v/>
      </c>
      <c r="C46" s="111" t="str">
        <f>IF(C45&lt;&gt;"",VLOOKUP(C45,[1]Base!$B$6:$T$4684,3)&amp;+""&amp;+VLOOKUP(C45,[1]Base!$B$6:$T$4684,2)&amp;+""&amp;+VLOOKUP(C45,[1]Base!$B$6:$T$4684,4)&amp;+"*"&amp;+VLOOKUP(C45,[1]Base!$B$6:$T$4684,5,0),"")</f>
        <v/>
      </c>
      <c r="D46" s="112"/>
      <c r="E46" s="112"/>
      <c r="F46" s="113"/>
      <c r="G46" s="52"/>
      <c r="H46" s="99" t="str">
        <f>IF(I45&lt;&gt;"",VLOOKUP(I45,[1]Base!$B$5:$V$4785,21,FALSE),"")</f>
        <v/>
      </c>
      <c r="I46" s="111" t="str">
        <f>IF(I45&lt;&gt;"",VLOOKUP(I45,[1]Base!$B$6:$T$4684,3)&amp;+""&amp;+VLOOKUP(I45,[1]Base!$B$6:$T$4684,2)&amp;+""&amp;+VLOOKUP(I45,[1]Base!$B$6:$T$4684,4)&amp;+"*"&amp;+VLOOKUP(I45,[1]Base!$B$6:$T$4684,5,0),"")</f>
        <v/>
      </c>
      <c r="J46" s="112"/>
      <c r="K46" s="112"/>
      <c r="L46" s="113"/>
      <c r="M46" s="52"/>
      <c r="N46" s="99" t="str">
        <f>IF(O45&lt;&gt;"",VLOOKUP(O45,[1]Base!$B$5:$V$4785,21,FALSE),"")</f>
        <v/>
      </c>
      <c r="O46" s="111" t="str">
        <f>IF(O45&lt;&gt;"",VLOOKUP(O45,[1]Base!$B$6:$T$4684,3)&amp;+""&amp;+VLOOKUP(O45,[1]Base!$B$6:$T$4684,2)&amp;+""&amp;+VLOOKUP(O45,[1]Base!$B$6:$T$4684,4)&amp;+"*"&amp;+VLOOKUP(O45,[1]Base!$B$6:$T$4684,5,0),"")</f>
        <v/>
      </c>
      <c r="P46" s="112"/>
      <c r="Q46" s="112"/>
      <c r="R46" s="113"/>
      <c r="S46" s="52"/>
      <c r="T46" s="99" t="str">
        <f>IF(U45&lt;&gt;"",VLOOKUP(U45,[1]Base!$B$5:$V$4785,21,FALSE),"")</f>
        <v/>
      </c>
      <c r="U46" s="111" t="str">
        <f>IF(U45&lt;&gt;"",VLOOKUP(U45,[1]Base!$B$6:$T$4684,3)&amp;+""&amp;+VLOOKUP(U45,[1]Base!$B$6:$T$4684,2)&amp;+""&amp;+VLOOKUP(U45,[1]Base!$B$6:$T$4684,4)&amp;+"*"&amp;+VLOOKUP(U45,[1]Base!$B$6:$T$4684,5,0),"")</f>
        <v/>
      </c>
      <c r="V46" s="112"/>
      <c r="W46" s="112"/>
      <c r="X46" s="113"/>
    </row>
    <row r="47" spans="1:24" s="38" customFormat="1" ht="18" customHeight="1" thickBot="1" x14ac:dyDescent="0.25">
      <c r="A47" s="36"/>
      <c r="B47" s="108" t="str">
        <f>+IF(C45&lt;&gt;"",VLOOKUP(C45,[1]Base!$B$6:$T$4684,6,FALSE),"")</f>
        <v/>
      </c>
      <c r="C47" s="109" t="e">
        <f>+IF(#REF!&lt;&gt;"",VLOOKUP(#REF!,[2]Base!$A$3:$S$228,6,FALSE),"")</f>
        <v>#REF!</v>
      </c>
      <c r="D47" s="110" t="str">
        <f>+IF(C45&lt;&gt;"",VLOOKUP(C45,[1]Base!$B$6:$T$4684,8,FALSE),"")</f>
        <v/>
      </c>
      <c r="E47" s="109"/>
      <c r="F47" s="100" t="str">
        <f>+IF(C45&lt;&gt;"",VLOOKUP(C45,[1]Base!$B$6:$T$4684,10,FALSE),"")</f>
        <v/>
      </c>
      <c r="G47" s="98"/>
      <c r="H47" s="108" t="str">
        <f>+IF(I45&lt;&gt;"",VLOOKUP(I45,[1]Base!$B$6:$T$4684,6,FALSE),"")</f>
        <v/>
      </c>
      <c r="I47" s="109" t="e">
        <f>+IF(#REF!&lt;&gt;"",VLOOKUP(#REF!,[2]Base!$A$3:$S$228,6,FALSE),"")</f>
        <v>#REF!</v>
      </c>
      <c r="J47" s="110" t="str">
        <f>+IF(I45&lt;&gt;"",VLOOKUP(I45,[1]Base!$B$6:$T$4684,8,FALSE),"")</f>
        <v/>
      </c>
      <c r="K47" s="109"/>
      <c r="L47" s="100" t="str">
        <f>+IF(I45&lt;&gt;"",VLOOKUP(I45,[1]Base!$B$6:$T$4684,10,FALSE),"")</f>
        <v/>
      </c>
      <c r="M47" s="98"/>
      <c r="N47" s="108" t="str">
        <f>+IF(O45&lt;&gt;"",VLOOKUP(O45,[1]Base!$B$6:$T$4684,6,FALSE),"")</f>
        <v/>
      </c>
      <c r="O47" s="109" t="e">
        <f>+IF(#REF!&lt;&gt;"",VLOOKUP(#REF!,[2]Base!$A$3:$S$228,6,FALSE),"")</f>
        <v>#REF!</v>
      </c>
      <c r="P47" s="110" t="str">
        <f>+IF(O45&lt;&gt;"",VLOOKUP(O45,[1]Base!$B$6:$T$4684,8,FALSE),"")</f>
        <v/>
      </c>
      <c r="Q47" s="109"/>
      <c r="R47" s="100" t="str">
        <f>+IF(O45&lt;&gt;"",VLOOKUP(O45,[1]Base!$B$6:$T$4684,10,FALSE),"")</f>
        <v/>
      </c>
      <c r="S47" s="98"/>
      <c r="T47" s="108" t="str">
        <f>+IF(U45&lt;&gt;"",VLOOKUP(U45,[1]Base!$B$6:$T$4684,6,FALSE),"")</f>
        <v/>
      </c>
      <c r="U47" s="109" t="e">
        <f>+IF(#REF!&lt;&gt;"",VLOOKUP(#REF!,[2]Base!$A$3:$S$228,6,FALSE),"")</f>
        <v>#REF!</v>
      </c>
      <c r="V47" s="110" t="str">
        <f>+IF(U45&lt;&gt;"",VLOOKUP(U45,[1]Base!$B$6:$T$4684,8,FALSE),"")</f>
        <v/>
      </c>
      <c r="W47" s="109"/>
      <c r="X47" s="100" t="str">
        <f>+IF(U45&lt;&gt;"",VLOOKUP(U45,[1]Base!$B$6:$T$4684,10,FALSE),"")</f>
        <v/>
      </c>
    </row>
    <row r="48" spans="1:24" s="46" customFormat="1" ht="18" customHeight="1" thickBot="1" x14ac:dyDescent="0.3">
      <c r="A48" s="39"/>
      <c r="B48" s="40"/>
      <c r="C48" s="41"/>
      <c r="D48" s="42"/>
      <c r="E48" s="43"/>
      <c r="F48" s="43"/>
      <c r="G48" s="44"/>
      <c r="H48" s="40"/>
      <c r="I48" s="41"/>
      <c r="J48" s="42"/>
      <c r="K48" s="43"/>
      <c r="L48" s="43"/>
      <c r="M48" s="44"/>
      <c r="N48" s="40"/>
      <c r="O48" s="45"/>
      <c r="P48" s="42"/>
      <c r="Q48" s="43"/>
      <c r="R48" s="43"/>
      <c r="S48" s="44"/>
      <c r="T48" s="40"/>
      <c r="U48" s="41"/>
      <c r="V48" s="42"/>
      <c r="W48" s="43"/>
      <c r="X48" s="43"/>
    </row>
    <row r="49" spans="1:27" s="55" customFormat="1" ht="18" customHeight="1" thickBot="1" x14ac:dyDescent="0.25">
      <c r="A49" s="53"/>
      <c r="B49" s="47">
        <v>309</v>
      </c>
      <c r="C49" s="20"/>
      <c r="D49" s="21"/>
      <c r="E49" s="22" t="str">
        <f>IF(D49&lt;&gt;"",IF(D49&lt;&gt;24,(((D49*VLOOKUP(C49,[1]Base!$B$6:$T$4785,4)*VLOOKUP(C49,[1]Base!$B$6:$T$4785,5))/E52)/F52)*0.000694,"Sup à 24H"),"")</f>
        <v/>
      </c>
      <c r="F49" s="23" t="str">
        <f>IF(C49&lt;&gt;"",IF(E45&lt;&gt;"",F45+E49,[1]Rapport!$D$6+VLOOKUP([1]Rapport!$N$6,[1]Rapport!$Y$14:$Z$16,2)+E49),"")</f>
        <v/>
      </c>
      <c r="G49" s="53"/>
      <c r="H49" s="25">
        <v>409</v>
      </c>
      <c r="I49" s="20"/>
      <c r="J49" s="21"/>
      <c r="K49" s="22" t="str">
        <f>IF(J49&lt;&gt;"",IF(J49&lt;&gt;24,(((J49*VLOOKUP(I49,[1]Base!$B$6:$T$4785,4)*VLOOKUP(I49,[1]Base!$B$6:$T$4785,5))/K52)/L52)*0.000694,"Sup à 24H"),"")</f>
        <v/>
      </c>
      <c r="L49" s="23" t="str">
        <f>IF(I49&lt;&gt;"",IF(K45&lt;&gt;"",L45+K49,[1]Rapport!$D$6+VLOOKUP([1]Rapport!$N$6,[1]Rapport!$Y$14:$Z$16,2)+K49),"")</f>
        <v/>
      </c>
      <c r="M49" s="53"/>
      <c r="N49" s="49">
        <v>509</v>
      </c>
      <c r="O49" s="20"/>
      <c r="P49" s="21"/>
      <c r="Q49" s="22" t="str">
        <f>IF(P49&lt;&gt;"",IF(P49&lt;&gt;24,(((P49*VLOOKUP(O49,[1]Base!$B$6:$T$4785,4)*VLOOKUP(O49,[1]Base!$B$6:$T$4785,5))/Q52)/R52)*0.000694,"Sup à 24H"),"")</f>
        <v/>
      </c>
      <c r="R49" s="23" t="str">
        <f>IF(O49&lt;&gt;"",IF(Q45&lt;&gt;"",R45+Q49,[1]Rapport!$D$6+VLOOKUP([1]Rapport!$N$6,[1]Rapport!$Y$14:$Z$16,2)+Q49),"")</f>
        <v/>
      </c>
      <c r="S49" s="53"/>
      <c r="T49" s="50">
        <v>609</v>
      </c>
      <c r="U49" s="20"/>
      <c r="V49" s="21"/>
      <c r="W49" s="22" t="str">
        <f>IF(V49&lt;&gt;"",IF(V49&lt;&gt;24,(((V49*VLOOKUP(U49,[1]Base!$B$6:$T$4785,4)*VLOOKUP(U49,[1]Base!$B$6:$T$4785,5))/W52)/X52)*0.000694,"Sup à 24H"),"")</f>
        <v/>
      </c>
      <c r="X49" s="23" t="str">
        <f>IF(U49&lt;&gt;"",IF(W45&lt;&gt;"",X45+W49,[1]Rapport!$D$6+VLOOKUP([1]Rapport!$N$6,[1]Rapport!$Y$14:$Z$16,2)+W49),"")</f>
        <v/>
      </c>
    </row>
    <row r="50" spans="1:27" s="35" customFormat="1" ht="18" customHeight="1" thickBot="1" x14ac:dyDescent="0.25">
      <c r="A50" s="3"/>
      <c r="B50" s="99" t="str">
        <f>IF(C49&lt;&gt;"",VLOOKUP(C49,[1]Base!$B$5:$V$4785,21,FALSE),"")</f>
        <v/>
      </c>
      <c r="C50" s="111" t="str">
        <f>IF(C49&lt;&gt;"",VLOOKUP(C49,[1]Base!$B$6:$T$4684,3)&amp;+""&amp;+VLOOKUP(C49,[1]Base!$B$6:$T$4684,2)&amp;+""&amp;+VLOOKUP(C49,[1]Base!$B$6:$T$4684,4)&amp;+"*"&amp;+VLOOKUP(C49,[1]Base!$B$6:$T$4684,5,0),"")</f>
        <v/>
      </c>
      <c r="D50" s="112"/>
      <c r="E50" s="112"/>
      <c r="F50" s="113"/>
      <c r="G50" s="52"/>
      <c r="H50" s="99" t="str">
        <f>IF(I49&lt;&gt;"",VLOOKUP(I49,[1]Base!$B$5:$V$4785,21,FALSE),"")</f>
        <v/>
      </c>
      <c r="I50" s="111" t="str">
        <f>IF(I49&lt;&gt;"",VLOOKUP(I49,[1]Base!$B$6:$T$4684,3)&amp;+""&amp;+VLOOKUP(I49,[1]Base!$B$6:$T$4684,2)&amp;+""&amp;+VLOOKUP(I49,[1]Base!$B$6:$T$4684,4)&amp;+"*"&amp;+VLOOKUP(I49,[1]Base!$B$6:$T$4684,5,0),"")</f>
        <v/>
      </c>
      <c r="J50" s="112"/>
      <c r="K50" s="112"/>
      <c r="L50" s="113"/>
      <c r="M50" s="52"/>
      <c r="N50" s="99" t="str">
        <f>IF(O49&lt;&gt;"",VLOOKUP(O49,[1]Base!$B$5:$V$4785,21,FALSE),"")</f>
        <v/>
      </c>
      <c r="O50" s="111" t="str">
        <f>IF(O49&lt;&gt;"",VLOOKUP(O49,[1]Base!$B$6:$T$4684,3)&amp;+""&amp;+VLOOKUP(O49,[1]Base!$B$6:$T$4684,2)&amp;+""&amp;+VLOOKUP(O49,[1]Base!$B$6:$T$4684,4)&amp;+"*"&amp;+VLOOKUP(O49,[1]Base!$B$6:$T$4684,5,0),"")</f>
        <v/>
      </c>
      <c r="P50" s="112"/>
      <c r="Q50" s="112"/>
      <c r="R50" s="113"/>
      <c r="S50" s="52"/>
      <c r="T50" s="99" t="str">
        <f>IF(U49&lt;&gt;"",VLOOKUP(U49,[1]Base!$B$5:$V$4785,21,FALSE),"")</f>
        <v/>
      </c>
      <c r="U50" s="111" t="str">
        <f>IF(U49&lt;&gt;"",VLOOKUP(U49,[1]Base!$B$6:$T$4684,3)&amp;+""&amp;+VLOOKUP(U49,[1]Base!$B$6:$T$4684,2)&amp;+""&amp;+VLOOKUP(U49,[1]Base!$B$6:$T$4684,4)&amp;+"*"&amp;+VLOOKUP(U49,[1]Base!$B$6:$T$4684,5,0),"")</f>
        <v/>
      </c>
      <c r="V50" s="112"/>
      <c r="W50" s="112"/>
      <c r="X50" s="113"/>
    </row>
    <row r="51" spans="1:27" s="38" customFormat="1" ht="18" customHeight="1" thickBot="1" x14ac:dyDescent="0.25">
      <c r="A51" s="36"/>
      <c r="B51" s="108" t="str">
        <f>+IF(C49&lt;&gt;"",VLOOKUP(C49,[1]Base!$B$6:$T$4684,6,FALSE),"")</f>
        <v/>
      </c>
      <c r="C51" s="109" t="e">
        <f>+IF(#REF!&lt;&gt;"",VLOOKUP(#REF!,[2]Base!$A$3:$S$228,6,FALSE),"")</f>
        <v>#REF!</v>
      </c>
      <c r="D51" s="110" t="str">
        <f>+IF(C49&lt;&gt;"",VLOOKUP(C49,[1]Base!$B$6:$T$4684,8,FALSE),"")</f>
        <v/>
      </c>
      <c r="E51" s="109"/>
      <c r="F51" s="100" t="str">
        <f>+IF(C49&lt;&gt;"",VLOOKUP(C49,[1]Base!$B$6:$T$4684,10,FALSE),"")</f>
        <v/>
      </c>
      <c r="G51" s="98"/>
      <c r="H51" s="108" t="str">
        <f>+IF(I49&lt;&gt;"",VLOOKUP(I49,[1]Base!$B$6:$T$4684,6,FALSE),"")</f>
        <v/>
      </c>
      <c r="I51" s="109" t="e">
        <f>+IF(#REF!&lt;&gt;"",VLOOKUP(#REF!,[2]Base!$A$3:$S$228,6,FALSE),"")</f>
        <v>#REF!</v>
      </c>
      <c r="J51" s="110" t="str">
        <f>+IF(I49&lt;&gt;"",VLOOKUP(I49,[1]Base!$B$6:$T$4684,8,FALSE),"")</f>
        <v/>
      </c>
      <c r="K51" s="109"/>
      <c r="L51" s="100" t="str">
        <f>+IF(I49&lt;&gt;"",VLOOKUP(I49,[1]Base!$B$6:$T$4684,10,FALSE),"")</f>
        <v/>
      </c>
      <c r="M51" s="98"/>
      <c r="N51" s="108" t="str">
        <f>+IF(O49&lt;&gt;"",VLOOKUP(O49,[1]Base!$B$6:$T$4684,6,FALSE),"")</f>
        <v/>
      </c>
      <c r="O51" s="109" t="e">
        <f>+IF(#REF!&lt;&gt;"",VLOOKUP(#REF!,[2]Base!$A$3:$S$228,6,FALSE),"")</f>
        <v>#REF!</v>
      </c>
      <c r="P51" s="110" t="str">
        <f>+IF(O49&lt;&gt;"",VLOOKUP(O49,[1]Base!$B$6:$T$4684,8,FALSE),"")</f>
        <v/>
      </c>
      <c r="Q51" s="109"/>
      <c r="R51" s="100" t="str">
        <f>+IF(O49&lt;&gt;"",VLOOKUP(O49,[1]Base!$B$6:$T$4684,10,FALSE),"")</f>
        <v/>
      </c>
      <c r="S51" s="98"/>
      <c r="T51" s="108" t="str">
        <f>+IF(U49&lt;&gt;"",VLOOKUP(U49,[1]Base!$B$6:$T$4684,6,FALSE),"")</f>
        <v/>
      </c>
      <c r="U51" s="109" t="e">
        <f>+IF(#REF!&lt;&gt;"",VLOOKUP(#REF!,[2]Base!$A$3:$S$228,6,FALSE),"")</f>
        <v>#REF!</v>
      </c>
      <c r="V51" s="110" t="str">
        <f>+IF(U49&lt;&gt;"",VLOOKUP(U49,[1]Base!$B$6:$T$4684,8,FALSE),"")</f>
        <v/>
      </c>
      <c r="W51" s="109"/>
      <c r="X51" s="100" t="str">
        <f>+IF(U49&lt;&gt;"",VLOOKUP(U49,[1]Base!$B$6:$T$4684,10,FALSE),"")</f>
        <v/>
      </c>
    </row>
    <row r="52" spans="1:27" s="46" customFormat="1" ht="18" customHeight="1" thickBot="1" x14ac:dyDescent="0.3">
      <c r="A52" s="39"/>
      <c r="B52" s="40"/>
      <c r="C52" s="41"/>
      <c r="D52" s="42"/>
      <c r="E52" s="43"/>
      <c r="F52" s="43"/>
      <c r="G52" s="44"/>
      <c r="H52" s="40"/>
      <c r="I52" s="41"/>
      <c r="J52" s="42"/>
      <c r="K52" s="43"/>
      <c r="L52" s="43"/>
      <c r="M52" s="44"/>
      <c r="N52" s="40"/>
      <c r="O52" s="45"/>
      <c r="P52" s="42"/>
      <c r="Q52" s="43"/>
      <c r="R52" s="43"/>
      <c r="S52" s="44"/>
      <c r="T52" s="40"/>
      <c r="U52" s="41"/>
      <c r="V52" s="42"/>
      <c r="W52" s="43"/>
      <c r="X52" s="43"/>
    </row>
    <row r="53" spans="1:27" s="55" customFormat="1" ht="18" customHeight="1" thickBot="1" x14ac:dyDescent="0.25">
      <c r="A53" s="53"/>
      <c r="B53" s="47">
        <v>310</v>
      </c>
      <c r="C53" s="20"/>
      <c r="D53" s="21"/>
      <c r="E53" s="22" t="str">
        <f>IF(D53&lt;&gt;"",IF(D53&lt;&gt;24,(((D53*VLOOKUP(C53,[1]Base!$B$6:$T$4785,4)*VLOOKUP(C53,[1]Base!$B$6:$T$4785,5))/E56)/F56)*0.000694,"Sup à 24H"),"")</f>
        <v/>
      </c>
      <c r="F53" s="23" t="str">
        <f>IF(C53&lt;&gt;"",IF(E49&lt;&gt;"",F49+E53,[1]Rapport!$D$6+VLOOKUP([1]Rapport!$N$6,[1]Rapport!$Y$14:$Z$16,2)+E53),"")</f>
        <v/>
      </c>
      <c r="G53" s="53"/>
      <c r="H53" s="25">
        <v>410</v>
      </c>
      <c r="I53" s="20"/>
      <c r="J53" s="21"/>
      <c r="K53" s="22" t="str">
        <f>IF(J53&lt;&gt;"",IF(J53&lt;&gt;24,(((J53*VLOOKUP(I53,[1]Base!$B$6:$T$4785,4)*VLOOKUP(I53,[1]Base!$B$6:$T$4785,5))/K56)/L56)*0.000694,"Sup à 24H"),"")</f>
        <v/>
      </c>
      <c r="L53" s="23" t="str">
        <f>IF(I53&lt;&gt;"",IF(K49&lt;&gt;"",L49+K53,[1]Rapport!$D$6+VLOOKUP([1]Rapport!$N$6,[1]Rapport!$Y$14:$Z$16,2)+K53),"")</f>
        <v/>
      </c>
      <c r="M53" s="53"/>
      <c r="N53" s="49">
        <v>510</v>
      </c>
      <c r="O53" s="20"/>
      <c r="P53" s="21"/>
      <c r="Q53" s="22" t="str">
        <f>IF(P53&lt;&gt;"",IF(P53&lt;&gt;24,(((P53*VLOOKUP(O53,[1]Base!$B$6:$T$4785,4)*VLOOKUP(O53,[1]Base!$B$6:$T$4785,5))/Q56)/R56)*0.000694,"Sup à 24H"),"")</f>
        <v/>
      </c>
      <c r="R53" s="23" t="str">
        <f>IF(O53&lt;&gt;"",IF(Q49&lt;&gt;"",R49+Q53,[1]Rapport!$D$6+VLOOKUP([1]Rapport!$N$6,[1]Rapport!$Y$14:$Z$16,2)+Q53),"")</f>
        <v/>
      </c>
      <c r="S53" s="53"/>
      <c r="T53" s="50">
        <v>610</v>
      </c>
      <c r="U53" s="20"/>
      <c r="V53" s="21"/>
      <c r="W53" s="22" t="str">
        <f>IF(V53&lt;&gt;"",IF(V53&lt;&gt;24,(((V53*VLOOKUP(U53,[1]Base!$B$6:$T$4785,4)*VLOOKUP(U53,[1]Base!$B$6:$T$4785,5))/W56)/X56)*0.000694,"Sup à 24H"),"")</f>
        <v/>
      </c>
      <c r="X53" s="23" t="str">
        <f>IF(U53&lt;&gt;"",IF(W49&lt;&gt;"",X49+W53,[1]Rapport!$D$6+VLOOKUP([1]Rapport!$N$6,[1]Rapport!$Y$14:$Z$16,2)+W53),"")</f>
        <v/>
      </c>
    </row>
    <row r="54" spans="1:27" s="35" customFormat="1" ht="18" customHeight="1" thickBot="1" x14ac:dyDescent="0.25">
      <c r="A54" s="3"/>
      <c r="B54" s="99" t="str">
        <f>IF(C53&lt;&gt;"",VLOOKUP(C53,[1]Base!$B$5:$V$4785,21,FALSE),"")</f>
        <v/>
      </c>
      <c r="C54" s="111" t="str">
        <f>IF(C53&lt;&gt;"",VLOOKUP(C53,[1]Base!$B$6:$T$4684,3)&amp;+""&amp;+VLOOKUP(C53,[1]Base!$B$6:$T$4684,2)&amp;+""&amp;+VLOOKUP(C53,[1]Base!$B$6:$T$4684,4)&amp;+"*"&amp;+VLOOKUP(C53,[1]Base!$B$6:$T$4684,5,0),"")</f>
        <v/>
      </c>
      <c r="D54" s="112"/>
      <c r="E54" s="112"/>
      <c r="F54" s="113"/>
      <c r="G54" s="52"/>
      <c r="H54" s="99" t="str">
        <f>IF(I53&lt;&gt;"",VLOOKUP(I53,[1]Base!$B$5:$V$4785,21,FALSE),"")</f>
        <v/>
      </c>
      <c r="I54" s="111" t="str">
        <f>IF(I53&lt;&gt;"",VLOOKUP(I53,[1]Base!$B$6:$T$4684,3)&amp;+""&amp;+VLOOKUP(I53,[1]Base!$B$6:$T$4684,2)&amp;+""&amp;+VLOOKUP(I53,[1]Base!$B$6:$T$4684,4)&amp;+"*"&amp;+VLOOKUP(I53,[1]Base!$B$6:$T$4684,5,0),"")</f>
        <v/>
      </c>
      <c r="J54" s="112"/>
      <c r="K54" s="112"/>
      <c r="L54" s="113"/>
      <c r="M54" s="52"/>
      <c r="N54" s="99" t="str">
        <f>IF(O53&lt;&gt;"",VLOOKUP(O53,[1]Base!$B$5:$V$4785,21,FALSE),"")</f>
        <v/>
      </c>
      <c r="O54" s="111" t="str">
        <f>IF(O53&lt;&gt;"",VLOOKUP(O53,[1]Base!$B$6:$T$4684,3)&amp;+""&amp;+VLOOKUP(O53,[1]Base!$B$6:$T$4684,2)&amp;+""&amp;+VLOOKUP(O53,[1]Base!$B$6:$T$4684,4)&amp;+"*"&amp;+VLOOKUP(O53,[1]Base!$B$6:$T$4684,5,0),"")</f>
        <v/>
      </c>
      <c r="P54" s="118"/>
      <c r="Q54" s="118"/>
      <c r="R54" s="119"/>
      <c r="S54" s="52"/>
      <c r="T54" s="99" t="str">
        <f>IF(U53&lt;&gt;"",VLOOKUP(U53,[1]Base!$B$5:$V$4785,21,FALSE),"")</f>
        <v/>
      </c>
      <c r="U54" s="111" t="str">
        <f>IF(U53&lt;&gt;"",VLOOKUP(U53,[1]Base!$B$6:$T$4684,3)&amp;+""&amp;+VLOOKUP(U53,[1]Base!$B$6:$T$4684,2)&amp;+""&amp;+VLOOKUP(U53,[1]Base!$B$6:$T$4684,4)&amp;+"*"&amp;+VLOOKUP(U53,[1]Base!$B$6:$T$4684,5,0),"")</f>
        <v/>
      </c>
      <c r="V54" s="112"/>
      <c r="W54" s="112"/>
      <c r="X54" s="113"/>
    </row>
    <row r="55" spans="1:27" s="38" customFormat="1" ht="18" customHeight="1" thickBot="1" x14ac:dyDescent="0.25">
      <c r="A55" s="36"/>
      <c r="B55" s="108" t="str">
        <f>+IF(C53&lt;&gt;"",VLOOKUP(C53,[1]Base!$B$6:$T$4684,6,FALSE),"")</f>
        <v/>
      </c>
      <c r="C55" s="109" t="e">
        <f>+IF(#REF!&lt;&gt;"",VLOOKUP(#REF!,[2]Base!$A$3:$S$228,6,FALSE),"")</f>
        <v>#REF!</v>
      </c>
      <c r="D55" s="110" t="str">
        <f>+IF(C53&lt;&gt;"",VLOOKUP(C53,[1]Base!$B$6:$T$4684,8,FALSE),"")</f>
        <v/>
      </c>
      <c r="E55" s="109"/>
      <c r="F55" s="100" t="str">
        <f>+IF(C53&lt;&gt;"",VLOOKUP(C53,[1]Base!$B$6:$T$4684,10,FALSE),"")</f>
        <v/>
      </c>
      <c r="G55" s="98"/>
      <c r="H55" s="108" t="str">
        <f>+IF(I53&lt;&gt;"",VLOOKUP(I53,[1]Base!$B$6:$T$4684,6,FALSE),"")</f>
        <v/>
      </c>
      <c r="I55" s="109" t="e">
        <f>+IF(#REF!&lt;&gt;"",VLOOKUP(#REF!,[2]Base!$A$3:$S$228,6,FALSE),"")</f>
        <v>#REF!</v>
      </c>
      <c r="J55" s="110" t="str">
        <f>+IF(I53&lt;&gt;"",VLOOKUP(I53,[1]Base!$B$6:$T$4684,8,FALSE),"")</f>
        <v/>
      </c>
      <c r="K55" s="109"/>
      <c r="L55" s="100" t="str">
        <f>+IF(I53&lt;&gt;"",VLOOKUP(I53,[1]Base!$B$6:$T$4684,10,FALSE),"")</f>
        <v/>
      </c>
      <c r="M55" s="98"/>
      <c r="N55" s="108" t="str">
        <f>+IF(O53&lt;&gt;"",VLOOKUP(O53,[1]Base!$B$6:$T$4684,6,FALSE),"")</f>
        <v/>
      </c>
      <c r="O55" s="109" t="e">
        <f>+IF(#REF!&lt;&gt;"",VLOOKUP(#REF!,[2]Base!$A$3:$S$228,6,FALSE),"")</f>
        <v>#REF!</v>
      </c>
      <c r="P55" s="110" t="str">
        <f>+IF(O53&lt;&gt;"",VLOOKUP(O53,[1]Base!$B$6:$T$4684,8,FALSE),"")</f>
        <v/>
      </c>
      <c r="Q55" s="109"/>
      <c r="R55" s="100" t="str">
        <f>+IF(O53&lt;&gt;"",VLOOKUP(O53,[1]Base!$B$6:$T$4684,10,FALSE),"")</f>
        <v/>
      </c>
      <c r="S55" s="98"/>
      <c r="T55" s="108" t="str">
        <f>+IF(U53&lt;&gt;"",VLOOKUP(U53,[1]Base!$B$6:$T$4684,6,FALSE),"")</f>
        <v/>
      </c>
      <c r="U55" s="109" t="e">
        <f>+IF(#REF!&lt;&gt;"",VLOOKUP(#REF!,[2]Base!$A$3:$S$228,6,FALSE),"")</f>
        <v>#REF!</v>
      </c>
      <c r="V55" s="110" t="str">
        <f>+IF(U53&lt;&gt;"",VLOOKUP(U53,[1]Base!$B$6:$T$4684,8,FALSE),"")</f>
        <v/>
      </c>
      <c r="W55" s="109"/>
      <c r="X55" s="100" t="str">
        <f>+IF(U53&lt;&gt;"",VLOOKUP(U53,[1]Base!$B$6:$T$4684,10,FALSE),"")</f>
        <v/>
      </c>
      <c r="Z55" s="56"/>
      <c r="AA55" s="57"/>
    </row>
    <row r="56" spans="1:27" s="46" customFormat="1" ht="18" customHeight="1" thickBot="1" x14ac:dyDescent="0.3">
      <c r="A56" s="39"/>
      <c r="B56" s="40"/>
      <c r="C56" s="41"/>
      <c r="D56" s="42"/>
      <c r="E56" s="43"/>
      <c r="F56" s="43"/>
      <c r="G56" s="44"/>
      <c r="H56" s="40"/>
      <c r="I56" s="41"/>
      <c r="J56" s="42"/>
      <c r="K56" s="43"/>
      <c r="L56" s="43"/>
      <c r="M56" s="44"/>
      <c r="N56" s="40"/>
      <c r="O56" s="45"/>
      <c r="P56" s="42"/>
      <c r="Q56" s="43"/>
      <c r="R56" s="43"/>
      <c r="S56" s="44"/>
      <c r="T56" s="40"/>
      <c r="U56" s="41"/>
      <c r="V56" s="42"/>
      <c r="W56" s="43"/>
      <c r="X56" s="43"/>
    </row>
    <row r="57" spans="1:27" s="55" customFormat="1" ht="18" customHeight="1" thickBot="1" x14ac:dyDescent="0.25">
      <c r="A57" s="53"/>
      <c r="B57" s="47">
        <v>311</v>
      </c>
      <c r="C57" s="20"/>
      <c r="D57" s="21"/>
      <c r="E57" s="22" t="str">
        <f>IF(D57&lt;&gt;"",IF(D57&lt;&gt;24,(((D57*VLOOKUP(C57,[1]Base!$B$6:$T$4785,4)*VLOOKUP(C57,[1]Base!$B$6:$T$4785,5))/E60)/F60)*0.000694,"Sup à 24H"),"")</f>
        <v/>
      </c>
      <c r="F57" s="23" t="str">
        <f>IF(C57&lt;&gt;"",IF(E53&lt;&gt;"",F53+E57,[1]Rapport!$D$6+VLOOKUP([1]Rapport!$N$6,[1]Rapport!$Y$14:$Z$16,2)+E57),"")</f>
        <v/>
      </c>
      <c r="G57" s="53"/>
      <c r="H57" s="25">
        <v>411</v>
      </c>
      <c r="I57" s="20"/>
      <c r="J57" s="21"/>
      <c r="K57" s="22" t="str">
        <f>IF(J57&lt;&gt;"",IF(J57&lt;&gt;24,(((J57*VLOOKUP(I57,[1]Base!$B$6:$T$4785,4)*VLOOKUP(I57,[1]Base!$B$6:$T$4785,5))/K60)/L60)*0.000694,"Sup à 24H"),"")</f>
        <v/>
      </c>
      <c r="L57" s="23" t="str">
        <f>IF(I57&lt;&gt;"",IF(K53&lt;&gt;"",L53+K57,[1]Rapport!$D$6+VLOOKUP([1]Rapport!$N$6,[1]Rapport!$Y$14:$Z$16,2)+K57),"")</f>
        <v/>
      </c>
      <c r="M57" s="53"/>
      <c r="N57" s="49">
        <v>511</v>
      </c>
      <c r="O57" s="20"/>
      <c r="P57" s="21"/>
      <c r="Q57" s="22" t="str">
        <f>IF(P57&lt;&gt;"",IF(P57&lt;&gt;24,(((P57*VLOOKUP(O57,[1]Base!$B$6:$T$4785,4)*VLOOKUP(O57,[1]Base!$B$6:$T$4785,5))/Q60)/R60)*0.000694,"Sup à 24H"),"")</f>
        <v/>
      </c>
      <c r="R57" s="23" t="str">
        <f>IF(O57&lt;&gt;"",IF(Q53&lt;&gt;"",R53+Q57,[1]Rapport!$D$6+VLOOKUP([1]Rapport!$N$6,[1]Rapport!$Y$14:$Z$16,2)+Q57),"")</f>
        <v/>
      </c>
      <c r="S57" s="53"/>
      <c r="T57" s="50">
        <v>611</v>
      </c>
      <c r="U57" s="20"/>
      <c r="V57" s="21"/>
      <c r="W57" s="22" t="str">
        <f>IF(V57&lt;&gt;"",IF(V57&lt;&gt;24,(((V57*VLOOKUP(U57,[1]Base!$B$6:$T$4785,4)*VLOOKUP(U57,[1]Base!$B$6:$T$4785,5))/W60)/X60)*0.000694,"Sup à 24H"),"")</f>
        <v/>
      </c>
      <c r="X57" s="23" t="str">
        <f>IF(U57&lt;&gt;"",IF(W53&lt;&gt;"",X53+W57,[1]Rapport!$D$6+VLOOKUP([1]Rapport!$N$6,[1]Rapport!$Y$14:$Z$16,2)+W57),"")</f>
        <v/>
      </c>
    </row>
    <row r="58" spans="1:27" s="35" customFormat="1" ht="18" customHeight="1" thickBot="1" x14ac:dyDescent="0.25">
      <c r="A58" s="3"/>
      <c r="B58" s="99" t="str">
        <f>IF(C57&lt;&gt;"",VLOOKUP(C57,[1]Base!$B$5:$V$4785,21,FALSE),"")</f>
        <v/>
      </c>
      <c r="C58" s="111" t="str">
        <f>IF(C57&lt;&gt;"",VLOOKUP(C57,[1]Base!$B$6:$T$4684,3)&amp;+""&amp;+VLOOKUP(C57,[1]Base!$B$6:$T$4684,2)&amp;+""&amp;+VLOOKUP(C57,[1]Base!$B$6:$T$4684,4)&amp;+"*"&amp;+VLOOKUP(C57,[1]Base!$B$6:$T$4684,5,0),"")</f>
        <v/>
      </c>
      <c r="D58" s="112"/>
      <c r="E58" s="112"/>
      <c r="F58" s="113"/>
      <c r="G58" s="52"/>
      <c r="H58" s="99" t="str">
        <f>IF(I57&lt;&gt;"",VLOOKUP(I57,[1]Base!$B$5:$V$4785,21,FALSE),"")</f>
        <v/>
      </c>
      <c r="I58" s="111" t="str">
        <f>IF(I57&lt;&gt;"",VLOOKUP(I57,[1]Base!$B$6:$T$4684,3)&amp;+""&amp;+VLOOKUP(I57,[1]Base!$B$6:$T$4684,2)&amp;+""&amp;+VLOOKUP(I57,[1]Base!$B$6:$T$4684,4)&amp;+"*"&amp;+VLOOKUP(I57,[1]Base!$B$6:$T$4684,5,0),"")</f>
        <v/>
      </c>
      <c r="J58" s="112"/>
      <c r="K58" s="112"/>
      <c r="L58" s="113"/>
      <c r="M58" s="52"/>
      <c r="N58" s="99" t="str">
        <f>IF(O57&lt;&gt;"",VLOOKUP(O57,[1]Base!$B$5:$V$4785,21,FALSE),"")</f>
        <v/>
      </c>
      <c r="O58" s="111" t="str">
        <f>IF(O57&lt;&gt;"",VLOOKUP(O57,[1]Base!$B$6:$T$4684,3)&amp;+""&amp;+VLOOKUP(O57,[1]Base!$B$6:$T$4684,2)&amp;+""&amp;+VLOOKUP(O57,[1]Base!$B$6:$T$4684,4)&amp;+"*"&amp;+VLOOKUP(O57,[1]Base!$B$6:$T$4684,5,0),"")</f>
        <v/>
      </c>
      <c r="P58" s="112"/>
      <c r="Q58" s="112"/>
      <c r="R58" s="113"/>
      <c r="S58" s="52"/>
      <c r="T58" s="99" t="str">
        <f>IF(U57&lt;&gt;"",VLOOKUP(U57,[1]Base!$B$5:$V$4785,21,FALSE),"")</f>
        <v/>
      </c>
      <c r="U58" s="111" t="str">
        <f>IF(U57&lt;&gt;"",VLOOKUP(U57,[1]Base!$B$6:$T$4684,3)&amp;+""&amp;+VLOOKUP(U57,[1]Base!$B$6:$T$4684,2)&amp;+""&amp;+VLOOKUP(U57,[1]Base!$B$6:$T$4684,4)&amp;+"*"&amp;+VLOOKUP(U57,[1]Base!$B$6:$T$4684,5,0),"")</f>
        <v/>
      </c>
      <c r="V58" s="112"/>
      <c r="W58" s="112"/>
      <c r="X58" s="113"/>
    </row>
    <row r="59" spans="1:27" s="38" customFormat="1" ht="18" customHeight="1" thickBot="1" x14ac:dyDescent="0.25">
      <c r="A59" s="36"/>
      <c r="B59" s="108" t="str">
        <f>+IF(C57&lt;&gt;"",VLOOKUP(C57,[1]Base!$B$6:$T$4684,6,FALSE),"")</f>
        <v/>
      </c>
      <c r="C59" s="109" t="e">
        <f>+IF(#REF!&lt;&gt;"",VLOOKUP(#REF!,[2]Base!$A$3:$S$228,6,FALSE),"")</f>
        <v>#REF!</v>
      </c>
      <c r="D59" s="110" t="str">
        <f>+IF(C57&lt;&gt;"",VLOOKUP(C57,[1]Base!$B$6:$T$4684,8,FALSE),"")</f>
        <v/>
      </c>
      <c r="E59" s="109"/>
      <c r="F59" s="100" t="str">
        <f>+IF(C57&lt;&gt;"",VLOOKUP(C57,[1]Base!$B$6:$T$4684,10,FALSE),"")</f>
        <v/>
      </c>
      <c r="G59" s="98"/>
      <c r="H59" s="108" t="str">
        <f>+IF(I57&lt;&gt;"",VLOOKUP(I57,[1]Base!$B$6:$T$4684,6,FALSE),"")</f>
        <v/>
      </c>
      <c r="I59" s="109" t="e">
        <f>+IF(#REF!&lt;&gt;"",VLOOKUP(#REF!,[2]Base!$A$3:$S$228,6,FALSE),"")</f>
        <v>#REF!</v>
      </c>
      <c r="J59" s="110" t="str">
        <f>+IF(I57&lt;&gt;"",VLOOKUP(I57,[1]Base!$B$6:$T$4684,8,FALSE),"")</f>
        <v/>
      </c>
      <c r="K59" s="109"/>
      <c r="L59" s="100" t="str">
        <f>+IF(I57&lt;&gt;"",VLOOKUP(I57,[1]Base!$B$6:$T$4684,10,FALSE),"")</f>
        <v/>
      </c>
      <c r="M59" s="98"/>
      <c r="N59" s="108" t="str">
        <f>+IF(O57&lt;&gt;"",VLOOKUP(O57,[1]Base!$B$6:$T$4684,6,FALSE),"")</f>
        <v/>
      </c>
      <c r="O59" s="109" t="e">
        <f>+IF(#REF!&lt;&gt;"",VLOOKUP(#REF!,[2]Base!$A$3:$S$228,6,FALSE),"")</f>
        <v>#REF!</v>
      </c>
      <c r="P59" s="110" t="str">
        <f>+IF(O57&lt;&gt;"",VLOOKUP(O57,[1]Base!$B$6:$T$4684,8,FALSE),"")</f>
        <v/>
      </c>
      <c r="Q59" s="109"/>
      <c r="R59" s="100" t="str">
        <f>+IF(O57&lt;&gt;"",VLOOKUP(O57,[1]Base!$B$6:$T$4684,10,FALSE),"")</f>
        <v/>
      </c>
      <c r="S59" s="98"/>
      <c r="T59" s="108" t="str">
        <f>+IF(U57&lt;&gt;"",VLOOKUP(U57,[1]Base!$B$6:$T$4684,6,FALSE),"")</f>
        <v/>
      </c>
      <c r="U59" s="109" t="e">
        <f>+IF(#REF!&lt;&gt;"",VLOOKUP(#REF!,[2]Base!$A$3:$S$228,6,FALSE),"")</f>
        <v>#REF!</v>
      </c>
      <c r="V59" s="110" t="str">
        <f>+IF(U57&lt;&gt;"",VLOOKUP(U57,[1]Base!$B$6:$T$4684,8,FALSE),"")</f>
        <v/>
      </c>
      <c r="W59" s="109"/>
      <c r="X59" s="100" t="str">
        <f>+IF(U57&lt;&gt;"",VLOOKUP(U57,[1]Base!$B$6:$T$4684,10,FALSE),"")</f>
        <v/>
      </c>
    </row>
    <row r="60" spans="1:27" s="46" customFormat="1" ht="18" customHeight="1" thickBot="1" x14ac:dyDescent="0.3">
      <c r="A60" s="39"/>
      <c r="B60" s="40"/>
      <c r="C60" s="41"/>
      <c r="D60" s="42"/>
      <c r="E60" s="43"/>
      <c r="F60" s="43"/>
      <c r="G60" s="44"/>
      <c r="H60" s="40"/>
      <c r="I60" s="41"/>
      <c r="J60" s="42"/>
      <c r="K60" s="43"/>
      <c r="L60" s="43"/>
      <c r="M60" s="44"/>
      <c r="N60" s="40"/>
      <c r="O60" s="45"/>
      <c r="P60" s="42"/>
      <c r="Q60" s="43"/>
      <c r="R60" s="43"/>
      <c r="S60" s="44"/>
      <c r="T60" s="40"/>
      <c r="U60" s="41"/>
      <c r="V60" s="42"/>
      <c r="W60" s="43"/>
      <c r="X60" s="43"/>
    </row>
    <row r="61" spans="1:27" s="55" customFormat="1" ht="18" customHeight="1" thickBot="1" x14ac:dyDescent="0.25">
      <c r="A61" s="53"/>
      <c r="B61" s="47">
        <v>312</v>
      </c>
      <c r="C61" s="20"/>
      <c r="D61" s="21"/>
      <c r="E61" s="22" t="str">
        <f>IF(D61&lt;&gt;"",IF(D61&lt;&gt;24,(((D61*VLOOKUP(C61,[1]Base!$B$6:$T$4785,4)*VLOOKUP(C61,[1]Base!$B$6:$T$4785,5))/E64)/F64)*0.000694,"Sup à 24H"),"")</f>
        <v/>
      </c>
      <c r="F61" s="23" t="str">
        <f>IF(C61&lt;&gt;"",IF(E57&lt;&gt;"",F57+E61,[1]Rapport!$D$6+VLOOKUP([1]Rapport!$N$6,[1]Rapport!$Y$14:$Z$16,2)+E61),"")</f>
        <v/>
      </c>
      <c r="G61" s="53"/>
      <c r="H61" s="25">
        <v>412</v>
      </c>
      <c r="I61" s="20"/>
      <c r="J61" s="21"/>
      <c r="K61" s="22" t="str">
        <f>IF(J61&lt;&gt;"",IF(J61&lt;&gt;24,(((J61*VLOOKUP(I61,[1]Base!$B$6:$T$4785,4)*VLOOKUP(I61,[1]Base!$B$6:$T$4785,5))/K64)/L64)*0.000694,"Sup à 24H"),"")</f>
        <v/>
      </c>
      <c r="L61" s="23" t="str">
        <f>IF(I61&lt;&gt;"",IF(K57&lt;&gt;"",L57+K61,[1]Rapport!$D$6+VLOOKUP([1]Rapport!$N$6,[1]Rapport!$Y$14:$Z$16,2)+K61),"")</f>
        <v/>
      </c>
      <c r="M61" s="53"/>
      <c r="N61" s="49">
        <v>512</v>
      </c>
      <c r="O61" s="20"/>
      <c r="P61" s="21"/>
      <c r="Q61" s="22" t="str">
        <f>IF(P61&lt;&gt;"",IF(P61&lt;&gt;24,(((P61*VLOOKUP(O61,[1]Base!$B$6:$T$4785,4)*VLOOKUP(O61,[1]Base!$B$6:$T$4785,5))/Q64)/R64)*0.000694,"Sup à 24H"),"")</f>
        <v/>
      </c>
      <c r="R61" s="23" t="str">
        <f>IF(O61&lt;&gt;"",IF(Q57&lt;&gt;"",R57+Q61,[1]Rapport!$D$6+VLOOKUP([1]Rapport!$N$6,[1]Rapport!$Y$14:$Z$16,2)+Q61),"")</f>
        <v/>
      </c>
      <c r="S61" s="53"/>
      <c r="T61" s="50">
        <v>612</v>
      </c>
      <c r="U61" s="20"/>
      <c r="V61" s="21"/>
      <c r="W61" s="22" t="str">
        <f>IF(V61&lt;&gt;"",IF(V61&lt;&gt;24,(((V61*VLOOKUP(U61,[1]Base!$B$6:$T$4785,4)*VLOOKUP(U61,[1]Base!$B$6:$T$4785,5))/W64)/X64)*0.000694,"Sup à 24H"),"")</f>
        <v/>
      </c>
      <c r="X61" s="23" t="str">
        <f>IF(U61&lt;&gt;"",IF(W57&lt;&gt;"",X57+W61,[1]Rapport!$D$6+VLOOKUP([1]Rapport!$N$6,[1]Rapport!$Y$14:$Z$16,2)+W61),"")</f>
        <v/>
      </c>
    </row>
    <row r="62" spans="1:27" s="35" customFormat="1" ht="18" customHeight="1" thickBot="1" x14ac:dyDescent="0.25">
      <c r="A62" s="3"/>
      <c r="B62" s="99" t="str">
        <f>IF(C61&lt;&gt;"",VLOOKUP(C61,[1]Base!$B$5:$V$4785,21,FALSE),"")</f>
        <v/>
      </c>
      <c r="C62" s="111" t="str">
        <f>IF(C61&lt;&gt;"",VLOOKUP(C61,[1]Base!$B$6:$T$4684,3)&amp;+""&amp;+VLOOKUP(C61,[1]Base!$B$6:$T$4684,2)&amp;+""&amp;+VLOOKUP(C61,[1]Base!$B$6:$T$4684,4)&amp;+"*"&amp;+VLOOKUP(C61,[1]Base!$B$6:$T$4684,5,0),"")</f>
        <v/>
      </c>
      <c r="D62" s="112"/>
      <c r="E62" s="112"/>
      <c r="F62" s="113"/>
      <c r="G62" s="52"/>
      <c r="H62" s="99" t="str">
        <f>IF(I61&lt;&gt;"",VLOOKUP(I61,[1]Base!$B$5:$V$4785,21,FALSE),"")</f>
        <v/>
      </c>
      <c r="I62" s="111" t="str">
        <f>IF(I61&lt;&gt;"",VLOOKUP(I61,[1]Base!$B$6:$T$4684,3)&amp;+""&amp;+VLOOKUP(I61,[1]Base!$B$6:$T$4684,2)&amp;+""&amp;+VLOOKUP(I61,[1]Base!$B$6:$T$4684,4)&amp;+"*"&amp;+VLOOKUP(I61,[1]Base!$B$6:$T$4684,5,0),"")</f>
        <v/>
      </c>
      <c r="J62" s="112"/>
      <c r="K62" s="112"/>
      <c r="L62" s="113"/>
      <c r="M62" s="52"/>
      <c r="N62" s="99" t="str">
        <f>IF(O61&lt;&gt;"",VLOOKUP(O61,[1]Base!$B$5:$V$4785,21,FALSE),"")</f>
        <v/>
      </c>
      <c r="O62" s="111" t="str">
        <f>IF(O61&lt;&gt;"",VLOOKUP(O61,[1]Base!$B$6:$T$4684,3)&amp;+""&amp;+VLOOKUP(O61,[1]Base!$B$6:$T$4684,2)&amp;+""&amp;+VLOOKUP(O61,[1]Base!$B$6:$T$4684,4)&amp;+"*"&amp;+VLOOKUP(O61,[1]Base!$B$6:$T$4684,5,0),"")</f>
        <v/>
      </c>
      <c r="P62" s="112"/>
      <c r="Q62" s="112"/>
      <c r="R62" s="113"/>
      <c r="S62" s="52"/>
      <c r="T62" s="99" t="str">
        <f>IF(U61&lt;&gt;"",VLOOKUP(U61,[1]Base!$B$5:$V$4785,21,FALSE),"")</f>
        <v/>
      </c>
      <c r="U62" s="111" t="str">
        <f>IF(U61&lt;&gt;"",VLOOKUP(U61,[1]Base!$B$6:$T$4684,3)&amp;+""&amp;+VLOOKUP(U61,[1]Base!$B$6:$T$4684,2)&amp;+""&amp;+VLOOKUP(U61,[1]Base!$B$6:$T$4684,4)&amp;+"*"&amp;+VLOOKUP(U61,[1]Base!$B$6:$T$4684,5,0),"")</f>
        <v/>
      </c>
      <c r="V62" s="112"/>
      <c r="W62" s="112"/>
      <c r="X62" s="113"/>
    </row>
    <row r="63" spans="1:27" s="38" customFormat="1" ht="18" customHeight="1" thickBot="1" x14ac:dyDescent="0.25">
      <c r="A63" s="36"/>
      <c r="B63" s="108" t="str">
        <f>+IF(C61&lt;&gt;"",VLOOKUP(C61,[1]Base!$B$6:$T$4684,6,FALSE),"")</f>
        <v/>
      </c>
      <c r="C63" s="109" t="e">
        <f>+IF(#REF!&lt;&gt;"",VLOOKUP(#REF!,[2]Base!$A$3:$S$228,6,FALSE),"")</f>
        <v>#REF!</v>
      </c>
      <c r="D63" s="110" t="str">
        <f>+IF(C61&lt;&gt;"",VLOOKUP(C61,[1]Base!$B$6:$T$4684,8,FALSE),"")</f>
        <v/>
      </c>
      <c r="E63" s="109"/>
      <c r="F63" s="100" t="str">
        <f>+IF(C61&lt;&gt;"",VLOOKUP(C61,[1]Base!$B$6:$T$4684,10,FALSE),"")</f>
        <v/>
      </c>
      <c r="G63" s="98"/>
      <c r="H63" s="108" t="str">
        <f>+IF(I61&lt;&gt;"",VLOOKUP(I61,[1]Base!$B$6:$T$4684,6,FALSE),"")</f>
        <v/>
      </c>
      <c r="I63" s="109" t="e">
        <f>+IF(#REF!&lt;&gt;"",VLOOKUP(#REF!,[2]Base!$A$3:$S$228,6,FALSE),"")</f>
        <v>#REF!</v>
      </c>
      <c r="J63" s="110" t="str">
        <f>+IF(I61&lt;&gt;"",VLOOKUP(I61,[1]Base!$B$6:$T$4684,8,FALSE),"")</f>
        <v/>
      </c>
      <c r="K63" s="109"/>
      <c r="L63" s="100" t="str">
        <f>+IF(I61&lt;&gt;"",VLOOKUP(I61,[1]Base!$B$6:$T$4684,10,FALSE),"")</f>
        <v/>
      </c>
      <c r="M63" s="98"/>
      <c r="N63" s="108" t="str">
        <f>+IF(O61&lt;&gt;"",VLOOKUP(O61,[1]Base!$B$6:$T$4684,6,FALSE),"")</f>
        <v/>
      </c>
      <c r="O63" s="109" t="e">
        <f>+IF(#REF!&lt;&gt;"",VLOOKUP(#REF!,[2]Base!$A$3:$S$228,6,FALSE),"")</f>
        <v>#REF!</v>
      </c>
      <c r="P63" s="110" t="str">
        <f>+IF(O61&lt;&gt;"",VLOOKUP(O61,[1]Base!$B$6:$T$4684,8,FALSE),"")</f>
        <v/>
      </c>
      <c r="Q63" s="109"/>
      <c r="R63" s="100" t="str">
        <f>+IF(O61&lt;&gt;"",VLOOKUP(O61,[1]Base!$B$6:$T$4684,10,FALSE),"")</f>
        <v/>
      </c>
      <c r="S63" s="98"/>
      <c r="T63" s="108" t="str">
        <f>+IF(U61&lt;&gt;"",VLOOKUP(U61,[1]Base!$B$6:$T$4684,6,FALSE),"")</f>
        <v/>
      </c>
      <c r="U63" s="109" t="e">
        <f>+IF(#REF!&lt;&gt;"",VLOOKUP(#REF!,[2]Base!$A$3:$S$228,6,FALSE),"")</f>
        <v>#REF!</v>
      </c>
      <c r="V63" s="110" t="str">
        <f>+IF(U61&lt;&gt;"",VLOOKUP(U61,[1]Base!$B$6:$T$4684,8,FALSE),"")</f>
        <v/>
      </c>
      <c r="W63" s="109"/>
      <c r="X63" s="100" t="str">
        <f>+IF(U61&lt;&gt;"",VLOOKUP(U61,[1]Base!$B$6:$T$4684,10,FALSE),"")</f>
        <v/>
      </c>
    </row>
    <row r="64" spans="1:27" s="46" customFormat="1" ht="18" customHeight="1" thickBot="1" x14ac:dyDescent="0.3">
      <c r="A64" s="39"/>
      <c r="B64" s="40"/>
      <c r="C64" s="41"/>
      <c r="D64" s="42"/>
      <c r="E64" s="43"/>
      <c r="F64" s="43"/>
      <c r="G64" s="44"/>
      <c r="H64" s="40"/>
      <c r="I64" s="41"/>
      <c r="J64" s="42"/>
      <c r="K64" s="43"/>
      <c r="L64" s="43"/>
      <c r="M64" s="44"/>
      <c r="N64" s="40"/>
      <c r="O64" s="45"/>
      <c r="P64" s="42"/>
      <c r="Q64" s="43"/>
      <c r="R64" s="43"/>
      <c r="S64" s="44"/>
      <c r="T64" s="40"/>
      <c r="U64" s="41"/>
      <c r="V64" s="42"/>
      <c r="W64" s="43"/>
      <c r="X64" s="43"/>
    </row>
    <row r="65" spans="1:24" s="55" customFormat="1" ht="18" customHeight="1" thickBot="1" x14ac:dyDescent="0.25">
      <c r="A65" s="53"/>
      <c r="B65" s="47">
        <v>313</v>
      </c>
      <c r="C65" s="20"/>
      <c r="D65" s="21"/>
      <c r="E65" s="22" t="str">
        <f>IF(D65&lt;&gt;"",IF(D65&lt;&gt;24,(((D65*VLOOKUP(C65,[1]Base!$B$6:$T$4785,4)*VLOOKUP(C65,[1]Base!$B$6:$T$4785,5))/E68)/F68)*0.000694,"Sup à 24H"),"")</f>
        <v/>
      </c>
      <c r="F65" s="23" t="str">
        <f>IF(C65&lt;&gt;"",IF(E61&lt;&gt;"",F61+E65,[1]Rapport!$D$6+VLOOKUP([1]Rapport!$N$6,[1]Rapport!$Y$14:$Z$16,2)+E65),"")</f>
        <v/>
      </c>
      <c r="G65" s="53"/>
      <c r="H65" s="25">
        <v>413</v>
      </c>
      <c r="I65" s="20"/>
      <c r="J65" s="21"/>
      <c r="K65" s="22" t="str">
        <f>IF(J65&lt;&gt;"",IF(J65&lt;&gt;24,(((J65*VLOOKUP(I65,[1]Base!$B$6:$T$4785,4)*VLOOKUP(I65,[1]Base!$B$6:$T$4785,5))/K68)/L68)*0.000694,"Sup à 24H"),"")</f>
        <v/>
      </c>
      <c r="L65" s="23" t="str">
        <f>IF(I65&lt;&gt;"",IF(K61&lt;&gt;"",L61+K65,[1]Rapport!$D$6+VLOOKUP([1]Rapport!$N$6,[1]Rapport!$Y$14:$Z$16,2)+K65),"")</f>
        <v/>
      </c>
      <c r="M65" s="53"/>
      <c r="N65" s="49">
        <v>513</v>
      </c>
      <c r="O65" s="20"/>
      <c r="P65" s="21"/>
      <c r="Q65" s="22" t="str">
        <f>IF(P65&lt;&gt;"",IF(P65&lt;&gt;24,(((P65*VLOOKUP(O65,[1]Base!$B$6:$T$4785,4)*VLOOKUP(O65,[1]Base!$B$6:$T$4785,5))/Q68)/R68)*0.000694,"Sup à 24H"),"")</f>
        <v/>
      </c>
      <c r="R65" s="23" t="str">
        <f>IF(O65&lt;&gt;"",IF(Q61&lt;&gt;"",R61+Q65,[1]Rapport!$D$6+VLOOKUP([1]Rapport!$N$6,[1]Rapport!$Y$14:$Z$16,2)+Q65),"")</f>
        <v/>
      </c>
      <c r="S65" s="53"/>
      <c r="T65" s="50">
        <v>613</v>
      </c>
      <c r="U65" s="20"/>
      <c r="V65" s="21"/>
      <c r="W65" s="22" t="str">
        <f>IF(V65&lt;&gt;"",IF(V65&lt;&gt;24,(((V65*VLOOKUP(U65,[1]Base!$B$6:$T$4785,4)*VLOOKUP(U65,[1]Base!$B$6:$T$4785,5))/W68)/X68)*0.000694,"Sup à 24H"),"")</f>
        <v/>
      </c>
      <c r="X65" s="23" t="str">
        <f>IF(U65&lt;&gt;"",IF(W61&lt;&gt;"",X61+W65,[1]Rapport!$D$6+VLOOKUP([1]Rapport!$N$6,[1]Rapport!$Y$14:$Z$16,2)+W65),"")</f>
        <v/>
      </c>
    </row>
    <row r="66" spans="1:24" s="35" customFormat="1" ht="18" customHeight="1" thickBot="1" x14ac:dyDescent="0.25">
      <c r="A66" s="3"/>
      <c r="B66" s="99" t="str">
        <f>IF(C65&lt;&gt;"",VLOOKUP(C65,[1]Base!$B$5:$V$4785,21,FALSE),"")</f>
        <v/>
      </c>
      <c r="C66" s="111" t="str">
        <f>IF(C65&lt;&gt;"",VLOOKUP(C65,[1]Base!$B$6:$T$4684,3)&amp;+""&amp;+VLOOKUP(C65,[1]Base!$B$6:$T$4684,2)&amp;+""&amp;+VLOOKUP(C65,[1]Base!$B$6:$T$4684,4)&amp;+"*"&amp;+VLOOKUP(C65,[1]Base!$B$6:$T$4684,5,0),"")</f>
        <v/>
      </c>
      <c r="D66" s="112"/>
      <c r="E66" s="112"/>
      <c r="F66" s="113"/>
      <c r="G66" s="52"/>
      <c r="H66" s="99" t="str">
        <f>IF(I65&lt;&gt;"",VLOOKUP(I65,[1]Base!$B$5:$V$4785,21,FALSE),"")</f>
        <v/>
      </c>
      <c r="I66" s="111" t="str">
        <f>IF(I65&lt;&gt;"",VLOOKUP(I65,[1]Base!$B$6:$T$4684,3)&amp;+""&amp;+VLOOKUP(I65,[1]Base!$B$6:$T$4684,2)&amp;+""&amp;+VLOOKUP(I65,[1]Base!$B$6:$T$4684,4)&amp;+"*"&amp;+VLOOKUP(I65,[1]Base!$B$6:$T$4684,5,0),"")</f>
        <v/>
      </c>
      <c r="J66" s="112"/>
      <c r="K66" s="112"/>
      <c r="L66" s="113"/>
      <c r="M66" s="52"/>
      <c r="N66" s="99" t="str">
        <f>IF(O65&lt;&gt;"",VLOOKUP(O65,[1]Base!$B$5:$V$4785,21,FALSE),"")</f>
        <v/>
      </c>
      <c r="O66" s="111" t="str">
        <f>IF(O65&lt;&gt;"",VLOOKUP(O65,[1]Base!$B$6:$T$4684,3)&amp;+""&amp;+VLOOKUP(O65,[1]Base!$B$6:$T$4684,2)&amp;+""&amp;+VLOOKUP(O65,[1]Base!$B$6:$T$4684,4)&amp;+"*"&amp;+VLOOKUP(O65,[1]Base!$B$6:$T$4684,5,0),"")</f>
        <v/>
      </c>
      <c r="P66" s="112"/>
      <c r="Q66" s="112"/>
      <c r="R66" s="113"/>
      <c r="S66" s="52"/>
      <c r="T66" s="99" t="str">
        <f>IF(U65&lt;&gt;"",VLOOKUP(U65,[1]Base!$B$5:$V$4785,21,FALSE),"")</f>
        <v/>
      </c>
      <c r="U66" s="111" t="str">
        <f>IF(U65&lt;&gt;"",VLOOKUP(U65,[1]Base!$B$6:$T$4684,3)&amp;+""&amp;+VLOOKUP(U65,[1]Base!$B$6:$T$4684,2)&amp;+""&amp;+VLOOKUP(U65,[1]Base!$B$6:$T$4684,4)&amp;+"*"&amp;+VLOOKUP(U65,[1]Base!$B$6:$T$4684,5,0),"")</f>
        <v/>
      </c>
      <c r="V66" s="112"/>
      <c r="W66" s="112"/>
      <c r="X66" s="113"/>
    </row>
    <row r="67" spans="1:24" s="38" customFormat="1" ht="18" customHeight="1" thickBot="1" x14ac:dyDescent="0.25">
      <c r="A67" s="36"/>
      <c r="B67" s="108" t="str">
        <f>+IF(C65&lt;&gt;"",VLOOKUP(C65,[1]Base!$B$6:$T$4684,6,FALSE),"")</f>
        <v/>
      </c>
      <c r="C67" s="109" t="e">
        <f>+IF(#REF!&lt;&gt;"",VLOOKUP(#REF!,[2]Base!$A$3:$S$228,6,FALSE),"")</f>
        <v>#REF!</v>
      </c>
      <c r="D67" s="110" t="str">
        <f>+IF(C65&lt;&gt;"",VLOOKUP(C65,[1]Base!$B$6:$T$4684,8,FALSE),"")</f>
        <v/>
      </c>
      <c r="E67" s="109"/>
      <c r="F67" s="100" t="str">
        <f>+IF(C65&lt;&gt;"",VLOOKUP(C65,[1]Base!$B$6:$T$4684,10,FALSE),"")</f>
        <v/>
      </c>
      <c r="G67" s="98"/>
      <c r="H67" s="108" t="str">
        <f>+IF(I65&lt;&gt;"",VLOOKUP(I65,[1]Base!$B$6:$T$4684,6,FALSE),"")</f>
        <v/>
      </c>
      <c r="I67" s="109" t="e">
        <f>+IF(#REF!&lt;&gt;"",VLOOKUP(#REF!,[2]Base!$A$3:$S$228,6,FALSE),"")</f>
        <v>#REF!</v>
      </c>
      <c r="J67" s="110" t="str">
        <f>+IF(I65&lt;&gt;"",VLOOKUP(I65,[1]Base!$B$6:$T$4684,8,FALSE),"")</f>
        <v/>
      </c>
      <c r="K67" s="109"/>
      <c r="L67" s="100" t="str">
        <f>+IF(I65&lt;&gt;"",VLOOKUP(I65,[1]Base!$B$6:$T$4684,10,FALSE),"")</f>
        <v/>
      </c>
      <c r="M67" s="98"/>
      <c r="N67" s="108" t="str">
        <f>+IF(O65&lt;&gt;"",VLOOKUP(O65,[1]Base!$B$6:$T$4684,6,FALSE),"")</f>
        <v/>
      </c>
      <c r="O67" s="109" t="e">
        <f>+IF(#REF!&lt;&gt;"",VLOOKUP(#REF!,[2]Base!$A$3:$S$228,6,FALSE),"")</f>
        <v>#REF!</v>
      </c>
      <c r="P67" s="110" t="str">
        <f>+IF(O65&lt;&gt;"",VLOOKUP(O65,[1]Base!$B$6:$T$4684,8,FALSE),"")</f>
        <v/>
      </c>
      <c r="Q67" s="109"/>
      <c r="R67" s="100" t="str">
        <f>+IF(O65&lt;&gt;"",VLOOKUP(O65,[1]Base!$B$6:$T$4684,10,FALSE),"")</f>
        <v/>
      </c>
      <c r="S67" s="98"/>
      <c r="T67" s="108" t="str">
        <f>+IF(U65&lt;&gt;"",VLOOKUP(U65,[1]Base!$B$6:$T$4684,6,FALSE),"")</f>
        <v/>
      </c>
      <c r="U67" s="109" t="e">
        <f>+IF(#REF!&lt;&gt;"",VLOOKUP(#REF!,[2]Base!$A$3:$S$228,6,FALSE),"")</f>
        <v>#REF!</v>
      </c>
      <c r="V67" s="108" t="str">
        <f>+IF(U65&lt;&gt;"",VLOOKUP(U65,[1]Base!$B$6:$T$4684,8,FALSE),"")</f>
        <v/>
      </c>
      <c r="W67" s="109"/>
      <c r="X67" s="100" t="str">
        <f>+IF(U65&lt;&gt;"",VLOOKUP(U65,[1]Base!$B$6:$T$4684,10,FALSE),"")</f>
        <v/>
      </c>
    </row>
    <row r="68" spans="1:24" s="46" customFormat="1" ht="18" customHeight="1" thickBot="1" x14ac:dyDescent="0.3">
      <c r="A68" s="39"/>
      <c r="B68" s="40"/>
      <c r="C68" s="41"/>
      <c r="D68" s="42"/>
      <c r="E68" s="43"/>
      <c r="F68" s="43"/>
      <c r="G68" s="44"/>
      <c r="H68" s="40"/>
      <c r="I68" s="41"/>
      <c r="J68" s="42"/>
      <c r="K68" s="43"/>
      <c r="L68" s="43"/>
      <c r="M68" s="44"/>
      <c r="N68" s="40"/>
      <c r="O68" s="45"/>
      <c r="P68" s="42"/>
      <c r="Q68" s="43"/>
      <c r="R68" s="43"/>
      <c r="S68" s="44"/>
      <c r="T68" s="40"/>
      <c r="U68" s="41"/>
      <c r="V68" s="42"/>
      <c r="W68" s="43"/>
      <c r="X68" s="43"/>
    </row>
    <row r="69" spans="1:24" s="55" customFormat="1" ht="18" customHeight="1" thickBot="1" x14ac:dyDescent="0.25">
      <c r="A69" s="53"/>
      <c r="B69" s="47">
        <v>314</v>
      </c>
      <c r="C69" s="20"/>
      <c r="D69" s="21"/>
      <c r="E69" s="22" t="str">
        <f>IF(D69&lt;&gt;"",IF(D69&lt;&gt;24,(((D69*VLOOKUP(C69,[1]Base!$B$6:$T$4785,4)*VLOOKUP(C69,[1]Base!$B$6:$T$4785,5))/E72)/F72)*0.000694,"Sup à 24H"),"")</f>
        <v/>
      </c>
      <c r="F69" s="23" t="str">
        <f>IF(C69&lt;&gt;"",IF(E65&lt;&gt;"",F65+E69,[1]Rapport!$D$6+VLOOKUP([1]Rapport!$N$6,[1]Rapport!$Y$14:$Z$16,2)+E69),"")</f>
        <v/>
      </c>
      <c r="G69" s="53"/>
      <c r="H69" s="25">
        <v>414</v>
      </c>
      <c r="I69" s="20"/>
      <c r="J69" s="21"/>
      <c r="K69" s="22" t="str">
        <f>IF(J69&lt;&gt;"",IF(J69&lt;&gt;24,(((J69*VLOOKUP(I69,[1]Base!$B$6:$T$4785,4)*VLOOKUP(I69,[1]Base!$B$6:$T$4785,5))/K72)/L72)*0.000694,"Sup à 24H"),"")</f>
        <v/>
      </c>
      <c r="L69" s="23" t="str">
        <f>IF(I69&lt;&gt;"",IF(K65&lt;&gt;"",L65+K69,[1]Rapport!$D$6+VLOOKUP([1]Rapport!$N$6,[1]Rapport!$Y$14:$Z$16,2)+K69),"")</f>
        <v/>
      </c>
      <c r="M69" s="53"/>
      <c r="N69" s="49">
        <v>514</v>
      </c>
      <c r="O69" s="20"/>
      <c r="P69" s="21"/>
      <c r="Q69" s="22" t="str">
        <f>IF(P69&lt;&gt;"",IF(P69&lt;&gt;24,(((P69*VLOOKUP(O69,[1]Base!$B$6:$T$4785,4)*VLOOKUP(O69,[1]Base!$B$6:$T$4785,5))/Q72)/R72)*0.000694,"Sup à 24H"),"")</f>
        <v/>
      </c>
      <c r="R69" s="23" t="str">
        <f>IF(O69&lt;&gt;"",IF(Q65&lt;&gt;"",R65+Q69,[1]Rapport!$D$6+VLOOKUP([1]Rapport!$N$6,[1]Rapport!$Y$14:$Z$16,2)+Q69),"")</f>
        <v/>
      </c>
      <c r="S69" s="53"/>
      <c r="T69" s="50">
        <v>614</v>
      </c>
      <c r="U69" s="20"/>
      <c r="V69" s="21"/>
      <c r="W69" s="22" t="str">
        <f>IF(V69&lt;&gt;"",IF(V69&lt;&gt;24,(((V69*VLOOKUP(U69,[1]Base!$B$6:$T$4785,4)*VLOOKUP(U69,[1]Base!$B$6:$T$4785,5))/W72)/X72)*0.000694,"Sup à 24H"),"")</f>
        <v/>
      </c>
      <c r="X69" s="23" t="str">
        <f>IF(U69&lt;&gt;"",IF(W65&lt;&gt;"",X65+W69,[1]Rapport!$D$6+VLOOKUP([1]Rapport!$N$6,[1]Rapport!$Y$14:$Z$16,2)+W69),"")</f>
        <v/>
      </c>
    </row>
    <row r="70" spans="1:24" s="35" customFormat="1" ht="18" customHeight="1" thickBot="1" x14ac:dyDescent="0.25">
      <c r="A70" s="3"/>
      <c r="B70" s="99" t="str">
        <f>IF(C69&lt;&gt;"",VLOOKUP(C69,[1]Base!$B$5:$V$4785,21,FALSE),"")</f>
        <v/>
      </c>
      <c r="C70" s="111" t="str">
        <f>IF(C69&lt;&gt;"",VLOOKUP(C69,[1]Base!$B$6:$T$4684,3)&amp;+""&amp;+VLOOKUP(C69,[1]Base!$B$6:$T$4684,2)&amp;+""&amp;+VLOOKUP(C69,[1]Base!$B$6:$T$4684,4)&amp;+"*"&amp;+VLOOKUP(C69,[1]Base!$B$6:$T$4684,5,0),"")</f>
        <v/>
      </c>
      <c r="D70" s="112"/>
      <c r="E70" s="112"/>
      <c r="F70" s="113"/>
      <c r="G70" s="52"/>
      <c r="H70" s="99" t="str">
        <f>IF(I69&lt;&gt;"",VLOOKUP(I69,[1]Base!$B$5:$V$4785,21,FALSE),"")</f>
        <v/>
      </c>
      <c r="I70" s="111" t="str">
        <f>IF(I69&lt;&gt;"",VLOOKUP(I69,[1]Base!$B$6:$T$4684,3)&amp;+""&amp;+VLOOKUP(I69,[1]Base!$B$6:$T$4684,2)&amp;+""&amp;+VLOOKUP(I69,[1]Base!$B$6:$T$4684,4)&amp;+"*"&amp;+VLOOKUP(I69,[1]Base!$B$6:$T$4684,5,0),"")</f>
        <v/>
      </c>
      <c r="J70" s="112"/>
      <c r="K70" s="112"/>
      <c r="L70" s="113"/>
      <c r="M70" s="52"/>
      <c r="N70" s="99" t="str">
        <f>IF(O69&lt;&gt;"",VLOOKUP(O69,[1]Base!$B$5:$V$4785,21,FALSE),"")</f>
        <v/>
      </c>
      <c r="O70" s="111" t="str">
        <f>IF(O69&lt;&gt;"",VLOOKUP(O69,[1]Base!$B$6:$T$4684,3)&amp;+""&amp;+VLOOKUP(O69,[1]Base!$B$6:$T$4684,2)&amp;+""&amp;+VLOOKUP(O69,[1]Base!$B$6:$T$4684,4)&amp;+"*"&amp;+VLOOKUP(O69,[1]Base!$B$6:$T$4684,5,0),"")</f>
        <v/>
      </c>
      <c r="P70" s="112"/>
      <c r="Q70" s="112"/>
      <c r="R70" s="113"/>
      <c r="S70" s="52"/>
      <c r="T70" s="99" t="str">
        <f>IF(U69&lt;&gt;"",VLOOKUP(U69,[1]Base!$B$5:$V$4785,21,FALSE),"")</f>
        <v/>
      </c>
      <c r="U70" s="111" t="str">
        <f>IF(U69&lt;&gt;"",VLOOKUP(U69,[1]Base!$B$6:$T$4684,3)&amp;+""&amp;+VLOOKUP(U69,[1]Base!$B$6:$T$4684,2)&amp;+""&amp;+VLOOKUP(U69,[1]Base!$B$6:$T$4684,4)&amp;+"*"&amp;+VLOOKUP(U69,[1]Base!$B$6:$T$4684,5,0),"")</f>
        <v/>
      </c>
      <c r="V70" s="112"/>
      <c r="W70" s="112"/>
      <c r="X70" s="113"/>
    </row>
    <row r="71" spans="1:24" s="38" customFormat="1" ht="18" customHeight="1" thickBot="1" x14ac:dyDescent="0.25">
      <c r="A71" s="36"/>
      <c r="B71" s="108" t="str">
        <f>+IF(C69&lt;&gt;"",VLOOKUP(C69,[1]Base!$B$6:$T$4684,6,FALSE),"")</f>
        <v/>
      </c>
      <c r="C71" s="109" t="e">
        <f>+IF(#REF!&lt;&gt;"",VLOOKUP(#REF!,[2]Base!$A$3:$S$228,6,FALSE),"")</f>
        <v>#REF!</v>
      </c>
      <c r="D71" s="110" t="str">
        <f>+IF(C69&lt;&gt;"",VLOOKUP(C69,[1]Base!$B$6:$T$4684,8,FALSE),"")</f>
        <v/>
      </c>
      <c r="E71" s="109"/>
      <c r="F71" s="100" t="str">
        <f>+IF(C69&lt;&gt;"",VLOOKUP(C69,[1]Base!$B$6:$T$4684,10,FALSE),"")</f>
        <v/>
      </c>
      <c r="G71" s="98"/>
      <c r="H71" s="108" t="str">
        <f>+IF(I69&lt;&gt;"",VLOOKUP(I69,[1]Base!$B$6:$T$4684,6,FALSE),"")</f>
        <v/>
      </c>
      <c r="I71" s="109" t="e">
        <f>+IF(#REF!&lt;&gt;"",VLOOKUP(#REF!,[2]Base!$A$3:$S$228,6,FALSE),"")</f>
        <v>#REF!</v>
      </c>
      <c r="J71" s="110" t="str">
        <f>+IF(I69&lt;&gt;"",VLOOKUP(I69,[1]Base!$B$6:$T$4684,8,FALSE),"")</f>
        <v/>
      </c>
      <c r="K71" s="109"/>
      <c r="L71" s="100" t="str">
        <f>+IF(I69&lt;&gt;"",VLOOKUP(I69,[1]Base!$B$6:$T$4684,10,FALSE),"")</f>
        <v/>
      </c>
      <c r="M71" s="98"/>
      <c r="N71" s="108" t="str">
        <f>+IF(O69&lt;&gt;"",VLOOKUP(O69,[1]Base!$B$6:$T$4684,6,FALSE),"")</f>
        <v/>
      </c>
      <c r="O71" s="109" t="e">
        <f>+IF(#REF!&lt;&gt;"",VLOOKUP(#REF!,[2]Base!$A$3:$S$228,6,FALSE),"")</f>
        <v>#REF!</v>
      </c>
      <c r="P71" s="110" t="str">
        <f>+IF(O69&lt;&gt;"",VLOOKUP(O69,[1]Base!$B$6:$T$4684,8,FALSE),"")</f>
        <v/>
      </c>
      <c r="Q71" s="109"/>
      <c r="R71" s="100" t="str">
        <f>+IF(O69&lt;&gt;"",VLOOKUP(O69,[1]Base!$B$6:$T$4684,10,FALSE),"")</f>
        <v/>
      </c>
      <c r="S71" s="98"/>
      <c r="T71" s="108" t="str">
        <f>+IF(U69&lt;&gt;"",VLOOKUP(U69,[1]Base!$B$6:$T$4684,6,FALSE),"")</f>
        <v/>
      </c>
      <c r="U71" s="109" t="e">
        <f>+IF(#REF!&lt;&gt;"",VLOOKUP(#REF!,[2]Base!$A$3:$S$228,6,FALSE),"")</f>
        <v>#REF!</v>
      </c>
      <c r="V71" s="110" t="str">
        <f>+IF(U69&lt;&gt;"",VLOOKUP(U69,[1]Base!$B$6:$T$4684,8,FALSE),"")</f>
        <v/>
      </c>
      <c r="W71" s="109"/>
      <c r="X71" s="100" t="str">
        <f>+IF(U69&lt;&gt;"",VLOOKUP(U69,[1]Base!$B$6:$T$4684,10,FALSE),"")</f>
        <v/>
      </c>
    </row>
    <row r="72" spans="1:24" s="46" customFormat="1" ht="18" customHeight="1" thickBot="1" x14ac:dyDescent="0.3">
      <c r="A72" s="39"/>
      <c r="B72" s="40"/>
      <c r="C72" s="41"/>
      <c r="D72" s="42"/>
      <c r="E72" s="43"/>
      <c r="F72" s="43"/>
      <c r="G72" s="44"/>
      <c r="H72" s="40"/>
      <c r="I72" s="41"/>
      <c r="J72" s="42"/>
      <c r="K72" s="43"/>
      <c r="L72" s="43"/>
      <c r="M72" s="44"/>
      <c r="N72" s="40"/>
      <c r="O72" s="45"/>
      <c r="P72" s="42"/>
      <c r="Q72" s="43"/>
      <c r="R72" s="43"/>
      <c r="S72" s="44"/>
      <c r="T72" s="40"/>
      <c r="U72" s="41"/>
      <c r="V72" s="42"/>
      <c r="W72" s="43"/>
      <c r="X72" s="43"/>
    </row>
    <row r="73" spans="1:24" s="55" customFormat="1" ht="18" customHeight="1" thickBot="1" x14ac:dyDescent="0.25">
      <c r="A73" s="53"/>
      <c r="B73" s="47">
        <v>315</v>
      </c>
      <c r="C73" s="20"/>
      <c r="D73" s="21"/>
      <c r="E73" s="22" t="str">
        <f>IF(D73&lt;&gt;"",IF(D73&lt;&gt;24,(((D73*VLOOKUP(C73,[1]Base!$B$6:$T$4785,4)*VLOOKUP(C73,[1]Base!$B$6:$T$4785,5))/E76)/F76)*0.000694,"Sup à 24H"),"")</f>
        <v/>
      </c>
      <c r="F73" s="23" t="str">
        <f>IF(C73&lt;&gt;"",IF(E69&lt;&gt;"",F69+E73,[1]Rapport!$D$6+VLOOKUP([1]Rapport!$N$6,[1]Rapport!$Y$14:$Z$16,2)+E73),"")</f>
        <v/>
      </c>
      <c r="G73" s="53"/>
      <c r="H73" s="25">
        <v>415</v>
      </c>
      <c r="I73" s="20"/>
      <c r="J73" s="21"/>
      <c r="K73" s="22" t="str">
        <f>IF(J73&lt;&gt;"",IF(J73&lt;&gt;24,(((J73*VLOOKUP(I73,[1]Base!$B$6:$T$4785,4)*VLOOKUP(I73,[1]Base!$B$6:$T$4785,5))/K76)/L76)*0.000694,"Sup à 24H"),"")</f>
        <v/>
      </c>
      <c r="L73" s="23" t="str">
        <f>IF(I73&lt;&gt;"",IF(K69&lt;&gt;"",L69+K73,[1]Rapport!$D$6+VLOOKUP([1]Rapport!$N$6,[1]Rapport!$Y$14:$Z$16,2)+K73),"")</f>
        <v/>
      </c>
      <c r="M73" s="53"/>
      <c r="N73" s="49">
        <v>515</v>
      </c>
      <c r="O73" s="20"/>
      <c r="P73" s="21"/>
      <c r="Q73" s="22" t="str">
        <f>IF(P73&lt;&gt;"",IF(P73&lt;&gt;24,(((P73*VLOOKUP(O73,[1]Base!$B$6:$T$4785,4)*VLOOKUP(O73,[1]Base!$B$6:$T$4785,5))/Q76)/R76)*0.000694,"Sup à 24H"),"")</f>
        <v/>
      </c>
      <c r="R73" s="23" t="str">
        <f>IF(O73&lt;&gt;"",IF(Q69&lt;&gt;"",R69+Q73,[1]Rapport!$D$6+VLOOKUP([1]Rapport!$N$6,[1]Rapport!$Y$14:$Z$16,2)+Q73),"")</f>
        <v/>
      </c>
      <c r="S73" s="53"/>
      <c r="T73" s="50">
        <v>615</v>
      </c>
      <c r="U73" s="20"/>
      <c r="V73" s="21"/>
      <c r="W73" s="22" t="str">
        <f>IF(V73&lt;&gt;"",IF(V73&lt;&gt;24,(((V73*VLOOKUP(U73,[1]Base!$B$6:$T$4785,4)*VLOOKUP(U73,[1]Base!$B$6:$T$4785,5))/W76)/X76)*0.000694,"Sup à 24H"),"")</f>
        <v/>
      </c>
      <c r="X73" s="23" t="str">
        <f>IF(U73&lt;&gt;"",IF(W69&lt;&gt;"",X69+W73,[1]Rapport!$D$6+VLOOKUP([1]Rapport!$N$6,[1]Rapport!$Y$14:$Z$16,2)+W73),"")</f>
        <v/>
      </c>
    </row>
    <row r="74" spans="1:24" s="35" customFormat="1" ht="18" customHeight="1" thickBot="1" x14ac:dyDescent="0.25">
      <c r="A74" s="3"/>
      <c r="B74" s="99" t="str">
        <f>IF(C73&lt;&gt;"",VLOOKUP(C73,[1]Base!$B$5:$V$4785,21,FALSE),"")</f>
        <v/>
      </c>
      <c r="C74" s="111" t="str">
        <f>IF(C73&lt;&gt;"",VLOOKUP(C73,[1]Base!$B$6:$T$4684,3)&amp;+""&amp;+VLOOKUP(C73,[1]Base!$B$6:$T$4684,2)&amp;+""&amp;+VLOOKUP(C73,[1]Base!$B$6:$T$4684,4)&amp;+"*"&amp;+VLOOKUP(C73,[1]Base!$B$6:$T$4684,5,0),"")</f>
        <v/>
      </c>
      <c r="D74" s="112"/>
      <c r="E74" s="112"/>
      <c r="F74" s="113"/>
      <c r="G74" s="52"/>
      <c r="H74" s="99" t="str">
        <f>IF(I73&lt;&gt;"",VLOOKUP(I73,[1]Base!$B$5:$V$4785,21,FALSE),"")</f>
        <v/>
      </c>
      <c r="I74" s="111" t="str">
        <f>IF(I73&lt;&gt;"",VLOOKUP(I73,[1]Base!$B$6:$T$4684,3)&amp;+""&amp;+VLOOKUP(I73,[1]Base!$B$6:$T$4684,2)&amp;+""&amp;+VLOOKUP(I73,[1]Base!$B$6:$T$4684,4)&amp;+"*"&amp;+VLOOKUP(I73,[1]Base!$B$6:$T$4684,5,0),"")</f>
        <v/>
      </c>
      <c r="J74" s="112"/>
      <c r="K74" s="112"/>
      <c r="L74" s="113"/>
      <c r="M74" s="52"/>
      <c r="N74" s="99" t="str">
        <f>IF(O73&lt;&gt;"",VLOOKUP(O73,[1]Base!$B$5:$V$4785,21,FALSE),"")</f>
        <v/>
      </c>
      <c r="O74" s="111" t="str">
        <f>IF(O73&lt;&gt;"",VLOOKUP(O73,[1]Base!$B$6:$T$4684,3)&amp;+""&amp;+VLOOKUP(O73,[1]Base!$B$6:$T$4684,2)&amp;+""&amp;+VLOOKUP(O73,[1]Base!$B$6:$T$4684,4)&amp;+"*"&amp;+VLOOKUP(O73,[1]Base!$B$6:$T$4684,5,0),"")</f>
        <v/>
      </c>
      <c r="P74" s="112"/>
      <c r="Q74" s="112"/>
      <c r="R74" s="113"/>
      <c r="S74" s="52"/>
      <c r="T74" s="99" t="str">
        <f>IF(U73&lt;&gt;"",VLOOKUP(U73,[1]Base!$B$5:$V$4785,21,FALSE),"")</f>
        <v/>
      </c>
      <c r="U74" s="111" t="str">
        <f>IF(U73&lt;&gt;"",VLOOKUP(U73,[1]Base!$B$6:$T$4684,3)&amp;+""&amp;+VLOOKUP(U73,[1]Base!$B$6:$T$4684,2)&amp;+""&amp;+VLOOKUP(U73,[1]Base!$B$6:$T$4684,4)&amp;+"*"&amp;+VLOOKUP(U73,[1]Base!$B$6:$T$4684,5,0),"")</f>
        <v/>
      </c>
      <c r="V74" s="112"/>
      <c r="W74" s="112"/>
      <c r="X74" s="113"/>
    </row>
    <row r="75" spans="1:24" s="38" customFormat="1" ht="18" customHeight="1" thickBot="1" x14ac:dyDescent="0.25">
      <c r="A75" s="36"/>
      <c r="B75" s="108" t="str">
        <f>+IF(C73&lt;&gt;"",VLOOKUP(C73,[1]Base!$B$6:$T$4684,6,FALSE),"")</f>
        <v/>
      </c>
      <c r="C75" s="109" t="e">
        <f>+IF(#REF!&lt;&gt;"",VLOOKUP(#REF!,[2]Base!$A$3:$S$228,6,FALSE),"")</f>
        <v>#REF!</v>
      </c>
      <c r="D75" s="110" t="str">
        <f>+IF(C73&lt;&gt;"",VLOOKUP(C73,[1]Base!$B$6:$T$4684,8,FALSE),"")</f>
        <v/>
      </c>
      <c r="E75" s="109"/>
      <c r="F75" s="100" t="str">
        <f>+IF(C73&lt;&gt;"",VLOOKUP(C73,[1]Base!$B$6:$T$4684,10,FALSE),"")</f>
        <v/>
      </c>
      <c r="G75" s="98"/>
      <c r="H75" s="108" t="str">
        <f>+IF(I73&lt;&gt;"",VLOOKUP(I73,[1]Base!$B$6:$T$4684,6,FALSE),"")</f>
        <v/>
      </c>
      <c r="I75" s="109" t="e">
        <f>+IF(#REF!&lt;&gt;"",VLOOKUP(#REF!,[2]Base!$A$3:$S$228,6,FALSE),"")</f>
        <v>#REF!</v>
      </c>
      <c r="J75" s="110" t="str">
        <f>+IF(I73&lt;&gt;"",VLOOKUP(I73,[1]Base!$B$6:$T$4684,8,FALSE),"")</f>
        <v/>
      </c>
      <c r="K75" s="109"/>
      <c r="L75" s="100" t="str">
        <f>+IF(I73&lt;&gt;"",VLOOKUP(I73,[1]Base!$B$6:$T$4684,10,FALSE),"")</f>
        <v/>
      </c>
      <c r="M75" s="98"/>
      <c r="N75" s="108" t="str">
        <f>+IF(O73&lt;&gt;"",VLOOKUP(O73,[1]Base!$B$6:$T$4684,6,FALSE),"")</f>
        <v/>
      </c>
      <c r="O75" s="109" t="e">
        <f>+IF(#REF!&lt;&gt;"",VLOOKUP(#REF!,[2]Base!$A$3:$S$228,6,FALSE),"")</f>
        <v>#REF!</v>
      </c>
      <c r="P75" s="110" t="str">
        <f>+IF(O73&lt;&gt;"",VLOOKUP(O73,[1]Base!$B$6:$T$4684,8,FALSE),"")</f>
        <v/>
      </c>
      <c r="Q75" s="109"/>
      <c r="R75" s="100" t="str">
        <f>+IF(O73&lt;&gt;"",VLOOKUP(O73,[1]Base!$B$6:$T$4684,10,FALSE),"")</f>
        <v/>
      </c>
      <c r="S75" s="98"/>
      <c r="T75" s="108" t="str">
        <f>+IF(U73&lt;&gt;"",VLOOKUP(U73,[1]Base!$B$6:$T$4684,6,FALSE),"")</f>
        <v/>
      </c>
      <c r="U75" s="109" t="e">
        <f>+IF(#REF!&lt;&gt;"",VLOOKUP(#REF!,[2]Base!$A$3:$S$228,6,FALSE),"")</f>
        <v>#REF!</v>
      </c>
      <c r="V75" s="110" t="str">
        <f>+IF(U73&lt;&gt;"",VLOOKUP(U73,[1]Base!$B$6:$T$4684,8,FALSE),"")</f>
        <v/>
      </c>
      <c r="W75" s="109"/>
      <c r="X75" s="100" t="str">
        <f>+IF(U73&lt;&gt;"",VLOOKUP(U73,[1]Base!$B$6:$T$4684,10,FALSE),"")</f>
        <v/>
      </c>
    </row>
    <row r="76" spans="1:24" s="46" customFormat="1" ht="18" customHeight="1" thickBot="1" x14ac:dyDescent="0.3">
      <c r="A76" s="39"/>
      <c r="B76" s="40"/>
      <c r="C76" s="41"/>
      <c r="D76" s="42"/>
      <c r="E76" s="43"/>
      <c r="F76" s="43"/>
      <c r="G76" s="44"/>
      <c r="H76" s="40"/>
      <c r="I76" s="41"/>
      <c r="J76" s="42"/>
      <c r="K76" s="43"/>
      <c r="L76" s="43"/>
      <c r="M76" s="44"/>
      <c r="N76" s="40"/>
      <c r="O76" s="45"/>
      <c r="P76" s="42"/>
      <c r="Q76" s="43"/>
      <c r="R76" s="43"/>
      <c r="S76" s="44"/>
      <c r="T76" s="40"/>
      <c r="U76" s="41"/>
      <c r="V76" s="42"/>
      <c r="W76" s="43"/>
      <c r="X76" s="43"/>
    </row>
    <row r="77" spans="1:24" s="55" customFormat="1" ht="18" customHeight="1" thickBot="1" x14ac:dyDescent="0.25">
      <c r="A77" s="53"/>
      <c r="B77" s="47">
        <v>316</v>
      </c>
      <c r="C77" s="20"/>
      <c r="D77" s="21"/>
      <c r="E77" s="22" t="str">
        <f>IF(D77&lt;&gt;"",IF(D77&lt;&gt;24,(((D77*VLOOKUP(C77,[1]Base!$B$6:$T$4785,4)*VLOOKUP(C77,[1]Base!$B$6:$T$4785,5))/E80)/F80)*0.000694,"Sup à 24H"),"")</f>
        <v/>
      </c>
      <c r="F77" s="23" t="str">
        <f>IF(C77&lt;&gt;"",IF(E73&lt;&gt;"",F73+E77,[1]Rapport!$D$6+VLOOKUP([1]Rapport!$N$6,[1]Rapport!$Y$14:$Z$16,2)+E77),"")</f>
        <v/>
      </c>
      <c r="G77" s="53"/>
      <c r="H77" s="25">
        <v>416</v>
      </c>
      <c r="I77" s="20"/>
      <c r="J77" s="21"/>
      <c r="K77" s="22" t="str">
        <f>IF(J77&lt;&gt;"",IF(J77&lt;&gt;24,(((J77*VLOOKUP(I77,[1]Base!$B$6:$T$4785,4)*VLOOKUP(I77,[1]Base!$B$6:$T$4785,5))/K80)/L80)*0.000694,"Sup à 24H"),"")</f>
        <v/>
      </c>
      <c r="L77" s="23" t="str">
        <f>IF(I77&lt;&gt;"",IF(K73&lt;&gt;"",L73+K77,[1]Rapport!$D$6+VLOOKUP([1]Rapport!$N$6,[1]Rapport!$Y$14:$Z$16,2)+K77),"")</f>
        <v/>
      </c>
      <c r="M77" s="53"/>
      <c r="N77" s="49">
        <v>516</v>
      </c>
      <c r="O77" s="20"/>
      <c r="P77" s="21"/>
      <c r="Q77" s="22" t="str">
        <f>IF(P77&lt;&gt;"",IF(P77&lt;&gt;24,(((P77*VLOOKUP(O77,[1]Base!$B$6:$T$4785,4)*VLOOKUP(O77,[1]Base!$B$6:$T$4785,5))/Q80)/R80)*0.000694,"Sup à 24H"),"")</f>
        <v/>
      </c>
      <c r="R77" s="23" t="str">
        <f>IF(O77&lt;&gt;"",IF(Q73&lt;&gt;"",R73+Q77,[1]Rapport!$D$6+VLOOKUP([1]Rapport!$N$6,[1]Rapport!$Y$14:$Z$16,2)+Q77),"")</f>
        <v/>
      </c>
      <c r="S77" s="53"/>
      <c r="T77" s="50">
        <v>616</v>
      </c>
      <c r="U77" s="20"/>
      <c r="V77" s="21"/>
      <c r="W77" s="22" t="str">
        <f>IF(V77&lt;&gt;"",IF(V77&lt;&gt;24,(((V77*VLOOKUP(U77,[1]Base!$B$6:$T$4785,4)*VLOOKUP(U77,[1]Base!$B$6:$T$4785,5))/W80)/X80)*0.000694,"Sup à 24H"),"")</f>
        <v/>
      </c>
      <c r="X77" s="23" t="str">
        <f>IF(U77&lt;&gt;"",IF(W73&lt;&gt;"",X73+W77,[1]Rapport!$D$6+VLOOKUP([1]Rapport!$N$6,[1]Rapport!$Y$14:$Z$16,2)+W77),"")</f>
        <v/>
      </c>
    </row>
    <row r="78" spans="1:24" s="35" customFormat="1" ht="18" customHeight="1" thickBot="1" x14ac:dyDescent="0.25">
      <c r="A78" s="3"/>
      <c r="B78" s="99" t="str">
        <f>IF(C77&lt;&gt;"",VLOOKUP(C77,[1]Base!$B$5:$V$4785,21,FALSE),"")</f>
        <v/>
      </c>
      <c r="C78" s="111" t="str">
        <f>IF(C77&lt;&gt;"",VLOOKUP(C77,[1]Base!$B$6:$T$4684,3)&amp;+""&amp;+VLOOKUP(C77,[1]Base!$B$6:$T$4684,2)&amp;+""&amp;+VLOOKUP(C77,[1]Base!$B$6:$T$4684,4)&amp;+"*"&amp;+VLOOKUP(C77,[1]Base!$B$6:$T$4684,5,0),"")</f>
        <v/>
      </c>
      <c r="D78" s="112"/>
      <c r="E78" s="112"/>
      <c r="F78" s="113"/>
      <c r="G78" s="52"/>
      <c r="H78" s="99" t="str">
        <f>IF(I77&lt;&gt;"",VLOOKUP(I77,[1]Base!$B$5:$V$4785,21,FALSE),"")</f>
        <v/>
      </c>
      <c r="I78" s="111" t="str">
        <f>IF(I77&lt;&gt;"",VLOOKUP(I77,[1]Base!$B$6:$T$4684,3)&amp;+""&amp;+VLOOKUP(I77,[1]Base!$B$6:$T$4684,2)&amp;+""&amp;+VLOOKUP(I77,[1]Base!$B$6:$T$4684,4)&amp;+"*"&amp;+VLOOKUP(I77,[1]Base!$B$6:$T$4684,5,0),"")</f>
        <v/>
      </c>
      <c r="J78" s="112"/>
      <c r="K78" s="112"/>
      <c r="L78" s="113"/>
      <c r="M78" s="52"/>
      <c r="N78" s="99" t="str">
        <f>IF(O77&lt;&gt;"",VLOOKUP(O77,[1]Base!$B$5:$V$4785,21,FALSE),"")</f>
        <v/>
      </c>
      <c r="O78" s="111" t="str">
        <f>IF(O77&lt;&gt;"",VLOOKUP(O77,[1]Base!$B$6:$T$4684,3)&amp;+""&amp;+VLOOKUP(O77,[1]Base!$B$6:$T$4684,2)&amp;+""&amp;+VLOOKUP(O77,[1]Base!$B$6:$T$4684,4)&amp;+"*"&amp;+VLOOKUP(O77,[1]Base!$B$6:$T$4684,5,0),"")</f>
        <v/>
      </c>
      <c r="P78" s="112"/>
      <c r="Q78" s="112"/>
      <c r="R78" s="113"/>
      <c r="S78" s="52"/>
      <c r="T78" s="99" t="str">
        <f>IF(U77&lt;&gt;"",VLOOKUP(U77,[1]Base!$B$5:$V$4785,21,FALSE),"")</f>
        <v/>
      </c>
      <c r="U78" s="111" t="str">
        <f>IF(U77&lt;&gt;"",VLOOKUP(U77,[1]Base!$B$6:$T$4684,3)&amp;+""&amp;+VLOOKUP(U77,[1]Base!$B$6:$T$4684,2)&amp;+""&amp;+VLOOKUP(U77,[1]Base!$B$6:$T$4684,4)&amp;+"*"&amp;+VLOOKUP(U77,[1]Base!$B$6:$T$4684,5,0),"")</f>
        <v/>
      </c>
      <c r="V78" s="112"/>
      <c r="W78" s="112"/>
      <c r="X78" s="113"/>
    </row>
    <row r="79" spans="1:24" s="38" customFormat="1" ht="18" customHeight="1" thickBot="1" x14ac:dyDescent="0.25">
      <c r="A79" s="36"/>
      <c r="B79" s="108" t="str">
        <f>+IF(C77&lt;&gt;"",VLOOKUP(C77,[1]Base!$B$6:$T$4684,6,FALSE),"")</f>
        <v/>
      </c>
      <c r="C79" s="109" t="e">
        <f>+IF(#REF!&lt;&gt;"",VLOOKUP(#REF!,[2]Base!$A$3:$S$228,6,FALSE),"")</f>
        <v>#REF!</v>
      </c>
      <c r="D79" s="110" t="str">
        <f>+IF(C77&lt;&gt;"",VLOOKUP(C77,[1]Base!$B$6:$T$4684,8,FALSE),"")</f>
        <v/>
      </c>
      <c r="E79" s="109"/>
      <c r="F79" s="100" t="str">
        <f>+IF(C77&lt;&gt;"",VLOOKUP(C77,[1]Base!$B$6:$T$4684,10,FALSE),"")</f>
        <v/>
      </c>
      <c r="G79" s="98"/>
      <c r="H79" s="108" t="str">
        <f>+IF(I77&lt;&gt;"",VLOOKUP(I77,[1]Base!$B$6:$T$4684,6,FALSE),"")</f>
        <v/>
      </c>
      <c r="I79" s="109" t="e">
        <f>+IF(#REF!&lt;&gt;"",VLOOKUP(#REF!,[2]Base!$A$3:$S$228,6,FALSE),"")</f>
        <v>#REF!</v>
      </c>
      <c r="J79" s="110" t="str">
        <f>+IF(I77&lt;&gt;"",VLOOKUP(I77,[1]Base!$B$6:$T$4684,8,FALSE),"")</f>
        <v/>
      </c>
      <c r="K79" s="109"/>
      <c r="L79" s="100" t="str">
        <f>+IF(I77&lt;&gt;"",VLOOKUP(I77,[1]Base!$B$6:$T$4684,10,FALSE),"")</f>
        <v/>
      </c>
      <c r="M79" s="98"/>
      <c r="N79" s="108" t="str">
        <f>+IF(O77&lt;&gt;"",VLOOKUP(O77,[1]Base!$B$6:$T$4684,6,FALSE),"")</f>
        <v/>
      </c>
      <c r="O79" s="109" t="e">
        <f>+IF(#REF!&lt;&gt;"",VLOOKUP(#REF!,[2]Base!$A$3:$S$228,6,FALSE),"")</f>
        <v>#REF!</v>
      </c>
      <c r="P79" s="110" t="str">
        <f>+IF(O77&lt;&gt;"",VLOOKUP(O77,[1]Base!$B$6:$T$4684,8,FALSE),"")</f>
        <v/>
      </c>
      <c r="Q79" s="109"/>
      <c r="R79" s="100" t="str">
        <f>+IF(O77&lt;&gt;"",VLOOKUP(O77,[1]Base!$B$6:$T$4684,10,FALSE),"")</f>
        <v/>
      </c>
      <c r="S79" s="98"/>
      <c r="T79" s="108" t="str">
        <f>+IF(U77&lt;&gt;"",VLOOKUP(U77,[1]Base!$B$6:$T$4684,6,FALSE),"")</f>
        <v/>
      </c>
      <c r="U79" s="109" t="e">
        <f>+IF(#REF!&lt;&gt;"",VLOOKUP(#REF!,[2]Base!$A$3:$S$228,6,FALSE),"")</f>
        <v>#REF!</v>
      </c>
      <c r="V79" s="110" t="str">
        <f>+IF(U77&lt;&gt;"",VLOOKUP(U77,[1]Base!$B$6:$T$4684,8,FALSE),"")</f>
        <v/>
      </c>
      <c r="W79" s="109"/>
      <c r="X79" s="100" t="str">
        <f>+IF(U77&lt;&gt;"",VLOOKUP(U77,[1]Base!$B$6:$T$4684,10,FALSE),"")</f>
        <v/>
      </c>
    </row>
    <row r="80" spans="1:24" s="46" customFormat="1" ht="18" customHeight="1" thickBot="1" x14ac:dyDescent="0.3">
      <c r="A80" s="39"/>
      <c r="B80" s="40"/>
      <c r="C80" s="41"/>
      <c r="D80" s="42"/>
      <c r="E80" s="43"/>
      <c r="F80" s="43"/>
      <c r="G80" s="44"/>
      <c r="H80" s="40"/>
      <c r="I80" s="41"/>
      <c r="J80" s="42"/>
      <c r="K80" s="43"/>
      <c r="L80" s="43"/>
      <c r="M80" s="44"/>
      <c r="N80" s="40"/>
      <c r="O80" s="45"/>
      <c r="P80" s="42"/>
      <c r="Q80" s="43"/>
      <c r="R80" s="43"/>
      <c r="S80" s="44"/>
      <c r="T80" s="40"/>
      <c r="U80" s="41"/>
      <c r="V80" s="42"/>
      <c r="W80" s="43"/>
      <c r="X80" s="43"/>
    </row>
    <row r="81" spans="1:24" s="55" customFormat="1" ht="18" customHeight="1" thickBot="1" x14ac:dyDescent="0.25">
      <c r="A81" s="53"/>
      <c r="B81" s="47">
        <v>317</v>
      </c>
      <c r="C81" s="20"/>
      <c r="D81" s="21"/>
      <c r="E81" s="22" t="str">
        <f>IF(D81&lt;&gt;"",IF(D81&lt;&gt;24,(((D81*VLOOKUP(C81,[1]Base!$B$6:$T$4785,4)*VLOOKUP(C81,[1]Base!$B$6:$T$4785,5))/E84)/F84)*0.000694,"Sup à 24H"),"")</f>
        <v/>
      </c>
      <c r="F81" s="23" t="str">
        <f>IF(C81&lt;&gt;"",IF(E77&lt;&gt;"",F77+E81,[1]Rapport!$D$6+VLOOKUP([1]Rapport!$N$6,[1]Rapport!$Y$14:$Z$16,2)+E81),"")</f>
        <v/>
      </c>
      <c r="G81" s="53"/>
      <c r="H81" s="25">
        <v>417</v>
      </c>
      <c r="I81" s="20"/>
      <c r="J81" s="21"/>
      <c r="K81" s="22" t="str">
        <f>IF(J81&lt;&gt;"",IF(J81&lt;&gt;24,(((J81*VLOOKUP(I81,[1]Base!$B$6:$T$4785,4)*VLOOKUP(I81,[1]Base!$B$6:$T$4785,5))/K84)/L84)*0.000694,"Sup à 24H"),"")</f>
        <v/>
      </c>
      <c r="L81" s="23" t="str">
        <f>IF(I81&lt;&gt;"",IF(K77&lt;&gt;"",L77+K81,[1]Rapport!$D$6+VLOOKUP([1]Rapport!$N$6,[1]Rapport!$Y$14:$Z$16,2)+K81),"")</f>
        <v/>
      </c>
      <c r="M81" s="53"/>
      <c r="N81" s="49">
        <v>517</v>
      </c>
      <c r="O81" s="20"/>
      <c r="P81" s="21"/>
      <c r="Q81" s="22" t="str">
        <f>IF(P81&lt;&gt;"",IF(P81&lt;&gt;24,(((P81*VLOOKUP(O81,[1]Base!$B$6:$T$4785,4)*VLOOKUP(O81,[1]Base!$B$6:$T$4785,5))/Q84)/R84)*0.000694,"Sup à 24H"),"")</f>
        <v/>
      </c>
      <c r="R81" s="23" t="str">
        <f>IF(O81&lt;&gt;"",IF(Q77&lt;&gt;"",R77+Q81,[1]Rapport!$D$6+VLOOKUP([1]Rapport!$N$6,[1]Rapport!$Y$14:$Z$16,2)+Q81),"")</f>
        <v/>
      </c>
      <c r="S81" s="53"/>
      <c r="T81" s="50">
        <v>617</v>
      </c>
      <c r="U81" s="20"/>
      <c r="V81" s="21"/>
      <c r="W81" s="22" t="str">
        <f>IF(V81&lt;&gt;"",IF(V81&lt;&gt;24,(((V81*VLOOKUP(U81,[1]Base!$B$6:$T$4785,4)*VLOOKUP(U81,[1]Base!$B$6:$T$4785,5))/W84)/X84)*0.000694,"Sup à 24H"),"")</f>
        <v/>
      </c>
      <c r="X81" s="23" t="str">
        <f>IF(U81&lt;&gt;"",IF(W77&lt;&gt;"",X77+W81,[1]Rapport!$D$6+VLOOKUP([1]Rapport!$N$6,[1]Rapport!$Y$14:$Z$16,2)+W81),"")</f>
        <v/>
      </c>
    </row>
    <row r="82" spans="1:24" s="35" customFormat="1" ht="18" customHeight="1" thickBot="1" x14ac:dyDescent="0.25">
      <c r="A82" s="3"/>
      <c r="B82" s="31" t="str">
        <f>IF(C81&lt;&gt;"",VLOOKUP(C81,[1]Base!$B$5:$V$4785,21,FALSE),"")</f>
        <v/>
      </c>
      <c r="C82" s="115" t="str">
        <f>IF(C81&lt;&gt;"",VLOOKUP(C81,[1]Base!$B$6:$T$4684,3)&amp;+""&amp;+VLOOKUP(C81,[1]Base!$B$6:$T$4684,2)&amp;+""&amp;+VLOOKUP(C81,[1]Base!$B$6:$T$4684,4)&amp;+"*"&amp;+VLOOKUP(C81,[1]Base!$B$6:$T$4684,5,0),"")</f>
        <v/>
      </c>
      <c r="D82" s="116"/>
      <c r="E82" s="116"/>
      <c r="F82" s="117"/>
      <c r="G82" s="52"/>
      <c r="H82" s="99" t="str">
        <f>IF(I81&lt;&gt;"",VLOOKUP(I81,[1]Base!$B$5:$V$4785,21,FALSE),"")</f>
        <v/>
      </c>
      <c r="I82" s="111" t="str">
        <f>IF(I81&lt;&gt;"",VLOOKUP(I81,[1]Base!$B$6:$T$4684,3)&amp;+""&amp;+VLOOKUP(I81,[1]Base!$B$6:$T$4684,2)&amp;+""&amp;+VLOOKUP(I81,[1]Base!$B$6:$T$4684,4)&amp;+"*"&amp;+VLOOKUP(I81,[1]Base!$B$6:$T$4684,5,0),"")</f>
        <v/>
      </c>
      <c r="J82" s="112"/>
      <c r="K82" s="112"/>
      <c r="L82" s="113"/>
      <c r="M82" s="52"/>
      <c r="N82" s="99" t="str">
        <f>IF(O81&lt;&gt;"",VLOOKUP(O81,[1]Base!$B$5:$V$4785,21,FALSE),"")</f>
        <v/>
      </c>
      <c r="O82" s="111" t="str">
        <f>IF(O81&lt;&gt;"",VLOOKUP(O81,[1]Base!$B$6:$T$4684,3)&amp;+""&amp;+VLOOKUP(O81,[1]Base!$B$6:$T$4684,2)&amp;+""&amp;+VLOOKUP(O81,[1]Base!$B$6:$T$4684,4)&amp;+"*"&amp;+VLOOKUP(O81,[1]Base!$B$6:$T$4684,5,0),"")</f>
        <v/>
      </c>
      <c r="P82" s="112"/>
      <c r="Q82" s="112"/>
      <c r="R82" s="113"/>
      <c r="S82" s="52"/>
      <c r="T82" s="99" t="str">
        <f>IF(U81&lt;&gt;"",VLOOKUP(U81,[1]Base!$B$5:$V$4785,21,FALSE),"")</f>
        <v/>
      </c>
      <c r="U82" s="111" t="str">
        <f>IF(U81&lt;&gt;"",VLOOKUP(U81,[1]Base!$B$6:$T$4684,3)&amp;+""&amp;+VLOOKUP(U81,[1]Base!$B$6:$T$4684,2)&amp;+""&amp;+VLOOKUP(U81,[1]Base!$B$6:$T$4684,4)&amp;+"*"&amp;+VLOOKUP(U81,[1]Base!$B$6:$T$4684,5,0),"")</f>
        <v/>
      </c>
      <c r="V82" s="112"/>
      <c r="W82" s="112"/>
      <c r="X82" s="113"/>
    </row>
    <row r="83" spans="1:24" s="38" customFormat="1" ht="18" customHeight="1" thickBot="1" x14ac:dyDescent="0.25">
      <c r="A83" s="36"/>
      <c r="B83" s="108"/>
      <c r="C83" s="109"/>
      <c r="D83" s="110"/>
      <c r="E83" s="109"/>
      <c r="F83" s="100"/>
      <c r="G83" s="37"/>
      <c r="H83" s="108" t="str">
        <f>+IF(I81&lt;&gt;"",VLOOKUP(I81,[1]Base!$B$6:$T$4684,6,FALSE),"")</f>
        <v/>
      </c>
      <c r="I83" s="109" t="e">
        <f>+IF(#REF!&lt;&gt;"",VLOOKUP(#REF!,[2]Base!$A$3:$S$228,6,FALSE),"")</f>
        <v>#REF!</v>
      </c>
      <c r="J83" s="110" t="str">
        <f>+IF(I81&lt;&gt;"",VLOOKUP(I81,[1]Base!$B$6:$T$4684,8,FALSE),"")</f>
        <v/>
      </c>
      <c r="K83" s="109"/>
      <c r="L83" s="100" t="str">
        <f>+IF(I81&lt;&gt;"",VLOOKUP(I81,[1]Base!$B$6:$T$4684,10,FALSE),"")</f>
        <v/>
      </c>
      <c r="M83" s="98"/>
      <c r="N83" s="108" t="str">
        <f>+IF(O81&lt;&gt;"",VLOOKUP(O81,[1]Base!$B$6:$T$4684,6,FALSE),"")</f>
        <v/>
      </c>
      <c r="O83" s="109" t="e">
        <f>+IF(#REF!&lt;&gt;"",VLOOKUP(#REF!,[2]Base!$A$3:$S$228,6,FALSE),"")</f>
        <v>#REF!</v>
      </c>
      <c r="P83" s="110" t="str">
        <f>+IF(O81&lt;&gt;"",VLOOKUP(O81,[1]Base!$B$6:$T$4684,8,FALSE),"")</f>
        <v/>
      </c>
      <c r="Q83" s="109"/>
      <c r="R83" s="100" t="str">
        <f>+IF(O81&lt;&gt;"",VLOOKUP(O81,[1]Base!$B$6:$T$4684,10,FALSE),"")</f>
        <v/>
      </c>
      <c r="S83" s="98"/>
      <c r="T83" s="108" t="str">
        <f>+IF(U81&lt;&gt;"",VLOOKUP(U81,[1]Base!$B$6:$T$4684,6,FALSE),"")</f>
        <v/>
      </c>
      <c r="U83" s="109" t="e">
        <f>+IF(#REF!&lt;&gt;"",VLOOKUP(#REF!,[2]Base!$A$3:$S$228,6,FALSE),"")</f>
        <v>#REF!</v>
      </c>
      <c r="V83" s="110" t="str">
        <f>+IF(U81&lt;&gt;"",VLOOKUP(U81,[1]Base!$B$6:$T$4684,8,FALSE),"")</f>
        <v/>
      </c>
      <c r="W83" s="109"/>
      <c r="X83" s="100" t="str">
        <f>+IF(U81&lt;&gt;"",VLOOKUP(U81,[1]Base!$B$6:$T$4684,10,FALSE),"")</f>
        <v/>
      </c>
    </row>
    <row r="84" spans="1:24" s="46" customFormat="1" ht="18" customHeight="1" thickBot="1" x14ac:dyDescent="0.3">
      <c r="A84" s="39"/>
      <c r="B84" s="40"/>
      <c r="C84" s="41"/>
      <c r="D84" s="42"/>
      <c r="E84" s="43"/>
      <c r="F84" s="43"/>
      <c r="G84" s="44"/>
      <c r="H84" s="40"/>
      <c r="I84" s="41"/>
      <c r="J84" s="42"/>
      <c r="K84" s="43"/>
      <c r="L84" s="43"/>
      <c r="M84" s="44"/>
      <c r="N84" s="40"/>
      <c r="O84" s="45"/>
      <c r="P84" s="42"/>
      <c r="Q84" s="43"/>
      <c r="R84" s="43"/>
      <c r="S84" s="44"/>
      <c r="T84" s="40"/>
      <c r="U84" s="41"/>
      <c r="V84" s="42"/>
      <c r="W84" s="43"/>
      <c r="X84" s="43"/>
    </row>
    <row r="85" spans="1:24" s="55" customFormat="1" ht="18" customHeight="1" thickBot="1" x14ac:dyDescent="0.25">
      <c r="A85" s="53"/>
      <c r="B85" s="47">
        <v>318</v>
      </c>
      <c r="C85" s="20"/>
      <c r="D85" s="21"/>
      <c r="E85" s="22" t="str">
        <f>IF(D85&lt;&gt;"",IF(D85&lt;&gt;24,(((D85*VLOOKUP(C85,[1]Base!$B$6:$T$4785,4)*VLOOKUP(C85,[1]Base!$B$6:$T$4785,5))/E88)/F88)*0.000694,"Sup à 24H"),"")</f>
        <v/>
      </c>
      <c r="F85" s="23" t="str">
        <f>IF(C85&lt;&gt;"",IF(E81&lt;&gt;"",F81+E85,[1]Rapport!$D$6+VLOOKUP([1]Rapport!$N$6,[1]Rapport!$Y$14:$Z$16,2)+E85),"")</f>
        <v/>
      </c>
      <c r="G85" s="53"/>
      <c r="H85" s="25">
        <v>418</v>
      </c>
      <c r="I85" s="20"/>
      <c r="J85" s="21"/>
      <c r="K85" s="22" t="str">
        <f>IF(J85&lt;&gt;"",IF(J85&lt;&gt;24,(((J85*VLOOKUP(I85,[1]Base!$B$6:$T$4785,4)*VLOOKUP(I85,[1]Base!$B$6:$T$4785,5))/K88)/L88)*0.000694,"Sup à 24H"),"")</f>
        <v/>
      </c>
      <c r="L85" s="23" t="str">
        <f>IF(I85&lt;&gt;"",IF(K81&lt;&gt;"",L81+K85,[1]Rapport!$D$6+VLOOKUP([1]Rapport!$N$6,[1]Rapport!$Y$14:$Z$16,2)+K85),"")</f>
        <v/>
      </c>
      <c r="M85" s="53"/>
      <c r="N85" s="49">
        <v>518</v>
      </c>
      <c r="O85" s="20"/>
      <c r="P85" s="21"/>
      <c r="Q85" s="22" t="str">
        <f>IF(P85&lt;&gt;"",IF(P85&lt;&gt;24,(((P85*VLOOKUP(O85,[1]Base!$B$6:$T$4785,4)*VLOOKUP(O85,[1]Base!$B$6:$T$4785,5))/Q88)/R88)*0.000694,"Sup à 24H"),"")</f>
        <v/>
      </c>
      <c r="R85" s="23" t="str">
        <f>IF(O85&lt;&gt;"",IF(Q81&lt;&gt;"",R81+Q85,[1]Rapport!$D$6+VLOOKUP([1]Rapport!$N$6,[1]Rapport!$Y$14:$Z$16,2)+Q85),"")</f>
        <v/>
      </c>
      <c r="S85" s="53"/>
      <c r="T85" s="50">
        <v>618</v>
      </c>
      <c r="U85" s="20"/>
      <c r="V85" s="21"/>
      <c r="W85" s="22" t="str">
        <f>IF(V85&lt;&gt;"",IF(V85&lt;&gt;24,(((V85*VLOOKUP(U85,[1]Base!$B$6:$T$4785,4)*VLOOKUP(U85,[1]Base!$B$6:$T$4785,5))/W88)/X88)*0.000694,"Sup à 24H"),"")</f>
        <v/>
      </c>
      <c r="X85" s="23" t="str">
        <f>IF(U85&lt;&gt;"",IF(W81&lt;&gt;"",X81+W85,[1]Rapport!$D$6+VLOOKUP([1]Rapport!$N$6,[1]Rapport!$Y$14:$Z$16,2)+W85),"")</f>
        <v/>
      </c>
    </row>
    <row r="86" spans="1:24" s="35" customFormat="1" ht="18" customHeight="1" thickBot="1" x14ac:dyDescent="0.25">
      <c r="A86" s="3"/>
      <c r="B86" s="31" t="str">
        <f>IF(C85&lt;&gt;"",VLOOKUP(C85,[1]Base!$B$5:$V$4785,21,FALSE),"")</f>
        <v/>
      </c>
      <c r="C86" s="115" t="str">
        <f>IF(C85&lt;&gt;"",VLOOKUP(C85,[1]Base!$B$6:$T$4684,3)&amp;+""&amp;+VLOOKUP(C85,[1]Base!$B$6:$T$4684,2)&amp;+""&amp;+VLOOKUP(C85,[1]Base!$B$6:$T$4684,4)&amp;+"*"&amp;+VLOOKUP(C85,[1]Base!$B$6:$T$4684,5,0),"")</f>
        <v/>
      </c>
      <c r="D86" s="116"/>
      <c r="E86" s="116"/>
      <c r="F86" s="117"/>
      <c r="G86" s="52"/>
      <c r="H86" s="99" t="str">
        <f>IF(I85&lt;&gt;"",VLOOKUP(I85,[1]Base!$B$5:$V$4785,21,FALSE),"")</f>
        <v/>
      </c>
      <c r="I86" s="111" t="str">
        <f>IF(I85&lt;&gt;"",VLOOKUP(I85,[1]Base!$B$6:$T$4684,3)&amp;+""&amp;+VLOOKUP(I85,[1]Base!$B$6:$T$4684,2)&amp;+""&amp;+VLOOKUP(I85,[1]Base!$B$6:$T$4684,4)&amp;+"*"&amp;+VLOOKUP(I85,[1]Base!$B$6:$T$4684,5,0),"")</f>
        <v/>
      </c>
      <c r="J86" s="112"/>
      <c r="K86" s="112"/>
      <c r="L86" s="113"/>
      <c r="M86" s="52"/>
      <c r="N86" s="99" t="str">
        <f>IF(O85&lt;&gt;"",VLOOKUP(O85,[1]Base!$B$5:$V$4785,21,FALSE),"")</f>
        <v/>
      </c>
      <c r="O86" s="111" t="str">
        <f>IF(O85&lt;&gt;"",VLOOKUP(O85,[1]Base!$B$6:$T$4684,3)&amp;+""&amp;+VLOOKUP(O85,[1]Base!$B$6:$T$4684,2)&amp;+""&amp;+VLOOKUP(O85,[1]Base!$B$6:$T$4684,4)&amp;+"*"&amp;+VLOOKUP(O85,[1]Base!$B$6:$T$4684,5,0),"")</f>
        <v/>
      </c>
      <c r="P86" s="112"/>
      <c r="Q86" s="112"/>
      <c r="R86" s="113"/>
      <c r="S86" s="52"/>
      <c r="T86" s="99" t="str">
        <f>IF(U85&lt;&gt;"",VLOOKUP(U85,[1]Base!$B$5:$V$4785,21,FALSE),"")</f>
        <v/>
      </c>
      <c r="U86" s="111" t="str">
        <f>IF(U85&lt;&gt;"",VLOOKUP(U85,[1]Base!$B$6:$T$4684,3)&amp;+""&amp;+VLOOKUP(U85,[1]Base!$B$6:$T$4684,2)&amp;+""&amp;+VLOOKUP(U85,[1]Base!$B$6:$T$4684,4)&amp;+"*"&amp;+VLOOKUP(U85,[1]Base!$B$6:$T$4684,5,0),"")</f>
        <v/>
      </c>
      <c r="V86" s="112"/>
      <c r="W86" s="112"/>
      <c r="X86" s="113"/>
    </row>
    <row r="87" spans="1:24" s="15" customFormat="1" ht="18" customHeight="1" thickBot="1" x14ac:dyDescent="0.25">
      <c r="A87" s="36"/>
      <c r="B87" s="108"/>
      <c r="C87" s="109"/>
      <c r="D87" s="110"/>
      <c r="E87" s="109"/>
      <c r="F87" s="100"/>
      <c r="G87" s="37"/>
      <c r="H87" s="108" t="str">
        <f>+IF(I85&lt;&gt;"",VLOOKUP(I85,[1]Base!$B$6:$T$4684,6,FALSE),"")</f>
        <v/>
      </c>
      <c r="I87" s="109" t="e">
        <f>+IF(#REF!&lt;&gt;"",VLOOKUP(#REF!,[2]Base!$A$3:$S$228,6,FALSE),"")</f>
        <v>#REF!</v>
      </c>
      <c r="J87" s="110" t="str">
        <f>+IF(I85&lt;&gt;"",VLOOKUP(I85,[1]Base!$B$6:$T$4684,8,FALSE),"")</f>
        <v/>
      </c>
      <c r="K87" s="109"/>
      <c r="L87" s="100" t="str">
        <f>+IF(I85&lt;&gt;"",VLOOKUP(I85,[1]Base!$B$6:$T$4684,10,FALSE),"")</f>
        <v/>
      </c>
      <c r="M87" s="98"/>
      <c r="N87" s="108" t="str">
        <f>+IF(O85&lt;&gt;"",VLOOKUP(O85,[1]Base!$B$6:$T$4684,6,FALSE),"")</f>
        <v/>
      </c>
      <c r="O87" s="109" t="e">
        <f>+IF(#REF!&lt;&gt;"",VLOOKUP(#REF!,[2]Base!$A$3:$S$228,6,FALSE),"")</f>
        <v>#REF!</v>
      </c>
      <c r="P87" s="110" t="str">
        <f>+IF(O85&lt;&gt;"",VLOOKUP(O85,[1]Base!$B$6:$T$4684,8,FALSE),"")</f>
        <v/>
      </c>
      <c r="Q87" s="109"/>
      <c r="R87" s="100" t="str">
        <f>+IF(O85&lt;&gt;"",VLOOKUP(O85,[1]Base!$B$6:$T$4684,10,FALSE),"")</f>
        <v/>
      </c>
      <c r="S87" s="98"/>
      <c r="T87" s="108" t="str">
        <f>+IF(U85&lt;&gt;"",VLOOKUP(U85,[1]Base!$B$6:$T$4684,6,FALSE),"")</f>
        <v/>
      </c>
      <c r="U87" s="109" t="e">
        <f>+IF(#REF!&lt;&gt;"",VLOOKUP(#REF!,[2]Base!$A$3:$S$228,6,FALSE),"")</f>
        <v>#REF!</v>
      </c>
      <c r="V87" s="110" t="str">
        <f>+IF(U85&lt;&gt;"",VLOOKUP(U85,[1]Base!$B$6:$T$4684,8,FALSE),"")</f>
        <v/>
      </c>
      <c r="W87" s="109"/>
      <c r="X87" s="100" t="str">
        <f>+IF(U85&lt;&gt;"",VLOOKUP(U85,[1]Base!$B$6:$T$4684,10,FALSE),"")</f>
        <v/>
      </c>
    </row>
    <row r="88" spans="1:24" s="46" customFormat="1" ht="18" customHeight="1" thickBot="1" x14ac:dyDescent="0.3">
      <c r="A88" s="39"/>
      <c r="B88" s="40"/>
      <c r="C88" s="41"/>
      <c r="D88" s="42"/>
      <c r="E88" s="43"/>
      <c r="F88" s="43"/>
      <c r="G88" s="44"/>
      <c r="H88" s="40"/>
      <c r="I88" s="41"/>
      <c r="J88" s="42"/>
      <c r="K88" s="43"/>
      <c r="L88" s="43"/>
      <c r="M88" s="44"/>
      <c r="N88" s="40"/>
      <c r="O88" s="45"/>
      <c r="P88" s="42"/>
      <c r="Q88" s="43"/>
      <c r="R88" s="43"/>
      <c r="S88" s="44"/>
      <c r="T88" s="40"/>
      <c r="U88" s="41"/>
      <c r="V88" s="42"/>
      <c r="W88" s="43"/>
      <c r="X88" s="43"/>
    </row>
    <row r="89" spans="1:24" s="55" customFormat="1" ht="18" customHeight="1" thickBot="1" x14ac:dyDescent="0.25">
      <c r="A89" s="53"/>
      <c r="B89" s="47">
        <v>319</v>
      </c>
      <c r="C89" s="20"/>
      <c r="D89" s="21"/>
      <c r="E89" s="22" t="str">
        <f>IF(D89&lt;&gt;"",IF(D89&lt;&gt;24,(((D89*VLOOKUP(C89,[1]Base!$B$6:$T$4785,4)*VLOOKUP(C89,[1]Base!$B$6:$T$4785,5))/E92)/F92)*0.000694,"Sup à 24H"),"")</f>
        <v/>
      </c>
      <c r="F89" s="23" t="str">
        <f>IF(C89&lt;&gt;"",IF(E85&lt;&gt;"",F85+E89,[1]Rapport!$D$6+VLOOKUP([1]Rapport!$N$6,[1]Rapport!$Y$14:$Z$16,2)+E89),"")</f>
        <v/>
      </c>
      <c r="G89" s="53"/>
      <c r="H89" s="25">
        <v>419</v>
      </c>
      <c r="I89" s="20"/>
      <c r="J89" s="21"/>
      <c r="K89" s="22" t="str">
        <f>IF(J89&lt;&gt;"",IF(J89&lt;&gt;24,(((J89*VLOOKUP(I89,[1]Base!$B$6:$T$4785,4)*VLOOKUP(I89,[1]Base!$B$6:$T$4785,5))/K92)/L92)*0.000694,"Sup à 24H"),"")</f>
        <v/>
      </c>
      <c r="L89" s="23" t="str">
        <f>IF(I89&lt;&gt;"",IF(K85&lt;&gt;"",L85+K89,[1]Rapport!$D$6+VLOOKUP([1]Rapport!$N$6,[1]Rapport!$Y$14:$Z$16,2)+K89),"")</f>
        <v/>
      </c>
      <c r="M89" s="53"/>
      <c r="N89" s="49">
        <v>519</v>
      </c>
      <c r="O89" s="20"/>
      <c r="P89" s="21"/>
      <c r="Q89" s="22" t="str">
        <f>IF(P89&lt;&gt;"",IF(P89&lt;&gt;24,(((P89*VLOOKUP(O89,[1]Base!$B$6:$T$4785,4)*VLOOKUP(O89,[1]Base!$B$6:$T$4785,5))/Q92)/R92)*0.000694,"Sup à 24H"),"")</f>
        <v/>
      </c>
      <c r="R89" s="23" t="str">
        <f>IF(O89&lt;&gt;"",IF(Q85&lt;&gt;"",R85+Q89,[1]Rapport!$D$6+VLOOKUP([1]Rapport!$N$6,[1]Rapport!$Y$14:$Z$16,2)+Q89),"")</f>
        <v/>
      </c>
      <c r="S89" s="53"/>
      <c r="T89" s="50">
        <v>619</v>
      </c>
      <c r="U89" s="20"/>
      <c r="V89" s="21"/>
      <c r="W89" s="22" t="str">
        <f>IF(V89&lt;&gt;"",IF(V89&lt;&gt;24,(((V89*VLOOKUP(U89,[1]Base!$B$6:$T$4785,4)*VLOOKUP(U89,[1]Base!$B$6:$T$4785,5))/W92)/X92)*0.000694,"Sup à 24H"),"")</f>
        <v/>
      </c>
      <c r="X89" s="23" t="str">
        <f>IF(U89&lt;&gt;"",IF(W85&lt;&gt;"",X85+W89,[1]Rapport!$D$6+VLOOKUP([1]Rapport!$N$6,[1]Rapport!$Y$14:$Z$16,2)+W89),"")</f>
        <v/>
      </c>
    </row>
    <row r="90" spans="1:24" s="35" customFormat="1" ht="18" customHeight="1" thickBot="1" x14ac:dyDescent="0.25">
      <c r="A90" s="3"/>
      <c r="B90" s="99" t="str">
        <f>IF(C89&lt;&gt;"",VLOOKUP(C89,[1]Base!$B$5:$V$4785,21,FALSE),"")</f>
        <v/>
      </c>
      <c r="C90" s="111" t="str">
        <f>IF(C89&lt;&gt;"",VLOOKUP(C89,[1]Base!$B$6:$T$4684,3)&amp;+""&amp;+VLOOKUP(C89,[1]Base!$B$6:$T$4684,2)&amp;+""&amp;+VLOOKUP(C89,[1]Base!$B$6:$T$4684,4)&amp;+"*"&amp;+VLOOKUP(C89,[1]Base!$B$6:$T$4684,5,0),"")</f>
        <v/>
      </c>
      <c r="D90" s="112"/>
      <c r="E90" s="112"/>
      <c r="F90" s="113"/>
      <c r="G90" s="52"/>
      <c r="H90" s="99" t="str">
        <f>IF(I89&lt;&gt;"",VLOOKUP(I89,[1]Base!$B$5:$V$4785,21,FALSE),"")</f>
        <v/>
      </c>
      <c r="I90" s="111" t="str">
        <f>IF(I89&lt;&gt;"",VLOOKUP(I89,[1]Base!$B$6:$T$4684,3)&amp;+""&amp;+VLOOKUP(I89,[1]Base!$B$6:$T$4684,2)&amp;+""&amp;+VLOOKUP(I89,[1]Base!$B$6:$T$4684,4)&amp;+"*"&amp;+VLOOKUP(I89,[1]Base!$B$6:$T$4684,5,0),"")</f>
        <v/>
      </c>
      <c r="J90" s="112"/>
      <c r="K90" s="112"/>
      <c r="L90" s="113"/>
      <c r="M90" s="52"/>
      <c r="N90" s="99" t="str">
        <f>IF(O89&lt;&gt;"",VLOOKUP(O89,[1]Base!$B$5:$V$4785,21,FALSE),"")</f>
        <v/>
      </c>
      <c r="O90" s="111" t="str">
        <f>IF(O89&lt;&gt;"",VLOOKUP(O89,[1]Base!$B$6:$T$4684,3)&amp;+""&amp;+VLOOKUP(O89,[1]Base!$B$6:$T$4684,2)&amp;+""&amp;+VLOOKUP(O89,[1]Base!$B$6:$T$4684,4)&amp;+"*"&amp;+VLOOKUP(O89,[1]Base!$B$6:$T$4684,5,0),"")</f>
        <v/>
      </c>
      <c r="P90" s="112"/>
      <c r="Q90" s="112"/>
      <c r="R90" s="113"/>
      <c r="S90" s="52"/>
      <c r="T90" s="99" t="str">
        <f>IF(U89&lt;&gt;"",VLOOKUP(U89,[1]Base!$B$5:$V$4785,21,FALSE),"")</f>
        <v/>
      </c>
      <c r="U90" s="111" t="str">
        <f>IF(U89&lt;&gt;"",VLOOKUP(U89,[1]Base!$B$6:$T$4684,3)&amp;+""&amp;+VLOOKUP(U89,[1]Base!$B$6:$T$4684,2)&amp;+""&amp;+VLOOKUP(U89,[1]Base!$B$6:$T$4684,4)&amp;+"*"&amp;+VLOOKUP(U89,[1]Base!$B$6:$T$4684,5,0),"")</f>
        <v/>
      </c>
      <c r="V90" s="112"/>
      <c r="W90" s="112"/>
      <c r="X90" s="113"/>
    </row>
    <row r="91" spans="1:24" s="38" customFormat="1" ht="18" customHeight="1" thickBot="1" x14ac:dyDescent="0.25">
      <c r="A91" s="36"/>
      <c r="B91" s="108" t="str">
        <f>+IF(C89&lt;&gt;"",VLOOKUP(C89,[1]Base!$B$6:$T$4684,6,FALSE),"")</f>
        <v/>
      </c>
      <c r="C91" s="110" t="e">
        <f>+IF(#REF!&lt;&gt;"",VLOOKUP(#REF!,[2]Base!$A$3:$S$228,6,FALSE),"")</f>
        <v>#REF!</v>
      </c>
      <c r="D91" s="110" t="str">
        <f>+IF(C89&lt;&gt;"",VLOOKUP(C89,[1]Base!$B$6:$T$4684,8,FALSE),"")</f>
        <v/>
      </c>
      <c r="E91" s="110"/>
      <c r="F91" s="100" t="str">
        <f>+IF(C89&lt;&gt;"",VLOOKUP(C89,[1]Base!$B$6:$T$4684,10,FALSE),"")</f>
        <v/>
      </c>
      <c r="G91" s="98"/>
      <c r="H91" s="108" t="str">
        <f>+IF(I89&lt;&gt;"",VLOOKUP(I89,[1]Base!$B$6:$T$4684,6,FALSE),"")</f>
        <v/>
      </c>
      <c r="I91" s="109" t="e">
        <f>+IF(#REF!&lt;&gt;"",VLOOKUP(#REF!,[2]Base!$A$3:$S$228,6,FALSE),"")</f>
        <v>#REF!</v>
      </c>
      <c r="J91" s="110" t="str">
        <f>+IF(I89&lt;&gt;"",VLOOKUP(I89,[1]Base!$B$6:$T$4684,8,FALSE),"")</f>
        <v/>
      </c>
      <c r="K91" s="109"/>
      <c r="L91" s="100" t="str">
        <f>+IF(I89&lt;&gt;"",VLOOKUP(I89,[1]Base!$B$6:$T$4684,10,FALSE),"")</f>
        <v/>
      </c>
      <c r="M91" s="98"/>
      <c r="N91" s="108" t="str">
        <f>+IF(O89&lt;&gt;"",VLOOKUP(O89,[1]Base!$B$6:$T$4684,6,FALSE),"")</f>
        <v/>
      </c>
      <c r="O91" s="109" t="e">
        <f>+IF(#REF!&lt;&gt;"",VLOOKUP(#REF!,[2]Base!$A$3:$S$228,6,FALSE),"")</f>
        <v>#REF!</v>
      </c>
      <c r="P91" s="110" t="str">
        <f>+IF(O89&lt;&gt;"",VLOOKUP(O89,[1]Base!$B$6:$T$4684,8,FALSE),"")</f>
        <v/>
      </c>
      <c r="Q91" s="109"/>
      <c r="R91" s="100" t="str">
        <f>+IF(O89&lt;&gt;"",VLOOKUP(O89,[1]Base!$B$6:$T$4684,10,FALSE),"")</f>
        <v/>
      </c>
      <c r="S91" s="98"/>
      <c r="T91" s="108" t="str">
        <f>+IF(U89&lt;&gt;"",VLOOKUP(U89,[1]Base!$B$6:$T$4684,6,FALSE),"")</f>
        <v/>
      </c>
      <c r="U91" s="109" t="e">
        <f>+IF(#REF!&lt;&gt;"",VLOOKUP(#REF!,[2]Base!$A$3:$S$228,6,FALSE),"")</f>
        <v>#REF!</v>
      </c>
      <c r="V91" s="110" t="str">
        <f>+IF(U89&lt;&gt;"",VLOOKUP(U89,[1]Base!$B$6:$T$4684,8,FALSE),"")</f>
        <v/>
      </c>
      <c r="W91" s="109"/>
      <c r="X91" s="100" t="str">
        <f>+IF(U89&lt;&gt;"",VLOOKUP(U89,[1]Base!$B$6:$T$4684,10,FALSE),"")</f>
        <v/>
      </c>
    </row>
    <row r="92" spans="1:24" s="46" customFormat="1" ht="18" customHeight="1" thickBot="1" x14ac:dyDescent="0.3">
      <c r="A92" s="39"/>
      <c r="B92" s="40"/>
      <c r="C92" s="41"/>
      <c r="D92" s="42"/>
      <c r="E92" s="43"/>
      <c r="F92" s="43"/>
      <c r="G92" s="44"/>
      <c r="H92" s="40"/>
      <c r="I92" s="41"/>
      <c r="J92" s="42"/>
      <c r="K92" s="43"/>
      <c r="L92" s="43"/>
      <c r="M92" s="44"/>
      <c r="N92" s="40"/>
      <c r="O92" s="45"/>
      <c r="P92" s="42"/>
      <c r="Q92" s="43"/>
      <c r="R92" s="43"/>
      <c r="S92" s="44"/>
      <c r="T92" s="40"/>
      <c r="U92" s="41"/>
      <c r="V92" s="42"/>
      <c r="W92" s="43"/>
      <c r="X92" s="43"/>
    </row>
    <row r="93" spans="1:24" s="55" customFormat="1" ht="18" customHeight="1" thickBot="1" x14ac:dyDescent="0.25">
      <c r="A93" s="53"/>
      <c r="B93" s="47">
        <v>320</v>
      </c>
      <c r="C93" s="20"/>
      <c r="D93" s="21"/>
      <c r="E93" s="22" t="str">
        <f>IF(D93&lt;&gt;"",IF(D93&lt;&gt;24,(((D93*VLOOKUP(C93,[1]Base!$B$6:$T$4785,4)*VLOOKUP(C93,[1]Base!$B$6:$T$4785,5))/E96)/F96)*0.000694,"Sup à 24H"),"")</f>
        <v/>
      </c>
      <c r="F93" s="23" t="str">
        <f>IF(C93&lt;&gt;"",IF(E89&lt;&gt;"",F89+E93,[1]Rapport!$D$6+VLOOKUP([1]Rapport!$N$6,[1]Rapport!$Y$14:$Z$16,2)+E93),"")</f>
        <v/>
      </c>
      <c r="G93" s="53"/>
      <c r="H93" s="25">
        <v>420</v>
      </c>
      <c r="I93" s="20"/>
      <c r="J93" s="21"/>
      <c r="K93" s="22" t="str">
        <f>IF(J93&lt;&gt;"",IF(J93&lt;&gt;24,(((J93*VLOOKUP(I93,[1]Base!$B$6:$T$4785,4)*VLOOKUP(I93,[1]Base!$B$6:$T$4785,5))/K96)/L96)*0.000694,"Sup à 24H"),"")</f>
        <v/>
      </c>
      <c r="L93" s="23" t="str">
        <f>IF(I93&lt;&gt;"",IF(K89&lt;&gt;"",L89+K93,[1]Rapport!$D$6+VLOOKUP([1]Rapport!$N$6,[1]Rapport!$Y$14:$Z$16,2)+K93),"")</f>
        <v/>
      </c>
      <c r="M93" s="53"/>
      <c r="N93" s="49">
        <v>520</v>
      </c>
      <c r="O93" s="20"/>
      <c r="P93" s="21"/>
      <c r="Q93" s="22" t="str">
        <f>IF(P93&lt;&gt;"",IF(P93&lt;&gt;24,(((P93*VLOOKUP(O93,[1]Base!$B$6:$T$4785,4)*VLOOKUP(O93,[1]Base!$B$6:$T$4785,5))/Q96)/R96)*0.000694,"Sup à 24H"),"")</f>
        <v/>
      </c>
      <c r="R93" s="23" t="str">
        <f>IF(O93&lt;&gt;"",IF(Q89&lt;&gt;"",R89+Q93,[1]Rapport!$D$6+VLOOKUP([1]Rapport!$N$6,[1]Rapport!$Y$14:$Z$16,2)+Q93),"")</f>
        <v/>
      </c>
      <c r="S93" s="53"/>
      <c r="T93" s="50">
        <v>620</v>
      </c>
      <c r="U93" s="20"/>
      <c r="V93" s="21"/>
      <c r="W93" s="22" t="str">
        <f>IF(V93&lt;&gt;"",IF(V93&lt;&gt;24,(((V93*VLOOKUP(U93,[1]Base!$B$6:$T$4785,4)*VLOOKUP(U93,[1]Base!$B$6:$T$4785,5))/W96)/X96)*0.000694,"Sup à 24H"),"")</f>
        <v/>
      </c>
      <c r="X93" s="23" t="str">
        <f>IF(U93&lt;&gt;"",IF(W89&lt;&gt;"",X89+W93,[1]Rapport!$D$6+VLOOKUP([1]Rapport!$N$6,[1]Rapport!$Y$14:$Z$16,2)+W93),"")</f>
        <v/>
      </c>
    </row>
    <row r="94" spans="1:24" s="35" customFormat="1" ht="18" customHeight="1" thickBot="1" x14ac:dyDescent="0.25">
      <c r="A94" s="3"/>
      <c r="B94" s="99" t="str">
        <f>IF(C93&lt;&gt;"",VLOOKUP(C93,[1]Base!$B$5:$V$4785,21,FALSE),"")</f>
        <v/>
      </c>
      <c r="C94" s="111" t="str">
        <f>IF(C93&lt;&gt;"",VLOOKUP(C93,[1]Base!$B$6:$T$4684,3)&amp;+""&amp;+VLOOKUP(C93,[1]Base!$B$6:$T$4684,2)&amp;+""&amp;+VLOOKUP(C93,[1]Base!$B$6:$T$4684,4)&amp;+"*"&amp;+VLOOKUP(C93,[1]Base!$B$6:$T$4684,5,0),"")</f>
        <v/>
      </c>
      <c r="D94" s="112"/>
      <c r="E94" s="112"/>
      <c r="F94" s="113"/>
      <c r="G94" s="52"/>
      <c r="H94" s="99" t="str">
        <f>IF(I93&lt;&gt;"",VLOOKUP(I93,[1]Base!$B$5:$V$4785,21,FALSE),"")</f>
        <v/>
      </c>
      <c r="I94" s="111" t="str">
        <f>IF(I93&lt;&gt;"",VLOOKUP(I93,[1]Base!$B$6:$T$4684,3)&amp;+""&amp;+VLOOKUP(I93,[1]Base!$B$6:$T$4684,2)&amp;+""&amp;+VLOOKUP(I93,[1]Base!$B$6:$T$4684,4)&amp;+"*"&amp;+VLOOKUP(I93,[1]Base!$B$6:$T$4684,5,0),"")</f>
        <v/>
      </c>
      <c r="J94" s="112"/>
      <c r="K94" s="112"/>
      <c r="L94" s="113"/>
      <c r="M94" s="52"/>
      <c r="N94" s="99" t="str">
        <f>IF(O93&lt;&gt;"",VLOOKUP(O93,[1]Base!$B$5:$V$4785,21,FALSE),"")</f>
        <v/>
      </c>
      <c r="O94" s="111" t="str">
        <f>IF(O93&lt;&gt;"",VLOOKUP(O93,[1]Base!$B$6:$T$4684,3)&amp;+""&amp;+VLOOKUP(O93,[1]Base!$B$6:$T$4684,2)&amp;+""&amp;+VLOOKUP(O93,[1]Base!$B$6:$T$4684,4)&amp;+"*"&amp;+VLOOKUP(O93,[1]Base!$B$6:$T$4684,5,0),"")</f>
        <v/>
      </c>
      <c r="P94" s="112"/>
      <c r="Q94" s="112"/>
      <c r="R94" s="113"/>
      <c r="S94" s="52"/>
      <c r="T94" s="99" t="str">
        <f>IF(U93&lt;&gt;"",VLOOKUP(U93,[1]Base!$B$5:$V$4785,21,FALSE),"")</f>
        <v/>
      </c>
      <c r="U94" s="111" t="str">
        <f>IF(U93&lt;&gt;"",VLOOKUP(U93,[1]Base!$B$6:$T$4684,3)&amp;+""&amp;+VLOOKUP(U93,[1]Base!$B$6:$T$4684,2)&amp;+""&amp;+VLOOKUP(U93,[1]Base!$B$6:$T$4684,4)&amp;+"*"&amp;+VLOOKUP(U93,[1]Base!$B$6:$T$4684,5,0),"")</f>
        <v/>
      </c>
      <c r="V94" s="112"/>
      <c r="W94" s="112"/>
      <c r="X94" s="113"/>
    </row>
    <row r="95" spans="1:24" s="59" customFormat="1" ht="18" customHeight="1" thickBot="1" x14ac:dyDescent="0.25">
      <c r="A95" s="58"/>
      <c r="B95" s="108" t="str">
        <f>+IF(C93&lt;&gt;"",VLOOKUP(C93,[1]Base!$B$6:$T$4684,6,FALSE),"")</f>
        <v/>
      </c>
      <c r="C95" s="109" t="e">
        <f>+IF(#REF!&lt;&gt;"",VLOOKUP(#REF!,[2]Base!$A$3:$S$228,6,FALSE),"")</f>
        <v>#REF!</v>
      </c>
      <c r="D95" s="110" t="str">
        <f>+IF(C93&lt;&gt;"",VLOOKUP(C93,[1]Base!$B$6:$T$4684,8,FALSE),"")</f>
        <v/>
      </c>
      <c r="E95" s="109"/>
      <c r="F95" s="100" t="str">
        <f>+IF(C93&lt;&gt;"",VLOOKUP(C93,[1]Base!$B$6:$T$4684,10,FALSE),"")</f>
        <v/>
      </c>
      <c r="G95" s="98"/>
      <c r="H95" s="108" t="str">
        <f>+IF(I93&lt;&gt;"",VLOOKUP(I93,[1]Base!$B$6:$T$4684,6,FALSE),"")</f>
        <v/>
      </c>
      <c r="I95" s="109" t="e">
        <f>+IF(#REF!&lt;&gt;"",VLOOKUP(#REF!,[2]Base!$A$3:$S$228,6,FALSE),"")</f>
        <v>#REF!</v>
      </c>
      <c r="J95" s="110" t="str">
        <f>+IF(I93&lt;&gt;"",VLOOKUP(I93,[1]Base!$B$6:$T$4684,8,FALSE),"")</f>
        <v/>
      </c>
      <c r="K95" s="109"/>
      <c r="L95" s="100" t="str">
        <f>+IF(I93&lt;&gt;"",VLOOKUP(I93,[1]Base!$B$6:$T$4684,10,FALSE),"")</f>
        <v/>
      </c>
      <c r="M95" s="98"/>
      <c r="N95" s="108" t="str">
        <f>+IF(O93&lt;&gt;"",VLOOKUP(O93,[1]Base!$B$6:$T$4684,6,FALSE),"")</f>
        <v/>
      </c>
      <c r="O95" s="109" t="e">
        <f>+IF(#REF!&lt;&gt;"",VLOOKUP(#REF!,[2]Base!$A$3:$S$228,6,FALSE),"")</f>
        <v>#REF!</v>
      </c>
      <c r="P95" s="110" t="str">
        <f>+IF(O93&lt;&gt;"",VLOOKUP(O93,[1]Base!$B$6:$T$4684,8,FALSE),"")</f>
        <v/>
      </c>
      <c r="Q95" s="109"/>
      <c r="R95" s="100" t="str">
        <f>+IF(O93&lt;&gt;"",VLOOKUP(O93,[1]Base!$B$6:$T$4684,10,FALSE),"")</f>
        <v/>
      </c>
      <c r="S95" s="98"/>
      <c r="T95" s="108" t="str">
        <f>+IF(U93&lt;&gt;"",VLOOKUP(U93,[1]Base!$B$6:$T$4684,6,FALSE),"")</f>
        <v/>
      </c>
      <c r="U95" s="109" t="e">
        <f>+IF(#REF!&lt;&gt;"",VLOOKUP(#REF!,[2]Base!$A$3:$S$228,6,FALSE),"")</f>
        <v>#REF!</v>
      </c>
      <c r="V95" s="110" t="str">
        <f>+IF(U93&lt;&gt;"",VLOOKUP(U93,[1]Base!$B$6:$T$4684,8,FALSE),"")</f>
        <v/>
      </c>
      <c r="W95" s="109"/>
      <c r="X95" s="100" t="str">
        <f>+IF(U93&lt;&gt;"",VLOOKUP(U93,[1]Base!$B$6:$T$4684,10,FALSE),"")</f>
        <v/>
      </c>
    </row>
    <row r="96" spans="1:24" s="61" customFormat="1" ht="18" customHeight="1" thickBot="1" x14ac:dyDescent="0.3">
      <c r="A96" s="60"/>
      <c r="B96" s="40"/>
      <c r="C96" s="41"/>
      <c r="D96" s="42"/>
      <c r="E96" s="43"/>
      <c r="F96" s="43"/>
      <c r="G96" s="44"/>
      <c r="H96" s="40"/>
      <c r="I96" s="41"/>
      <c r="J96" s="42"/>
      <c r="K96" s="43"/>
      <c r="L96" s="43"/>
      <c r="M96" s="44"/>
      <c r="N96" s="40"/>
      <c r="O96" s="45"/>
      <c r="P96" s="42"/>
      <c r="Q96" s="43"/>
      <c r="R96" s="43"/>
      <c r="S96" s="44"/>
      <c r="T96" s="40"/>
      <c r="U96" s="41"/>
      <c r="V96" s="42"/>
      <c r="W96" s="43"/>
      <c r="X96" s="43"/>
    </row>
    <row r="97" spans="1:24" s="55" customFormat="1" ht="18" customHeight="1" thickBot="1" x14ac:dyDescent="0.25">
      <c r="A97" s="53"/>
      <c r="B97" s="47">
        <v>321</v>
      </c>
      <c r="C97" s="20"/>
      <c r="D97" s="21"/>
      <c r="E97" s="22" t="str">
        <f>IF(D97&lt;&gt;"",IF(D97&lt;&gt;24,(((D97*VLOOKUP(C97,[1]Base!$B$6:$T$4785,4)*VLOOKUP(C97,[1]Base!$B$6:$T$4785,5))/E100)/F100)*0.000694,"Sup à 24H"),"")</f>
        <v/>
      </c>
      <c r="F97" s="23" t="str">
        <f>IF(C97&lt;&gt;"",IF(E93&lt;&gt;"",F93+E97,[1]Rapport!$D$6+VLOOKUP([1]Rapport!$N$6,[1]Rapport!$Y$14:$Z$16,2)+E97),"")</f>
        <v/>
      </c>
      <c r="G97" s="53"/>
      <c r="H97" s="25">
        <v>421</v>
      </c>
      <c r="I97" s="20"/>
      <c r="J97" s="21"/>
      <c r="K97" s="22" t="str">
        <f>IF(J97&lt;&gt;"",IF(J97&lt;&gt;24,(((J97*VLOOKUP(I97,[1]Base!$B$6:$T$4785,4)*VLOOKUP(I97,[1]Base!$B$6:$T$4785,5))/K100)/L100)*0.000694,"Sup à 24H"),"")</f>
        <v/>
      </c>
      <c r="L97" s="23" t="str">
        <f>IF(I97&lt;&gt;"",IF(K93&lt;&gt;"",L93+K97,[1]Rapport!$D$6+VLOOKUP([1]Rapport!$N$6,[1]Rapport!$Y$14:$Z$16,2)+K97),"")</f>
        <v/>
      </c>
      <c r="M97" s="53"/>
      <c r="N97" s="49">
        <v>521</v>
      </c>
      <c r="O97" s="20"/>
      <c r="P97" s="21"/>
      <c r="Q97" s="22" t="str">
        <f>IF(P97&lt;&gt;"",IF(P97&lt;&gt;24,(((P97*VLOOKUP(O97,[1]Base!$B$6:$T$4785,4)*VLOOKUP(O97,[1]Base!$B$6:$T$4785,5))/Q100)/R100)*0.000694,"Sup à 24H"),"")</f>
        <v/>
      </c>
      <c r="R97" s="23" t="str">
        <f>IF(O97&lt;&gt;"",IF(Q93&lt;&gt;"",R93+Q97,[1]Rapport!$D$6+VLOOKUP([1]Rapport!$N$6,[1]Rapport!$Y$14:$Z$16,2)+Q97),"")</f>
        <v/>
      </c>
      <c r="S97" s="53"/>
      <c r="T97" s="50">
        <v>621</v>
      </c>
      <c r="U97" s="20"/>
      <c r="V97" s="21"/>
      <c r="W97" s="22" t="str">
        <f>IF(V97&lt;&gt;"",IF(V97&lt;&gt;24,(((V97*VLOOKUP(U97,[1]Base!$B$6:$T$4785,4)*VLOOKUP(U97,[1]Base!$B$6:$T$4785,5))/W100)/X100)*0.000694,"Sup à 24H"),"")</f>
        <v/>
      </c>
      <c r="X97" s="23" t="str">
        <f>IF(U97&lt;&gt;"",IF(W93&lt;&gt;"",X93+W97,[1]Rapport!$D$6+VLOOKUP([1]Rapport!$N$6,[1]Rapport!$Y$14:$Z$16,2)+W97),"")</f>
        <v/>
      </c>
    </row>
    <row r="98" spans="1:24" s="35" customFormat="1" ht="18" customHeight="1" thickBot="1" x14ac:dyDescent="0.25">
      <c r="A98" s="3"/>
      <c r="B98" s="99" t="str">
        <f>IF(C97&lt;&gt;"",VLOOKUP(C97,[1]Base!$B$5:$V$4785,21,FALSE),"")</f>
        <v/>
      </c>
      <c r="C98" s="111" t="str">
        <f>IF(C97&lt;&gt;"",VLOOKUP(C97,[1]Base!$B$6:$T$4684,3)&amp;+""&amp;+VLOOKUP(C97,[1]Base!$B$6:$T$4684,2)&amp;+""&amp;+VLOOKUP(C97,[1]Base!$B$6:$T$4684,4)&amp;+"*"&amp;+VLOOKUP(C97,[1]Base!$B$6:$T$4684,5,0),"")</f>
        <v/>
      </c>
      <c r="D98" s="112"/>
      <c r="E98" s="112"/>
      <c r="F98" s="113"/>
      <c r="G98" s="52"/>
      <c r="H98" s="99" t="str">
        <f>IF(I97&lt;&gt;"",VLOOKUP(I97,[1]Base!$B$5:$V$4785,21,FALSE),"")</f>
        <v/>
      </c>
      <c r="I98" s="111" t="str">
        <f>IF(I97&lt;&gt;"",VLOOKUP(I97,[1]Base!$B$6:$T$4684,3)&amp;+""&amp;+VLOOKUP(I97,[1]Base!$B$6:$T$4684,2)&amp;+""&amp;+VLOOKUP(I97,[1]Base!$B$6:$T$4684,4)&amp;+"*"&amp;+VLOOKUP(I97,[1]Base!$B$6:$T$4684,5,0),"")</f>
        <v/>
      </c>
      <c r="J98" s="112"/>
      <c r="K98" s="112"/>
      <c r="L98" s="113"/>
      <c r="M98" s="52"/>
      <c r="N98" s="99" t="str">
        <f>IF(O97&lt;&gt;"",VLOOKUP(O97,[1]Base!$B$5:$V$4785,21,FALSE),"")</f>
        <v/>
      </c>
      <c r="O98" s="111" t="str">
        <f>IF(O97&lt;&gt;"",VLOOKUP(O97,[1]Base!$B$6:$T$4684,3)&amp;+""&amp;+VLOOKUP(O97,[1]Base!$B$6:$T$4684,2)&amp;+""&amp;+VLOOKUP(O97,[1]Base!$B$6:$T$4684,4)&amp;+"*"&amp;+VLOOKUP(O97,[1]Base!$B$6:$T$4684,5,0),"")</f>
        <v/>
      </c>
      <c r="P98" s="112"/>
      <c r="Q98" s="112"/>
      <c r="R98" s="113"/>
      <c r="S98" s="52"/>
      <c r="T98" s="99" t="str">
        <f>IF(U97&lt;&gt;"",VLOOKUP(U97,[1]Base!$B$5:$V$4785,21,FALSE),"")</f>
        <v/>
      </c>
      <c r="U98" s="111" t="str">
        <f>IF(U97&lt;&gt;"",VLOOKUP(U97,[1]Base!$B$6:$T$4684,3)&amp;+""&amp;+VLOOKUP(U97,[1]Base!$B$6:$T$4684,2)&amp;+""&amp;+VLOOKUP(U97,[1]Base!$B$6:$T$4684,4)&amp;+"*"&amp;+VLOOKUP(U97,[1]Base!$B$6:$T$4684,5,0),"")</f>
        <v/>
      </c>
      <c r="V98" s="112"/>
      <c r="W98" s="112"/>
      <c r="X98" s="113"/>
    </row>
    <row r="99" spans="1:24" s="59" customFormat="1" ht="18" customHeight="1" thickBot="1" x14ac:dyDescent="0.25">
      <c r="A99" s="58"/>
      <c r="B99" s="108" t="str">
        <f>+IF(C97&lt;&gt;"",VLOOKUP(C97,[1]Base!$B$6:$T$4684,6,FALSE),"")</f>
        <v/>
      </c>
      <c r="C99" s="109" t="e">
        <f>+IF(#REF!&lt;&gt;"",VLOOKUP(#REF!,[2]Base!$A$3:$S$228,6,FALSE),"")</f>
        <v>#REF!</v>
      </c>
      <c r="D99" s="110" t="str">
        <f>+IF(C97&lt;&gt;"",VLOOKUP(C97,[1]Base!$B$6:$T$4684,8,FALSE),"")</f>
        <v/>
      </c>
      <c r="E99" s="109"/>
      <c r="F99" s="100" t="str">
        <f>+IF(C97&lt;&gt;"",VLOOKUP(C97,[1]Base!$B$6:$T$4684,10,FALSE),"")</f>
        <v/>
      </c>
      <c r="G99" s="98"/>
      <c r="H99" s="108" t="str">
        <f>+IF(I97&lt;&gt;"",VLOOKUP(I97,[1]Base!$B$6:$T$4684,6,FALSE),"")</f>
        <v/>
      </c>
      <c r="I99" s="109" t="e">
        <f>+IF(#REF!&lt;&gt;"",VLOOKUP(#REF!,[2]Base!$A$3:$S$228,6,FALSE),"")</f>
        <v>#REF!</v>
      </c>
      <c r="J99" s="110" t="str">
        <f>+IF(I97&lt;&gt;"",VLOOKUP(I97,[1]Base!$B$6:$T$4684,8,FALSE),"")</f>
        <v/>
      </c>
      <c r="K99" s="109"/>
      <c r="L99" s="100" t="str">
        <f>+IF(I97&lt;&gt;"",VLOOKUP(I97,[1]Base!$B$6:$T$4684,10,FALSE),"")</f>
        <v/>
      </c>
      <c r="M99" s="98"/>
      <c r="N99" s="108" t="str">
        <f>+IF(O97&lt;&gt;"",VLOOKUP(O97,[1]Base!$B$6:$T$4684,6,FALSE),"")</f>
        <v/>
      </c>
      <c r="O99" s="109" t="e">
        <f>+IF(#REF!&lt;&gt;"",VLOOKUP(#REF!,[2]Base!$A$3:$S$228,6,FALSE),"")</f>
        <v>#REF!</v>
      </c>
      <c r="P99" s="110" t="str">
        <f>+IF(O97&lt;&gt;"",VLOOKUP(O97,[1]Base!$B$6:$T$4684,8,FALSE),"")</f>
        <v/>
      </c>
      <c r="Q99" s="109"/>
      <c r="R99" s="100" t="str">
        <f>+IF(O97&lt;&gt;"",VLOOKUP(O97,[1]Base!$B$6:$T$4684,10,FALSE),"")</f>
        <v/>
      </c>
      <c r="S99" s="98"/>
      <c r="T99" s="108" t="str">
        <f>+IF(U97&lt;&gt;"",VLOOKUP(U97,[1]Base!$B$6:$T$4684,6,FALSE),"")</f>
        <v/>
      </c>
      <c r="U99" s="109" t="e">
        <f>+IF(#REF!&lt;&gt;"",VLOOKUP(#REF!,[2]Base!$A$3:$S$228,6,FALSE),"")</f>
        <v>#REF!</v>
      </c>
      <c r="V99" s="110" t="str">
        <f>+IF(U97&lt;&gt;"",VLOOKUP(U97,[1]Base!$B$6:$T$4684,8,FALSE),"")</f>
        <v/>
      </c>
      <c r="W99" s="109"/>
      <c r="X99" s="100" t="str">
        <f>+IF(U97&lt;&gt;"",VLOOKUP(U97,[1]Base!$B$6:$T$4684,10,FALSE),"")</f>
        <v/>
      </c>
    </row>
    <row r="100" spans="1:24" s="61" customFormat="1" ht="18" customHeight="1" thickBot="1" x14ac:dyDescent="0.3">
      <c r="A100" s="60"/>
      <c r="B100" s="40"/>
      <c r="C100" s="41"/>
      <c r="D100" s="42"/>
      <c r="E100" s="43"/>
      <c r="F100" s="43"/>
      <c r="G100" s="44"/>
      <c r="H100" s="40"/>
      <c r="I100" s="41"/>
      <c r="J100" s="42"/>
      <c r="K100" s="43"/>
      <c r="L100" s="43"/>
      <c r="M100" s="44"/>
      <c r="N100" s="40"/>
      <c r="O100" s="45"/>
      <c r="P100" s="42"/>
      <c r="Q100" s="43"/>
      <c r="R100" s="43"/>
      <c r="S100" s="44"/>
      <c r="T100" s="40"/>
      <c r="U100" s="41"/>
      <c r="V100" s="42"/>
      <c r="W100" s="43"/>
      <c r="X100" s="43"/>
    </row>
    <row r="101" spans="1:24" s="55" customFormat="1" ht="18" customHeight="1" thickBot="1" x14ac:dyDescent="0.25">
      <c r="A101" s="53"/>
      <c r="B101" s="47">
        <v>322</v>
      </c>
      <c r="C101" s="20"/>
      <c r="D101" s="21"/>
      <c r="E101" s="22" t="str">
        <f>IF(D101&lt;&gt;"",IF(D101&lt;&gt;24,(((D101*VLOOKUP(C101,[1]Base!$B$6:$T$4785,4)*VLOOKUP(C101,[1]Base!$B$6:$T$4785,5))/E104)/F104)*0.000694,"Sup à 24H"),"")</f>
        <v/>
      </c>
      <c r="F101" s="23" t="str">
        <f>IF(C101&lt;&gt;"",IF(E97&lt;&gt;"",F97+E101,[1]Rapport!$D$6+VLOOKUP([1]Rapport!$N$6,[1]Rapport!$Y$14:$Z$16,2)+E101),"")</f>
        <v/>
      </c>
      <c r="G101" s="53"/>
      <c r="H101" s="25">
        <v>422</v>
      </c>
      <c r="I101" s="20"/>
      <c r="J101" s="21"/>
      <c r="K101" s="22" t="str">
        <f>IF(J101&lt;&gt;"",IF(J101&lt;&gt;24,(((J101*VLOOKUP(I101,[1]Base!$B$6:$T$4785,4)*VLOOKUP(I101,[1]Base!$B$6:$T$4785,5))/K104)/L104)*0.000694,"Sup à 24H"),"")</f>
        <v/>
      </c>
      <c r="L101" s="23" t="str">
        <f>IF(I101&lt;&gt;"",IF(K97&lt;&gt;"",L97+K101,[1]Rapport!$D$6+VLOOKUP([1]Rapport!$N$6,[1]Rapport!$Y$14:$Z$16,2)+K101),"")</f>
        <v/>
      </c>
      <c r="M101" s="53"/>
      <c r="N101" s="49">
        <v>522</v>
      </c>
      <c r="O101" s="20"/>
      <c r="P101" s="21"/>
      <c r="Q101" s="22" t="str">
        <f>IF(P101&lt;&gt;"",IF(P101&lt;&gt;24,(((P101*VLOOKUP(O101,[1]Base!$B$6:$T$4785,4)*VLOOKUP(O101,[1]Base!$B$6:$T$4785,5))/Q104)/R104)*0.000694,"Sup à 24H"),"")</f>
        <v/>
      </c>
      <c r="R101" s="23" t="str">
        <f>IF(O101&lt;&gt;"",IF(Q97&lt;&gt;"",R97+Q101,[1]Rapport!$D$6+VLOOKUP([1]Rapport!$N$6,[1]Rapport!$Y$14:$Z$16,2)+Q101),"")</f>
        <v/>
      </c>
      <c r="S101" s="53"/>
      <c r="T101" s="50">
        <v>622</v>
      </c>
      <c r="U101" s="20"/>
      <c r="V101" s="21"/>
      <c r="W101" s="22" t="str">
        <f>IF(V101&lt;&gt;"",IF(V101&lt;&gt;24,(((V101*VLOOKUP(U101,[1]Base!$B$6:$T$4785,4)*VLOOKUP(U101,[1]Base!$B$6:$T$4785,5))/W104)/X104)*0.000694,"Sup à 24H"),"")</f>
        <v/>
      </c>
      <c r="X101" s="23" t="str">
        <f>IF(U101&lt;&gt;"",IF(W97&lt;&gt;"",X97+W101,[1]Rapport!$D$6+VLOOKUP([1]Rapport!$N$6,[1]Rapport!$Y$14:$Z$16,2)+W101),"")</f>
        <v/>
      </c>
    </row>
    <row r="102" spans="1:24" s="35" customFormat="1" ht="18" customHeight="1" thickBot="1" x14ac:dyDescent="0.25">
      <c r="A102" s="3"/>
      <c r="B102" s="99" t="str">
        <f>IF(C101&lt;&gt;"",VLOOKUP(C101,[1]Base!$B$5:$V$4785,21,FALSE),"")</f>
        <v/>
      </c>
      <c r="C102" s="111" t="str">
        <f>IF(C101&lt;&gt;"",VLOOKUP(C101,[1]Base!$B$6:$T$4684,3)&amp;+""&amp;+VLOOKUP(C101,[1]Base!$B$6:$T$4684,2)&amp;+""&amp;+VLOOKUP(C101,[1]Base!$B$6:$T$4684,4)&amp;+"*"&amp;+VLOOKUP(C101,[1]Base!$B$6:$T$4684,5,0),"")</f>
        <v/>
      </c>
      <c r="D102" s="112"/>
      <c r="E102" s="112"/>
      <c r="F102" s="113"/>
      <c r="G102" s="52"/>
      <c r="H102" s="99" t="str">
        <f>IF(I101&lt;&gt;"",VLOOKUP(I101,[1]Base!$B$5:$V$4785,21,FALSE),"")</f>
        <v/>
      </c>
      <c r="I102" s="111" t="str">
        <f>IF(I101&lt;&gt;"",VLOOKUP(I101,[1]Base!$B$6:$T$4684,3)&amp;+""&amp;+VLOOKUP(I101,[1]Base!$B$6:$T$4684,2)&amp;+""&amp;+VLOOKUP(I101,[1]Base!$B$6:$T$4684,4)&amp;+"*"&amp;+VLOOKUP(I101,[1]Base!$B$6:$T$4684,5,0),"")</f>
        <v/>
      </c>
      <c r="J102" s="112"/>
      <c r="K102" s="112"/>
      <c r="L102" s="113"/>
      <c r="M102" s="52"/>
      <c r="N102" s="99" t="str">
        <f>IF(O101&lt;&gt;"",VLOOKUP(O101,[1]Base!$B$5:$V$4785,21,FALSE),"")</f>
        <v/>
      </c>
      <c r="O102" s="111" t="str">
        <f>IF(O101&lt;&gt;"",VLOOKUP(O101,[1]Base!$B$6:$T$4684,3)&amp;+""&amp;+VLOOKUP(O101,[1]Base!$B$6:$T$4684,2)&amp;+""&amp;+VLOOKUP(O101,[1]Base!$B$6:$T$4684,4)&amp;+"*"&amp;+VLOOKUP(O101,[1]Base!$B$6:$T$4684,5,0),"")</f>
        <v/>
      </c>
      <c r="P102" s="112"/>
      <c r="Q102" s="112"/>
      <c r="R102" s="113"/>
      <c r="S102" s="52"/>
      <c r="T102" s="99" t="str">
        <f>IF(U101&lt;&gt;"",VLOOKUP(U101,[1]Base!$B$5:$V$4785,21,FALSE),"")</f>
        <v/>
      </c>
      <c r="U102" s="111" t="str">
        <f>IF(U101&lt;&gt;"",VLOOKUP(U101,[1]Base!$B$6:$T$4684,3)&amp;+""&amp;+VLOOKUP(U101,[1]Base!$B$6:$T$4684,2)&amp;+""&amp;+VLOOKUP(U101,[1]Base!$B$6:$T$4684,4)&amp;+"*"&amp;+VLOOKUP(U101,[1]Base!$B$6:$T$4684,5,0),"")</f>
        <v/>
      </c>
      <c r="V102" s="112"/>
      <c r="W102" s="112"/>
      <c r="X102" s="113"/>
    </row>
    <row r="103" spans="1:24" s="59" customFormat="1" ht="18" customHeight="1" thickBot="1" x14ac:dyDescent="0.25">
      <c r="A103" s="58"/>
      <c r="B103" s="108" t="str">
        <f>+IF(C101&lt;&gt;"",VLOOKUP(C101,[1]Base!$B$6:$T$4684,6,FALSE),"")</f>
        <v/>
      </c>
      <c r="C103" s="109" t="e">
        <f>+IF(#REF!&lt;&gt;"",VLOOKUP(#REF!,[2]Base!$A$3:$S$228,6,FALSE),"")</f>
        <v>#REF!</v>
      </c>
      <c r="D103" s="110" t="str">
        <f>+IF(C101&lt;&gt;"",VLOOKUP(C101,[1]Base!$B$6:$T$4684,8,FALSE),"")</f>
        <v/>
      </c>
      <c r="E103" s="109"/>
      <c r="F103" s="100" t="str">
        <f>+IF(C101&lt;&gt;"",VLOOKUP(C101,[1]Base!$B$6:$T$4684,10,FALSE),"")</f>
        <v/>
      </c>
      <c r="G103" s="98"/>
      <c r="H103" s="108" t="str">
        <f>+IF(I101&lt;&gt;"",VLOOKUP(I101,[1]Base!$B$6:$T$4684,6,FALSE),"")</f>
        <v/>
      </c>
      <c r="I103" s="109" t="e">
        <f>+IF(#REF!&lt;&gt;"",VLOOKUP(#REF!,[2]Base!$A$3:$S$228,6,FALSE),"")</f>
        <v>#REF!</v>
      </c>
      <c r="J103" s="110" t="str">
        <f>+IF(I101&lt;&gt;"",VLOOKUP(I101,[1]Base!$B$6:$T$4684,8,FALSE),"")</f>
        <v/>
      </c>
      <c r="K103" s="109"/>
      <c r="L103" s="100" t="str">
        <f>+IF(I101&lt;&gt;"",VLOOKUP(I101,[1]Base!$B$6:$T$4684,10,FALSE),"")</f>
        <v/>
      </c>
      <c r="M103" s="98"/>
      <c r="N103" s="108" t="str">
        <f>+IF(O101&lt;&gt;"",VLOOKUP(O101,[1]Base!$B$6:$T$4684,6,FALSE),"")</f>
        <v/>
      </c>
      <c r="O103" s="109" t="e">
        <f>+IF(#REF!&lt;&gt;"",VLOOKUP(#REF!,[2]Base!$A$3:$S$228,6,FALSE),"")</f>
        <v>#REF!</v>
      </c>
      <c r="P103" s="110" t="str">
        <f>+IF(O101&lt;&gt;"",VLOOKUP(O101,[1]Base!$B$6:$T$4684,8,FALSE),"")</f>
        <v/>
      </c>
      <c r="Q103" s="109"/>
      <c r="R103" s="100" t="str">
        <f>+IF(O101&lt;&gt;"",VLOOKUP(O101,[1]Base!$B$6:$T$4684,10,FALSE),"")</f>
        <v/>
      </c>
      <c r="S103" s="98"/>
      <c r="T103" s="108" t="str">
        <f>+IF(U101&lt;&gt;"",VLOOKUP(U101,[1]Base!$B$6:$T$4684,6,FALSE),"")</f>
        <v/>
      </c>
      <c r="U103" s="109" t="e">
        <f>+IF(#REF!&lt;&gt;"",VLOOKUP(#REF!,[2]Base!$A$3:$S$228,6,FALSE),"")</f>
        <v>#REF!</v>
      </c>
      <c r="V103" s="110" t="str">
        <f>+IF(U101&lt;&gt;"",VLOOKUP(U101,[1]Base!$B$6:$T$4684,8,FALSE),"")</f>
        <v/>
      </c>
      <c r="W103" s="109"/>
      <c r="X103" s="100" t="str">
        <f>+IF(U101&lt;&gt;"",VLOOKUP(U101,[1]Base!$B$6:$T$4684,10,FALSE),"")</f>
        <v/>
      </c>
    </row>
    <row r="104" spans="1:24" s="61" customFormat="1" ht="18" customHeight="1" thickBot="1" x14ac:dyDescent="0.3">
      <c r="A104" s="60"/>
      <c r="B104" s="40"/>
      <c r="C104" s="41"/>
      <c r="D104" s="42"/>
      <c r="E104" s="43"/>
      <c r="F104" s="43"/>
      <c r="G104" s="44"/>
      <c r="H104" s="40"/>
      <c r="I104" s="41"/>
      <c r="J104" s="42"/>
      <c r="K104" s="43"/>
      <c r="L104" s="43"/>
      <c r="M104" s="44"/>
      <c r="N104" s="40"/>
      <c r="O104" s="45"/>
      <c r="P104" s="42"/>
      <c r="Q104" s="43"/>
      <c r="R104" s="43"/>
      <c r="S104" s="44"/>
      <c r="T104" s="40"/>
      <c r="U104" s="41"/>
      <c r="V104" s="42"/>
      <c r="W104" s="43"/>
      <c r="X104" s="43"/>
    </row>
    <row r="105" spans="1:24" s="55" customFormat="1" ht="18" customHeight="1" thickBot="1" x14ac:dyDescent="0.25">
      <c r="A105" s="53"/>
      <c r="B105" s="47">
        <v>323</v>
      </c>
      <c r="C105" s="20"/>
      <c r="D105" s="21"/>
      <c r="E105" s="22" t="str">
        <f>IF(D105&lt;&gt;"",IF(D105&lt;&gt;24,(((D105*VLOOKUP(C105,[1]Base!$B$6:$T$4785,4)*VLOOKUP(C105,[1]Base!$B$6:$T$4785,5))/E108)/F108)*0.000694,"Sup à 24H"),"")</f>
        <v/>
      </c>
      <c r="F105" s="23" t="str">
        <f>IF(C105&lt;&gt;"",IF(E101&lt;&gt;"",F101+E105,[1]Rapport!$D$6+VLOOKUP([1]Rapport!$N$6,[1]Rapport!$Y$14:$Z$16,2)+E105),"")</f>
        <v/>
      </c>
      <c r="G105" s="53"/>
      <c r="H105" s="25">
        <v>423</v>
      </c>
      <c r="I105" s="20"/>
      <c r="J105" s="21"/>
      <c r="K105" s="22" t="str">
        <f>IF(J105&lt;&gt;"",IF(J105&lt;&gt;24,(((J105*VLOOKUP(I105,[1]Base!$B$6:$T$4785,4)*VLOOKUP(I105,[1]Base!$B$6:$T$4785,5))/K108)/L108)*0.000694,"Sup à 24H"),"")</f>
        <v/>
      </c>
      <c r="L105" s="23" t="str">
        <f>IF(I105&lt;&gt;"",IF(K101&lt;&gt;"",L101+K105,[1]Rapport!$D$6+VLOOKUP([1]Rapport!$N$6,[1]Rapport!$Y$14:$Z$16,2)+K105),"")</f>
        <v/>
      </c>
      <c r="M105" s="53"/>
      <c r="N105" s="49">
        <v>523</v>
      </c>
      <c r="O105" s="20"/>
      <c r="P105" s="21"/>
      <c r="Q105" s="22" t="str">
        <f>IF(P105&lt;&gt;"",IF(P105&lt;&gt;24,(((P105*VLOOKUP(O105,[1]Base!$B$6:$T$4785,4)*VLOOKUP(O105,[1]Base!$B$6:$T$4785,5))/Q108)/R108)*0.000694,"Sup à 24H"),"")</f>
        <v/>
      </c>
      <c r="R105" s="23" t="str">
        <f>IF(O105&lt;&gt;"",IF(Q101&lt;&gt;"",R101+Q105,[1]Rapport!$D$6+VLOOKUP([1]Rapport!$N$6,[1]Rapport!$Y$14:$Z$16,2)+Q105),"")</f>
        <v/>
      </c>
      <c r="S105" s="53"/>
      <c r="T105" s="50">
        <v>623</v>
      </c>
      <c r="U105" s="20"/>
      <c r="V105" s="21"/>
      <c r="W105" s="22" t="str">
        <f>IF(V105&lt;&gt;"",IF(V105&lt;&gt;24,(((V105*VLOOKUP(U105,[1]Base!$B$6:$T$4785,4)*VLOOKUP(U105,[1]Base!$B$6:$T$4785,5))/W108)/X108)*0.000694,"Sup à 24H"),"")</f>
        <v/>
      </c>
      <c r="X105" s="23" t="str">
        <f>IF(U105&lt;&gt;"",IF(W101&lt;&gt;"",X101+W105,[1]Rapport!$D$6+VLOOKUP([1]Rapport!$N$6,[1]Rapport!$Y$14:$Z$16,2)+W105),"")</f>
        <v/>
      </c>
    </row>
    <row r="106" spans="1:24" s="35" customFormat="1" ht="18" customHeight="1" thickBot="1" x14ac:dyDescent="0.25">
      <c r="A106" s="3"/>
      <c r="B106" s="99" t="str">
        <f>IF(C105&lt;&gt;"",VLOOKUP(C105,[1]Base!$B$5:$V$4785,21,FALSE),"")</f>
        <v/>
      </c>
      <c r="C106" s="111" t="str">
        <f>IF(C105&lt;&gt;"",VLOOKUP(C105,[1]Base!$B$6:$T$4684,3)&amp;+""&amp;+VLOOKUP(C105,[1]Base!$B$6:$T$4684,2)&amp;+""&amp;+VLOOKUP(C105,[1]Base!$B$6:$T$4684,4)&amp;+"*"&amp;+VLOOKUP(C105,[1]Base!$B$6:$T$4684,5,0),"")</f>
        <v/>
      </c>
      <c r="D106" s="112"/>
      <c r="E106" s="112"/>
      <c r="F106" s="113"/>
      <c r="G106" s="52"/>
      <c r="H106" s="99" t="str">
        <f>IF(I105&lt;&gt;"",VLOOKUP(I105,[1]Base!$B$5:$V$4785,21,FALSE),"")</f>
        <v/>
      </c>
      <c r="I106" s="111" t="str">
        <f>IF(I105&lt;&gt;"",VLOOKUP(I105,[1]Base!$B$6:$T$4684,3)&amp;+""&amp;+VLOOKUP(I105,[1]Base!$B$6:$T$4684,2)&amp;+""&amp;+VLOOKUP(I105,[1]Base!$B$6:$T$4684,4)&amp;+"*"&amp;+VLOOKUP(I105,[1]Base!$B$6:$T$4684,5,0),"")</f>
        <v/>
      </c>
      <c r="J106" s="112"/>
      <c r="K106" s="112"/>
      <c r="L106" s="113"/>
      <c r="M106" s="52"/>
      <c r="N106" s="99" t="str">
        <f>IF(O105&lt;&gt;"",VLOOKUP(O105,[1]Base!$B$5:$V$4785,21,FALSE),"")</f>
        <v/>
      </c>
      <c r="O106" s="111" t="str">
        <f>IF(O105&lt;&gt;"",VLOOKUP(O105,[1]Base!$B$6:$T$4684,3)&amp;+""&amp;+VLOOKUP(O105,[1]Base!$B$6:$T$4684,2)&amp;+""&amp;+VLOOKUP(O105,[1]Base!$B$6:$T$4684,4)&amp;+"*"&amp;+VLOOKUP(O105,[1]Base!$B$6:$T$4684,5,0),"")</f>
        <v/>
      </c>
      <c r="P106" s="112"/>
      <c r="Q106" s="112"/>
      <c r="R106" s="113"/>
      <c r="S106" s="52"/>
      <c r="T106" s="99" t="str">
        <f>IF(U105&lt;&gt;"",VLOOKUP(U105,[1]Base!$B$5:$V$4785,21,FALSE),"")</f>
        <v/>
      </c>
      <c r="U106" s="111" t="str">
        <f>IF(U105&lt;&gt;"",VLOOKUP(U105,[1]Base!$B$6:$T$4684,3)&amp;+""&amp;+VLOOKUP(U105,[1]Base!$B$6:$T$4684,2)&amp;+""&amp;+VLOOKUP(U105,[1]Base!$B$6:$T$4684,4)&amp;+"*"&amp;+VLOOKUP(U105,[1]Base!$B$6:$T$4684,5,0),"")</f>
        <v/>
      </c>
      <c r="V106" s="112"/>
      <c r="W106" s="112"/>
      <c r="X106" s="113"/>
    </row>
    <row r="107" spans="1:24" s="59" customFormat="1" ht="18" customHeight="1" thickBot="1" x14ac:dyDescent="0.25">
      <c r="A107" s="58"/>
      <c r="B107" s="108" t="str">
        <f>+IF(C105&lt;&gt;"",VLOOKUP(C105,[1]Base!$B$6:$T$4684,6,FALSE),"")</f>
        <v/>
      </c>
      <c r="C107" s="109" t="e">
        <f>+IF(#REF!&lt;&gt;"",VLOOKUP(#REF!,[2]Base!$A$3:$S$228,6,FALSE),"")</f>
        <v>#REF!</v>
      </c>
      <c r="D107" s="110" t="str">
        <f>+IF(C105&lt;&gt;"",VLOOKUP(C105,[1]Base!$B$6:$T$4684,8,FALSE),"")</f>
        <v/>
      </c>
      <c r="E107" s="109"/>
      <c r="F107" s="100" t="str">
        <f>+IF(C105&lt;&gt;"",VLOOKUP(C105,[1]Base!$B$6:$T$4684,10,FALSE),"")</f>
        <v/>
      </c>
      <c r="G107" s="98"/>
      <c r="H107" s="108" t="str">
        <f>+IF(I105&lt;&gt;"",VLOOKUP(I105,[1]Base!$B$6:$T$4684,6,FALSE),"")</f>
        <v/>
      </c>
      <c r="I107" s="109" t="e">
        <f>+IF(#REF!&lt;&gt;"",VLOOKUP(#REF!,[2]Base!$A$3:$S$228,6,FALSE),"")</f>
        <v>#REF!</v>
      </c>
      <c r="J107" s="110" t="str">
        <f>+IF(I105&lt;&gt;"",VLOOKUP(I105,[1]Base!$B$6:$T$4684,8,FALSE),"")</f>
        <v/>
      </c>
      <c r="K107" s="109"/>
      <c r="L107" s="100" t="str">
        <f>+IF(I105&lt;&gt;"",VLOOKUP(I105,[1]Base!$B$6:$T$4684,10,FALSE),"")</f>
        <v/>
      </c>
      <c r="M107" s="98"/>
      <c r="N107" s="108" t="str">
        <f>+IF(O105&lt;&gt;"",VLOOKUP(O105,[1]Base!$B$6:$T$4684,6,FALSE),"")</f>
        <v/>
      </c>
      <c r="O107" s="114" t="e">
        <f>+IF(#REF!&lt;&gt;"",VLOOKUP(#REF!,[2]Base!$A$3:$S$228,6,FALSE),"")</f>
        <v>#REF!</v>
      </c>
      <c r="P107" s="108" t="str">
        <f>+IF(O105&lt;&gt;"",VLOOKUP(O105,[1]Base!$B$6:$T$4684,8,FALSE),"")</f>
        <v/>
      </c>
      <c r="Q107" s="109"/>
      <c r="R107" s="100" t="str">
        <f>+IF(O105&lt;&gt;"",VLOOKUP(O105,[1]Base!$B$6:$T$4684,10,FALSE),"")</f>
        <v/>
      </c>
      <c r="S107" s="98"/>
      <c r="T107" s="108" t="str">
        <f>+IF(U105&lt;&gt;"",VLOOKUP(U105,[1]Base!$B$6:$T$4684,6,FALSE),"")</f>
        <v/>
      </c>
      <c r="U107" s="109" t="e">
        <f>+IF(#REF!&lt;&gt;"",VLOOKUP(#REF!,[2]Base!$A$3:$S$228,6,FALSE),"")</f>
        <v>#REF!</v>
      </c>
      <c r="V107" s="110" t="str">
        <f>+IF(U105&lt;&gt;"",VLOOKUP(U105,[1]Base!$B$6:$T$4684,8,FALSE),"")</f>
        <v/>
      </c>
      <c r="W107" s="109"/>
      <c r="X107" s="100" t="str">
        <f>+IF(U105&lt;&gt;"",VLOOKUP(U105,[1]Base!$B$6:$T$4684,10,FALSE),"")</f>
        <v/>
      </c>
    </row>
    <row r="108" spans="1:24" s="61" customFormat="1" ht="18" customHeight="1" thickBot="1" x14ac:dyDescent="0.3">
      <c r="A108" s="60"/>
      <c r="B108" s="40"/>
      <c r="C108" s="41"/>
      <c r="D108" s="42"/>
      <c r="E108" s="43"/>
      <c r="F108" s="43"/>
      <c r="G108" s="44"/>
      <c r="H108" s="40"/>
      <c r="I108" s="41"/>
      <c r="J108" s="42"/>
      <c r="K108" s="43"/>
      <c r="L108" s="43"/>
      <c r="M108" s="44"/>
      <c r="N108" s="40"/>
      <c r="O108" s="45"/>
      <c r="P108" s="42"/>
      <c r="Q108" s="43"/>
      <c r="R108" s="43"/>
      <c r="S108" s="44"/>
      <c r="T108" s="40"/>
      <c r="U108" s="41"/>
      <c r="V108" s="42"/>
      <c r="W108" s="43"/>
      <c r="X108" s="43"/>
    </row>
    <row r="109" spans="1:24" s="55" customFormat="1" ht="18" customHeight="1" thickBot="1" x14ac:dyDescent="0.25">
      <c r="A109" s="53"/>
      <c r="B109" s="47">
        <v>324</v>
      </c>
      <c r="C109" s="20"/>
      <c r="D109" s="21"/>
      <c r="E109" s="22" t="str">
        <f>IF(D109&lt;&gt;"",IF(D109&lt;&gt;24,(((D109*VLOOKUP(C109,[1]Base!$B$6:$T$4785,4)*VLOOKUP(C109,[1]Base!$B$6:$T$4785,5))/E112)/F112)*0.000694,"Sup à 24H"),"")</f>
        <v/>
      </c>
      <c r="F109" s="23" t="str">
        <f>IF(C109&lt;&gt;"",IF(E105&lt;&gt;"",F105+E109,[1]Rapport!$D$6+VLOOKUP([1]Rapport!$N$6,[1]Rapport!$Y$14:$Z$16,2)+E109),"")</f>
        <v/>
      </c>
      <c r="G109" s="53"/>
      <c r="H109" s="25">
        <v>424</v>
      </c>
      <c r="I109" s="20"/>
      <c r="J109" s="21"/>
      <c r="K109" s="22" t="str">
        <f>IF(J109&lt;&gt;"",IF(J109&lt;&gt;24,(((J109*VLOOKUP(I109,[1]Base!$B$6:$T$4785,4)*VLOOKUP(I109,[1]Base!$B$6:$T$4785,5))/K112)/L112)*0.000694,"Sup à 24H"),"")</f>
        <v/>
      </c>
      <c r="L109" s="23" t="str">
        <f>IF(I109&lt;&gt;"",IF(K105&lt;&gt;"",L105+K109,[1]Rapport!$D$6+VLOOKUP([1]Rapport!$N$6,[1]Rapport!$Y$14:$Z$16,2)+K109),"")</f>
        <v/>
      </c>
      <c r="M109" s="53"/>
      <c r="N109" s="49">
        <v>524</v>
      </c>
      <c r="O109" s="20"/>
      <c r="P109" s="21"/>
      <c r="Q109" s="22" t="str">
        <f>IF(P109&lt;&gt;"",IF(P109&lt;&gt;24,(((P109*VLOOKUP(O109,[1]Base!$B$6:$T$4785,4)*VLOOKUP(O109,[1]Base!$B$6:$T$4785,5))/Q112)/R112)*0.000694,"Sup à 24H"),"")</f>
        <v/>
      </c>
      <c r="R109" s="23" t="str">
        <f>IF(O109&lt;&gt;"",IF(Q105&lt;&gt;"",R105+Q109,[1]Rapport!$D$6+VLOOKUP([1]Rapport!$N$6,[1]Rapport!$Y$14:$Z$16,2)+Q109),"")</f>
        <v/>
      </c>
      <c r="S109" s="53"/>
      <c r="T109" s="50">
        <v>624</v>
      </c>
      <c r="U109" s="20"/>
      <c r="V109" s="21"/>
      <c r="W109" s="22" t="str">
        <f>IF(V109&lt;&gt;"",IF(V109&lt;&gt;24,(((V109*VLOOKUP(U109,[1]Base!$B$6:$T$4785,4)*VLOOKUP(U109,[1]Base!$B$6:$T$4785,5))/W112)/X112)*0.000694,"Sup à 24H"),"")</f>
        <v/>
      </c>
      <c r="X109" s="23" t="str">
        <f>IF(U109&lt;&gt;"",IF(W105&lt;&gt;"",X105+W109,[1]Rapport!$D$6+VLOOKUP([1]Rapport!$N$6,[1]Rapport!$Y$14:$Z$16,2)+W109),"")</f>
        <v/>
      </c>
    </row>
    <row r="110" spans="1:24" s="35" customFormat="1" ht="18" customHeight="1" thickBot="1" x14ac:dyDescent="0.25">
      <c r="A110" s="3"/>
      <c r="B110" s="99" t="str">
        <f>IF(C109&lt;&gt;"",VLOOKUP(C109,[1]Base!$B$5:$V$4785,21,FALSE),"")</f>
        <v/>
      </c>
      <c r="C110" s="111" t="str">
        <f>IF(C109&lt;&gt;"",VLOOKUP(C109,[1]Base!$B$6:$T$4684,3)&amp;+""&amp;+VLOOKUP(C109,[1]Base!$B$6:$T$4684,2)&amp;+""&amp;+VLOOKUP(C109,[1]Base!$B$6:$T$4684,4)&amp;+"*"&amp;+VLOOKUP(C109,[1]Base!$B$6:$T$4684,5,0),"")</f>
        <v/>
      </c>
      <c r="D110" s="112"/>
      <c r="E110" s="112"/>
      <c r="F110" s="113"/>
      <c r="G110" s="52"/>
      <c r="H110" s="99" t="str">
        <f>IF(I109&lt;&gt;"",VLOOKUP(I109,[1]Base!$B$5:$V$4785,21,FALSE),"")</f>
        <v/>
      </c>
      <c r="I110" s="111" t="str">
        <f>IF(I109&lt;&gt;"",VLOOKUP(I109,[1]Base!$B$6:$T$4684,3)&amp;+""&amp;+VLOOKUP(I109,[1]Base!$B$6:$T$4684,2)&amp;+""&amp;+VLOOKUP(I109,[1]Base!$B$6:$T$4684,4)&amp;+"*"&amp;+VLOOKUP(I109,[1]Base!$B$6:$T$4684,5,0),"")</f>
        <v/>
      </c>
      <c r="J110" s="112"/>
      <c r="K110" s="112"/>
      <c r="L110" s="113"/>
      <c r="M110" s="52"/>
      <c r="N110" s="99" t="str">
        <f>IF(O109&lt;&gt;"",VLOOKUP(O109,[1]Base!$B$5:$V$4785,21,FALSE),"")</f>
        <v/>
      </c>
      <c r="O110" s="111" t="str">
        <f>IF(O109&lt;&gt;"",VLOOKUP(O109,[1]Base!$B$6:$T$4684,3)&amp;+""&amp;+VLOOKUP(O109,[1]Base!$B$6:$T$4684,2)&amp;+""&amp;+VLOOKUP(O109,[1]Base!$B$6:$T$4684,4)&amp;+"*"&amp;+VLOOKUP(O109,[1]Base!$B$6:$T$4684,5,0),"")</f>
        <v/>
      </c>
      <c r="P110" s="112"/>
      <c r="Q110" s="112"/>
      <c r="R110" s="113"/>
      <c r="S110" s="52"/>
      <c r="T110" s="99" t="str">
        <f>IF(U109&lt;&gt;"",VLOOKUP(U109,[1]Base!$B$5:$V$4785,21,FALSE),"")</f>
        <v/>
      </c>
      <c r="U110" s="111" t="str">
        <f>IF(U109&lt;&gt;"",VLOOKUP(U109,[1]Base!$B$6:$T$4684,3)&amp;+""&amp;+VLOOKUP(U109,[1]Base!$B$6:$T$4684,2)&amp;+""&amp;+VLOOKUP(U109,[1]Base!$B$6:$T$4684,4)&amp;+"*"&amp;+VLOOKUP(U109,[1]Base!$B$6:$T$4684,5,0),"")</f>
        <v/>
      </c>
      <c r="V110" s="112"/>
      <c r="W110" s="112"/>
      <c r="X110" s="113"/>
    </row>
    <row r="111" spans="1:24" s="59" customFormat="1" ht="18" customHeight="1" thickBot="1" x14ac:dyDescent="0.25">
      <c r="A111" s="58"/>
      <c r="B111" s="108" t="str">
        <f>+IF(C109&lt;&gt;"",VLOOKUP(C109,[1]Base!$B$6:$T$4684,6,FALSE),"")</f>
        <v/>
      </c>
      <c r="C111" s="109" t="e">
        <f>+IF(#REF!&lt;&gt;"",VLOOKUP(#REF!,[2]Base!$A$3:$S$228,6,FALSE),"")</f>
        <v>#REF!</v>
      </c>
      <c r="D111" s="110" t="str">
        <f>+IF(C109&lt;&gt;"",VLOOKUP(C109,[1]Base!$B$6:$T$4684,8,FALSE),"")</f>
        <v/>
      </c>
      <c r="E111" s="109"/>
      <c r="F111" s="100" t="str">
        <f>+IF(C109&lt;&gt;"",VLOOKUP(C109,[1]Base!$B$6:$T$4684,10,FALSE),"")</f>
        <v/>
      </c>
      <c r="G111" s="98"/>
      <c r="H111" s="108" t="str">
        <f>+IF(I109&lt;&gt;"",VLOOKUP(I109,[1]Base!$B$6:$T$4684,6,FALSE),"")</f>
        <v/>
      </c>
      <c r="I111" s="109" t="e">
        <f>+IF(#REF!&lt;&gt;"",VLOOKUP(#REF!,[2]Base!$A$3:$S$228,6,FALSE),"")</f>
        <v>#REF!</v>
      </c>
      <c r="J111" s="110" t="str">
        <f>+IF(I109&lt;&gt;"",VLOOKUP(I109,[1]Base!$B$6:$T$4684,8,FALSE),"")</f>
        <v/>
      </c>
      <c r="K111" s="109"/>
      <c r="L111" s="100" t="str">
        <f>+IF(I109&lt;&gt;"",VLOOKUP(I109,[1]Base!$B$6:$T$4684,10,FALSE),"")</f>
        <v/>
      </c>
      <c r="M111" s="98"/>
      <c r="N111" s="108" t="str">
        <f>+IF(O109&lt;&gt;"",VLOOKUP(O109,[1]Base!$B$6:$T$4684,6,FALSE),"")</f>
        <v/>
      </c>
      <c r="O111" s="109" t="e">
        <f>+IF(#REF!&lt;&gt;"",VLOOKUP(#REF!,[2]Base!$A$3:$S$228,6,FALSE),"")</f>
        <v>#REF!</v>
      </c>
      <c r="P111" s="110" t="str">
        <f>+IF(O109&lt;&gt;"",VLOOKUP(O109,[1]Base!$B$6:$T$4684,8,FALSE),"")</f>
        <v/>
      </c>
      <c r="Q111" s="109"/>
      <c r="R111" s="100" t="str">
        <f>+IF(O109&lt;&gt;"",VLOOKUP(O109,[1]Base!$B$6:$T$4684,10,FALSE),"")</f>
        <v/>
      </c>
      <c r="S111" s="98"/>
      <c r="T111" s="108" t="str">
        <f>+IF(U109&lt;&gt;"",VLOOKUP(U109,[1]Base!$B$6:$T$4684,6,FALSE),"")</f>
        <v/>
      </c>
      <c r="U111" s="109" t="e">
        <f>+IF(#REF!&lt;&gt;"",VLOOKUP(#REF!,[2]Base!$A$3:$S$228,6,FALSE),"")</f>
        <v>#REF!</v>
      </c>
      <c r="V111" s="110" t="str">
        <f>+IF(U109&lt;&gt;"",VLOOKUP(U109,[1]Base!$B$6:$T$4684,8,FALSE),"")</f>
        <v/>
      </c>
      <c r="W111" s="109"/>
      <c r="X111" s="100" t="str">
        <f>+IF(U109&lt;&gt;"",VLOOKUP(U109,[1]Base!$B$6:$T$4684,10,FALSE),"")</f>
        <v/>
      </c>
    </row>
    <row r="112" spans="1:24" s="61" customFormat="1" ht="18" customHeight="1" thickBot="1" x14ac:dyDescent="0.3">
      <c r="A112" s="60"/>
      <c r="B112" s="40"/>
      <c r="C112" s="41"/>
      <c r="D112" s="42"/>
      <c r="E112" s="43"/>
      <c r="F112" s="43"/>
      <c r="G112" s="44"/>
      <c r="H112" s="40"/>
      <c r="I112" s="41"/>
      <c r="J112" s="42"/>
      <c r="K112" s="43"/>
      <c r="L112" s="43"/>
      <c r="M112" s="44"/>
      <c r="N112" s="40"/>
      <c r="O112" s="45"/>
      <c r="P112" s="42"/>
      <c r="Q112" s="43"/>
      <c r="R112" s="43"/>
      <c r="S112" s="44"/>
      <c r="T112" s="40"/>
      <c r="U112" s="41"/>
      <c r="V112" s="42"/>
      <c r="W112" s="43"/>
      <c r="X112" s="43"/>
    </row>
    <row r="113" spans="1:24" s="55" customFormat="1" ht="18" customHeight="1" thickBot="1" x14ac:dyDescent="0.25">
      <c r="A113" s="53"/>
      <c r="B113" s="47">
        <v>325</v>
      </c>
      <c r="C113" s="20"/>
      <c r="D113" s="21"/>
      <c r="E113" s="22" t="str">
        <f>IF(D113&lt;&gt;"",IF(D113&lt;&gt;24,(((D113*VLOOKUP(C113,[1]Base!$B$6:$T$4785,4)*VLOOKUP(C113,[1]Base!$B$6:$T$4785,5))/E116)/F116)*0.000694,"Sup à 24H"),"")</f>
        <v/>
      </c>
      <c r="F113" s="23" t="str">
        <f>IF(C113&lt;&gt;"",IF(E109&lt;&gt;"",F109+E113,[1]Rapport!$D$6+VLOOKUP([1]Rapport!$N$6,[1]Rapport!$Y$14:$Z$16,2)+E113),"")</f>
        <v/>
      </c>
      <c r="G113" s="53"/>
      <c r="H113" s="25">
        <v>425</v>
      </c>
      <c r="I113" s="20"/>
      <c r="J113" s="21"/>
      <c r="K113" s="22" t="str">
        <f>IF(J113&lt;&gt;"",IF(J113&lt;&gt;24,(((J113*VLOOKUP(I113,[1]Base!$B$6:$T$4785,4)*VLOOKUP(I113,[1]Base!$B$6:$T$4785,5))/K116)/L116)*0.000694,"Sup à 24H"),"")</f>
        <v/>
      </c>
      <c r="L113" s="23" t="str">
        <f>IF(I113&lt;&gt;"",IF(K109&lt;&gt;"",L109+K113,[1]Rapport!$D$6+VLOOKUP([1]Rapport!$N$6,[1]Rapport!$Y$14:$Z$16,2)+K113),"")</f>
        <v/>
      </c>
      <c r="M113" s="53"/>
      <c r="N113" s="49">
        <v>525</v>
      </c>
      <c r="O113" s="20"/>
      <c r="P113" s="21"/>
      <c r="Q113" s="22" t="str">
        <f>IF(P113&lt;&gt;"",IF(P113&lt;&gt;24,(((P113*VLOOKUP(O113,[1]Base!$B$6:$T$4785,4)*VLOOKUP(O113,[1]Base!$B$6:$T$4785,5))/Q116)/R116)*0.000694,"Sup à 24H"),"")</f>
        <v/>
      </c>
      <c r="R113" s="23" t="str">
        <f>IF(O113&lt;&gt;"",IF(Q109&lt;&gt;"",R109+Q113,[1]Rapport!$D$6+VLOOKUP([1]Rapport!$N$6,[1]Rapport!$Y$14:$Z$16,2)+Q113),"")</f>
        <v/>
      </c>
      <c r="S113" s="53"/>
      <c r="T113" s="50">
        <v>625</v>
      </c>
      <c r="U113" s="20"/>
      <c r="V113" s="21"/>
      <c r="W113" s="22" t="str">
        <f>IF(V113&lt;&gt;"",IF(V113&lt;&gt;24,(((V113*VLOOKUP(U113,[1]Base!$B$6:$T$4785,4)*VLOOKUP(U113,[1]Base!$B$6:$T$4785,5))/W116)/X116)*0.000694,"Sup à 24H"),"")</f>
        <v/>
      </c>
      <c r="X113" s="23" t="str">
        <f>IF(U113&lt;&gt;"",IF(W109&lt;&gt;"",X109+W113,[1]Rapport!$D$6+VLOOKUP([1]Rapport!$N$6,[1]Rapport!$Y$14:$Z$16,2)+W113),"")</f>
        <v/>
      </c>
    </row>
    <row r="114" spans="1:24" s="35" customFormat="1" ht="18" customHeight="1" thickBot="1" x14ac:dyDescent="0.25">
      <c r="A114" s="3"/>
      <c r="B114" s="99" t="str">
        <f>IF(C113&lt;&gt;"",VLOOKUP(C113,[1]Base!$B$5:$V$4785,21,FALSE),"")</f>
        <v/>
      </c>
      <c r="C114" s="111" t="str">
        <f>IF(C113&lt;&gt;"",VLOOKUP(C113,[1]Base!$B$6:$T$4684,3)&amp;+""&amp;+VLOOKUP(C113,[1]Base!$B$6:$T$4684,2)&amp;+""&amp;+VLOOKUP(C113,[1]Base!$B$6:$T$4684,4)&amp;+"*"&amp;+VLOOKUP(C113,[1]Base!$B$6:$T$4684,5,0),"")</f>
        <v/>
      </c>
      <c r="D114" s="112"/>
      <c r="E114" s="112"/>
      <c r="F114" s="113"/>
      <c r="G114" s="52"/>
      <c r="H114" s="99" t="str">
        <f>IF(I113&lt;&gt;"",VLOOKUP(I113,[1]Base!$B$5:$V$4785,21,FALSE),"")</f>
        <v/>
      </c>
      <c r="I114" s="111" t="str">
        <f>IF(I113&lt;&gt;"",VLOOKUP(I113,[1]Base!$B$6:$T$4684,3)&amp;+""&amp;+VLOOKUP(I113,[1]Base!$B$6:$T$4684,2)&amp;+""&amp;+VLOOKUP(I113,[1]Base!$B$6:$T$4684,4)&amp;+"*"&amp;+VLOOKUP(I113,[1]Base!$B$6:$T$4684,5,0),"")</f>
        <v/>
      </c>
      <c r="J114" s="112"/>
      <c r="K114" s="112"/>
      <c r="L114" s="113"/>
      <c r="M114" s="52"/>
      <c r="N114" s="99" t="str">
        <f>IF(O113&lt;&gt;"",VLOOKUP(O113,[1]Base!$B$5:$V$4785,21,FALSE),"")</f>
        <v/>
      </c>
      <c r="O114" s="111" t="str">
        <f>IF(O113&lt;&gt;"",VLOOKUP(O113,[1]Base!$B$6:$T$4684,3)&amp;+""&amp;+VLOOKUP(O113,[1]Base!$B$6:$T$4684,2)&amp;+""&amp;+VLOOKUP(O113,[1]Base!$B$6:$T$4684,4)&amp;+"*"&amp;+VLOOKUP(O113,[1]Base!$B$6:$T$4684,5,0),"")</f>
        <v/>
      </c>
      <c r="P114" s="112"/>
      <c r="Q114" s="112"/>
      <c r="R114" s="113"/>
      <c r="S114" s="52"/>
      <c r="T114" s="99" t="str">
        <f>IF(U113&lt;&gt;"",VLOOKUP(U113,[1]Base!$B$5:$V$4785,21,FALSE),"")</f>
        <v/>
      </c>
      <c r="U114" s="111" t="str">
        <f>IF(U113&lt;&gt;"",VLOOKUP(U113,[1]Base!$B$6:$T$4684,3)&amp;+""&amp;+VLOOKUP(U113,[1]Base!$B$6:$T$4684,2)&amp;+""&amp;+VLOOKUP(U113,[1]Base!$B$6:$T$4684,4)&amp;+"*"&amp;+VLOOKUP(U113,[1]Base!$B$6:$T$4684,5,0),"")</f>
        <v/>
      </c>
      <c r="V114" s="112"/>
      <c r="W114" s="112"/>
      <c r="X114" s="113"/>
    </row>
    <row r="115" spans="1:24" s="59" customFormat="1" ht="18" customHeight="1" thickBot="1" x14ac:dyDescent="0.25">
      <c r="A115" s="58"/>
      <c r="B115" s="108" t="str">
        <f>+IF(C113&lt;&gt;"",VLOOKUP(C113,[1]Base!$B$6:$T$4684,6,FALSE),"")</f>
        <v/>
      </c>
      <c r="C115" s="109" t="e">
        <f>+IF(#REF!&lt;&gt;"",VLOOKUP(#REF!,[2]Base!$A$3:$S$228,6,FALSE),"")</f>
        <v>#REF!</v>
      </c>
      <c r="D115" s="110" t="str">
        <f>+IF(C113&lt;&gt;"",VLOOKUP(C113,[1]Base!$B$6:$T$4684,8,FALSE),"")</f>
        <v/>
      </c>
      <c r="E115" s="109"/>
      <c r="F115" s="100" t="str">
        <f>+IF(C113&lt;&gt;"",VLOOKUP(C113,[1]Base!$B$6:$T$4684,10,FALSE),"")</f>
        <v/>
      </c>
      <c r="G115" s="98"/>
      <c r="H115" s="108" t="str">
        <f>+IF(I113&lt;&gt;"",VLOOKUP(I113,[1]Base!$B$6:$T$4684,6,FALSE),"")</f>
        <v/>
      </c>
      <c r="I115" s="109" t="e">
        <f>+IF(#REF!&lt;&gt;"",VLOOKUP(#REF!,[2]Base!$A$3:$S$228,6,FALSE),"")</f>
        <v>#REF!</v>
      </c>
      <c r="J115" s="110" t="str">
        <f>+IF(I113&lt;&gt;"",VLOOKUP(I113,[1]Base!$B$6:$T$4684,8,FALSE),"")</f>
        <v/>
      </c>
      <c r="K115" s="109"/>
      <c r="L115" s="100" t="str">
        <f>+IF(I113&lt;&gt;"",VLOOKUP(I113,[1]Base!$B$6:$T$4684,10,FALSE),"")</f>
        <v/>
      </c>
      <c r="M115" s="98"/>
      <c r="N115" s="108" t="str">
        <f>+IF(O113&lt;&gt;"",VLOOKUP(O113,[1]Base!$B$6:$T$4684,6,FALSE),"")</f>
        <v/>
      </c>
      <c r="O115" s="109" t="e">
        <f>+IF(#REF!&lt;&gt;"",VLOOKUP(#REF!,[2]Base!$A$3:$S$228,6,FALSE),"")</f>
        <v>#REF!</v>
      </c>
      <c r="P115" s="110" t="str">
        <f>+IF(O113&lt;&gt;"",VLOOKUP(O113,[1]Base!$B$6:$T$4684,8,FALSE),"")</f>
        <v/>
      </c>
      <c r="Q115" s="109"/>
      <c r="R115" s="101" t="str">
        <f>+IF(O113&lt;&gt;"",VLOOKUP(O113,[1]Base!$B$6:$T$4684,10,FALSE),"")</f>
        <v/>
      </c>
      <c r="S115" s="98"/>
      <c r="T115" s="108" t="str">
        <f>+IF(U113&lt;&gt;"",VLOOKUP(U113,[1]Base!$B$6:$T$4684,6,FALSE),"")</f>
        <v/>
      </c>
      <c r="U115" s="109" t="e">
        <f>+IF(#REF!&lt;&gt;"",VLOOKUP(#REF!,[2]Base!$A$3:$S$228,6,FALSE),"")</f>
        <v>#REF!</v>
      </c>
      <c r="V115" s="110" t="str">
        <f>+IF(U113&lt;&gt;"",VLOOKUP(U113,[1]Base!$B$6:$T$4684,8,FALSE),"")</f>
        <v/>
      </c>
      <c r="W115" s="109"/>
      <c r="X115" s="100" t="str">
        <f>+IF(U113&lt;&gt;"",VLOOKUP(U113,[1]Base!$B$6:$T$4684,10,FALSE),"")</f>
        <v/>
      </c>
    </row>
    <row r="116" spans="1:24" s="61" customFormat="1" ht="25.5" customHeight="1" thickBot="1" x14ac:dyDescent="0.3">
      <c r="A116" s="60"/>
      <c r="B116" s="40"/>
      <c r="C116" s="41"/>
      <c r="D116" s="42"/>
      <c r="E116" s="43"/>
      <c r="F116" s="43"/>
      <c r="G116" s="44"/>
      <c r="H116" s="40"/>
      <c r="I116" s="41"/>
      <c r="J116" s="42"/>
      <c r="K116" s="43"/>
      <c r="L116" s="43"/>
      <c r="M116" s="44"/>
      <c r="N116" s="40"/>
      <c r="O116" s="45"/>
      <c r="P116" s="42"/>
      <c r="Q116" s="43"/>
      <c r="R116" s="43"/>
      <c r="S116" s="44"/>
      <c r="T116" s="40"/>
      <c r="U116" s="41"/>
      <c r="V116" s="42"/>
      <c r="W116" s="43"/>
      <c r="X116" s="43"/>
    </row>
    <row r="117" spans="1:24" s="55" customFormat="1" ht="18" customHeight="1" thickBot="1" x14ac:dyDescent="0.25">
      <c r="A117" s="53"/>
      <c r="B117" s="47">
        <v>326</v>
      </c>
      <c r="C117" s="20"/>
      <c r="D117" s="21"/>
      <c r="E117" s="22" t="str">
        <f>IF(D117&lt;&gt;"",IF(D117&lt;&gt;24,(((D117*VLOOKUP(C117,[1]Base!$B$6:$T$4785,4)*VLOOKUP(C117,[1]Base!$B$6:$T$4785,5))/E120)/F120)*0.000694,"Sup à 24H"),"")</f>
        <v/>
      </c>
      <c r="F117" s="23" t="str">
        <f>IF(C117&lt;&gt;"",IF(E113&lt;&gt;"",F113+E117,[1]Rapport!$D$6+VLOOKUP([1]Rapport!$N$6,[1]Rapport!$Y$14:$Z$16,2)+E117),"")</f>
        <v/>
      </c>
      <c r="G117" s="53"/>
      <c r="H117" s="25">
        <v>426</v>
      </c>
      <c r="I117" s="20"/>
      <c r="J117" s="21"/>
      <c r="K117" s="22" t="str">
        <f>IF(J117&lt;&gt;"",IF(J117&lt;&gt;24,(((J117*VLOOKUP(I117,[1]Base!$B$6:$T$4785,4)*VLOOKUP(I117,[1]Base!$B$6:$T$4785,5))/K120)/L120)*0.000694,"Sup à 24H"),"")</f>
        <v/>
      </c>
      <c r="L117" s="23" t="str">
        <f>IF(I117&lt;&gt;"",IF(K113&lt;&gt;"",L113+K117,[1]Rapport!$D$6+VLOOKUP([1]Rapport!$N$6,[1]Rapport!$Y$14:$Z$16,2)+K117),"")</f>
        <v/>
      </c>
      <c r="M117" s="53"/>
      <c r="N117" s="49">
        <v>526</v>
      </c>
      <c r="O117" s="20"/>
      <c r="P117" s="21"/>
      <c r="Q117" s="22" t="str">
        <f>IF(P117&lt;&gt;"",IF(P117&lt;&gt;24,(((P117*VLOOKUP(O117,[1]Base!$B$6:$T$4785,4)*VLOOKUP(O117,[1]Base!$B$6:$T$4785,5))/Q120)/R120)*0.000694,"Sup à 24H"),"")</f>
        <v/>
      </c>
      <c r="R117" s="23" t="str">
        <f>IF(O117&lt;&gt;"",IF(Q113&lt;&gt;"",R113+Q117,[1]Rapport!$D$6+VLOOKUP([1]Rapport!$N$6,[1]Rapport!$Y$14:$Z$16,2)+Q117),"")</f>
        <v/>
      </c>
      <c r="S117" s="53"/>
      <c r="T117" s="50">
        <v>626</v>
      </c>
      <c r="U117" s="20"/>
      <c r="V117" s="21"/>
      <c r="W117" s="22" t="str">
        <f>IF(V117&lt;&gt;"",IF(V117&lt;&gt;24,(((V117*VLOOKUP(U117,[1]Base!$B$6:$T$4785,4)*VLOOKUP(U117,[1]Base!$B$6:$T$4785,5))/W120)/X120)*0.000694,"Sup à 24H"),"")</f>
        <v/>
      </c>
      <c r="X117" s="23" t="str">
        <f>IF(U117&lt;&gt;"",IF(W113&lt;&gt;"",X113+W117,[1]Rapport!$D$6+VLOOKUP([1]Rapport!$N$6,[1]Rapport!$Y$14:$Z$16,2)+W117),"")</f>
        <v/>
      </c>
    </row>
    <row r="118" spans="1:24" s="35" customFormat="1" ht="18" customHeight="1" thickBot="1" x14ac:dyDescent="0.25">
      <c r="A118" s="3"/>
      <c r="B118" s="99" t="str">
        <f>IF(C117&lt;&gt;"",VLOOKUP(C117,[1]Base!$B$5:$V$4785,21,FALSE),"")</f>
        <v/>
      </c>
      <c r="C118" s="111" t="str">
        <f>IF(C117&lt;&gt;"",VLOOKUP(C117,[1]Base!$B$6:$T$4684,3)&amp;+""&amp;+VLOOKUP(C117,[1]Base!$B$6:$T$4684,2)&amp;+""&amp;+VLOOKUP(C117,[1]Base!$B$6:$T$4684,4)&amp;+"*"&amp;+VLOOKUP(C117,[1]Base!$B$6:$T$4684,5,0),"")</f>
        <v/>
      </c>
      <c r="D118" s="112"/>
      <c r="E118" s="112"/>
      <c r="F118" s="113"/>
      <c r="G118" s="52"/>
      <c r="H118" s="99" t="str">
        <f>IF(I117&lt;&gt;"",VLOOKUP(I117,[1]Base!$B$5:$V$4785,21,FALSE),"")</f>
        <v/>
      </c>
      <c r="I118" s="111" t="str">
        <f>IF(I117&lt;&gt;"",VLOOKUP(I117,[1]Base!$B$6:$T$4684,3)&amp;+""&amp;+VLOOKUP(I117,[1]Base!$B$6:$T$4684,2)&amp;+""&amp;+VLOOKUP(I117,[1]Base!$B$6:$T$4684,4)&amp;+"*"&amp;+VLOOKUP(I117,[1]Base!$B$6:$T$4684,5,0),"")</f>
        <v/>
      </c>
      <c r="J118" s="112"/>
      <c r="K118" s="112"/>
      <c r="L118" s="113"/>
      <c r="M118" s="52"/>
      <c r="N118" s="99" t="str">
        <f>IF(O117&lt;&gt;"",VLOOKUP(O117,[1]Base!$B$5:$V$4785,21,FALSE),"")</f>
        <v/>
      </c>
      <c r="O118" s="111" t="str">
        <f>IF(O117&lt;&gt;"",VLOOKUP(O117,[1]Base!$B$6:$T$4684,3)&amp;+""&amp;+VLOOKUP(O117,[1]Base!$B$6:$T$4684,2)&amp;+""&amp;+VLOOKUP(O117,[1]Base!$B$6:$T$4684,4)&amp;+"*"&amp;+VLOOKUP(O117,[1]Base!$B$6:$T$4684,5,0),"")</f>
        <v/>
      </c>
      <c r="P118" s="112"/>
      <c r="Q118" s="112"/>
      <c r="R118" s="113"/>
      <c r="S118" s="52"/>
      <c r="T118" s="99" t="str">
        <f>IF(U117&lt;&gt;"",VLOOKUP(U117,[1]Base!$B$5:$V$4785,21,FALSE),"")</f>
        <v/>
      </c>
      <c r="U118" s="111" t="str">
        <f>IF(U117&lt;&gt;"",VLOOKUP(U117,[1]Base!$B$6:$T$4684,3)&amp;+""&amp;+VLOOKUP(U117,[1]Base!$B$6:$T$4684,2)&amp;+""&amp;+VLOOKUP(U117,[1]Base!$B$6:$T$4684,4)&amp;+"*"&amp;+VLOOKUP(U117,[1]Base!$B$6:$T$4684,5,0),"")</f>
        <v/>
      </c>
      <c r="V118" s="112"/>
      <c r="W118" s="112"/>
      <c r="X118" s="113"/>
    </row>
    <row r="119" spans="1:24" s="59" customFormat="1" ht="18" customHeight="1" thickBot="1" x14ac:dyDescent="0.25">
      <c r="A119" s="58"/>
      <c r="B119" s="108" t="str">
        <f>+IF(C117&lt;&gt;"",VLOOKUP(C117,[1]Base!$B$6:$T$4684,6,FALSE),"")</f>
        <v/>
      </c>
      <c r="C119" s="109" t="e">
        <f>+IF(#REF!&lt;&gt;"",VLOOKUP(#REF!,[2]Base!$A$3:$S$228,6,FALSE),"")</f>
        <v>#REF!</v>
      </c>
      <c r="D119" s="110" t="str">
        <f>+IF(C117&lt;&gt;"",VLOOKUP(C117,[1]Base!$B$6:$T$4684,8,FALSE),"")</f>
        <v/>
      </c>
      <c r="E119" s="109"/>
      <c r="F119" s="100" t="str">
        <f>+IF(C117&lt;&gt;"",VLOOKUP(C117,[1]Base!$B$6:$T$4684,10,FALSE),"")</f>
        <v/>
      </c>
      <c r="G119" s="98"/>
      <c r="H119" s="108" t="str">
        <f>+IF(I117&lt;&gt;"",VLOOKUP(I117,[1]Base!$B$6:$T$4684,6,FALSE),"")</f>
        <v/>
      </c>
      <c r="I119" s="109" t="e">
        <f>+IF(#REF!&lt;&gt;"",VLOOKUP(#REF!,[2]Base!$A$3:$S$228,6,FALSE),"")</f>
        <v>#REF!</v>
      </c>
      <c r="J119" s="110" t="str">
        <f>+IF(I117&lt;&gt;"",VLOOKUP(I117,[1]Base!$B$6:$T$4684,8,FALSE),"")</f>
        <v/>
      </c>
      <c r="K119" s="109"/>
      <c r="L119" s="100" t="str">
        <f>+IF(I117&lt;&gt;"",VLOOKUP(I117,[1]Base!$B$6:$T$4684,10,FALSE),"")</f>
        <v/>
      </c>
      <c r="M119" s="98"/>
      <c r="N119" s="108" t="str">
        <f>+IF(O117&lt;&gt;"",VLOOKUP(O117,[1]Base!$B$6:$T$4684,6,FALSE),"")</f>
        <v/>
      </c>
      <c r="O119" s="109" t="e">
        <f>+IF(#REF!&lt;&gt;"",VLOOKUP(#REF!,[2]Base!$A$3:$S$228,6,FALSE),"")</f>
        <v>#REF!</v>
      </c>
      <c r="P119" s="110" t="str">
        <f>+IF(O117&lt;&gt;"",VLOOKUP(O117,[1]Base!$B$6:$T$4684,8,FALSE),"")</f>
        <v/>
      </c>
      <c r="Q119" s="114"/>
      <c r="R119" s="101" t="str">
        <f>+IF(O117&lt;&gt;"",VLOOKUP(O117,[1]Base!$B$6:$T$4684,10,FALSE),"")</f>
        <v/>
      </c>
      <c r="S119" s="98"/>
      <c r="T119" s="108" t="str">
        <f>+IF(U117&lt;&gt;"",VLOOKUP(U117,[1]Base!$B$6:$T$4684,6,FALSE),"")</f>
        <v/>
      </c>
      <c r="U119" s="109" t="e">
        <f>+IF(#REF!&lt;&gt;"",VLOOKUP(#REF!,[2]Base!$A$3:$S$228,6,FALSE),"")</f>
        <v>#REF!</v>
      </c>
      <c r="V119" s="110" t="str">
        <f>+IF(U117&lt;&gt;"",VLOOKUP(U117,[1]Base!$B$6:$T$4684,8,FALSE),"")</f>
        <v/>
      </c>
      <c r="W119" s="109"/>
      <c r="X119" s="100" t="str">
        <f>+IF(U117&lt;&gt;"",VLOOKUP(U117,[1]Base!$B$6:$T$4684,10,FALSE),"")</f>
        <v/>
      </c>
    </row>
    <row r="120" spans="1:24" s="61" customFormat="1" ht="18" customHeight="1" thickBot="1" x14ac:dyDescent="0.3">
      <c r="A120" s="60"/>
      <c r="B120" s="40"/>
      <c r="C120" s="41"/>
      <c r="D120" s="42"/>
      <c r="E120" s="43"/>
      <c r="F120" s="43"/>
      <c r="G120" s="44"/>
      <c r="H120" s="40"/>
      <c r="I120" s="41"/>
      <c r="J120" s="42"/>
      <c r="K120" s="43"/>
      <c r="L120" s="43"/>
      <c r="M120" s="44"/>
      <c r="N120" s="40"/>
      <c r="O120" s="45"/>
      <c r="P120" s="42"/>
      <c r="Q120" s="43"/>
      <c r="R120" s="43"/>
      <c r="S120" s="44"/>
      <c r="T120" s="40"/>
      <c r="U120" s="41"/>
      <c r="V120" s="42"/>
      <c r="W120" s="43"/>
      <c r="X120" s="43"/>
    </row>
    <row r="121" spans="1:24" s="55" customFormat="1" ht="18" customHeight="1" thickBot="1" x14ac:dyDescent="0.25">
      <c r="A121" s="53"/>
      <c r="B121" s="47">
        <v>327</v>
      </c>
      <c r="C121" s="20"/>
      <c r="D121" s="21"/>
      <c r="E121" s="22" t="str">
        <f>IF(D121&lt;&gt;"",IF(D121&lt;&gt;24,(((D121*VLOOKUP(C121,[1]Base!$B$6:$T$4785,4)*VLOOKUP(C121,[1]Base!$B$6:$T$4785,5))/E124)/F124)*0.000694,"Sup à 24H"),"")</f>
        <v/>
      </c>
      <c r="F121" s="23" t="str">
        <f>IF(C121&lt;&gt;"",IF(E117&lt;&gt;"",F117+E121,[1]Rapport!$D$6+VLOOKUP([1]Rapport!$N$6,[1]Rapport!$Y$14:$Z$16,2)+E121),"")</f>
        <v/>
      </c>
      <c r="G121" s="53"/>
      <c r="H121" s="25">
        <v>427</v>
      </c>
      <c r="I121" s="20"/>
      <c r="J121" s="21"/>
      <c r="K121" s="22" t="str">
        <f>IF(J121&lt;&gt;"",IF(J121&lt;&gt;24,(((J121*VLOOKUP(I121,[1]Base!$B$6:$T$4785,4)*VLOOKUP(I121,[1]Base!$B$6:$T$4785,5))/K124)/L124)*0.000694,"Sup à 24H"),"")</f>
        <v/>
      </c>
      <c r="L121" s="23" t="str">
        <f>IF(I121&lt;&gt;"",IF(K117&lt;&gt;"",L117+K121,[1]Rapport!$D$6+VLOOKUP([1]Rapport!$N$6,[1]Rapport!$Y$14:$Z$16,2)+K121),"")</f>
        <v/>
      </c>
      <c r="M121" s="53"/>
      <c r="N121" s="49">
        <v>527</v>
      </c>
      <c r="O121" s="20"/>
      <c r="P121" s="21"/>
      <c r="Q121" s="22" t="str">
        <f>IF(P121&lt;&gt;"",IF(P121&lt;&gt;24,(((P121*VLOOKUP(O121,[1]Base!$B$6:$T$4785,4)*VLOOKUP(O121,[1]Base!$B$6:$T$4785,5))/Q124)/R124)*0.000694,"Sup à 24H"),"")</f>
        <v/>
      </c>
      <c r="R121" s="23" t="str">
        <f>IF(O121&lt;&gt;"",IF(Q117&lt;&gt;"",R117+Q121,[1]Rapport!$D$6+VLOOKUP([1]Rapport!$N$6,[1]Rapport!$Y$14:$Z$16,2)+Q121),"")</f>
        <v/>
      </c>
      <c r="S121" s="53"/>
      <c r="T121" s="50">
        <v>627</v>
      </c>
      <c r="U121" s="20"/>
      <c r="V121" s="21"/>
      <c r="W121" s="22" t="str">
        <f>IF(V121&lt;&gt;"",IF(V121&lt;&gt;24,(((V121*VLOOKUP(U121,[1]Base!$B$6:$T$4785,4)*VLOOKUP(U121,[1]Base!$B$6:$T$4785,5))/W124)/X124)*0.000694,"Sup à 24H"),"")</f>
        <v/>
      </c>
      <c r="X121" s="23" t="str">
        <f>IF(U121&lt;&gt;"",IF(W117&lt;&gt;"",X117+W121,[1]Rapport!$D$6+VLOOKUP([1]Rapport!$N$6,[1]Rapport!$Y$14:$Z$16,2)+W121),"")</f>
        <v/>
      </c>
    </row>
    <row r="122" spans="1:24" s="35" customFormat="1" ht="18" customHeight="1" thickBot="1" x14ac:dyDescent="0.25">
      <c r="A122" s="3"/>
      <c r="B122" s="99" t="str">
        <f>IF(C121&lt;&gt;"",VLOOKUP(C121,[1]Base!$B$5:$V$4785,21,FALSE),"")</f>
        <v/>
      </c>
      <c r="C122" s="111" t="str">
        <f>IF(C121&lt;&gt;"",VLOOKUP(C121,[1]Base!$B$6:$T$4684,3)&amp;+""&amp;+VLOOKUP(C121,[1]Base!$B$6:$T$4684,2)&amp;+""&amp;+VLOOKUP(C121,[1]Base!$B$6:$T$4684,4)&amp;+"*"&amp;+VLOOKUP(C121,[1]Base!$B$6:$T$4684,5,0),"")</f>
        <v/>
      </c>
      <c r="D122" s="112"/>
      <c r="E122" s="112"/>
      <c r="F122" s="113"/>
      <c r="G122" s="52"/>
      <c r="H122" s="99" t="str">
        <f>IF(I121&lt;&gt;"",VLOOKUP(I121,[1]Base!$B$5:$V$4785,21,FALSE),"")</f>
        <v/>
      </c>
      <c r="I122" s="111" t="str">
        <f>IF(I121&lt;&gt;"",VLOOKUP(I121,[1]Base!$B$6:$T$4684,3)&amp;+""&amp;+VLOOKUP(I121,[1]Base!$B$6:$T$4684,2)&amp;+""&amp;+VLOOKUP(I121,[1]Base!$B$6:$T$4684,4)&amp;+"*"&amp;+VLOOKUP(I121,[1]Base!$B$6:$T$4684,5,0),"")</f>
        <v/>
      </c>
      <c r="J122" s="112"/>
      <c r="K122" s="112"/>
      <c r="L122" s="113"/>
      <c r="M122" s="52"/>
      <c r="N122" s="99" t="str">
        <f>IF(O121&lt;&gt;"",VLOOKUP(O121,[1]Base!$B$5:$V$4785,21,FALSE),"")</f>
        <v/>
      </c>
      <c r="O122" s="111" t="str">
        <f>IF(O121&lt;&gt;"",VLOOKUP(O121,[1]Base!$B$6:$T$4684,3)&amp;+""&amp;+VLOOKUP(O121,[1]Base!$B$6:$T$4684,2)&amp;+""&amp;+VLOOKUP(O121,[1]Base!$B$6:$T$4684,4)&amp;+"*"&amp;+VLOOKUP(O121,[1]Base!$B$6:$T$4684,5,0),"")</f>
        <v/>
      </c>
      <c r="P122" s="112"/>
      <c r="Q122" s="112"/>
      <c r="R122" s="113"/>
      <c r="S122" s="52"/>
      <c r="T122" s="99" t="str">
        <f>IF(U121&lt;&gt;"",VLOOKUP(U121,[1]Base!$B$5:$V$4785,21,FALSE),"")</f>
        <v/>
      </c>
      <c r="U122" s="111" t="str">
        <f>IF(U121&lt;&gt;"",VLOOKUP(U121,[1]Base!$B$6:$T$4684,3)&amp;+""&amp;+VLOOKUP(U121,[1]Base!$B$6:$T$4684,2)&amp;+""&amp;+VLOOKUP(U121,[1]Base!$B$6:$T$4684,4)&amp;+"*"&amp;+VLOOKUP(U121,[1]Base!$B$6:$T$4684,5,0),"")</f>
        <v/>
      </c>
      <c r="V122" s="112"/>
      <c r="W122" s="112"/>
      <c r="X122" s="113"/>
    </row>
    <row r="123" spans="1:24" s="59" customFormat="1" ht="18" customHeight="1" thickBot="1" x14ac:dyDescent="0.25">
      <c r="A123" s="58"/>
      <c r="B123" s="108" t="str">
        <f>+IF(C121&lt;&gt;"",VLOOKUP(C121,[1]Base!$B$6:$T$4684,6,FALSE),"")</f>
        <v/>
      </c>
      <c r="C123" s="109" t="e">
        <f>+IF(#REF!&lt;&gt;"",VLOOKUP(#REF!,[2]Base!$A$3:$S$228,6,FALSE),"")</f>
        <v>#REF!</v>
      </c>
      <c r="D123" s="110" t="str">
        <f>+IF(C121&lt;&gt;"",VLOOKUP(C121,[1]Base!$B$6:$T$4684,8,FALSE),"")</f>
        <v/>
      </c>
      <c r="E123" s="109"/>
      <c r="F123" s="100" t="str">
        <f>+IF(C121&lt;&gt;"",VLOOKUP(C121,[1]Base!$B$6:$T$4684,10,FALSE),"")</f>
        <v/>
      </c>
      <c r="G123" s="98"/>
      <c r="H123" s="108" t="str">
        <f>+IF(I121&lt;&gt;"",VLOOKUP(I121,[1]Base!$B$6:$T$4684,6,FALSE),"")</f>
        <v/>
      </c>
      <c r="I123" s="109" t="e">
        <f>+IF(#REF!&lt;&gt;"",VLOOKUP(#REF!,[2]Base!$A$3:$S$228,6,FALSE),"")</f>
        <v>#REF!</v>
      </c>
      <c r="J123" s="110" t="str">
        <f>+IF(I121&lt;&gt;"",VLOOKUP(I121,[1]Base!$B$6:$T$4684,8,FALSE),"")</f>
        <v/>
      </c>
      <c r="K123" s="109"/>
      <c r="L123" s="100" t="str">
        <f>+IF(I121&lt;&gt;"",VLOOKUP(I121,[1]Base!$B$6:$T$4684,10,FALSE),"")</f>
        <v/>
      </c>
      <c r="M123" s="98"/>
      <c r="N123" s="108" t="str">
        <f>+IF(O121&lt;&gt;"",VLOOKUP(O121,[1]Base!$B$6:$T$4684,6,FALSE),"")</f>
        <v/>
      </c>
      <c r="O123" s="109" t="e">
        <f>+IF(#REF!&lt;&gt;"",VLOOKUP(#REF!,[2]Base!$A$3:$S$228,6,FALSE),"")</f>
        <v>#REF!</v>
      </c>
      <c r="P123" s="110" t="str">
        <f>+IF(O121&lt;&gt;"",VLOOKUP(O121,[1]Base!$B$6:$T$4684,8,FALSE),"")</f>
        <v/>
      </c>
      <c r="Q123" s="109"/>
      <c r="R123" s="100" t="str">
        <f>+IF(O121&lt;&gt;"",VLOOKUP(O121,[1]Base!$B$6:$T$4684,10,FALSE),"")</f>
        <v/>
      </c>
      <c r="S123" s="98"/>
      <c r="T123" s="108" t="str">
        <f>+IF(U121&lt;&gt;"",VLOOKUP(U121,[1]Base!$B$6:$T$4684,6,FALSE),"")</f>
        <v/>
      </c>
      <c r="U123" s="109" t="e">
        <f>+IF(#REF!&lt;&gt;"",VLOOKUP(#REF!,[2]Base!$A$3:$S$228,6,FALSE),"")</f>
        <v>#REF!</v>
      </c>
      <c r="V123" s="110" t="str">
        <f>+IF(U121&lt;&gt;"",VLOOKUP(U121,[1]Base!$B$6:$T$4684,8,FALSE),"")</f>
        <v/>
      </c>
      <c r="W123" s="109"/>
      <c r="X123" s="100" t="str">
        <f>+IF(U121&lt;&gt;"",VLOOKUP(U121,[1]Base!$B$6:$T$4684,10,FALSE),"")</f>
        <v/>
      </c>
    </row>
    <row r="124" spans="1:24" s="61" customFormat="1" ht="18" customHeight="1" thickBot="1" x14ac:dyDescent="0.3">
      <c r="A124" s="60"/>
      <c r="B124" s="40"/>
      <c r="C124" s="41"/>
      <c r="D124" s="42"/>
      <c r="E124" s="43"/>
      <c r="F124" s="43"/>
      <c r="G124" s="44"/>
      <c r="H124" s="40"/>
      <c r="I124" s="41"/>
      <c r="J124" s="42"/>
      <c r="K124" s="43"/>
      <c r="L124" s="43"/>
      <c r="M124" s="44"/>
      <c r="N124" s="40"/>
      <c r="O124" s="45"/>
      <c r="P124" s="42"/>
      <c r="Q124" s="43"/>
      <c r="R124" s="43"/>
      <c r="S124" s="44"/>
      <c r="T124" s="40"/>
      <c r="U124" s="41"/>
      <c r="V124" s="42"/>
      <c r="W124" s="43"/>
      <c r="X124" s="43"/>
    </row>
    <row r="125" spans="1:24" s="55" customFormat="1" ht="18" customHeight="1" thickBot="1" x14ac:dyDescent="0.25">
      <c r="A125" s="53"/>
      <c r="B125" s="47">
        <v>328</v>
      </c>
      <c r="C125" s="20"/>
      <c r="D125" s="21"/>
      <c r="E125" s="22" t="str">
        <f>IF(D125&lt;&gt;"",IF(D125&lt;&gt;24,(((D125*VLOOKUP(C125,[1]Base!$B$6:$T$4785,4)*VLOOKUP(C125,[1]Base!$B$6:$T$4785,5))/E128)/F128)*0.000694,"Sup à 24H"),"")</f>
        <v/>
      </c>
      <c r="F125" s="23" t="str">
        <f>IF(C125&lt;&gt;"",IF(E121&lt;&gt;"",F121+E125,[1]Rapport!$D$6+VLOOKUP([1]Rapport!$N$6,[1]Rapport!$Y$14:$Z$16,2)+E125),"")</f>
        <v/>
      </c>
      <c r="G125" s="53"/>
      <c r="H125" s="25">
        <v>428</v>
      </c>
      <c r="I125" s="20"/>
      <c r="J125" s="21"/>
      <c r="K125" s="22" t="str">
        <f>IF(J125&lt;&gt;"",IF(J125&lt;&gt;24,(((J125*VLOOKUP(I125,[1]Base!$B$6:$T$4785,4)*VLOOKUP(I125,[1]Base!$B$6:$T$4785,5))/K128)/L128)*0.000694,"Sup à 24H"),"")</f>
        <v/>
      </c>
      <c r="L125" s="23" t="str">
        <f>IF(I125&lt;&gt;"",IF(K121&lt;&gt;"",L121+K125,[1]Rapport!$D$6+VLOOKUP([1]Rapport!$N$6,[1]Rapport!$Y$14:$Z$16,2)+K125),"")</f>
        <v/>
      </c>
      <c r="M125" s="53"/>
      <c r="N125" s="49">
        <v>528</v>
      </c>
      <c r="O125" s="20"/>
      <c r="P125" s="21"/>
      <c r="Q125" s="22" t="str">
        <f>IF(P125&lt;&gt;"",IF(P125&lt;&gt;24,(((P125*VLOOKUP(O125,[1]Base!$B$6:$T$4785,4)*VLOOKUP(O125,[1]Base!$B$6:$T$4785,5))/Q128)/R128)*0.000694,"Sup à 24H"),"")</f>
        <v/>
      </c>
      <c r="R125" s="23" t="str">
        <f>IF(O125&lt;&gt;"",IF(Q121&lt;&gt;"",R121+Q125,[1]Rapport!$D$6+VLOOKUP([1]Rapport!$N$6,[1]Rapport!$Y$14:$Z$16,2)+Q125),"")</f>
        <v/>
      </c>
      <c r="S125" s="53"/>
      <c r="T125" s="50">
        <v>628</v>
      </c>
      <c r="U125" s="20"/>
      <c r="V125" s="21"/>
      <c r="W125" s="22" t="str">
        <f>IF(V125&lt;&gt;"",IF(V125&lt;&gt;24,(((V125*VLOOKUP(U125,[1]Base!$B$6:$T$4785,4)*VLOOKUP(U125,[1]Base!$B$6:$T$4785,5))/W128)/X128)*0.000694,"Sup à 24H"),"")</f>
        <v/>
      </c>
      <c r="X125" s="23" t="str">
        <f>IF(U125&lt;&gt;"",IF(W121&lt;&gt;"",X121+W125,[1]Rapport!$D$6+VLOOKUP([1]Rapport!$N$6,[1]Rapport!$Y$14:$Z$16,2)+W125),"")</f>
        <v/>
      </c>
    </row>
    <row r="126" spans="1:24" s="35" customFormat="1" ht="18" customHeight="1" thickBot="1" x14ac:dyDescent="0.25">
      <c r="A126" s="3"/>
      <c r="B126" s="99" t="str">
        <f>IF(C125&lt;&gt;"",VLOOKUP(C125,[1]Base!$B$5:$V$4785,21,FALSE),"")</f>
        <v/>
      </c>
      <c r="C126" s="111" t="str">
        <f>IF(C125&lt;&gt;"",VLOOKUP(C125,[1]Base!$B$6:$T$4684,3)&amp;+""&amp;+VLOOKUP(C125,[1]Base!$B$6:$T$4684,2)&amp;+""&amp;+VLOOKUP(C125,[1]Base!$B$6:$T$4684,4)&amp;+"*"&amp;+VLOOKUP(C125,[1]Base!$B$6:$T$4684,5,0),"")</f>
        <v/>
      </c>
      <c r="D126" s="112"/>
      <c r="E126" s="112"/>
      <c r="F126" s="113"/>
      <c r="G126" s="52"/>
      <c r="H126" s="99" t="str">
        <f>IF(I125&lt;&gt;"",VLOOKUP(I125,[1]Base!$B$5:$V$4785,21,FALSE),"")</f>
        <v/>
      </c>
      <c r="I126" s="111" t="str">
        <f>IF(I125&lt;&gt;"",VLOOKUP(I125,[1]Base!$B$6:$T$4684,3)&amp;+""&amp;+VLOOKUP(I125,[1]Base!$B$6:$T$4684,2)&amp;+""&amp;+VLOOKUP(I125,[1]Base!$B$6:$T$4684,4)&amp;+"*"&amp;+VLOOKUP(I125,[1]Base!$B$6:$T$4684,5,0),"")</f>
        <v/>
      </c>
      <c r="J126" s="112"/>
      <c r="K126" s="112"/>
      <c r="L126" s="113"/>
      <c r="M126" s="52"/>
      <c r="N126" s="99" t="str">
        <f>IF(O125&lt;&gt;"",VLOOKUP(O125,[1]Base!$B$5:$V$4785,21,FALSE),"")</f>
        <v/>
      </c>
      <c r="O126" s="111" t="str">
        <f>IF(O125&lt;&gt;"",VLOOKUP(O125,[1]Base!$B$6:$T$4684,3)&amp;+""&amp;+VLOOKUP(O125,[1]Base!$B$6:$T$4684,2)&amp;+""&amp;+VLOOKUP(O125,[1]Base!$B$6:$T$4684,4)&amp;+"*"&amp;+VLOOKUP(O125,[1]Base!$B$6:$T$4684,5,0),"")</f>
        <v/>
      </c>
      <c r="P126" s="112"/>
      <c r="Q126" s="112"/>
      <c r="R126" s="113"/>
      <c r="S126" s="52"/>
      <c r="T126" s="99" t="str">
        <f>IF(U125&lt;&gt;"",VLOOKUP(U125,[1]Base!$B$5:$V$4785,21,FALSE),"")</f>
        <v/>
      </c>
      <c r="U126" s="111" t="str">
        <f>IF(U125&lt;&gt;"",VLOOKUP(U125,[1]Base!$B$6:$T$4684,3)&amp;+""&amp;+VLOOKUP(U125,[1]Base!$B$6:$T$4684,2)&amp;+""&amp;+VLOOKUP(U125,[1]Base!$B$6:$T$4684,4)&amp;+"*"&amp;+VLOOKUP(U125,[1]Base!$B$6:$T$4684,5,0),"")</f>
        <v/>
      </c>
      <c r="V126" s="112"/>
      <c r="W126" s="112"/>
      <c r="X126" s="113"/>
    </row>
    <row r="127" spans="1:24" s="59" customFormat="1" ht="18" customHeight="1" thickBot="1" x14ac:dyDescent="0.25">
      <c r="A127" s="58"/>
      <c r="B127" s="108" t="str">
        <f>+IF(C125&lt;&gt;"",VLOOKUP(C125,[1]Base!$B$6:$T$4684,6,FALSE),"")</f>
        <v/>
      </c>
      <c r="C127" s="109" t="e">
        <f>+IF(#REF!&lt;&gt;"",VLOOKUP(#REF!,[2]Base!$A$3:$S$228,6,FALSE),"")</f>
        <v>#REF!</v>
      </c>
      <c r="D127" s="110" t="str">
        <f>+IF(C125&lt;&gt;"",VLOOKUP(C125,[1]Base!$B$6:$T$4684,8,FALSE),"")</f>
        <v/>
      </c>
      <c r="E127" s="109"/>
      <c r="F127" s="100" t="str">
        <f>+IF(C125&lt;&gt;"",VLOOKUP(C125,[1]Base!$B$6:$T$4684,10,FALSE),"")</f>
        <v/>
      </c>
      <c r="G127" s="98"/>
      <c r="H127" s="108" t="str">
        <f>+IF(I125&lt;&gt;"",VLOOKUP(I125,[1]Base!$B$6:$T$4684,6,FALSE),"")</f>
        <v/>
      </c>
      <c r="I127" s="109" t="e">
        <f>+IF(#REF!&lt;&gt;"",VLOOKUP(#REF!,[2]Base!$A$3:$S$228,6,FALSE),"")</f>
        <v>#REF!</v>
      </c>
      <c r="J127" s="110" t="str">
        <f>+IF(I125&lt;&gt;"",VLOOKUP(I125,[1]Base!$B$6:$T$4684,8,FALSE),"")</f>
        <v/>
      </c>
      <c r="K127" s="109"/>
      <c r="L127" s="100" t="str">
        <f>+IF(I125&lt;&gt;"",VLOOKUP(I125,[1]Base!$B$6:$T$4684,10,FALSE),"")</f>
        <v/>
      </c>
      <c r="M127" s="98"/>
      <c r="N127" s="108" t="str">
        <f>+IF(O125&lt;&gt;"",VLOOKUP(O125,[1]Base!$B$6:$T$4684,6,FALSE),"")</f>
        <v/>
      </c>
      <c r="O127" s="109" t="e">
        <f>+IF(#REF!&lt;&gt;"",VLOOKUP(#REF!,[2]Base!$A$3:$S$228,6,FALSE),"")</f>
        <v>#REF!</v>
      </c>
      <c r="P127" s="110" t="str">
        <f>+IF(O125&lt;&gt;"",VLOOKUP(O125,[1]Base!$B$6:$T$4684,8,FALSE),"")</f>
        <v/>
      </c>
      <c r="Q127" s="109"/>
      <c r="R127" s="100" t="str">
        <f>+IF(O125&lt;&gt;"",VLOOKUP(O125,[1]Base!$B$6:$T$4684,10,FALSE),"")</f>
        <v/>
      </c>
      <c r="S127" s="98"/>
      <c r="T127" s="108" t="str">
        <f>+IF(U125&lt;&gt;"",VLOOKUP(U125,[1]Base!$B$6:$T$4684,6,FALSE),"")</f>
        <v/>
      </c>
      <c r="U127" s="109" t="e">
        <f>+IF(#REF!&lt;&gt;"",VLOOKUP(#REF!,[2]Base!$A$3:$S$228,6,FALSE),"")</f>
        <v>#REF!</v>
      </c>
      <c r="V127" s="110" t="str">
        <f>+IF(U125&lt;&gt;"",VLOOKUP(U125,[1]Base!$B$6:$T$4684,8,FALSE),"")</f>
        <v/>
      </c>
      <c r="W127" s="109"/>
      <c r="X127" s="100" t="str">
        <f>+IF(U125&lt;&gt;"",VLOOKUP(U125,[1]Base!$B$6:$T$4684,10,FALSE),"")</f>
        <v/>
      </c>
    </row>
    <row r="128" spans="1:24" s="61" customFormat="1" ht="18" customHeight="1" thickBot="1" x14ac:dyDescent="0.3">
      <c r="A128" s="60"/>
      <c r="B128" s="40"/>
      <c r="C128" s="41"/>
      <c r="D128" s="42"/>
      <c r="E128" s="43"/>
      <c r="F128" s="43"/>
      <c r="G128" s="44"/>
      <c r="H128" s="40"/>
      <c r="I128" s="41"/>
      <c r="J128" s="42"/>
      <c r="K128" s="43"/>
      <c r="L128" s="43"/>
      <c r="M128" s="44"/>
      <c r="N128" s="40"/>
      <c r="O128" s="45"/>
      <c r="P128" s="42"/>
      <c r="Q128" s="43"/>
      <c r="R128" s="43"/>
      <c r="S128" s="44"/>
      <c r="T128" s="40"/>
      <c r="U128" s="41"/>
      <c r="V128" s="42"/>
      <c r="W128" s="43"/>
      <c r="X128" s="43"/>
    </row>
    <row r="129" spans="1:24" s="55" customFormat="1" ht="18" customHeight="1" thickBot="1" x14ac:dyDescent="0.25">
      <c r="A129" s="53"/>
      <c r="B129" s="47">
        <v>329</v>
      </c>
      <c r="C129" s="20"/>
      <c r="D129" s="21"/>
      <c r="E129" s="22" t="str">
        <f>IF(D129&lt;&gt;"",IF(D129&lt;&gt;24,(((D129*VLOOKUP(C129,[1]Base!$B$6:$T$4785,4)*VLOOKUP(C129,[1]Base!$B$6:$T$4785,5))/E132)/F132)*0.000694,"Sup à 24H"),"")</f>
        <v/>
      </c>
      <c r="F129" s="23" t="str">
        <f>IF(C129&lt;&gt;"",IF(E125&lt;&gt;"",F125+E129,[1]Rapport!$D$6+VLOOKUP([1]Rapport!$N$6,[1]Rapport!$Y$14:$Z$16,2)+E129),"")</f>
        <v/>
      </c>
      <c r="G129" s="53"/>
      <c r="H129" s="25">
        <v>429</v>
      </c>
      <c r="I129" s="20"/>
      <c r="J129" s="21"/>
      <c r="K129" s="22" t="str">
        <f>IF(J129&lt;&gt;"",IF(J129&lt;&gt;24,(((J129*VLOOKUP(I129,[1]Base!$B$6:$T$4785,4)*VLOOKUP(I129,[1]Base!$B$6:$T$4785,5))/K132)/L132)*0.000694,"Sup à 24H"),"")</f>
        <v/>
      </c>
      <c r="L129" s="23" t="str">
        <f>IF(I129&lt;&gt;"",IF(K125&lt;&gt;"",L125+K129,[1]Rapport!$D$6+VLOOKUP([1]Rapport!$N$6,[1]Rapport!$Y$14:$Z$16,2)+K129),"")</f>
        <v/>
      </c>
      <c r="M129" s="53"/>
      <c r="N129" s="49">
        <v>529</v>
      </c>
      <c r="O129" s="20"/>
      <c r="P129" s="21"/>
      <c r="Q129" s="22" t="str">
        <f>IF(P129&lt;&gt;"",IF(P129&lt;&gt;24,(((P129*VLOOKUP(O129,[1]Base!$B$6:$T$4785,4)*VLOOKUP(O129,[1]Base!$B$6:$T$4785,5))/Q132)/R132)*0.000694,"Sup à 24H"),"")</f>
        <v/>
      </c>
      <c r="R129" s="23" t="str">
        <f>IF(O129&lt;&gt;"",IF(Q125&lt;&gt;"",R125+Q129,[1]Rapport!$D$6+VLOOKUP([1]Rapport!$N$6,[1]Rapport!$Y$14:$Z$16,2)+Q129),"")</f>
        <v/>
      </c>
      <c r="S129" s="53"/>
      <c r="T129" s="50">
        <v>629</v>
      </c>
      <c r="U129" s="20"/>
      <c r="V129" s="21"/>
      <c r="W129" s="22" t="str">
        <f>IF(V129&lt;&gt;"",IF(V129&lt;&gt;24,(((V129*VLOOKUP(U129,[1]Base!$B$6:$T$4785,4)*VLOOKUP(U129,[1]Base!$B$6:$T$4785,5))/W132)/X132)*0.000694,"Sup à 24H"),"")</f>
        <v/>
      </c>
      <c r="X129" s="23" t="str">
        <f>IF(U129&lt;&gt;"",IF(W125&lt;&gt;"",X125+W129,[1]Rapport!$D$6+VLOOKUP([1]Rapport!$N$6,[1]Rapport!$Y$14:$Z$16,2)+W129),"")</f>
        <v/>
      </c>
    </row>
    <row r="130" spans="1:24" s="35" customFormat="1" ht="18" customHeight="1" thickBot="1" x14ac:dyDescent="0.25">
      <c r="A130" s="3"/>
      <c r="B130" s="99" t="str">
        <f>IF(C129&lt;&gt;"",VLOOKUP(C129,[1]Base!$B$5:$V$4785,21,FALSE),"")</f>
        <v/>
      </c>
      <c r="C130" s="111" t="str">
        <f>IF(C129&lt;&gt;"",VLOOKUP(C129,[1]Base!$B$6:$T$4684,3)&amp;+""&amp;+VLOOKUP(C129,[1]Base!$B$6:$T$4684,2)&amp;+""&amp;+VLOOKUP(C129,[1]Base!$B$6:$T$4684,4)&amp;+"*"&amp;+VLOOKUP(C129,[1]Base!$B$6:$T$4684,5,0),"")</f>
        <v/>
      </c>
      <c r="D130" s="112"/>
      <c r="E130" s="112"/>
      <c r="F130" s="113"/>
      <c r="G130" s="52"/>
      <c r="H130" s="99" t="str">
        <f>IF(I129&lt;&gt;"",VLOOKUP(I129,[1]Base!$B$5:$V$4785,21,FALSE),"")</f>
        <v/>
      </c>
      <c r="I130" s="111" t="str">
        <f>IF(I129&lt;&gt;"",VLOOKUP(I129,[1]Base!$B$6:$T$4684,3)&amp;+""&amp;+VLOOKUP(I129,[1]Base!$B$6:$T$4684,2)&amp;+""&amp;+VLOOKUP(I129,[1]Base!$B$6:$T$4684,4)&amp;+"*"&amp;+VLOOKUP(I129,[1]Base!$B$6:$T$4684,5,0),"")</f>
        <v/>
      </c>
      <c r="J130" s="112"/>
      <c r="K130" s="112"/>
      <c r="L130" s="113"/>
      <c r="M130" s="52"/>
      <c r="N130" s="99" t="str">
        <f>IF(O129&lt;&gt;"",VLOOKUP(O129,[1]Base!$B$5:$V$4785,21,FALSE),"")</f>
        <v/>
      </c>
      <c r="O130" s="111" t="str">
        <f>IF(O129&lt;&gt;"",VLOOKUP(O129,[1]Base!$B$6:$T$4684,3)&amp;+""&amp;+VLOOKUP(O129,[1]Base!$B$6:$T$4684,2)&amp;+""&amp;+VLOOKUP(O129,[1]Base!$B$6:$T$4684,4)&amp;+"*"&amp;+VLOOKUP(O129,[1]Base!$B$6:$T$4684,5,0),"")</f>
        <v/>
      </c>
      <c r="P130" s="112"/>
      <c r="Q130" s="112"/>
      <c r="R130" s="113"/>
      <c r="S130" s="52"/>
      <c r="T130" s="99" t="str">
        <f>IF(U129&lt;&gt;"",VLOOKUP(U129,[1]Base!$B$5:$V$4785,21,FALSE),"")</f>
        <v/>
      </c>
      <c r="U130" s="111" t="str">
        <f>IF(U129&lt;&gt;"",VLOOKUP(U129,[1]Base!$B$6:$T$4684,3)&amp;+""&amp;+VLOOKUP(U129,[1]Base!$B$6:$T$4684,2)&amp;+""&amp;+VLOOKUP(U129,[1]Base!$B$6:$T$4684,4)&amp;+"*"&amp;+VLOOKUP(U129,[1]Base!$B$6:$T$4684,5,0),"")</f>
        <v/>
      </c>
      <c r="V130" s="112"/>
      <c r="W130" s="112"/>
      <c r="X130" s="113"/>
    </row>
    <row r="131" spans="1:24" s="59" customFormat="1" ht="18" customHeight="1" thickBot="1" x14ac:dyDescent="0.25">
      <c r="A131" s="58"/>
      <c r="B131" s="108" t="str">
        <f>+IF(C129&lt;&gt;"",VLOOKUP(C129,[1]Base!$B$6:$T$4684,6,FALSE),"")</f>
        <v/>
      </c>
      <c r="C131" s="109" t="e">
        <f>+IF(#REF!&lt;&gt;"",VLOOKUP(#REF!,[2]Base!$A$3:$S$228,6,FALSE),"")</f>
        <v>#REF!</v>
      </c>
      <c r="D131" s="110" t="str">
        <f>+IF(C129&lt;&gt;"",VLOOKUP(C129,[1]Base!$B$6:$T$4684,8,FALSE),"")</f>
        <v/>
      </c>
      <c r="E131" s="109"/>
      <c r="F131" s="100" t="str">
        <f>+IF(C129&lt;&gt;"",VLOOKUP(C129,[1]Base!$B$6:$T$4684,10,FALSE),"")</f>
        <v/>
      </c>
      <c r="G131" s="98"/>
      <c r="H131" s="108" t="str">
        <f>+IF(I129&lt;&gt;"",VLOOKUP(I129,[1]Base!$B$6:$T$4684,6,FALSE),"")</f>
        <v/>
      </c>
      <c r="I131" s="109" t="e">
        <f>+IF(#REF!&lt;&gt;"",VLOOKUP(#REF!,[2]Base!$A$3:$S$228,6,FALSE),"")</f>
        <v>#REF!</v>
      </c>
      <c r="J131" s="110" t="str">
        <f>+IF(I129&lt;&gt;"",VLOOKUP(I129,[1]Base!$B$6:$T$4684,8,FALSE),"")</f>
        <v/>
      </c>
      <c r="K131" s="109"/>
      <c r="L131" s="100" t="str">
        <f>+IF(I129&lt;&gt;"",VLOOKUP(I129,[1]Base!$B$6:$T$4684,10,FALSE),"")</f>
        <v/>
      </c>
      <c r="M131" s="98"/>
      <c r="N131" s="108" t="str">
        <f>+IF(O129&lt;&gt;"",VLOOKUP(O129,[1]Base!$B$6:$T$4684,6,FALSE),"")</f>
        <v/>
      </c>
      <c r="O131" s="109" t="e">
        <f>+IF(#REF!&lt;&gt;"",VLOOKUP(#REF!,[2]Base!$A$3:$S$228,6,FALSE),"")</f>
        <v>#REF!</v>
      </c>
      <c r="P131" s="110" t="str">
        <f>+IF(O129&lt;&gt;"",VLOOKUP(O129,[1]Base!$B$6:$T$4684,8,FALSE),"")</f>
        <v/>
      </c>
      <c r="Q131" s="109"/>
      <c r="R131" s="100" t="str">
        <f>+IF(O129&lt;&gt;"",VLOOKUP(O129,[1]Base!$B$6:$T$4684,10,FALSE),"")</f>
        <v/>
      </c>
      <c r="S131" s="98"/>
      <c r="T131" s="108" t="str">
        <f>+IF(U129&lt;&gt;"",VLOOKUP(U129,[1]Base!$B$6:$T$4684,6,FALSE),"")</f>
        <v/>
      </c>
      <c r="U131" s="109" t="e">
        <f>+IF(#REF!&lt;&gt;"",VLOOKUP(#REF!,[2]Base!$A$3:$S$228,6,FALSE),"")</f>
        <v>#REF!</v>
      </c>
      <c r="V131" s="110" t="str">
        <f>+IF(U129&lt;&gt;"",VLOOKUP(U129,[1]Base!$B$6:$T$4684,8,FALSE),"")</f>
        <v/>
      </c>
      <c r="W131" s="109"/>
      <c r="X131" s="100" t="str">
        <f>+IF(U129&lt;&gt;"",VLOOKUP(U129,[1]Base!$B$6:$T$4684,10,FALSE),"")</f>
        <v/>
      </c>
    </row>
    <row r="132" spans="1:24" s="61" customFormat="1" ht="18" customHeight="1" thickBot="1" x14ac:dyDescent="0.3">
      <c r="A132" s="60"/>
      <c r="B132" s="40"/>
      <c r="C132" s="41"/>
      <c r="D132" s="42"/>
      <c r="E132" s="43"/>
      <c r="F132" s="43"/>
      <c r="G132" s="44"/>
      <c r="H132" s="40"/>
      <c r="I132" s="41"/>
      <c r="J132" s="42"/>
      <c r="K132" s="43"/>
      <c r="L132" s="43"/>
      <c r="M132" s="44"/>
      <c r="N132" s="40"/>
      <c r="O132" s="45"/>
      <c r="P132" s="42"/>
      <c r="Q132" s="43"/>
      <c r="R132" s="43"/>
      <c r="S132" s="44"/>
      <c r="T132" s="40"/>
      <c r="U132" s="41"/>
      <c r="V132" s="42"/>
      <c r="W132" s="43"/>
      <c r="X132" s="43"/>
    </row>
    <row r="133" spans="1:24" s="55" customFormat="1" ht="18" customHeight="1" thickBot="1" x14ac:dyDescent="0.25">
      <c r="A133" s="53"/>
      <c r="B133" s="47">
        <v>330</v>
      </c>
      <c r="C133" s="20"/>
      <c r="D133" s="21"/>
      <c r="E133" s="22" t="str">
        <f>IF(D133&lt;&gt;"",IF(D133&lt;&gt;24,(((D133*VLOOKUP(C133,[1]Base!$B$6:$T$4785,4)*VLOOKUP(C133,[1]Base!$B$6:$T$4785,5))/E136)/F136)*0.000694,"Sup à 24H"),"")</f>
        <v/>
      </c>
      <c r="F133" s="23" t="str">
        <f>IF(C133&lt;&gt;"",IF(E129&lt;&gt;"",F129+E133,[1]Rapport!$D$6+VLOOKUP([1]Rapport!$N$6,[1]Rapport!$Y$14:$Z$16,2)+E133),"")</f>
        <v/>
      </c>
      <c r="G133" s="53"/>
      <c r="H133" s="25">
        <v>430</v>
      </c>
      <c r="I133" s="20"/>
      <c r="J133" s="21"/>
      <c r="K133" s="22" t="str">
        <f>IF(J133&lt;&gt;"",IF(J133&lt;&gt;24,(((J133*VLOOKUP(I133,[1]Base!$B$6:$T$4785,4)*VLOOKUP(I133,[1]Base!$B$6:$T$4785,5))/K136)/L136)*0.000694,"Sup à 24H"),"")</f>
        <v/>
      </c>
      <c r="L133" s="23" t="str">
        <f>IF(I133&lt;&gt;"",IF(K129&lt;&gt;"",L129+K133,[1]Rapport!$D$6+VLOOKUP([1]Rapport!$N$6,[1]Rapport!$Y$14:$Z$16,2)+K133),"")</f>
        <v/>
      </c>
      <c r="M133" s="53"/>
      <c r="N133" s="49">
        <v>530</v>
      </c>
      <c r="O133" s="20"/>
      <c r="P133" s="21"/>
      <c r="Q133" s="22" t="str">
        <f>IF(P133&lt;&gt;"",IF(P133&lt;&gt;24,(((P133*VLOOKUP(O133,[1]Base!$B$6:$T$4785,4)*VLOOKUP(O133,[1]Base!$B$6:$T$4785,5))/Q136)/R136)*0.000694,"Sup à 24H"),"")</f>
        <v/>
      </c>
      <c r="R133" s="23" t="str">
        <f>IF(O133&lt;&gt;"",IF(Q129&lt;&gt;"",R129+Q133,[1]Rapport!$D$6+VLOOKUP([1]Rapport!$N$6,[1]Rapport!$Y$14:$Z$16,2)+Q133),"")</f>
        <v/>
      </c>
      <c r="S133" s="53"/>
      <c r="T133" s="50">
        <v>630</v>
      </c>
      <c r="U133" s="20"/>
      <c r="V133" s="21"/>
      <c r="W133" s="22" t="str">
        <f>IF(V133&lt;&gt;"",IF(V133&lt;&gt;24,(((V133*VLOOKUP(U133,[1]Base!$B$6:$T$4785,4)*VLOOKUP(U133,[1]Base!$B$6:$T$4785,5))/W136)/X136)*0.000694,"Sup à 24H"),"")</f>
        <v/>
      </c>
      <c r="X133" s="23" t="str">
        <f>IF(U133&lt;&gt;"",IF(W129&lt;&gt;"",X129+W133,[1]Rapport!$D$6+VLOOKUP([1]Rapport!$N$6,[1]Rapport!$Y$14:$Z$16,2)+W133),"")</f>
        <v/>
      </c>
    </row>
    <row r="134" spans="1:24" s="35" customFormat="1" ht="18" customHeight="1" thickBot="1" x14ac:dyDescent="0.25">
      <c r="A134" s="3"/>
      <c r="B134" s="99" t="str">
        <f>IF(C133&lt;&gt;"",VLOOKUP(C133,[1]Base!$B$5:$V$4785,21,FALSE),"")</f>
        <v/>
      </c>
      <c r="C134" s="111" t="str">
        <f>IF(C133&lt;&gt;"",VLOOKUP(C133,[1]Base!$B$6:$T$4684,3)&amp;+""&amp;+VLOOKUP(C133,[1]Base!$B$6:$T$4684,2)&amp;+""&amp;+VLOOKUP(C133,[1]Base!$B$6:$T$4684,4)&amp;+"*"&amp;+VLOOKUP(C133,[1]Base!$B$6:$T$4684,5,0),"")</f>
        <v/>
      </c>
      <c r="D134" s="112"/>
      <c r="E134" s="112"/>
      <c r="F134" s="113"/>
      <c r="G134" s="52"/>
      <c r="H134" s="99" t="str">
        <f>IF(I133&lt;&gt;"",VLOOKUP(I133,[1]Base!$B$5:$V$4785,21,FALSE),"")</f>
        <v/>
      </c>
      <c r="I134" s="111" t="str">
        <f>IF(I133&lt;&gt;"",VLOOKUP(I133,[1]Base!$B$6:$T$4684,3)&amp;+""&amp;+VLOOKUP(I133,[1]Base!$B$6:$T$4684,2)&amp;+""&amp;+VLOOKUP(I133,[1]Base!$B$6:$T$4684,4)&amp;+"*"&amp;+VLOOKUP(I133,[1]Base!$B$6:$T$4684,5,0),"")</f>
        <v/>
      </c>
      <c r="J134" s="112"/>
      <c r="K134" s="112"/>
      <c r="L134" s="113"/>
      <c r="M134" s="52"/>
      <c r="N134" s="99" t="str">
        <f>IF(O133&lt;&gt;"",VLOOKUP(O133,[1]Base!$B$5:$V$4785,21,FALSE),"")</f>
        <v/>
      </c>
      <c r="O134" s="111" t="str">
        <f>IF(O133&lt;&gt;"",VLOOKUP(O133,[1]Base!$B$6:$T$4684,3)&amp;+""&amp;+VLOOKUP(O133,[1]Base!$B$6:$T$4684,2)&amp;+""&amp;+VLOOKUP(O133,[1]Base!$B$6:$T$4684,4)&amp;+"*"&amp;+VLOOKUP(O133,[1]Base!$B$6:$T$4684,5,0),"")</f>
        <v/>
      </c>
      <c r="P134" s="112"/>
      <c r="Q134" s="112"/>
      <c r="R134" s="113"/>
      <c r="S134" s="52"/>
      <c r="T134" s="99" t="str">
        <f>IF(U133&lt;&gt;"",VLOOKUP(U133,[1]Base!$B$5:$V$4785,21,FALSE),"")</f>
        <v/>
      </c>
      <c r="U134" s="111" t="str">
        <f>IF(U133&lt;&gt;"",VLOOKUP(U133,[1]Base!$B$6:$T$4684,3)&amp;+""&amp;+VLOOKUP(U133,[1]Base!$B$6:$T$4684,2)&amp;+""&amp;+VLOOKUP(U133,[1]Base!$B$6:$T$4684,4)&amp;+"*"&amp;+VLOOKUP(U133,[1]Base!$B$6:$T$4684,5,0),"")</f>
        <v/>
      </c>
      <c r="V134" s="112"/>
      <c r="W134" s="112"/>
      <c r="X134" s="113"/>
    </row>
    <row r="135" spans="1:24" s="59" customFormat="1" ht="18" customHeight="1" thickBot="1" x14ac:dyDescent="0.25">
      <c r="A135" s="58"/>
      <c r="B135" s="108" t="str">
        <f>+IF(C133&lt;&gt;"",VLOOKUP(C133,[1]Base!$B$6:$T$4684,6,FALSE),"")</f>
        <v/>
      </c>
      <c r="C135" s="109" t="e">
        <f>+IF(#REF!&lt;&gt;"",VLOOKUP(#REF!,[2]Base!$A$3:$S$228,6,FALSE),"")</f>
        <v>#REF!</v>
      </c>
      <c r="D135" s="110" t="str">
        <f>+IF(C133&lt;&gt;"",VLOOKUP(C133,[1]Base!$B$6:$T$4684,8,FALSE),"")</f>
        <v/>
      </c>
      <c r="E135" s="109"/>
      <c r="F135" s="100" t="str">
        <f>+IF(C133&lt;&gt;"",VLOOKUP(C133,[1]Base!$B$6:$T$4684,10,FALSE),"")</f>
        <v/>
      </c>
      <c r="G135" s="98"/>
      <c r="H135" s="108" t="str">
        <f>+IF(I133&lt;&gt;"",VLOOKUP(I133,[1]Base!$B$6:$T$4684,6,FALSE),"")</f>
        <v/>
      </c>
      <c r="I135" s="109" t="e">
        <f>+IF(#REF!&lt;&gt;"",VLOOKUP(#REF!,[2]Base!$A$3:$S$228,6,FALSE),"")</f>
        <v>#REF!</v>
      </c>
      <c r="J135" s="110" t="str">
        <f>+IF(I133&lt;&gt;"",VLOOKUP(I133,[1]Base!$B$6:$T$4684,8,FALSE),"")</f>
        <v/>
      </c>
      <c r="K135" s="109"/>
      <c r="L135" s="100" t="str">
        <f>+IF(I133&lt;&gt;"",VLOOKUP(I133,[1]Base!$B$6:$T$4684,10,FALSE),"")</f>
        <v/>
      </c>
      <c r="M135" s="98"/>
      <c r="N135" s="108" t="str">
        <f>+IF(O133&lt;&gt;"",VLOOKUP(O133,[1]Base!$B$6:$T$4684,6,FALSE),"")</f>
        <v/>
      </c>
      <c r="O135" s="109" t="e">
        <f>+IF(#REF!&lt;&gt;"",VLOOKUP(#REF!,[2]Base!$A$3:$S$228,6,FALSE),"")</f>
        <v>#REF!</v>
      </c>
      <c r="P135" s="110" t="str">
        <f>+IF(O133&lt;&gt;"",VLOOKUP(O133,[1]Base!$B$6:$T$4684,8,FALSE),"")</f>
        <v/>
      </c>
      <c r="Q135" s="109"/>
      <c r="R135" s="100" t="str">
        <f>+IF(O133&lt;&gt;"",VLOOKUP(O133,[1]Base!$B$6:$T$4684,10,FALSE),"")</f>
        <v/>
      </c>
      <c r="S135" s="98"/>
      <c r="T135" s="108" t="str">
        <f>+IF(U133&lt;&gt;"",VLOOKUP(U133,[1]Base!$B$6:$T$4684,6,FALSE),"")</f>
        <v/>
      </c>
      <c r="U135" s="109" t="e">
        <f>+IF(#REF!&lt;&gt;"",VLOOKUP(#REF!,[2]Base!$A$3:$S$228,6,FALSE),"")</f>
        <v>#REF!</v>
      </c>
      <c r="V135" s="110" t="str">
        <f>+IF(U133&lt;&gt;"",VLOOKUP(U133,[1]Base!$B$6:$T$4684,8,FALSE),"")</f>
        <v/>
      </c>
      <c r="W135" s="109"/>
      <c r="X135" s="100" t="str">
        <f>+IF(U133&lt;&gt;"",VLOOKUP(U133,[1]Base!$B$6:$T$4684,10,FALSE),"")</f>
        <v/>
      </c>
    </row>
    <row r="136" spans="1:24" s="61" customFormat="1" ht="18" customHeight="1" x14ac:dyDescent="0.25">
      <c r="A136" s="60"/>
      <c r="B136" s="40"/>
      <c r="C136" s="41"/>
      <c r="D136" s="42"/>
      <c r="E136" s="43"/>
      <c r="F136" s="43"/>
      <c r="G136" s="44"/>
      <c r="H136" s="40"/>
      <c r="I136" s="41"/>
      <c r="J136" s="42"/>
      <c r="K136" s="43"/>
      <c r="L136" s="43"/>
      <c r="M136" s="44"/>
      <c r="N136" s="40"/>
      <c r="O136" s="45"/>
      <c r="P136" s="42"/>
      <c r="Q136" s="43"/>
      <c r="R136" s="43"/>
      <c r="S136" s="44"/>
      <c r="T136" s="40"/>
      <c r="U136" s="41"/>
      <c r="V136" s="42"/>
      <c r="W136" s="43"/>
      <c r="X136" s="43"/>
    </row>
    <row r="137" spans="1:24" s="61" customFormat="1" ht="25.5" customHeight="1" x14ac:dyDescent="0.25">
      <c r="A137" s="60"/>
      <c r="B137" s="62"/>
      <c r="C137" s="63"/>
      <c r="D137" s="64"/>
      <c r="E137" s="65"/>
      <c r="F137" s="65"/>
      <c r="G137" s="66"/>
      <c r="H137" s="62"/>
      <c r="I137" s="63"/>
      <c r="J137" s="64"/>
      <c r="K137" s="65"/>
      <c r="L137" s="65"/>
      <c r="M137" s="66"/>
      <c r="N137" s="62"/>
      <c r="O137" s="67"/>
      <c r="P137" s="64"/>
      <c r="Q137" s="65"/>
      <c r="R137" s="65"/>
      <c r="S137" s="66"/>
      <c r="T137" s="62"/>
      <c r="U137" s="63"/>
      <c r="V137" s="64"/>
      <c r="W137" s="68"/>
      <c r="X137" s="68"/>
    </row>
    <row r="138" spans="1:24" s="59" customFormat="1" ht="18" customHeight="1" x14ac:dyDescent="0.2">
      <c r="A138" s="58"/>
      <c r="B138" s="69">
        <f>+B17</f>
        <v>301</v>
      </c>
      <c r="C138" s="69" t="str">
        <f>+C17</f>
        <v>CD28E</v>
      </c>
      <c r="D138" s="69">
        <f>+D17</f>
        <v>16584</v>
      </c>
      <c r="E138" s="70">
        <f>+E17</f>
        <v>1.233138857142857</v>
      </c>
      <c r="F138" s="71">
        <f>+F17</f>
        <v>42858.462305523804</v>
      </c>
      <c r="G138" s="72"/>
      <c r="H138" s="73"/>
      <c r="I138" s="74"/>
      <c r="J138" s="73"/>
      <c r="K138" s="74"/>
      <c r="L138" s="73"/>
      <c r="M138" s="72"/>
      <c r="N138" s="73"/>
      <c r="O138" s="73"/>
      <c r="P138" s="73"/>
      <c r="Q138" s="74"/>
      <c r="R138" s="73"/>
      <c r="S138" s="72"/>
      <c r="T138" s="73"/>
      <c r="U138" s="74"/>
      <c r="V138" s="73"/>
      <c r="W138" s="74"/>
      <c r="X138" s="73"/>
    </row>
    <row r="139" spans="1:24" s="59" customFormat="1" ht="18" customHeight="1" x14ac:dyDescent="0.2">
      <c r="A139" s="75"/>
      <c r="B139" s="69">
        <f>+B21</f>
        <v>302</v>
      </c>
      <c r="C139" s="69" t="str">
        <f>+C21</f>
        <v>RF22A</v>
      </c>
      <c r="D139" s="69">
        <f>+D21</f>
        <v>44146</v>
      </c>
      <c r="E139" s="76">
        <f>+E21</f>
        <v>5.957257444444445</v>
      </c>
      <c r="F139" s="71">
        <f>+F21</f>
        <v>42864.419562968251</v>
      </c>
      <c r="G139" s="72"/>
      <c r="H139" s="73"/>
      <c r="I139" s="74"/>
      <c r="J139" s="73"/>
      <c r="K139" s="74"/>
      <c r="L139" s="73"/>
      <c r="M139" s="72"/>
      <c r="N139" s="73"/>
      <c r="O139" s="73"/>
      <c r="P139" s="73"/>
      <c r="Q139" s="74"/>
      <c r="R139" s="73"/>
      <c r="S139" s="72"/>
      <c r="T139" s="73"/>
      <c r="U139" s="74"/>
      <c r="V139" s="73"/>
      <c r="W139" s="74"/>
      <c r="X139" s="73"/>
    </row>
    <row r="140" spans="1:24" s="59" customFormat="1" ht="18" customHeight="1" x14ac:dyDescent="0.2">
      <c r="A140" s="75"/>
      <c r="B140" s="77">
        <f>+B25</f>
        <v>303</v>
      </c>
      <c r="C140" s="77">
        <f>+C25</f>
        <v>0</v>
      </c>
      <c r="D140" s="77">
        <f>+D25</f>
        <v>0</v>
      </c>
      <c r="E140" s="76" t="str">
        <f>+E25</f>
        <v/>
      </c>
      <c r="F140" s="71" t="str">
        <f>+F25</f>
        <v/>
      </c>
      <c r="G140" s="72"/>
      <c r="H140" s="73"/>
      <c r="I140" s="74"/>
      <c r="J140" s="73"/>
      <c r="K140" s="74"/>
      <c r="L140" s="73"/>
      <c r="M140" s="72"/>
      <c r="N140" s="73"/>
      <c r="O140" s="73"/>
      <c r="P140" s="73"/>
      <c r="Q140" s="74"/>
      <c r="R140" s="73"/>
      <c r="S140" s="72"/>
      <c r="T140" s="73"/>
      <c r="U140" s="74"/>
      <c r="V140" s="73"/>
      <c r="W140" s="74"/>
      <c r="X140" s="73"/>
    </row>
    <row r="141" spans="1:24" s="59" customFormat="1" ht="18" customHeight="1" x14ac:dyDescent="0.2">
      <c r="A141" s="75"/>
      <c r="B141" s="77">
        <f>+B29</f>
        <v>304</v>
      </c>
      <c r="C141" s="77">
        <f>+C29</f>
        <v>0</v>
      </c>
      <c r="D141" s="77">
        <f>+D29</f>
        <v>0</v>
      </c>
      <c r="E141" s="76" t="str">
        <f>+E29</f>
        <v/>
      </c>
      <c r="F141" s="71" t="str">
        <f>+F29</f>
        <v/>
      </c>
      <c r="G141" s="72"/>
      <c r="H141" s="73"/>
      <c r="I141" s="74"/>
      <c r="J141" s="73"/>
      <c r="K141" s="74"/>
      <c r="L141" s="73"/>
      <c r="M141" s="72"/>
      <c r="N141" s="73"/>
      <c r="O141" s="73"/>
      <c r="P141" s="73"/>
      <c r="Q141" s="74"/>
      <c r="R141" s="73"/>
      <c r="S141" s="72"/>
      <c r="T141" s="73"/>
      <c r="U141" s="74"/>
      <c r="V141" s="73"/>
      <c r="W141" s="74"/>
      <c r="X141" s="73"/>
    </row>
    <row r="142" spans="1:24" s="59" customFormat="1" ht="18" customHeight="1" x14ac:dyDescent="0.2">
      <c r="A142" s="75"/>
      <c r="B142" s="77">
        <f>+B33</f>
        <v>305</v>
      </c>
      <c r="C142" s="77">
        <f>+C33</f>
        <v>0</v>
      </c>
      <c r="D142" s="77">
        <f>+D33</f>
        <v>0</v>
      </c>
      <c r="E142" s="76" t="str">
        <f>+E33</f>
        <v/>
      </c>
      <c r="F142" s="71" t="str">
        <f>+F33</f>
        <v/>
      </c>
      <c r="G142" s="72"/>
      <c r="H142" s="73"/>
      <c r="I142" s="74"/>
      <c r="J142" s="73"/>
      <c r="K142" s="74"/>
      <c r="L142" s="73"/>
      <c r="M142" s="72"/>
      <c r="N142" s="73"/>
      <c r="O142" s="73"/>
      <c r="P142" s="73"/>
      <c r="Q142" s="74"/>
      <c r="R142" s="73"/>
      <c r="S142" s="72"/>
      <c r="T142" s="73"/>
      <c r="U142" s="74"/>
      <c r="V142" s="73"/>
      <c r="W142" s="74"/>
      <c r="X142" s="73"/>
    </row>
    <row r="143" spans="1:24" s="59" customFormat="1" ht="18" customHeight="1" x14ac:dyDescent="0.2">
      <c r="A143" s="75"/>
      <c r="B143" s="77">
        <f>+B37</f>
        <v>306</v>
      </c>
      <c r="C143" s="77">
        <f>+C37</f>
        <v>0</v>
      </c>
      <c r="D143" s="77">
        <f>+D37</f>
        <v>0</v>
      </c>
      <c r="E143" s="76" t="str">
        <f>+E37</f>
        <v/>
      </c>
      <c r="F143" s="71" t="str">
        <f>+F37</f>
        <v/>
      </c>
      <c r="G143" s="72"/>
      <c r="H143" s="73"/>
      <c r="I143" s="74"/>
      <c r="J143" s="73"/>
      <c r="K143" s="74"/>
      <c r="L143" s="73"/>
      <c r="M143" s="72"/>
      <c r="N143" s="73"/>
      <c r="O143" s="73"/>
      <c r="P143" s="73"/>
      <c r="Q143" s="74"/>
      <c r="R143" s="73"/>
      <c r="S143" s="72"/>
      <c r="T143" s="73"/>
      <c r="U143" s="74"/>
      <c r="V143" s="73"/>
      <c r="W143" s="74"/>
      <c r="X143" s="73"/>
    </row>
    <row r="144" spans="1:24" s="59" customFormat="1" ht="18" customHeight="1" x14ac:dyDescent="0.2">
      <c r="A144" s="75"/>
      <c r="B144" s="77">
        <f>+B41</f>
        <v>307</v>
      </c>
      <c r="C144" s="77">
        <f>+C41</f>
        <v>0</v>
      </c>
      <c r="D144" s="77">
        <f>+D41</f>
        <v>0</v>
      </c>
      <c r="E144" s="76" t="str">
        <f>+E41</f>
        <v/>
      </c>
      <c r="F144" s="71" t="str">
        <f>+F41</f>
        <v/>
      </c>
      <c r="G144" s="72"/>
      <c r="H144" s="73"/>
      <c r="I144" s="74"/>
      <c r="J144" s="73"/>
      <c r="K144" s="74"/>
      <c r="L144" s="73"/>
      <c r="M144" s="72"/>
      <c r="N144" s="73"/>
      <c r="O144" s="73"/>
      <c r="P144" s="73"/>
      <c r="Q144" s="74"/>
      <c r="R144" s="73"/>
      <c r="S144" s="72"/>
      <c r="T144" s="73"/>
      <c r="U144" s="74"/>
      <c r="V144" s="73"/>
      <c r="W144" s="74"/>
      <c r="X144" s="73"/>
    </row>
    <row r="145" spans="1:24" s="59" customFormat="1" ht="18" customHeight="1" x14ac:dyDescent="0.2">
      <c r="A145" s="75"/>
      <c r="B145" s="77">
        <f>+B45</f>
        <v>308</v>
      </c>
      <c r="C145" s="77">
        <f>+C45</f>
        <v>0</v>
      </c>
      <c r="D145" s="77">
        <f>+D45</f>
        <v>0</v>
      </c>
      <c r="E145" s="76" t="str">
        <f>+E45</f>
        <v/>
      </c>
      <c r="F145" s="71" t="str">
        <f>+F45</f>
        <v/>
      </c>
      <c r="G145" s="72"/>
      <c r="H145" s="73"/>
      <c r="I145" s="74"/>
      <c r="J145" s="73"/>
      <c r="K145" s="74"/>
      <c r="L145" s="73"/>
      <c r="M145" s="72"/>
      <c r="N145" s="73"/>
      <c r="O145" s="73"/>
      <c r="P145" s="73"/>
      <c r="Q145" s="74"/>
      <c r="R145" s="73"/>
      <c r="S145" s="72"/>
      <c r="T145" s="73"/>
      <c r="U145" s="74"/>
      <c r="V145" s="73"/>
      <c r="W145" s="74"/>
      <c r="X145" s="73"/>
    </row>
    <row r="146" spans="1:24" s="59" customFormat="1" ht="18" customHeight="1" x14ac:dyDescent="0.2">
      <c r="A146" s="75"/>
      <c r="B146" s="77">
        <f>+B49</f>
        <v>309</v>
      </c>
      <c r="C146" s="77">
        <f>+C49</f>
        <v>0</v>
      </c>
      <c r="D146" s="77">
        <f>+D49</f>
        <v>0</v>
      </c>
      <c r="E146" s="76" t="str">
        <f>+E49</f>
        <v/>
      </c>
      <c r="F146" s="71" t="str">
        <f>+F49</f>
        <v/>
      </c>
      <c r="G146" s="72"/>
      <c r="H146" s="73"/>
      <c r="I146" s="74"/>
      <c r="J146" s="73"/>
      <c r="K146" s="74"/>
      <c r="L146" s="73"/>
      <c r="M146" s="72"/>
      <c r="N146" s="73"/>
      <c r="O146" s="73"/>
      <c r="P146" s="73"/>
      <c r="Q146" s="74"/>
      <c r="R146" s="73"/>
      <c r="S146" s="72"/>
      <c r="T146" s="73"/>
      <c r="U146" s="74"/>
      <c r="V146" s="73"/>
      <c r="W146" s="74"/>
      <c r="X146" s="73"/>
    </row>
    <row r="147" spans="1:24" s="59" customFormat="1" ht="18" customHeight="1" x14ac:dyDescent="0.2">
      <c r="A147" s="75"/>
      <c r="B147" s="77">
        <f>+B53</f>
        <v>310</v>
      </c>
      <c r="C147" s="77">
        <f>+C53</f>
        <v>0</v>
      </c>
      <c r="D147" s="77">
        <f>+D53</f>
        <v>0</v>
      </c>
      <c r="E147" s="76" t="str">
        <f>+E53</f>
        <v/>
      </c>
      <c r="F147" s="71" t="str">
        <f>+F53</f>
        <v/>
      </c>
      <c r="G147" s="72"/>
      <c r="H147" s="73"/>
      <c r="I147" s="74"/>
      <c r="J147" s="73"/>
      <c r="K147" s="74"/>
      <c r="L147" s="73"/>
      <c r="M147" s="72"/>
      <c r="N147" s="73"/>
      <c r="O147" s="73"/>
      <c r="P147" s="73"/>
      <c r="Q147" s="74"/>
      <c r="R147" s="73"/>
      <c r="S147" s="72"/>
      <c r="T147" s="73"/>
      <c r="U147" s="74"/>
      <c r="V147" s="73"/>
      <c r="W147" s="74"/>
      <c r="X147" s="73"/>
    </row>
    <row r="148" spans="1:24" s="59" customFormat="1" ht="18" customHeight="1" x14ac:dyDescent="0.2">
      <c r="A148" s="75"/>
      <c r="B148" s="77">
        <f>+B57</f>
        <v>311</v>
      </c>
      <c r="C148" s="77">
        <f>+C57</f>
        <v>0</v>
      </c>
      <c r="D148" s="77">
        <f>+D57</f>
        <v>0</v>
      </c>
      <c r="E148" s="76" t="str">
        <f>+E57</f>
        <v/>
      </c>
      <c r="F148" s="71" t="str">
        <f>+F57</f>
        <v/>
      </c>
      <c r="G148" s="72"/>
      <c r="H148" s="73"/>
      <c r="I148" s="74"/>
      <c r="J148" s="73"/>
      <c r="K148" s="74"/>
      <c r="L148" s="73"/>
      <c r="M148" s="72"/>
      <c r="N148" s="73"/>
      <c r="O148" s="73"/>
      <c r="P148" s="73"/>
      <c r="Q148" s="74"/>
      <c r="R148" s="73"/>
      <c r="S148" s="72"/>
      <c r="T148" s="73"/>
      <c r="U148" s="74"/>
      <c r="V148" s="73"/>
      <c r="W148" s="74"/>
      <c r="X148" s="73"/>
    </row>
    <row r="149" spans="1:24" s="59" customFormat="1" ht="18" customHeight="1" x14ac:dyDescent="0.2">
      <c r="A149" s="75"/>
      <c r="B149" s="77">
        <f>+B61</f>
        <v>312</v>
      </c>
      <c r="C149" s="77">
        <f>+C61</f>
        <v>0</v>
      </c>
      <c r="D149" s="77">
        <f>+D61</f>
        <v>0</v>
      </c>
      <c r="E149" s="76" t="str">
        <f>+E61</f>
        <v/>
      </c>
      <c r="F149" s="71" t="str">
        <f>+F61</f>
        <v/>
      </c>
      <c r="G149" s="72"/>
      <c r="H149" s="73"/>
      <c r="I149" s="74"/>
      <c r="J149" s="73"/>
      <c r="K149" s="74"/>
      <c r="L149" s="73"/>
      <c r="M149" s="72"/>
      <c r="N149" s="73"/>
      <c r="O149" s="73"/>
      <c r="P149" s="73"/>
      <c r="Q149" s="74"/>
      <c r="R149" s="73"/>
      <c r="S149" s="72"/>
      <c r="T149" s="73"/>
      <c r="U149" s="74"/>
      <c r="V149" s="73"/>
      <c r="W149" s="74"/>
      <c r="X149" s="73"/>
    </row>
    <row r="150" spans="1:24" s="59" customFormat="1" ht="18" customHeight="1" x14ac:dyDescent="0.2">
      <c r="A150" s="75"/>
      <c r="B150" s="77">
        <f>+B65</f>
        <v>313</v>
      </c>
      <c r="C150" s="77">
        <f>+C65</f>
        <v>0</v>
      </c>
      <c r="D150" s="77">
        <f>+D65</f>
        <v>0</v>
      </c>
      <c r="E150" s="76" t="str">
        <f>+E65</f>
        <v/>
      </c>
      <c r="F150" s="71" t="str">
        <f>+F65</f>
        <v/>
      </c>
      <c r="G150" s="72"/>
      <c r="H150" s="73"/>
      <c r="I150" s="74"/>
      <c r="J150" s="73"/>
      <c r="K150" s="74"/>
      <c r="L150" s="73"/>
      <c r="M150" s="72"/>
      <c r="N150" s="73"/>
      <c r="O150" s="73"/>
      <c r="P150" s="73"/>
      <c r="Q150" s="74"/>
      <c r="R150" s="73"/>
      <c r="S150" s="72"/>
      <c r="T150" s="73"/>
      <c r="U150" s="74"/>
      <c r="V150" s="73"/>
      <c r="W150" s="74"/>
      <c r="X150" s="73"/>
    </row>
    <row r="151" spans="1:24" s="59" customFormat="1" ht="18" customHeight="1" x14ac:dyDescent="0.2">
      <c r="A151" s="75"/>
      <c r="B151" s="77">
        <f>+B69</f>
        <v>314</v>
      </c>
      <c r="C151" s="77">
        <f>+C69</f>
        <v>0</v>
      </c>
      <c r="D151" s="77">
        <f>+D69</f>
        <v>0</v>
      </c>
      <c r="E151" s="76" t="str">
        <f>+E69</f>
        <v/>
      </c>
      <c r="F151" s="71" t="str">
        <f>+F69</f>
        <v/>
      </c>
      <c r="G151" s="72"/>
      <c r="H151" s="73"/>
      <c r="I151" s="74"/>
      <c r="J151" s="73"/>
      <c r="K151" s="74"/>
      <c r="L151" s="73"/>
      <c r="M151" s="72"/>
      <c r="N151" s="73"/>
      <c r="O151" s="73"/>
      <c r="P151" s="73"/>
      <c r="Q151" s="74"/>
      <c r="R151" s="73"/>
      <c r="S151" s="72"/>
      <c r="T151" s="73"/>
      <c r="U151" s="74"/>
      <c r="V151" s="73"/>
      <c r="W151" s="74"/>
      <c r="X151" s="73"/>
    </row>
    <row r="152" spans="1:24" s="59" customFormat="1" ht="18" customHeight="1" x14ac:dyDescent="0.2">
      <c r="A152" s="75"/>
      <c r="B152" s="77">
        <f>+B73</f>
        <v>315</v>
      </c>
      <c r="C152" s="77">
        <f>+C73</f>
        <v>0</v>
      </c>
      <c r="D152" s="77">
        <f>+D73</f>
        <v>0</v>
      </c>
      <c r="E152" s="76" t="str">
        <f>+E73</f>
        <v/>
      </c>
      <c r="F152" s="71" t="str">
        <f>+F73</f>
        <v/>
      </c>
      <c r="G152" s="72"/>
      <c r="H152" s="73"/>
      <c r="I152" s="74"/>
      <c r="J152" s="73"/>
      <c r="K152" s="74"/>
      <c r="L152" s="73"/>
      <c r="M152" s="72"/>
      <c r="N152" s="73"/>
      <c r="O152" s="73"/>
      <c r="P152" s="73"/>
      <c r="Q152" s="74"/>
      <c r="R152" s="73"/>
      <c r="S152" s="72"/>
      <c r="T152" s="73"/>
      <c r="U152" s="74"/>
      <c r="V152" s="73"/>
      <c r="W152" s="74"/>
      <c r="X152" s="73"/>
    </row>
    <row r="153" spans="1:24" s="59" customFormat="1" ht="18" customHeight="1" x14ac:dyDescent="0.2">
      <c r="A153" s="75"/>
      <c r="B153" s="77">
        <f>+B77</f>
        <v>316</v>
      </c>
      <c r="C153" s="77">
        <f>+C77</f>
        <v>0</v>
      </c>
      <c r="D153" s="77">
        <f>+D77</f>
        <v>0</v>
      </c>
      <c r="E153" s="76" t="str">
        <f>+E77</f>
        <v/>
      </c>
      <c r="F153" s="71" t="str">
        <f>+F77</f>
        <v/>
      </c>
      <c r="G153" s="72"/>
      <c r="H153" s="73"/>
      <c r="I153" s="74"/>
      <c r="J153" s="73"/>
      <c r="K153" s="74"/>
      <c r="L153" s="73"/>
      <c r="M153" s="72"/>
      <c r="N153" s="73"/>
      <c r="O153" s="73"/>
      <c r="P153" s="73"/>
      <c r="Q153" s="74"/>
      <c r="R153" s="73"/>
      <c r="S153" s="72"/>
      <c r="T153" s="73"/>
      <c r="U153" s="74"/>
      <c r="V153" s="73"/>
      <c r="W153" s="74"/>
      <c r="X153" s="73"/>
    </row>
    <row r="154" spans="1:24" s="59" customFormat="1" ht="18" customHeight="1" x14ac:dyDescent="0.2">
      <c r="A154" s="75"/>
      <c r="B154" s="77">
        <f>+B81</f>
        <v>317</v>
      </c>
      <c r="C154" s="77">
        <f>+C81</f>
        <v>0</v>
      </c>
      <c r="D154" s="77">
        <f>+D81</f>
        <v>0</v>
      </c>
      <c r="E154" s="76" t="str">
        <f>+E81</f>
        <v/>
      </c>
      <c r="F154" s="71" t="str">
        <f>+F81</f>
        <v/>
      </c>
      <c r="G154" s="72"/>
      <c r="H154" s="73"/>
      <c r="I154" s="74"/>
      <c r="J154" s="73"/>
      <c r="K154" s="74"/>
      <c r="L154" s="73"/>
      <c r="M154" s="72"/>
      <c r="N154" s="73"/>
      <c r="O154" s="73"/>
      <c r="P154" s="73"/>
      <c r="Q154" s="74"/>
      <c r="R154" s="73"/>
      <c r="S154" s="72"/>
      <c r="T154" s="73"/>
      <c r="U154" s="74"/>
      <c r="V154" s="73"/>
      <c r="W154" s="74"/>
      <c r="X154" s="73"/>
    </row>
    <row r="155" spans="1:24" s="59" customFormat="1" ht="18" customHeight="1" x14ac:dyDescent="0.2">
      <c r="A155" s="75"/>
      <c r="B155" s="77">
        <f>+B85</f>
        <v>318</v>
      </c>
      <c r="C155" s="77">
        <f>+C85</f>
        <v>0</v>
      </c>
      <c r="D155" s="77">
        <f>+D85</f>
        <v>0</v>
      </c>
      <c r="E155" s="76" t="str">
        <f>+E85</f>
        <v/>
      </c>
      <c r="F155" s="71" t="str">
        <f>+F85</f>
        <v/>
      </c>
      <c r="G155" s="72"/>
      <c r="H155" s="73"/>
      <c r="I155" s="74"/>
      <c r="J155" s="73"/>
      <c r="K155" s="74"/>
      <c r="L155" s="73"/>
      <c r="M155" s="72"/>
      <c r="N155" s="73"/>
      <c r="O155" s="73"/>
      <c r="P155" s="73"/>
      <c r="Q155" s="74"/>
      <c r="R155" s="73"/>
      <c r="S155" s="72"/>
      <c r="T155" s="73"/>
      <c r="U155" s="74"/>
      <c r="V155" s="73"/>
      <c r="W155" s="74"/>
      <c r="X155" s="73"/>
    </row>
    <row r="156" spans="1:24" s="59" customFormat="1" ht="18" customHeight="1" x14ac:dyDescent="0.2">
      <c r="A156" s="75"/>
      <c r="B156" s="77">
        <f>+B89</f>
        <v>319</v>
      </c>
      <c r="C156" s="77">
        <f>+C89</f>
        <v>0</v>
      </c>
      <c r="D156" s="77">
        <f>+D89</f>
        <v>0</v>
      </c>
      <c r="E156" s="76" t="str">
        <f>+E89</f>
        <v/>
      </c>
      <c r="F156" s="71" t="str">
        <f>+F89</f>
        <v/>
      </c>
      <c r="G156" s="72"/>
      <c r="H156" s="73"/>
      <c r="I156" s="74"/>
      <c r="J156" s="73"/>
      <c r="K156" s="74"/>
      <c r="L156" s="73"/>
      <c r="M156" s="72"/>
      <c r="N156" s="73"/>
      <c r="O156" s="73"/>
      <c r="P156" s="73"/>
      <c r="Q156" s="74"/>
      <c r="R156" s="73"/>
      <c r="S156" s="72"/>
      <c r="T156" s="73"/>
      <c r="U156" s="74"/>
      <c r="V156" s="73"/>
      <c r="W156" s="74"/>
      <c r="X156" s="73"/>
    </row>
    <row r="157" spans="1:24" s="59" customFormat="1" ht="18" customHeight="1" x14ac:dyDescent="0.2">
      <c r="A157" s="75"/>
      <c r="B157" s="77">
        <f>+B93</f>
        <v>320</v>
      </c>
      <c r="C157" s="77">
        <f>+C93</f>
        <v>0</v>
      </c>
      <c r="D157" s="77">
        <f>+D93</f>
        <v>0</v>
      </c>
      <c r="E157" s="76" t="str">
        <f>+E93</f>
        <v/>
      </c>
      <c r="F157" s="71" t="str">
        <f>+F93</f>
        <v/>
      </c>
      <c r="G157" s="72"/>
      <c r="H157" s="73"/>
      <c r="I157" s="74"/>
      <c r="J157" s="73"/>
      <c r="K157" s="74"/>
      <c r="L157" s="73"/>
      <c r="M157" s="72"/>
      <c r="N157" s="73"/>
      <c r="O157" s="73"/>
      <c r="P157" s="73"/>
      <c r="Q157" s="74"/>
      <c r="R157" s="73"/>
      <c r="S157" s="72"/>
      <c r="T157" s="73"/>
      <c r="U157" s="74"/>
      <c r="V157" s="73"/>
      <c r="W157" s="74"/>
      <c r="X157" s="73"/>
    </row>
    <row r="158" spans="1:24" s="59" customFormat="1" ht="18" customHeight="1" x14ac:dyDescent="0.2">
      <c r="A158" s="75"/>
      <c r="B158" s="77">
        <f>+B97</f>
        <v>321</v>
      </c>
      <c r="C158" s="77">
        <f>+C97</f>
        <v>0</v>
      </c>
      <c r="D158" s="78">
        <f>+D97</f>
        <v>0</v>
      </c>
      <c r="E158" s="76" t="str">
        <f>+E97</f>
        <v/>
      </c>
      <c r="F158" s="71" t="str">
        <f>+F97</f>
        <v/>
      </c>
      <c r="G158" s="72"/>
      <c r="H158" s="73"/>
      <c r="I158" s="74"/>
      <c r="J158" s="73"/>
      <c r="K158" s="74"/>
      <c r="L158" s="73"/>
      <c r="M158" s="72"/>
      <c r="N158" s="73"/>
      <c r="O158" s="73"/>
      <c r="P158" s="73"/>
      <c r="Q158" s="74"/>
      <c r="R158" s="73"/>
      <c r="S158" s="72"/>
      <c r="T158" s="73"/>
      <c r="U158" s="74"/>
      <c r="V158" s="73"/>
      <c r="W158" s="74"/>
      <c r="X158" s="73"/>
    </row>
    <row r="159" spans="1:24" s="59" customFormat="1" ht="18" customHeight="1" x14ac:dyDescent="0.2">
      <c r="A159" s="75"/>
      <c r="B159" s="77">
        <f>+B101</f>
        <v>322</v>
      </c>
      <c r="C159" s="77">
        <f>+C101</f>
        <v>0</v>
      </c>
      <c r="D159" s="78">
        <f>+D101</f>
        <v>0</v>
      </c>
      <c r="E159" s="76" t="str">
        <f>+E101</f>
        <v/>
      </c>
      <c r="F159" s="71" t="str">
        <f>+F101</f>
        <v/>
      </c>
      <c r="G159" s="72"/>
      <c r="H159" s="73"/>
      <c r="I159" s="74"/>
      <c r="J159" s="73"/>
      <c r="K159" s="74"/>
      <c r="L159" s="73"/>
      <c r="M159" s="72"/>
      <c r="N159" s="73"/>
      <c r="O159" s="73"/>
      <c r="P159" s="73"/>
      <c r="Q159" s="74"/>
      <c r="R159" s="73"/>
      <c r="S159" s="72"/>
      <c r="T159" s="73"/>
      <c r="U159" s="74"/>
      <c r="V159" s="73"/>
      <c r="W159" s="74"/>
      <c r="X159" s="73"/>
    </row>
    <row r="160" spans="1:24" s="59" customFormat="1" ht="18" customHeight="1" x14ac:dyDescent="0.2">
      <c r="A160" s="75"/>
      <c r="B160" s="77">
        <f>+B105</f>
        <v>323</v>
      </c>
      <c r="C160" s="77">
        <f>+C105</f>
        <v>0</v>
      </c>
      <c r="D160" s="78">
        <f>+D105</f>
        <v>0</v>
      </c>
      <c r="E160" s="76" t="str">
        <f>+E105</f>
        <v/>
      </c>
      <c r="F160" s="71" t="str">
        <f>+F105</f>
        <v/>
      </c>
      <c r="G160" s="72"/>
      <c r="H160" s="73"/>
      <c r="I160" s="74"/>
      <c r="J160" s="73"/>
      <c r="K160" s="74"/>
      <c r="L160" s="73"/>
      <c r="M160" s="72"/>
      <c r="N160" s="73"/>
      <c r="O160" s="73"/>
      <c r="P160" s="73"/>
      <c r="Q160" s="74"/>
      <c r="R160" s="73"/>
      <c r="S160" s="72"/>
      <c r="T160" s="73"/>
      <c r="U160" s="74"/>
      <c r="V160" s="73"/>
      <c r="W160" s="74"/>
      <c r="X160" s="73"/>
    </row>
    <row r="161" spans="1:26" s="59" customFormat="1" ht="18" customHeight="1" x14ac:dyDescent="0.2">
      <c r="A161" s="75"/>
      <c r="B161" s="77">
        <f>+B109</f>
        <v>324</v>
      </c>
      <c r="C161" s="77">
        <f>+C109</f>
        <v>0</v>
      </c>
      <c r="D161" s="78">
        <f>+D109</f>
        <v>0</v>
      </c>
      <c r="E161" s="76" t="str">
        <f>+E109</f>
        <v/>
      </c>
      <c r="F161" s="71" t="str">
        <f>+F109</f>
        <v/>
      </c>
      <c r="G161" s="72"/>
      <c r="H161" s="73"/>
      <c r="I161" s="74"/>
      <c r="J161" s="73"/>
      <c r="K161" s="74"/>
      <c r="L161" s="73"/>
      <c r="M161" s="72"/>
      <c r="N161" s="73"/>
      <c r="O161" s="73"/>
      <c r="P161" s="73"/>
      <c r="Q161" s="74"/>
      <c r="R161" s="73"/>
      <c r="S161" s="72"/>
      <c r="T161" s="73"/>
      <c r="U161" s="74"/>
      <c r="V161" s="73"/>
      <c r="W161" s="74"/>
      <c r="X161" s="73"/>
    </row>
    <row r="162" spans="1:26" s="59" customFormat="1" ht="18" customHeight="1" x14ac:dyDescent="0.2">
      <c r="A162" s="75"/>
      <c r="B162" s="77">
        <f>+B113</f>
        <v>325</v>
      </c>
      <c r="C162" s="77">
        <f>+C113</f>
        <v>0</v>
      </c>
      <c r="D162" s="78">
        <f>+D113</f>
        <v>0</v>
      </c>
      <c r="E162" s="76" t="str">
        <f>+E113</f>
        <v/>
      </c>
      <c r="F162" s="71" t="str">
        <f>+F113</f>
        <v/>
      </c>
      <c r="G162" s="72"/>
      <c r="H162" s="73"/>
      <c r="I162" s="74"/>
      <c r="J162" s="73"/>
      <c r="K162" s="74"/>
      <c r="L162" s="73"/>
      <c r="M162" s="72"/>
      <c r="N162" s="73"/>
      <c r="O162" s="73"/>
      <c r="P162" s="73"/>
      <c r="Q162" s="74"/>
      <c r="R162" s="73"/>
      <c r="S162" s="72"/>
      <c r="T162" s="73"/>
      <c r="U162" s="74"/>
      <c r="V162" s="73"/>
      <c r="W162" s="74"/>
      <c r="X162" s="73"/>
    </row>
    <row r="163" spans="1:26" s="59" customFormat="1" ht="18" customHeight="1" x14ac:dyDescent="0.2">
      <c r="A163" s="75"/>
      <c r="B163" s="77">
        <f>+B117</f>
        <v>326</v>
      </c>
      <c r="C163" s="77">
        <f>+C117</f>
        <v>0</v>
      </c>
      <c r="D163" s="78">
        <f>+D117</f>
        <v>0</v>
      </c>
      <c r="E163" s="76" t="str">
        <f>+E117</f>
        <v/>
      </c>
      <c r="F163" s="71" t="str">
        <f>+F117</f>
        <v/>
      </c>
      <c r="G163" s="72"/>
      <c r="H163" s="73"/>
      <c r="I163" s="74"/>
      <c r="J163" s="73"/>
      <c r="K163" s="74"/>
      <c r="L163" s="73"/>
      <c r="M163" s="72"/>
      <c r="N163" s="73"/>
      <c r="O163" s="73"/>
      <c r="P163" s="73"/>
      <c r="Q163" s="74"/>
      <c r="R163" s="73"/>
      <c r="S163" s="72"/>
      <c r="T163" s="73"/>
      <c r="U163" s="74"/>
      <c r="V163" s="73"/>
      <c r="W163" s="74"/>
      <c r="X163" s="73"/>
    </row>
    <row r="164" spans="1:26" s="59" customFormat="1" ht="18" customHeight="1" x14ac:dyDescent="0.2">
      <c r="A164" s="75"/>
      <c r="B164" s="77">
        <f>+B121</f>
        <v>327</v>
      </c>
      <c r="C164" s="77">
        <f>+C121</f>
        <v>0</v>
      </c>
      <c r="D164" s="78">
        <f>+D121</f>
        <v>0</v>
      </c>
      <c r="E164" s="76" t="str">
        <f>+E121</f>
        <v/>
      </c>
      <c r="F164" s="71" t="str">
        <f>+F121</f>
        <v/>
      </c>
      <c r="G164" s="72"/>
      <c r="H164" s="73"/>
      <c r="I164" s="74"/>
      <c r="J164" s="73"/>
      <c r="K164" s="74"/>
      <c r="L164" s="73"/>
      <c r="M164" s="72"/>
      <c r="N164" s="73"/>
      <c r="O164" s="73"/>
      <c r="P164" s="73"/>
      <c r="Q164" s="74"/>
      <c r="R164" s="73"/>
      <c r="S164" s="72"/>
      <c r="T164" s="73"/>
      <c r="U164" s="74"/>
      <c r="V164" s="73"/>
      <c r="W164" s="74"/>
      <c r="X164" s="73"/>
    </row>
    <row r="165" spans="1:26" s="59" customFormat="1" ht="18" customHeight="1" x14ac:dyDescent="0.2">
      <c r="A165" s="75"/>
      <c r="B165" s="77">
        <f>+B125</f>
        <v>328</v>
      </c>
      <c r="C165" s="77">
        <f>+C125</f>
        <v>0</v>
      </c>
      <c r="D165" s="78">
        <f>+D125</f>
        <v>0</v>
      </c>
      <c r="E165" s="76" t="str">
        <f>+E125</f>
        <v/>
      </c>
      <c r="F165" s="71" t="str">
        <f>+F125</f>
        <v/>
      </c>
      <c r="G165" s="72"/>
      <c r="H165" s="73"/>
      <c r="I165" s="74"/>
      <c r="J165" s="73"/>
      <c r="K165" s="74"/>
      <c r="L165" s="73"/>
      <c r="M165" s="72"/>
      <c r="N165" s="73"/>
      <c r="O165" s="73"/>
      <c r="P165" s="73"/>
      <c r="Q165" s="74"/>
      <c r="R165" s="73"/>
      <c r="S165" s="72"/>
      <c r="T165" s="73"/>
      <c r="U165" s="74"/>
      <c r="V165" s="73"/>
      <c r="W165" s="74"/>
      <c r="X165" s="73"/>
    </row>
    <row r="166" spans="1:26" s="59" customFormat="1" ht="18" customHeight="1" x14ac:dyDescent="0.2">
      <c r="A166" s="75"/>
      <c r="B166" s="77">
        <f>+B129</f>
        <v>329</v>
      </c>
      <c r="C166" s="77">
        <f>+C129</f>
        <v>0</v>
      </c>
      <c r="D166" s="78">
        <f>+D129</f>
        <v>0</v>
      </c>
      <c r="E166" s="76" t="str">
        <f>+E129</f>
        <v/>
      </c>
      <c r="F166" s="71" t="str">
        <f>+F129</f>
        <v/>
      </c>
      <c r="G166" s="72"/>
      <c r="H166" s="73"/>
      <c r="I166" s="74"/>
      <c r="J166" s="73"/>
      <c r="K166" s="74"/>
      <c r="L166" s="73"/>
      <c r="M166" s="72"/>
      <c r="N166" s="73"/>
      <c r="O166" s="73"/>
      <c r="P166" s="73"/>
      <c r="Q166" s="74"/>
      <c r="R166" s="73"/>
      <c r="S166" s="72"/>
      <c r="T166" s="73"/>
      <c r="U166" s="74"/>
      <c r="V166" s="73"/>
      <c r="W166" s="74"/>
      <c r="X166" s="73"/>
    </row>
    <row r="167" spans="1:26" s="59" customFormat="1" ht="18" customHeight="1" x14ac:dyDescent="0.2">
      <c r="A167" s="75"/>
      <c r="B167" s="77">
        <f>+B133</f>
        <v>330</v>
      </c>
      <c r="C167" s="77">
        <f>+C133</f>
        <v>0</v>
      </c>
      <c r="D167" s="78">
        <f>+D133</f>
        <v>0</v>
      </c>
      <c r="E167" s="76" t="str">
        <f>+E133</f>
        <v/>
      </c>
      <c r="F167" s="71" t="str">
        <f>+F133</f>
        <v/>
      </c>
      <c r="G167" s="72"/>
      <c r="H167" s="73"/>
      <c r="I167" s="74"/>
      <c r="J167" s="73"/>
      <c r="K167" s="74"/>
      <c r="L167" s="73"/>
      <c r="M167" s="72"/>
      <c r="N167" s="73"/>
      <c r="O167" s="73"/>
      <c r="P167" s="73"/>
      <c r="Q167" s="74"/>
      <c r="R167" s="73"/>
      <c r="S167" s="72"/>
      <c r="T167" s="73"/>
      <c r="U167" s="74"/>
      <c r="V167" s="73"/>
      <c r="W167" s="74"/>
      <c r="X167" s="73"/>
    </row>
    <row r="168" spans="1:26" s="59" customFormat="1" ht="18" customHeight="1" x14ac:dyDescent="0.2">
      <c r="A168" s="75"/>
      <c r="B168" s="77">
        <f>+H17</f>
        <v>401</v>
      </c>
      <c r="C168" s="77" t="str">
        <f>+I17</f>
        <v>GF52Z</v>
      </c>
      <c r="D168" s="77">
        <f>+J17</f>
        <v>1060</v>
      </c>
      <c r="E168" s="76">
        <f>+K17</f>
        <v>0.31527428571428567</v>
      </c>
      <c r="F168" s="79">
        <f>+L17</f>
        <v>42857.544440952377</v>
      </c>
      <c r="G168" s="80">
        <f>+K20</f>
        <v>56</v>
      </c>
      <c r="H168" s="72">
        <f>+L20</f>
        <v>9</v>
      </c>
      <c r="I168" s="74"/>
      <c r="J168" s="73"/>
      <c r="K168" s="74"/>
      <c r="L168" s="73"/>
      <c r="M168" s="72"/>
      <c r="N168" s="73"/>
      <c r="O168" s="73"/>
      <c r="P168" s="73"/>
      <c r="Q168" s="74"/>
      <c r="R168" s="73"/>
      <c r="S168" s="72"/>
      <c r="T168" s="73"/>
      <c r="U168" s="74"/>
      <c r="V168" s="73"/>
      <c r="W168" s="74"/>
      <c r="X168" s="73"/>
    </row>
    <row r="169" spans="1:26" ht="15.95" customHeight="1" x14ac:dyDescent="0.2">
      <c r="A169" s="81"/>
      <c r="B169" s="82">
        <f>+H21</f>
        <v>402</v>
      </c>
      <c r="C169" s="77">
        <f>+I21</f>
        <v>0</v>
      </c>
      <c r="D169" s="82">
        <f>+J21</f>
        <v>0</v>
      </c>
      <c r="E169" s="83" t="str">
        <f>+K21</f>
        <v/>
      </c>
      <c r="F169" s="79" t="str">
        <f>+L21</f>
        <v/>
      </c>
      <c r="G169" s="80">
        <f>+K24</f>
        <v>0</v>
      </c>
      <c r="H169" s="72">
        <f>+L24</f>
        <v>0</v>
      </c>
      <c r="I169" s="84"/>
      <c r="J169" s="84"/>
      <c r="K169" s="85"/>
      <c r="L169" s="86"/>
      <c r="M169" s="84"/>
      <c r="N169" s="87"/>
      <c r="O169" s="88"/>
      <c r="P169" s="89"/>
      <c r="Q169" s="85"/>
      <c r="R169" s="86"/>
      <c r="S169" s="84"/>
      <c r="T169" s="87"/>
      <c r="U169" s="88"/>
      <c r="V169" s="89"/>
      <c r="W169" s="85"/>
      <c r="X169" s="86"/>
      <c r="Y169" s="15"/>
      <c r="Z169" s="15"/>
    </row>
    <row r="170" spans="1:26" ht="15.95" customHeight="1" x14ac:dyDescent="0.2">
      <c r="A170" s="81"/>
      <c r="B170" s="82">
        <f>+H25</f>
        <v>403</v>
      </c>
      <c r="C170" s="90">
        <f>+I25</f>
        <v>0</v>
      </c>
      <c r="D170" s="90">
        <f>+J25</f>
        <v>0</v>
      </c>
      <c r="E170" s="83" t="str">
        <f>+K25</f>
        <v/>
      </c>
      <c r="F170" s="79" t="str">
        <f>+L25</f>
        <v/>
      </c>
      <c r="G170" s="80">
        <f>+K28</f>
        <v>0</v>
      </c>
      <c r="H170" s="72">
        <f>+L28</f>
        <v>0</v>
      </c>
      <c r="I170" s="84"/>
      <c r="J170" s="84"/>
      <c r="K170" s="85"/>
      <c r="L170" s="86"/>
      <c r="M170" s="84"/>
      <c r="N170" s="87"/>
      <c r="O170" s="88"/>
      <c r="P170" s="89"/>
      <c r="Q170" s="85"/>
      <c r="R170" s="86"/>
      <c r="S170" s="84"/>
      <c r="T170" s="87"/>
      <c r="U170" s="88"/>
      <c r="V170" s="89"/>
      <c r="W170" s="85"/>
      <c r="X170" s="86"/>
      <c r="Y170" s="15"/>
      <c r="Z170" s="15"/>
    </row>
    <row r="171" spans="1:26" ht="15.95" customHeight="1" x14ac:dyDescent="0.2">
      <c r="A171" s="81"/>
      <c r="B171" s="82">
        <f>+H29</f>
        <v>404</v>
      </c>
      <c r="C171" s="90">
        <f>+I29</f>
        <v>0</v>
      </c>
      <c r="D171" s="90">
        <f>+J29</f>
        <v>0</v>
      </c>
      <c r="E171" s="83" t="str">
        <f>+K29</f>
        <v/>
      </c>
      <c r="F171" s="79" t="str">
        <f>+L29</f>
        <v/>
      </c>
      <c r="G171" s="80">
        <f>+K32</f>
        <v>0</v>
      </c>
      <c r="H171" s="72">
        <f>+L32</f>
        <v>0</v>
      </c>
      <c r="I171" s="84"/>
      <c r="J171" s="84"/>
      <c r="K171" s="85"/>
      <c r="L171" s="86"/>
      <c r="M171" s="84"/>
      <c r="N171" s="87"/>
      <c r="O171" s="88"/>
      <c r="P171" s="89"/>
      <c r="Q171" s="85"/>
      <c r="R171" s="86"/>
      <c r="S171" s="84"/>
      <c r="T171" s="87"/>
      <c r="U171" s="88"/>
      <c r="V171" s="89"/>
      <c r="W171" s="85"/>
      <c r="X171" s="86"/>
      <c r="Y171" s="15"/>
      <c r="Z171" s="15"/>
    </row>
    <row r="172" spans="1:26" ht="15.95" customHeight="1" x14ac:dyDescent="0.2">
      <c r="A172" s="81"/>
      <c r="B172" s="82">
        <f>+H33</f>
        <v>405</v>
      </c>
      <c r="C172" s="90">
        <f>+I33</f>
        <v>0</v>
      </c>
      <c r="D172" s="90">
        <f>+J33</f>
        <v>0</v>
      </c>
      <c r="E172" s="83" t="str">
        <f>+K33</f>
        <v/>
      </c>
      <c r="F172" s="79" t="str">
        <f>+L33</f>
        <v/>
      </c>
      <c r="G172" s="80">
        <f>+K36</f>
        <v>0</v>
      </c>
      <c r="H172" s="72">
        <f>+L36</f>
        <v>0</v>
      </c>
      <c r="I172" s="84"/>
      <c r="J172" s="84"/>
      <c r="K172" s="85"/>
      <c r="L172" s="86"/>
      <c r="M172" s="84"/>
      <c r="N172" s="87"/>
      <c r="O172" s="88"/>
      <c r="P172" s="89"/>
      <c r="Q172" s="85"/>
      <c r="R172" s="86"/>
      <c r="S172" s="84"/>
      <c r="T172" s="87"/>
      <c r="U172" s="88"/>
      <c r="V172" s="89"/>
      <c r="W172" s="85"/>
      <c r="X172" s="86"/>
      <c r="Y172" s="15"/>
      <c r="Z172" s="15"/>
    </row>
    <row r="173" spans="1:26" ht="15.95" customHeight="1" x14ac:dyDescent="0.2">
      <c r="A173" s="81"/>
      <c r="B173" s="82">
        <f>+H37</f>
        <v>406</v>
      </c>
      <c r="C173" s="90">
        <f>+I37</f>
        <v>0</v>
      </c>
      <c r="D173" s="90">
        <f>+J37</f>
        <v>0</v>
      </c>
      <c r="E173" s="83" t="str">
        <f>+K37</f>
        <v/>
      </c>
      <c r="F173" s="79" t="str">
        <f>+L37</f>
        <v/>
      </c>
      <c r="G173" s="80">
        <f>+K40</f>
        <v>0</v>
      </c>
      <c r="H173" s="72">
        <f>+L40</f>
        <v>0</v>
      </c>
      <c r="I173" s="84"/>
      <c r="J173" s="84"/>
      <c r="K173" s="85"/>
      <c r="L173" s="86"/>
      <c r="M173" s="84"/>
      <c r="N173" s="87"/>
      <c r="O173" s="88"/>
      <c r="P173" s="89"/>
      <c r="Q173" s="85"/>
      <c r="R173" s="86"/>
      <c r="S173" s="84"/>
      <c r="T173" s="87"/>
      <c r="U173" s="88"/>
      <c r="V173" s="89"/>
      <c r="W173" s="85"/>
      <c r="X173" s="86"/>
      <c r="Y173" s="15"/>
      <c r="Z173" s="15"/>
    </row>
    <row r="174" spans="1:26" ht="15.95" customHeight="1" x14ac:dyDescent="0.2">
      <c r="A174" s="81"/>
      <c r="B174" s="82">
        <f>+H41</f>
        <v>407</v>
      </c>
      <c r="C174" s="90">
        <f>+I41</f>
        <v>0</v>
      </c>
      <c r="D174" s="90">
        <f>+J41</f>
        <v>0</v>
      </c>
      <c r="E174" s="83" t="str">
        <f>+K41</f>
        <v/>
      </c>
      <c r="F174" s="79" t="str">
        <f>+L41</f>
        <v/>
      </c>
      <c r="G174" s="80">
        <f>+K44</f>
        <v>0</v>
      </c>
      <c r="H174" s="72">
        <f>+L44</f>
        <v>0</v>
      </c>
      <c r="I174" s="84"/>
      <c r="J174" s="84"/>
      <c r="K174" s="85"/>
      <c r="L174" s="86"/>
      <c r="M174" s="84"/>
      <c r="N174" s="87"/>
      <c r="O174" s="88"/>
      <c r="P174" s="89"/>
      <c r="Q174" s="85"/>
      <c r="R174" s="86"/>
      <c r="S174" s="84"/>
      <c r="T174" s="87"/>
      <c r="U174" s="88"/>
      <c r="V174" s="89"/>
      <c r="W174" s="85"/>
      <c r="X174" s="86"/>
      <c r="Y174" s="15"/>
      <c r="Z174" s="15"/>
    </row>
    <row r="175" spans="1:26" ht="15.95" customHeight="1" x14ac:dyDescent="0.2">
      <c r="A175" s="81"/>
      <c r="B175" s="82">
        <f>+H45</f>
        <v>408</v>
      </c>
      <c r="C175" s="90">
        <f>+I45</f>
        <v>0</v>
      </c>
      <c r="D175" s="90">
        <f>+J45</f>
        <v>0</v>
      </c>
      <c r="E175" s="83" t="str">
        <f>+K45</f>
        <v/>
      </c>
      <c r="F175" s="79" t="str">
        <f>+L45</f>
        <v/>
      </c>
      <c r="G175" s="80">
        <f>+K48</f>
        <v>0</v>
      </c>
      <c r="H175" s="72">
        <f>+L48</f>
        <v>0</v>
      </c>
      <c r="I175" s="84"/>
      <c r="J175" s="84"/>
      <c r="K175" s="85"/>
      <c r="L175" s="86"/>
      <c r="M175" s="84"/>
      <c r="N175" s="87"/>
      <c r="O175" s="88"/>
      <c r="P175" s="89"/>
      <c r="Q175" s="85"/>
      <c r="R175" s="86"/>
      <c r="S175" s="84"/>
      <c r="T175" s="87"/>
      <c r="U175" s="88"/>
      <c r="V175" s="89"/>
      <c r="W175" s="85"/>
      <c r="X175" s="86"/>
      <c r="Y175" s="15"/>
      <c r="Z175" s="15"/>
    </row>
    <row r="176" spans="1:26" ht="15.95" customHeight="1" x14ac:dyDescent="0.2">
      <c r="A176" s="81"/>
      <c r="B176" s="82">
        <f>+H49</f>
        <v>409</v>
      </c>
      <c r="C176" s="90">
        <f>+I49</f>
        <v>0</v>
      </c>
      <c r="D176" s="90">
        <f>+J49</f>
        <v>0</v>
      </c>
      <c r="E176" s="83" t="str">
        <f>+K49</f>
        <v/>
      </c>
      <c r="F176" s="79" t="str">
        <f>+L49</f>
        <v/>
      </c>
      <c r="G176" s="80">
        <f>+K52</f>
        <v>0</v>
      </c>
      <c r="H176" s="72">
        <f>+L52</f>
        <v>0</v>
      </c>
      <c r="I176" s="84"/>
      <c r="J176" s="84"/>
      <c r="K176" s="85"/>
      <c r="L176" s="86"/>
      <c r="M176" s="84"/>
      <c r="N176" s="87"/>
      <c r="O176" s="88"/>
      <c r="P176" s="89"/>
      <c r="Q176" s="85"/>
      <c r="R176" s="86"/>
      <c r="S176" s="84"/>
      <c r="T176" s="87"/>
      <c r="U176" s="88"/>
      <c r="V176" s="89"/>
      <c r="W176" s="85"/>
      <c r="X176" s="86"/>
      <c r="Y176" s="15"/>
      <c r="Z176" s="15"/>
    </row>
    <row r="177" spans="1:26" ht="15.95" customHeight="1" x14ac:dyDescent="0.2">
      <c r="A177" s="81"/>
      <c r="B177" s="82">
        <f>+H53</f>
        <v>410</v>
      </c>
      <c r="C177" s="90">
        <f>+I53</f>
        <v>0</v>
      </c>
      <c r="D177" s="90">
        <f>+J53</f>
        <v>0</v>
      </c>
      <c r="E177" s="83" t="str">
        <f>+K53</f>
        <v/>
      </c>
      <c r="F177" s="79" t="str">
        <f>+L53</f>
        <v/>
      </c>
      <c r="G177" s="80">
        <f>+K56</f>
        <v>0</v>
      </c>
      <c r="H177" s="72">
        <f>+L56</f>
        <v>0</v>
      </c>
      <c r="I177" s="84"/>
      <c r="J177" s="84"/>
      <c r="K177" s="85"/>
      <c r="L177" s="86"/>
      <c r="M177" s="84"/>
      <c r="N177" s="87"/>
      <c r="O177" s="88"/>
      <c r="P177" s="89"/>
      <c r="Q177" s="85"/>
      <c r="R177" s="86"/>
      <c r="S177" s="84"/>
      <c r="T177" s="87"/>
      <c r="U177" s="88"/>
      <c r="V177" s="89"/>
      <c r="W177" s="85"/>
      <c r="X177" s="86"/>
      <c r="Y177" s="15"/>
      <c r="Z177" s="15"/>
    </row>
    <row r="178" spans="1:26" ht="15.95" customHeight="1" x14ac:dyDescent="0.2">
      <c r="A178" s="81"/>
      <c r="B178" s="82">
        <f>+H57</f>
        <v>411</v>
      </c>
      <c r="C178" s="90">
        <f>+I57</f>
        <v>0</v>
      </c>
      <c r="D178" s="90">
        <f>+J57</f>
        <v>0</v>
      </c>
      <c r="E178" s="83" t="str">
        <f>+K57</f>
        <v/>
      </c>
      <c r="F178" s="79" t="str">
        <f>+L57</f>
        <v/>
      </c>
      <c r="G178" s="80">
        <f>+K60</f>
        <v>0</v>
      </c>
      <c r="H178" s="72">
        <f>+L60</f>
        <v>0</v>
      </c>
      <c r="I178" s="84"/>
      <c r="J178" s="84"/>
      <c r="K178" s="85"/>
      <c r="L178" s="86"/>
      <c r="M178" s="84"/>
      <c r="N178" s="87"/>
      <c r="O178" s="88"/>
      <c r="P178" s="89"/>
      <c r="Q178" s="85"/>
      <c r="R178" s="86"/>
      <c r="S178" s="84"/>
      <c r="T178" s="87"/>
      <c r="U178" s="88"/>
      <c r="V178" s="89"/>
      <c r="W178" s="85"/>
      <c r="X178" s="86"/>
      <c r="Y178" s="15"/>
      <c r="Z178" s="15"/>
    </row>
    <row r="179" spans="1:26" ht="15.95" customHeight="1" x14ac:dyDescent="0.2">
      <c r="A179" s="81"/>
      <c r="B179" s="82">
        <f>+H61</f>
        <v>412</v>
      </c>
      <c r="C179" s="90">
        <f>+I61</f>
        <v>0</v>
      </c>
      <c r="D179" s="90">
        <f>+J61</f>
        <v>0</v>
      </c>
      <c r="E179" s="83" t="str">
        <f>+K61</f>
        <v/>
      </c>
      <c r="F179" s="79" t="str">
        <f>+L61</f>
        <v/>
      </c>
      <c r="G179" s="80">
        <f>+K64</f>
        <v>0</v>
      </c>
      <c r="H179" s="72">
        <f>+L64</f>
        <v>0</v>
      </c>
      <c r="I179" s="84"/>
      <c r="J179" s="84"/>
      <c r="K179" s="85"/>
      <c r="L179" s="86"/>
      <c r="M179" s="84"/>
      <c r="N179" s="87"/>
      <c r="O179" s="88"/>
      <c r="P179" s="89"/>
      <c r="Q179" s="85"/>
      <c r="R179" s="86"/>
      <c r="S179" s="84"/>
      <c r="T179" s="87"/>
      <c r="U179" s="88"/>
      <c r="V179" s="89"/>
      <c r="W179" s="85"/>
      <c r="X179" s="86"/>
      <c r="Y179" s="15"/>
      <c r="Z179" s="15"/>
    </row>
    <row r="180" spans="1:26" ht="15.95" customHeight="1" x14ac:dyDescent="0.2">
      <c r="A180" s="81"/>
      <c r="B180" s="82">
        <f>+H65</f>
        <v>413</v>
      </c>
      <c r="C180" s="90">
        <f>+I65</f>
        <v>0</v>
      </c>
      <c r="D180" s="90">
        <f>+J65</f>
        <v>0</v>
      </c>
      <c r="E180" s="83" t="str">
        <f>+K65</f>
        <v/>
      </c>
      <c r="F180" s="79" t="str">
        <f>+L65</f>
        <v/>
      </c>
      <c r="G180" s="80">
        <f>+K68</f>
        <v>0</v>
      </c>
      <c r="H180" s="72">
        <f>+L68</f>
        <v>0</v>
      </c>
      <c r="I180" s="84"/>
      <c r="J180" s="84"/>
      <c r="K180" s="85"/>
      <c r="L180" s="86"/>
      <c r="M180" s="84"/>
      <c r="N180" s="87"/>
      <c r="O180" s="88"/>
      <c r="P180" s="89"/>
      <c r="Q180" s="85"/>
      <c r="R180" s="86"/>
      <c r="S180" s="84"/>
      <c r="T180" s="87"/>
      <c r="U180" s="88"/>
      <c r="V180" s="89"/>
      <c r="W180" s="85"/>
      <c r="X180" s="86"/>
      <c r="Y180" s="15"/>
      <c r="Z180" s="15"/>
    </row>
    <row r="181" spans="1:26" ht="15.95" customHeight="1" x14ac:dyDescent="0.2">
      <c r="A181" s="81"/>
      <c r="B181" s="82">
        <f>+H69</f>
        <v>414</v>
      </c>
      <c r="C181" s="90">
        <f>+I69</f>
        <v>0</v>
      </c>
      <c r="D181" s="90">
        <f>+J69</f>
        <v>0</v>
      </c>
      <c r="E181" s="83" t="str">
        <f>+K69</f>
        <v/>
      </c>
      <c r="F181" s="79" t="str">
        <f>+L69</f>
        <v/>
      </c>
      <c r="G181" s="80">
        <f>+K72</f>
        <v>0</v>
      </c>
      <c r="H181" s="72">
        <f>+L72</f>
        <v>0</v>
      </c>
      <c r="I181" s="84"/>
      <c r="J181" s="84"/>
      <c r="K181" s="85"/>
      <c r="L181" s="86"/>
      <c r="M181" s="84"/>
      <c r="N181" s="87"/>
      <c r="O181" s="88"/>
      <c r="P181" s="89"/>
      <c r="Q181" s="85"/>
      <c r="R181" s="86"/>
      <c r="S181" s="84"/>
      <c r="T181" s="87"/>
      <c r="U181" s="88"/>
      <c r="V181" s="89"/>
      <c r="W181" s="85"/>
      <c r="X181" s="86"/>
      <c r="Y181" s="15"/>
      <c r="Z181" s="15"/>
    </row>
    <row r="182" spans="1:26" ht="15.95" customHeight="1" x14ac:dyDescent="0.2">
      <c r="A182" s="81"/>
      <c r="B182" s="82">
        <f>+H73</f>
        <v>415</v>
      </c>
      <c r="C182" s="90">
        <f>+I73</f>
        <v>0</v>
      </c>
      <c r="D182" s="90">
        <f>+J73</f>
        <v>0</v>
      </c>
      <c r="E182" s="83" t="str">
        <f>+K73</f>
        <v/>
      </c>
      <c r="F182" s="79" t="str">
        <f>+L73</f>
        <v/>
      </c>
      <c r="G182" s="80">
        <f>+K76</f>
        <v>0</v>
      </c>
      <c r="H182" s="72">
        <f>+L76</f>
        <v>0</v>
      </c>
      <c r="I182" s="84"/>
      <c r="J182" s="84"/>
      <c r="K182" s="85"/>
      <c r="L182" s="86"/>
      <c r="M182" s="84"/>
      <c r="N182" s="87"/>
      <c r="O182" s="88"/>
      <c r="P182" s="89"/>
      <c r="Q182" s="85"/>
      <c r="R182" s="86"/>
      <c r="S182" s="84"/>
      <c r="T182" s="87"/>
      <c r="U182" s="88"/>
      <c r="V182" s="89"/>
      <c r="W182" s="85"/>
      <c r="X182" s="86"/>
      <c r="Y182" s="15"/>
      <c r="Z182" s="15"/>
    </row>
    <row r="183" spans="1:26" ht="15.95" customHeight="1" x14ac:dyDescent="0.2">
      <c r="A183" s="81"/>
      <c r="B183" s="82">
        <f>+H77</f>
        <v>416</v>
      </c>
      <c r="C183" s="90">
        <f>+I77</f>
        <v>0</v>
      </c>
      <c r="D183" s="90">
        <f>+J77</f>
        <v>0</v>
      </c>
      <c r="E183" s="83" t="str">
        <f>+K77</f>
        <v/>
      </c>
      <c r="F183" s="79" t="str">
        <f>+L77</f>
        <v/>
      </c>
      <c r="G183" s="80">
        <f>+K80</f>
        <v>0</v>
      </c>
      <c r="H183" s="72">
        <f>+L80</f>
        <v>0</v>
      </c>
      <c r="I183" s="84"/>
      <c r="J183" s="84"/>
      <c r="K183" s="85"/>
      <c r="L183" s="86"/>
      <c r="M183" s="84"/>
      <c r="N183" s="87"/>
      <c r="O183" s="88"/>
      <c r="P183" s="89"/>
      <c r="Q183" s="85"/>
      <c r="R183" s="86"/>
      <c r="S183" s="84"/>
      <c r="T183" s="87"/>
      <c r="U183" s="88"/>
      <c r="V183" s="89"/>
      <c r="W183" s="85"/>
      <c r="X183" s="86"/>
      <c r="Y183" s="15"/>
      <c r="Z183" s="15"/>
    </row>
    <row r="184" spans="1:26" ht="15.95" customHeight="1" x14ac:dyDescent="0.2">
      <c r="A184" s="81"/>
      <c r="B184" s="82">
        <f>+H81</f>
        <v>417</v>
      </c>
      <c r="C184" s="90">
        <f>+I81</f>
        <v>0</v>
      </c>
      <c r="D184" s="90">
        <f>+J81</f>
        <v>0</v>
      </c>
      <c r="E184" s="83" t="str">
        <f>+K81</f>
        <v/>
      </c>
      <c r="F184" s="79" t="str">
        <f>+L81</f>
        <v/>
      </c>
      <c r="G184" s="80">
        <f>+K84</f>
        <v>0</v>
      </c>
      <c r="H184" s="72">
        <f>+L84</f>
        <v>0</v>
      </c>
      <c r="I184" s="84"/>
      <c r="J184" s="84"/>
      <c r="K184" s="85"/>
      <c r="L184" s="86"/>
      <c r="M184" s="84"/>
      <c r="N184" s="87"/>
      <c r="O184" s="88"/>
      <c r="P184" s="89"/>
      <c r="Q184" s="85"/>
      <c r="R184" s="86"/>
      <c r="S184" s="84"/>
      <c r="T184" s="87"/>
      <c r="U184" s="88"/>
      <c r="V184" s="89"/>
      <c r="W184" s="85"/>
      <c r="X184" s="86"/>
      <c r="Y184" s="15"/>
      <c r="Z184" s="15"/>
    </row>
    <row r="185" spans="1:26" ht="15.95" customHeight="1" x14ac:dyDescent="0.2">
      <c r="A185" s="81"/>
      <c r="B185" s="82">
        <f>+H85</f>
        <v>418</v>
      </c>
      <c r="C185" s="90">
        <f>+I85</f>
        <v>0</v>
      </c>
      <c r="D185" s="90">
        <f>+J85</f>
        <v>0</v>
      </c>
      <c r="E185" s="83" t="str">
        <f>+K85</f>
        <v/>
      </c>
      <c r="F185" s="79" t="str">
        <f>+L85</f>
        <v/>
      </c>
      <c r="G185" s="80">
        <f>+K88</f>
        <v>0</v>
      </c>
      <c r="H185" s="72">
        <f>+L88</f>
        <v>0</v>
      </c>
      <c r="I185" s="84"/>
      <c r="J185" s="84"/>
      <c r="K185" s="85"/>
      <c r="L185" s="86"/>
      <c r="M185" s="84"/>
      <c r="N185" s="87"/>
      <c r="O185" s="88"/>
      <c r="P185" s="89"/>
      <c r="Q185" s="85"/>
      <c r="R185" s="86"/>
      <c r="S185" s="84"/>
      <c r="T185" s="87"/>
      <c r="U185" s="88"/>
      <c r="V185" s="89"/>
      <c r="W185" s="85"/>
      <c r="X185" s="86"/>
      <c r="Y185" s="15"/>
      <c r="Z185" s="15"/>
    </row>
    <row r="186" spans="1:26" ht="15.95" customHeight="1" x14ac:dyDescent="0.2">
      <c r="A186" s="81"/>
      <c r="B186" s="82">
        <f>+H89</f>
        <v>419</v>
      </c>
      <c r="C186" s="90">
        <f>+I89</f>
        <v>0</v>
      </c>
      <c r="D186" s="90">
        <f>+J89</f>
        <v>0</v>
      </c>
      <c r="E186" s="83" t="str">
        <f>+K89</f>
        <v/>
      </c>
      <c r="F186" s="79" t="str">
        <f>+L89</f>
        <v/>
      </c>
      <c r="G186" s="80">
        <f>+K92</f>
        <v>0</v>
      </c>
      <c r="H186" s="72">
        <f>+L92</f>
        <v>0</v>
      </c>
      <c r="I186" s="84"/>
      <c r="J186" s="84"/>
      <c r="K186" s="85"/>
      <c r="L186" s="86"/>
      <c r="M186" s="84"/>
      <c r="N186" s="87"/>
      <c r="O186" s="88"/>
      <c r="P186" s="89"/>
      <c r="Q186" s="85"/>
      <c r="R186" s="86"/>
      <c r="S186" s="84"/>
      <c r="T186" s="87"/>
      <c r="U186" s="88"/>
      <c r="V186" s="89"/>
      <c r="W186" s="85"/>
      <c r="X186" s="86"/>
      <c r="Y186" s="15"/>
      <c r="Z186" s="15"/>
    </row>
    <row r="187" spans="1:26" ht="15.95" customHeight="1" x14ac:dyDescent="0.2">
      <c r="A187" s="81"/>
      <c r="B187" s="82">
        <f>+H93</f>
        <v>420</v>
      </c>
      <c r="C187" s="90">
        <f>+I93</f>
        <v>0</v>
      </c>
      <c r="D187" s="90">
        <f>+J93</f>
        <v>0</v>
      </c>
      <c r="E187" s="83" t="str">
        <f>+K93</f>
        <v/>
      </c>
      <c r="F187" s="79" t="str">
        <f>+L93</f>
        <v/>
      </c>
      <c r="G187" s="80">
        <f>+K96</f>
        <v>0</v>
      </c>
      <c r="H187" s="72">
        <f>+L96</f>
        <v>0</v>
      </c>
      <c r="I187" s="84"/>
      <c r="J187" s="84"/>
      <c r="K187" s="85"/>
      <c r="L187" s="86"/>
      <c r="M187" s="84"/>
      <c r="N187" s="87"/>
      <c r="O187" s="88"/>
      <c r="P187" s="89"/>
      <c r="Q187" s="85"/>
      <c r="R187" s="86"/>
      <c r="S187" s="84"/>
      <c r="T187" s="87"/>
      <c r="U187" s="88"/>
      <c r="V187" s="89"/>
      <c r="W187" s="85"/>
      <c r="X187" s="86"/>
      <c r="Y187" s="15"/>
      <c r="Z187" s="15"/>
    </row>
    <row r="188" spans="1:26" ht="15.95" customHeight="1" x14ac:dyDescent="0.2">
      <c r="A188" s="81"/>
      <c r="B188" s="82">
        <f>+H97</f>
        <v>421</v>
      </c>
      <c r="C188" s="90">
        <f>+I97</f>
        <v>0</v>
      </c>
      <c r="D188" s="91">
        <f>+J97</f>
        <v>0</v>
      </c>
      <c r="E188" s="83" t="str">
        <f>+K97</f>
        <v/>
      </c>
      <c r="F188" s="79" t="str">
        <f>+L97</f>
        <v/>
      </c>
      <c r="G188" s="80">
        <f>+K100</f>
        <v>0</v>
      </c>
      <c r="H188" s="72">
        <f>+L100</f>
        <v>0</v>
      </c>
      <c r="I188" s="84"/>
      <c r="J188" s="84"/>
      <c r="K188" s="85"/>
      <c r="L188" s="86"/>
      <c r="M188" s="84"/>
      <c r="N188" s="87"/>
      <c r="O188" s="88"/>
      <c r="P188" s="89"/>
      <c r="Q188" s="85"/>
      <c r="R188" s="86"/>
      <c r="S188" s="84"/>
      <c r="T188" s="87"/>
      <c r="U188" s="88"/>
      <c r="V188" s="89"/>
      <c r="W188" s="85"/>
      <c r="X188" s="86"/>
      <c r="Y188" s="15"/>
      <c r="Z188" s="15"/>
    </row>
    <row r="189" spans="1:26" ht="15.95" customHeight="1" x14ac:dyDescent="0.2">
      <c r="A189" s="81"/>
      <c r="B189" s="82">
        <f>+H101</f>
        <v>422</v>
      </c>
      <c r="C189" s="90">
        <f>+I101</f>
        <v>0</v>
      </c>
      <c r="D189" s="91">
        <f>+J101</f>
        <v>0</v>
      </c>
      <c r="E189" s="83" t="str">
        <f>+K101</f>
        <v/>
      </c>
      <c r="F189" s="79" t="str">
        <f>+L101</f>
        <v/>
      </c>
      <c r="G189" s="80">
        <f>+K104</f>
        <v>0</v>
      </c>
      <c r="H189" s="72">
        <f>+L104</f>
        <v>0</v>
      </c>
      <c r="I189" s="84"/>
      <c r="J189" s="84"/>
      <c r="K189" s="85"/>
      <c r="L189" s="86"/>
      <c r="M189" s="84"/>
      <c r="N189" s="87"/>
      <c r="O189" s="88"/>
      <c r="P189" s="89"/>
      <c r="Q189" s="85"/>
      <c r="R189" s="86"/>
      <c r="S189" s="84"/>
      <c r="T189" s="87"/>
      <c r="U189" s="88"/>
      <c r="V189" s="89"/>
      <c r="W189" s="85"/>
      <c r="X189" s="86"/>
      <c r="Y189" s="15"/>
      <c r="Z189" s="15"/>
    </row>
    <row r="190" spans="1:26" ht="15.95" customHeight="1" x14ac:dyDescent="0.2">
      <c r="A190" s="81"/>
      <c r="B190" s="82">
        <f>+H105</f>
        <v>423</v>
      </c>
      <c r="C190" s="90">
        <f>+I105</f>
        <v>0</v>
      </c>
      <c r="D190" s="91">
        <f>+J105</f>
        <v>0</v>
      </c>
      <c r="E190" s="83" t="str">
        <f>+K105</f>
        <v/>
      </c>
      <c r="F190" s="79" t="str">
        <f>+L105</f>
        <v/>
      </c>
      <c r="G190" s="80">
        <f>+K108</f>
        <v>0</v>
      </c>
      <c r="H190" s="72">
        <f>+L108</f>
        <v>0</v>
      </c>
      <c r="I190" s="84"/>
      <c r="J190" s="84"/>
      <c r="K190" s="85"/>
      <c r="L190" s="86"/>
      <c r="M190" s="84"/>
      <c r="N190" s="87"/>
      <c r="O190" s="88"/>
      <c r="P190" s="89"/>
      <c r="Q190" s="85"/>
      <c r="R190" s="86"/>
      <c r="S190" s="84"/>
      <c r="T190" s="87"/>
      <c r="U190" s="88"/>
      <c r="V190" s="89"/>
      <c r="W190" s="85"/>
      <c r="X190" s="86"/>
      <c r="Y190" s="15"/>
      <c r="Z190" s="15"/>
    </row>
    <row r="191" spans="1:26" ht="15.95" customHeight="1" x14ac:dyDescent="0.2">
      <c r="A191" s="81"/>
      <c r="B191" s="82">
        <f>+H109</f>
        <v>424</v>
      </c>
      <c r="C191" s="90">
        <f>+I109</f>
        <v>0</v>
      </c>
      <c r="D191" s="91">
        <f>+J109</f>
        <v>0</v>
      </c>
      <c r="E191" s="83" t="str">
        <f>+K109</f>
        <v/>
      </c>
      <c r="F191" s="79" t="str">
        <f>+L109</f>
        <v/>
      </c>
      <c r="G191" s="80">
        <f>+K112</f>
        <v>0</v>
      </c>
      <c r="H191" s="72">
        <f>+L112</f>
        <v>0</v>
      </c>
      <c r="I191" s="84"/>
      <c r="J191" s="84"/>
      <c r="K191" s="85"/>
      <c r="L191" s="86"/>
      <c r="M191" s="84"/>
      <c r="N191" s="87"/>
      <c r="O191" s="88"/>
      <c r="P191" s="89"/>
      <c r="Q191" s="85"/>
      <c r="R191" s="86"/>
      <c r="S191" s="84"/>
      <c r="T191" s="87"/>
      <c r="U191" s="88"/>
      <c r="V191" s="89"/>
      <c r="W191" s="85"/>
      <c r="X191" s="86"/>
      <c r="Y191" s="15"/>
      <c r="Z191" s="15"/>
    </row>
    <row r="192" spans="1:26" ht="15.95" customHeight="1" x14ac:dyDescent="0.2">
      <c r="A192" s="81"/>
      <c r="B192" s="82">
        <f>+H113</f>
        <v>425</v>
      </c>
      <c r="C192" s="90">
        <f>+I113</f>
        <v>0</v>
      </c>
      <c r="D192" s="91">
        <f>+J113</f>
        <v>0</v>
      </c>
      <c r="E192" s="83" t="str">
        <f>+K113</f>
        <v/>
      </c>
      <c r="F192" s="79" t="str">
        <f>+L113</f>
        <v/>
      </c>
      <c r="G192" s="80">
        <f>+K116</f>
        <v>0</v>
      </c>
      <c r="H192" s="72">
        <f>+L116</f>
        <v>0</v>
      </c>
      <c r="I192" s="84"/>
      <c r="J192" s="84"/>
      <c r="K192" s="85"/>
      <c r="L192" s="86"/>
      <c r="M192" s="84"/>
      <c r="N192" s="87"/>
      <c r="O192" s="88"/>
      <c r="P192" s="89"/>
      <c r="Q192" s="85"/>
      <c r="R192" s="86"/>
      <c r="S192" s="84"/>
      <c r="T192" s="87"/>
      <c r="U192" s="88"/>
      <c r="V192" s="89"/>
      <c r="W192" s="85"/>
      <c r="X192" s="86"/>
      <c r="Y192" s="15"/>
      <c r="Z192" s="15"/>
    </row>
    <row r="193" spans="1:26" ht="15.95" customHeight="1" x14ac:dyDescent="0.2">
      <c r="A193" s="81"/>
      <c r="B193" s="82">
        <f>+H117</f>
        <v>426</v>
      </c>
      <c r="C193" s="90">
        <f>+I117</f>
        <v>0</v>
      </c>
      <c r="D193" s="91">
        <f>+J117</f>
        <v>0</v>
      </c>
      <c r="E193" s="83" t="str">
        <f>+K117</f>
        <v/>
      </c>
      <c r="F193" s="79" t="str">
        <f>+L117</f>
        <v/>
      </c>
      <c r="G193" s="80">
        <f>+K120</f>
        <v>0</v>
      </c>
      <c r="H193" s="72">
        <f>+L120</f>
        <v>0</v>
      </c>
      <c r="I193" s="84"/>
      <c r="J193" s="84"/>
      <c r="K193" s="85"/>
      <c r="L193" s="86"/>
      <c r="M193" s="84"/>
      <c r="N193" s="87"/>
      <c r="O193" s="88"/>
      <c r="P193" s="89"/>
      <c r="Q193" s="85"/>
      <c r="R193" s="86"/>
      <c r="S193" s="84"/>
      <c r="T193" s="87"/>
      <c r="U193" s="88"/>
      <c r="V193" s="89"/>
      <c r="W193" s="85"/>
      <c r="X193" s="86"/>
      <c r="Y193" s="15"/>
      <c r="Z193" s="15"/>
    </row>
    <row r="194" spans="1:26" ht="15.95" customHeight="1" x14ac:dyDescent="0.2">
      <c r="A194" s="81"/>
      <c r="B194" s="82">
        <f>+H121</f>
        <v>427</v>
      </c>
      <c r="C194" s="90">
        <f>+I121</f>
        <v>0</v>
      </c>
      <c r="D194" s="91">
        <f>+J121</f>
        <v>0</v>
      </c>
      <c r="E194" s="83" t="str">
        <f>+K121</f>
        <v/>
      </c>
      <c r="F194" s="79" t="str">
        <f>+L121</f>
        <v/>
      </c>
      <c r="G194" s="80">
        <f>+K124</f>
        <v>0</v>
      </c>
      <c r="H194" s="72">
        <f>+L124</f>
        <v>0</v>
      </c>
      <c r="I194" s="84"/>
      <c r="J194" s="84"/>
      <c r="K194" s="85"/>
      <c r="L194" s="86"/>
      <c r="M194" s="84"/>
      <c r="N194" s="87"/>
      <c r="O194" s="88"/>
      <c r="P194" s="89"/>
      <c r="Q194" s="85"/>
      <c r="R194" s="86"/>
      <c r="S194" s="84"/>
      <c r="T194" s="87"/>
      <c r="U194" s="88"/>
      <c r="V194" s="89"/>
      <c r="W194" s="85"/>
      <c r="X194" s="86"/>
      <c r="Y194" s="15"/>
      <c r="Z194" s="15"/>
    </row>
    <row r="195" spans="1:26" ht="15.95" customHeight="1" x14ac:dyDescent="0.2">
      <c r="A195" s="81"/>
      <c r="B195" s="82">
        <f>+H125</f>
        <v>428</v>
      </c>
      <c r="C195" s="90">
        <f>+I125</f>
        <v>0</v>
      </c>
      <c r="D195" s="91">
        <f>+J125</f>
        <v>0</v>
      </c>
      <c r="E195" s="83" t="str">
        <f>+K125</f>
        <v/>
      </c>
      <c r="F195" s="79" t="str">
        <f>+L125</f>
        <v/>
      </c>
      <c r="G195" s="80">
        <f>+K128</f>
        <v>0</v>
      </c>
      <c r="H195" s="72">
        <f>+L128</f>
        <v>0</v>
      </c>
      <c r="I195" s="84"/>
      <c r="J195" s="84"/>
      <c r="K195" s="85"/>
      <c r="L195" s="86"/>
      <c r="M195" s="84"/>
      <c r="N195" s="87"/>
      <c r="O195" s="88"/>
      <c r="P195" s="89"/>
      <c r="Q195" s="85"/>
      <c r="R195" s="86"/>
      <c r="S195" s="84"/>
      <c r="T195" s="87"/>
      <c r="U195" s="88"/>
      <c r="V195" s="89"/>
      <c r="W195" s="85"/>
      <c r="X195" s="86"/>
      <c r="Y195" s="15"/>
      <c r="Z195" s="15"/>
    </row>
    <row r="196" spans="1:26" ht="15.95" customHeight="1" x14ac:dyDescent="0.2">
      <c r="A196" s="81"/>
      <c r="B196" s="82">
        <f>+H129</f>
        <v>429</v>
      </c>
      <c r="C196" s="90">
        <f>+I129</f>
        <v>0</v>
      </c>
      <c r="D196" s="91">
        <f>+J129</f>
        <v>0</v>
      </c>
      <c r="E196" s="83" t="str">
        <f>+K129</f>
        <v/>
      </c>
      <c r="F196" s="79" t="str">
        <f>+L129</f>
        <v/>
      </c>
      <c r="G196" s="80">
        <f>+K132</f>
        <v>0</v>
      </c>
      <c r="H196" s="72">
        <f>+L132</f>
        <v>0</v>
      </c>
      <c r="I196" s="84"/>
      <c r="J196" s="84"/>
      <c r="K196" s="85"/>
      <c r="L196" s="86"/>
      <c r="M196" s="84"/>
      <c r="N196" s="87"/>
      <c r="O196" s="88"/>
      <c r="P196" s="89"/>
      <c r="Q196" s="85"/>
      <c r="R196" s="86"/>
      <c r="S196" s="84"/>
      <c r="T196" s="87"/>
      <c r="U196" s="88"/>
      <c r="V196" s="89"/>
      <c r="W196" s="85"/>
      <c r="X196" s="86"/>
      <c r="Y196" s="15"/>
      <c r="Z196" s="15"/>
    </row>
    <row r="197" spans="1:26" ht="15.95" customHeight="1" x14ac:dyDescent="0.2">
      <c r="A197" s="81"/>
      <c r="B197" s="82">
        <f>+H133</f>
        <v>430</v>
      </c>
      <c r="C197" s="90">
        <f>+I133</f>
        <v>0</v>
      </c>
      <c r="D197" s="91">
        <f>+J133</f>
        <v>0</v>
      </c>
      <c r="E197" s="83" t="str">
        <f>+K133</f>
        <v/>
      </c>
      <c r="F197" s="79" t="str">
        <f>+L133</f>
        <v/>
      </c>
      <c r="G197" s="80">
        <f>+K136</f>
        <v>0</v>
      </c>
      <c r="H197" s="72">
        <f>+L136</f>
        <v>0</v>
      </c>
      <c r="I197" s="84"/>
      <c r="J197" s="84"/>
      <c r="K197" s="85"/>
      <c r="L197" s="86"/>
      <c r="M197" s="84"/>
      <c r="N197" s="87"/>
      <c r="O197" s="88"/>
      <c r="P197" s="89"/>
      <c r="Q197" s="85"/>
      <c r="R197" s="86"/>
      <c r="S197" s="84"/>
      <c r="T197" s="87"/>
      <c r="U197" s="88"/>
      <c r="V197" s="89"/>
      <c r="W197" s="85"/>
      <c r="X197" s="86"/>
      <c r="Y197" s="15"/>
      <c r="Z197" s="15"/>
    </row>
    <row r="198" spans="1:26" x14ac:dyDescent="0.2">
      <c r="A198" s="81"/>
      <c r="B198" s="82">
        <f>+N17</f>
        <v>501</v>
      </c>
      <c r="C198" s="90" t="str">
        <f>+O17</f>
        <v>AZ53T</v>
      </c>
      <c r="D198" s="90">
        <f>+P17</f>
        <v>22000</v>
      </c>
      <c r="E198" s="83">
        <f>+Q17</f>
        <v>0.96939682539682526</v>
      </c>
      <c r="F198" s="79">
        <f>+R17</f>
        <v>42858.198563492064</v>
      </c>
      <c r="G198" s="84"/>
      <c r="H198" s="92"/>
      <c r="I198" s="84"/>
      <c r="J198" s="84"/>
      <c r="K198" s="92"/>
      <c r="L198" s="86"/>
      <c r="M198" s="84"/>
      <c r="N198" s="92"/>
      <c r="O198" s="84"/>
      <c r="P198" s="84"/>
      <c r="Q198" s="92"/>
      <c r="R198" s="86"/>
      <c r="S198" s="84"/>
      <c r="T198" s="92"/>
      <c r="U198" s="84"/>
      <c r="V198" s="84"/>
      <c r="W198" s="92"/>
      <c r="X198" s="86"/>
    </row>
    <row r="199" spans="1:26" x14ac:dyDescent="0.2">
      <c r="A199" s="81"/>
      <c r="B199" s="82">
        <f>+N21</f>
        <v>502</v>
      </c>
      <c r="C199" s="90" t="str">
        <f>+O21</f>
        <v>QS23T</v>
      </c>
      <c r="D199" s="90">
        <f>+P21</f>
        <v>6000</v>
      </c>
      <c r="E199" s="83">
        <f>+Q21</f>
        <v>0.13219047619047619</v>
      </c>
      <c r="F199" s="79">
        <f>+R21</f>
        <v>42858.330753968257</v>
      </c>
      <c r="G199" s="84">
        <f>+Q20</f>
        <v>42</v>
      </c>
      <c r="H199" s="84">
        <f>+R20</f>
        <v>9</v>
      </c>
      <c r="I199" s="84"/>
      <c r="J199" s="84"/>
      <c r="K199" s="92"/>
      <c r="L199" s="86"/>
      <c r="M199" s="84"/>
      <c r="N199" s="92"/>
      <c r="O199" s="84"/>
      <c r="P199" s="84"/>
      <c r="Q199" s="92"/>
      <c r="R199" s="86"/>
      <c r="S199" s="84"/>
      <c r="T199" s="92"/>
      <c r="U199" s="84"/>
      <c r="V199" s="84"/>
      <c r="W199" s="92"/>
      <c r="X199" s="86"/>
    </row>
    <row r="200" spans="1:26" x14ac:dyDescent="0.2">
      <c r="A200" s="81"/>
      <c r="B200" s="82">
        <f>+N25</f>
        <v>503</v>
      </c>
      <c r="C200" s="90">
        <f>+O25</f>
        <v>0</v>
      </c>
      <c r="D200" s="90">
        <f>+P25</f>
        <v>0</v>
      </c>
      <c r="E200" s="83" t="str">
        <f>+Q25</f>
        <v/>
      </c>
      <c r="F200" s="79" t="str">
        <f>+R25</f>
        <v/>
      </c>
      <c r="G200" s="84"/>
      <c r="H200" s="92"/>
      <c r="I200" s="84"/>
      <c r="J200" s="84"/>
      <c r="K200" s="92"/>
      <c r="L200" s="86"/>
      <c r="M200" s="84"/>
      <c r="N200" s="92"/>
      <c r="O200" s="84"/>
      <c r="P200" s="84"/>
      <c r="Q200" s="92"/>
      <c r="R200" s="86"/>
      <c r="S200" s="84"/>
      <c r="T200" s="92"/>
      <c r="U200" s="84"/>
      <c r="V200" s="84"/>
      <c r="W200" s="92"/>
      <c r="X200" s="86"/>
    </row>
    <row r="201" spans="1:26" x14ac:dyDescent="0.2">
      <c r="A201" s="81"/>
      <c r="B201" s="82">
        <f>+N29</f>
        <v>504</v>
      </c>
      <c r="C201" s="90">
        <f>+O29</f>
        <v>0</v>
      </c>
      <c r="D201" s="90">
        <f>+P29</f>
        <v>0</v>
      </c>
      <c r="E201" s="83" t="str">
        <f>+Q29</f>
        <v/>
      </c>
      <c r="F201" s="79" t="str">
        <f>+R29</f>
        <v/>
      </c>
      <c r="G201" s="84"/>
      <c r="H201" s="92"/>
      <c r="I201" s="84"/>
      <c r="J201" s="84"/>
      <c r="K201" s="92"/>
      <c r="L201" s="86"/>
      <c r="M201" s="84"/>
      <c r="N201" s="92"/>
      <c r="O201" s="84"/>
      <c r="P201" s="84"/>
      <c r="Q201" s="92"/>
      <c r="R201" s="86"/>
      <c r="S201" s="84"/>
      <c r="T201" s="92"/>
      <c r="U201" s="84"/>
      <c r="V201" s="84"/>
      <c r="W201" s="92"/>
      <c r="X201" s="86"/>
    </row>
    <row r="202" spans="1:26" x14ac:dyDescent="0.2">
      <c r="A202" s="81"/>
      <c r="B202" s="82">
        <f>+N33</f>
        <v>505</v>
      </c>
      <c r="C202" s="90">
        <f>+O33</f>
        <v>0</v>
      </c>
      <c r="D202" s="90">
        <f>+P33</f>
        <v>0</v>
      </c>
      <c r="E202" s="83" t="str">
        <f>+Q33</f>
        <v/>
      </c>
      <c r="F202" s="79" t="str">
        <f>+R33</f>
        <v/>
      </c>
      <c r="G202" s="84"/>
      <c r="H202" s="92"/>
      <c r="I202" s="84"/>
      <c r="J202" s="84"/>
      <c r="K202" s="92"/>
      <c r="L202" s="86"/>
      <c r="M202" s="84"/>
      <c r="N202" s="92"/>
      <c r="O202" s="84"/>
      <c r="P202" s="84"/>
      <c r="Q202" s="92"/>
      <c r="R202" s="86"/>
      <c r="S202" s="84"/>
      <c r="T202" s="92"/>
      <c r="U202" s="84"/>
      <c r="V202" s="84"/>
      <c r="W202" s="92"/>
      <c r="X202" s="86"/>
    </row>
    <row r="203" spans="1:26" x14ac:dyDescent="0.2">
      <c r="A203" s="81"/>
      <c r="B203" s="82">
        <f>+N37</f>
        <v>506</v>
      </c>
      <c r="C203" s="90">
        <f>+O37</f>
        <v>0</v>
      </c>
      <c r="D203" s="90">
        <f>+P37</f>
        <v>0</v>
      </c>
      <c r="E203" s="83" t="str">
        <f>+Q37</f>
        <v/>
      </c>
      <c r="F203" s="79" t="str">
        <f>+R37</f>
        <v/>
      </c>
      <c r="G203" s="84"/>
      <c r="H203" s="92"/>
      <c r="I203" s="84"/>
      <c r="J203" s="84"/>
      <c r="K203" s="92"/>
      <c r="L203" s="86"/>
      <c r="M203" s="84"/>
      <c r="N203" s="92"/>
      <c r="O203" s="84"/>
      <c r="P203" s="84"/>
      <c r="Q203" s="92"/>
      <c r="R203" s="86"/>
      <c r="S203" s="84"/>
      <c r="T203" s="92"/>
      <c r="U203" s="84"/>
      <c r="V203" s="84"/>
      <c r="W203" s="92"/>
      <c r="X203" s="86"/>
    </row>
    <row r="204" spans="1:26" x14ac:dyDescent="0.2">
      <c r="A204" s="81"/>
      <c r="B204" s="82">
        <f>+N41</f>
        <v>507</v>
      </c>
      <c r="C204" s="90">
        <f>+O41</f>
        <v>0</v>
      </c>
      <c r="D204" s="90">
        <f>+P41</f>
        <v>0</v>
      </c>
      <c r="E204" s="83" t="str">
        <f>+Q41</f>
        <v/>
      </c>
      <c r="F204" s="79" t="str">
        <f>+R41</f>
        <v/>
      </c>
      <c r="G204" s="84"/>
      <c r="H204" s="92"/>
      <c r="I204" s="84"/>
      <c r="J204" s="84"/>
      <c r="K204" s="92"/>
      <c r="L204" s="86"/>
      <c r="M204" s="84"/>
      <c r="N204" s="92"/>
      <c r="O204" s="84"/>
      <c r="P204" s="84"/>
      <c r="Q204" s="92"/>
      <c r="R204" s="86"/>
      <c r="S204" s="84"/>
      <c r="T204" s="92"/>
      <c r="U204" s="84"/>
      <c r="V204" s="84"/>
      <c r="W204" s="92"/>
      <c r="X204" s="86"/>
    </row>
    <row r="205" spans="1:26" x14ac:dyDescent="0.2">
      <c r="A205" s="81"/>
      <c r="B205" s="82">
        <f>+N45</f>
        <v>508</v>
      </c>
      <c r="C205" s="90">
        <f>+O45</f>
        <v>0</v>
      </c>
      <c r="D205" s="90">
        <f>+P45</f>
        <v>0</v>
      </c>
      <c r="E205" s="83" t="str">
        <f>+Q45</f>
        <v/>
      </c>
      <c r="F205" s="79" t="str">
        <f>+R45</f>
        <v/>
      </c>
      <c r="G205" s="84"/>
      <c r="H205" s="92"/>
      <c r="I205" s="84"/>
      <c r="J205" s="84"/>
      <c r="K205" s="92"/>
      <c r="L205" s="86"/>
      <c r="M205" s="84"/>
      <c r="N205" s="92"/>
      <c r="O205" s="84"/>
      <c r="P205" s="84"/>
      <c r="Q205" s="92"/>
      <c r="R205" s="86"/>
      <c r="S205" s="84"/>
      <c r="T205" s="92"/>
      <c r="U205" s="84"/>
      <c r="V205" s="84"/>
      <c r="W205" s="92"/>
      <c r="X205" s="86"/>
    </row>
    <row r="206" spans="1:26" x14ac:dyDescent="0.2">
      <c r="A206" s="81"/>
      <c r="B206" s="82">
        <f>+N49</f>
        <v>509</v>
      </c>
      <c r="C206" s="90">
        <f>+O49</f>
        <v>0</v>
      </c>
      <c r="D206" s="90">
        <f>+P49</f>
        <v>0</v>
      </c>
      <c r="E206" s="83" t="str">
        <f>+Q49</f>
        <v/>
      </c>
      <c r="F206" s="79" t="str">
        <f>+R49</f>
        <v/>
      </c>
      <c r="G206" s="84"/>
      <c r="H206" s="92"/>
      <c r="I206" s="84"/>
      <c r="J206" s="84"/>
      <c r="K206" s="92"/>
      <c r="L206" s="86"/>
      <c r="M206" s="84"/>
      <c r="N206" s="92"/>
      <c r="O206" s="84"/>
      <c r="P206" s="84"/>
      <c r="Q206" s="92"/>
      <c r="R206" s="86"/>
      <c r="S206" s="84"/>
      <c r="T206" s="92"/>
      <c r="U206" s="84"/>
      <c r="V206" s="84"/>
      <c r="W206" s="92"/>
      <c r="X206" s="86"/>
    </row>
    <row r="207" spans="1:26" x14ac:dyDescent="0.2">
      <c r="A207" s="81"/>
      <c r="B207" s="82">
        <f>+N53</f>
        <v>510</v>
      </c>
      <c r="C207" s="90">
        <f>+O53</f>
        <v>0</v>
      </c>
      <c r="D207" s="90">
        <f>+P53</f>
        <v>0</v>
      </c>
      <c r="E207" s="83" t="str">
        <f>+Q53</f>
        <v/>
      </c>
      <c r="F207" s="79" t="str">
        <f>+R53</f>
        <v/>
      </c>
      <c r="G207" s="84"/>
      <c r="H207" s="92"/>
      <c r="I207" s="84"/>
      <c r="J207" s="84"/>
      <c r="K207" s="92"/>
      <c r="L207" s="86"/>
      <c r="M207" s="84"/>
      <c r="N207" s="92"/>
      <c r="O207" s="84"/>
      <c r="P207" s="84"/>
      <c r="Q207" s="92"/>
      <c r="R207" s="86"/>
      <c r="S207" s="84"/>
      <c r="T207" s="92"/>
      <c r="U207" s="84"/>
      <c r="V207" s="84"/>
      <c r="W207" s="92"/>
      <c r="X207" s="86"/>
    </row>
    <row r="208" spans="1:26" x14ac:dyDescent="0.2">
      <c r="A208" s="81"/>
      <c r="B208" s="82">
        <f>+N57</f>
        <v>511</v>
      </c>
      <c r="C208" s="90">
        <f>+O57</f>
        <v>0</v>
      </c>
      <c r="D208" s="90">
        <f>+P57</f>
        <v>0</v>
      </c>
      <c r="E208" s="83" t="str">
        <f>+Q57</f>
        <v/>
      </c>
      <c r="F208" s="79" t="str">
        <f>+R57</f>
        <v/>
      </c>
      <c r="G208" s="84"/>
      <c r="H208" s="92"/>
      <c r="I208" s="84"/>
      <c r="J208" s="84"/>
      <c r="K208" s="92"/>
      <c r="L208" s="86"/>
      <c r="M208" s="84"/>
      <c r="N208" s="92"/>
      <c r="O208" s="84"/>
      <c r="P208" s="84"/>
      <c r="Q208" s="92"/>
      <c r="R208" s="86"/>
      <c r="S208" s="84"/>
      <c r="T208" s="92"/>
      <c r="U208" s="84"/>
      <c r="V208" s="84"/>
      <c r="W208" s="92"/>
      <c r="X208" s="86"/>
    </row>
    <row r="209" spans="1:24" x14ac:dyDescent="0.2">
      <c r="A209" s="81"/>
      <c r="B209" s="82">
        <f>+N61</f>
        <v>512</v>
      </c>
      <c r="C209" s="90">
        <f>+O61</f>
        <v>0</v>
      </c>
      <c r="D209" s="90">
        <f>+P61</f>
        <v>0</v>
      </c>
      <c r="E209" s="83" t="str">
        <f>+Q61</f>
        <v/>
      </c>
      <c r="F209" s="79" t="str">
        <f>+R61</f>
        <v/>
      </c>
      <c r="G209" s="84"/>
      <c r="H209" s="92"/>
      <c r="I209" s="84"/>
      <c r="J209" s="84"/>
      <c r="K209" s="92"/>
      <c r="L209" s="86"/>
      <c r="M209" s="84"/>
      <c r="N209" s="92"/>
      <c r="O209" s="84"/>
      <c r="P209" s="84"/>
      <c r="Q209" s="92"/>
      <c r="R209" s="86"/>
      <c r="S209" s="84"/>
      <c r="T209" s="92"/>
      <c r="U209" s="84"/>
      <c r="V209" s="84"/>
      <c r="W209" s="92"/>
      <c r="X209" s="86"/>
    </row>
    <row r="210" spans="1:24" x14ac:dyDescent="0.2">
      <c r="A210" s="81"/>
      <c r="B210" s="82">
        <f>+N65</f>
        <v>513</v>
      </c>
      <c r="C210" s="90">
        <f>+O65</f>
        <v>0</v>
      </c>
      <c r="D210" s="90">
        <f>+P65</f>
        <v>0</v>
      </c>
      <c r="E210" s="83" t="str">
        <f>+Q65</f>
        <v/>
      </c>
      <c r="F210" s="79" t="str">
        <f>+R65</f>
        <v/>
      </c>
      <c r="G210" s="84"/>
      <c r="H210" s="92"/>
      <c r="I210" s="84"/>
      <c r="J210" s="84"/>
      <c r="K210" s="92"/>
      <c r="L210" s="86"/>
      <c r="M210" s="84"/>
      <c r="N210" s="92"/>
      <c r="O210" s="84"/>
      <c r="P210" s="84"/>
      <c r="Q210" s="92"/>
      <c r="R210" s="86"/>
      <c r="S210" s="84"/>
      <c r="T210" s="92"/>
      <c r="U210" s="84"/>
      <c r="V210" s="84"/>
      <c r="W210" s="92"/>
      <c r="X210" s="86"/>
    </row>
    <row r="211" spans="1:24" x14ac:dyDescent="0.2">
      <c r="A211" s="81"/>
      <c r="B211" s="82">
        <f>+N69</f>
        <v>514</v>
      </c>
      <c r="C211" s="90">
        <f>+O69</f>
        <v>0</v>
      </c>
      <c r="D211" s="90">
        <f>+P69</f>
        <v>0</v>
      </c>
      <c r="E211" s="83" t="str">
        <f>+Q69</f>
        <v/>
      </c>
      <c r="F211" s="79" t="str">
        <f>+R69</f>
        <v/>
      </c>
      <c r="G211" s="84"/>
      <c r="H211" s="92"/>
      <c r="I211" s="84"/>
      <c r="J211" s="84"/>
      <c r="K211" s="92"/>
      <c r="L211" s="86"/>
      <c r="M211" s="84"/>
      <c r="N211" s="92"/>
      <c r="O211" s="84"/>
      <c r="P211" s="84"/>
      <c r="Q211" s="92"/>
      <c r="R211" s="86"/>
      <c r="S211" s="84"/>
      <c r="T211" s="92"/>
      <c r="U211" s="84"/>
      <c r="V211" s="84"/>
      <c r="W211" s="92"/>
      <c r="X211" s="86"/>
    </row>
    <row r="212" spans="1:24" x14ac:dyDescent="0.2">
      <c r="A212" s="81"/>
      <c r="B212" s="82">
        <f>+N73</f>
        <v>515</v>
      </c>
      <c r="C212" s="90">
        <f>+O73</f>
        <v>0</v>
      </c>
      <c r="D212" s="90">
        <f>+P73</f>
        <v>0</v>
      </c>
      <c r="E212" s="83" t="str">
        <f>+Q73</f>
        <v/>
      </c>
      <c r="F212" s="79" t="str">
        <f>+R73</f>
        <v/>
      </c>
      <c r="G212" s="84"/>
      <c r="H212" s="92"/>
      <c r="I212" s="84"/>
      <c r="J212" s="84"/>
      <c r="K212" s="92"/>
      <c r="L212" s="86"/>
      <c r="M212" s="84"/>
      <c r="N212" s="92"/>
      <c r="O212" s="84"/>
      <c r="P212" s="84"/>
      <c r="Q212" s="92"/>
      <c r="R212" s="86"/>
      <c r="S212" s="84"/>
      <c r="T212" s="92"/>
      <c r="U212" s="84"/>
      <c r="V212" s="84"/>
      <c r="W212" s="92"/>
      <c r="X212" s="86"/>
    </row>
    <row r="213" spans="1:24" x14ac:dyDescent="0.2">
      <c r="A213" s="81"/>
      <c r="B213" s="82">
        <f>+N77</f>
        <v>516</v>
      </c>
      <c r="C213" s="90">
        <f>+O77</f>
        <v>0</v>
      </c>
      <c r="D213" s="90">
        <f>+P77</f>
        <v>0</v>
      </c>
      <c r="E213" s="83" t="str">
        <f>+Q77</f>
        <v/>
      </c>
      <c r="F213" s="79" t="str">
        <f>+R77</f>
        <v/>
      </c>
      <c r="G213" s="84"/>
      <c r="H213" s="92"/>
      <c r="I213" s="84"/>
      <c r="J213" s="84"/>
      <c r="K213" s="92"/>
      <c r="L213" s="86"/>
      <c r="M213" s="84"/>
      <c r="N213" s="92"/>
      <c r="O213" s="84"/>
      <c r="P213" s="84"/>
      <c r="Q213" s="92"/>
      <c r="R213" s="86"/>
      <c r="S213" s="84"/>
      <c r="T213" s="92"/>
      <c r="U213" s="84"/>
      <c r="V213" s="84"/>
      <c r="W213" s="92"/>
      <c r="X213" s="86"/>
    </row>
    <row r="214" spans="1:24" x14ac:dyDescent="0.2">
      <c r="A214" s="81"/>
      <c r="B214" s="82">
        <f>+N81</f>
        <v>517</v>
      </c>
      <c r="C214" s="90">
        <f>+O81</f>
        <v>0</v>
      </c>
      <c r="D214" s="90">
        <f>+P81</f>
        <v>0</v>
      </c>
      <c r="E214" s="83" t="str">
        <f>+Q81</f>
        <v/>
      </c>
      <c r="F214" s="79" t="str">
        <f>+R81</f>
        <v/>
      </c>
      <c r="G214" s="84"/>
      <c r="H214" s="92"/>
      <c r="I214" s="84"/>
      <c r="J214" s="84"/>
      <c r="K214" s="92"/>
      <c r="L214" s="86"/>
      <c r="M214" s="84"/>
      <c r="N214" s="92"/>
      <c r="O214" s="84"/>
      <c r="P214" s="84"/>
      <c r="Q214" s="92"/>
      <c r="R214" s="86"/>
      <c r="S214" s="84"/>
      <c r="T214" s="92"/>
      <c r="U214" s="84"/>
      <c r="V214" s="84"/>
      <c r="W214" s="92"/>
      <c r="X214" s="86"/>
    </row>
    <row r="215" spans="1:24" x14ac:dyDescent="0.2">
      <c r="A215" s="81"/>
      <c r="B215" s="82">
        <f>+N85</f>
        <v>518</v>
      </c>
      <c r="C215" s="90">
        <f>+O85</f>
        <v>0</v>
      </c>
      <c r="D215" s="90">
        <f>+P85</f>
        <v>0</v>
      </c>
      <c r="E215" s="83" t="str">
        <f>+Q85</f>
        <v/>
      </c>
      <c r="F215" s="79" t="str">
        <f>+R85</f>
        <v/>
      </c>
      <c r="G215" s="84"/>
      <c r="H215" s="92"/>
      <c r="I215" s="84"/>
      <c r="J215" s="84"/>
      <c r="K215" s="92"/>
      <c r="L215" s="86"/>
      <c r="M215" s="84"/>
      <c r="N215" s="92"/>
      <c r="O215" s="84"/>
      <c r="P215" s="84"/>
      <c r="Q215" s="92"/>
      <c r="R215" s="86"/>
      <c r="S215" s="84"/>
      <c r="T215" s="92"/>
      <c r="U215" s="84"/>
      <c r="V215" s="84"/>
      <c r="W215" s="92"/>
      <c r="X215" s="86"/>
    </row>
    <row r="216" spans="1:24" x14ac:dyDescent="0.2">
      <c r="A216" s="81"/>
      <c r="B216" s="82">
        <f>+N89</f>
        <v>519</v>
      </c>
      <c r="C216" s="90">
        <f>+O89</f>
        <v>0</v>
      </c>
      <c r="D216" s="90">
        <f>+P89</f>
        <v>0</v>
      </c>
      <c r="E216" s="83" t="str">
        <f>+Q89</f>
        <v/>
      </c>
      <c r="F216" s="79" t="str">
        <f>+R89</f>
        <v/>
      </c>
      <c r="G216" s="84"/>
      <c r="H216" s="92"/>
      <c r="I216" s="84"/>
      <c r="J216" s="84"/>
      <c r="K216" s="92"/>
      <c r="L216" s="86"/>
      <c r="M216" s="84"/>
      <c r="N216" s="92"/>
      <c r="O216" s="84"/>
      <c r="P216" s="84"/>
      <c r="Q216" s="92"/>
      <c r="R216" s="86"/>
      <c r="S216" s="84"/>
      <c r="T216" s="92"/>
      <c r="U216" s="84"/>
      <c r="V216" s="84"/>
      <c r="W216" s="92"/>
      <c r="X216" s="86"/>
    </row>
    <row r="217" spans="1:24" x14ac:dyDescent="0.2">
      <c r="A217" s="81"/>
      <c r="B217" s="82">
        <f>+N93</f>
        <v>520</v>
      </c>
      <c r="C217" s="90">
        <f>+O93</f>
        <v>0</v>
      </c>
      <c r="D217" s="90">
        <f>+P93</f>
        <v>0</v>
      </c>
      <c r="E217" s="83" t="str">
        <f>+Q93</f>
        <v/>
      </c>
      <c r="F217" s="79" t="str">
        <f>+R93</f>
        <v/>
      </c>
      <c r="G217" s="84"/>
      <c r="H217" s="92"/>
      <c r="I217" s="84"/>
      <c r="J217" s="84"/>
      <c r="K217" s="92"/>
      <c r="L217" s="86"/>
      <c r="M217" s="84"/>
      <c r="N217" s="92"/>
      <c r="O217" s="84"/>
      <c r="P217" s="84"/>
      <c r="Q217" s="92"/>
      <c r="R217" s="86"/>
      <c r="S217" s="84"/>
      <c r="T217" s="92"/>
      <c r="U217" s="84"/>
      <c r="V217" s="84"/>
      <c r="W217" s="92"/>
      <c r="X217" s="86"/>
    </row>
    <row r="218" spans="1:24" x14ac:dyDescent="0.2">
      <c r="A218" s="81"/>
      <c r="B218" s="82">
        <f>+N97</f>
        <v>521</v>
      </c>
      <c r="C218" s="90">
        <f>+O97</f>
        <v>0</v>
      </c>
      <c r="D218" s="91">
        <f>+P97</f>
        <v>0</v>
      </c>
      <c r="E218" s="83" t="str">
        <f>+Q97</f>
        <v/>
      </c>
      <c r="F218" s="79" t="str">
        <f>+R97</f>
        <v/>
      </c>
      <c r="G218" s="84"/>
      <c r="H218" s="92"/>
      <c r="I218" s="84"/>
      <c r="J218" s="84"/>
      <c r="K218" s="92"/>
      <c r="L218" s="86"/>
      <c r="M218" s="84"/>
      <c r="N218" s="92"/>
      <c r="O218" s="84"/>
      <c r="P218" s="84"/>
      <c r="Q218" s="92"/>
      <c r="R218" s="86"/>
      <c r="S218" s="84"/>
      <c r="T218" s="92"/>
      <c r="U218" s="84"/>
      <c r="V218" s="84"/>
      <c r="W218" s="92"/>
      <c r="X218" s="86"/>
    </row>
    <row r="219" spans="1:24" x14ac:dyDescent="0.2">
      <c r="A219" s="81"/>
      <c r="B219" s="82">
        <f>+N101</f>
        <v>522</v>
      </c>
      <c r="C219" s="90">
        <f>+O101</f>
        <v>0</v>
      </c>
      <c r="D219" s="91">
        <f>+P101</f>
        <v>0</v>
      </c>
      <c r="E219" s="83" t="str">
        <f>+Q101</f>
        <v/>
      </c>
      <c r="F219" s="79" t="str">
        <f>+R101</f>
        <v/>
      </c>
      <c r="G219" s="84"/>
      <c r="H219" s="92"/>
      <c r="I219" s="84"/>
      <c r="J219" s="84"/>
      <c r="K219" s="92"/>
      <c r="L219" s="86"/>
      <c r="M219" s="84"/>
      <c r="N219" s="92"/>
      <c r="O219" s="84"/>
      <c r="P219" s="84"/>
      <c r="Q219" s="92"/>
      <c r="R219" s="86"/>
      <c r="S219" s="84"/>
      <c r="T219" s="92"/>
      <c r="U219" s="84"/>
      <c r="V219" s="84"/>
      <c r="W219" s="92"/>
      <c r="X219" s="86"/>
    </row>
    <row r="220" spans="1:24" x14ac:dyDescent="0.2">
      <c r="A220" s="81"/>
      <c r="B220" s="82">
        <f>+N105</f>
        <v>523</v>
      </c>
      <c r="C220" s="90">
        <f>+O105</f>
        <v>0</v>
      </c>
      <c r="D220" s="91">
        <f>+P105</f>
        <v>0</v>
      </c>
      <c r="E220" s="83" t="str">
        <f>+Q105</f>
        <v/>
      </c>
      <c r="F220" s="79" t="str">
        <f>+R105</f>
        <v/>
      </c>
      <c r="G220" s="84"/>
      <c r="H220" s="92"/>
      <c r="I220" s="84"/>
      <c r="J220" s="84"/>
      <c r="K220" s="92"/>
      <c r="L220" s="86"/>
      <c r="M220" s="84"/>
      <c r="N220" s="92"/>
      <c r="O220" s="84"/>
      <c r="P220" s="84"/>
      <c r="Q220" s="92"/>
      <c r="R220" s="86"/>
      <c r="S220" s="84"/>
      <c r="T220" s="92"/>
      <c r="U220" s="84"/>
      <c r="V220" s="84"/>
      <c r="W220" s="92"/>
      <c r="X220" s="86"/>
    </row>
    <row r="221" spans="1:24" x14ac:dyDescent="0.2">
      <c r="A221" s="81"/>
      <c r="B221" s="82">
        <f>+N109</f>
        <v>524</v>
      </c>
      <c r="C221" s="90">
        <f>+O109</f>
        <v>0</v>
      </c>
      <c r="D221" s="91">
        <f>+P109</f>
        <v>0</v>
      </c>
      <c r="E221" s="83" t="str">
        <f>+Q109</f>
        <v/>
      </c>
      <c r="F221" s="79" t="str">
        <f>+R109</f>
        <v/>
      </c>
      <c r="G221" s="84"/>
      <c r="H221" s="92"/>
      <c r="I221" s="84"/>
      <c r="J221" s="84"/>
      <c r="K221" s="92"/>
      <c r="L221" s="86"/>
      <c r="M221" s="84"/>
      <c r="N221" s="92"/>
      <c r="O221" s="84"/>
      <c r="P221" s="84"/>
      <c r="Q221" s="92"/>
      <c r="R221" s="86"/>
      <c r="S221" s="84"/>
      <c r="T221" s="92"/>
      <c r="U221" s="84"/>
      <c r="V221" s="84"/>
      <c r="W221" s="92"/>
      <c r="X221" s="86"/>
    </row>
    <row r="222" spans="1:24" x14ac:dyDescent="0.2">
      <c r="A222" s="81"/>
      <c r="B222" s="82">
        <f>+N113</f>
        <v>525</v>
      </c>
      <c r="C222" s="90">
        <f>+O113</f>
        <v>0</v>
      </c>
      <c r="D222" s="91">
        <f>+P113</f>
        <v>0</v>
      </c>
      <c r="E222" s="83" t="str">
        <f>+Q113</f>
        <v/>
      </c>
      <c r="F222" s="79" t="str">
        <f>+R113</f>
        <v/>
      </c>
      <c r="G222" s="84"/>
      <c r="H222" s="92"/>
      <c r="I222" s="84"/>
      <c r="J222" s="84"/>
      <c r="K222" s="92"/>
      <c r="L222" s="86"/>
      <c r="M222" s="84"/>
      <c r="N222" s="92"/>
      <c r="O222" s="84"/>
      <c r="P222" s="84"/>
      <c r="Q222" s="92"/>
      <c r="R222" s="86"/>
      <c r="S222" s="84"/>
      <c r="T222" s="92"/>
      <c r="U222" s="84"/>
      <c r="V222" s="84"/>
      <c r="W222" s="92"/>
      <c r="X222" s="86"/>
    </row>
    <row r="223" spans="1:24" x14ac:dyDescent="0.2">
      <c r="A223" s="81"/>
      <c r="B223" s="82">
        <f>+N117</f>
        <v>526</v>
      </c>
      <c r="C223" s="90">
        <f>+O117</f>
        <v>0</v>
      </c>
      <c r="D223" s="91">
        <f>+P117</f>
        <v>0</v>
      </c>
      <c r="E223" s="83" t="str">
        <f>+Q117</f>
        <v/>
      </c>
      <c r="F223" s="79" t="str">
        <f>+R117</f>
        <v/>
      </c>
      <c r="G223" s="84"/>
      <c r="H223" s="92"/>
      <c r="I223" s="84"/>
      <c r="J223" s="84"/>
      <c r="K223" s="92"/>
      <c r="L223" s="86"/>
      <c r="M223" s="84"/>
      <c r="N223" s="92"/>
      <c r="O223" s="84"/>
      <c r="P223" s="84"/>
      <c r="Q223" s="92"/>
      <c r="R223" s="86"/>
      <c r="S223" s="84"/>
      <c r="T223" s="92"/>
      <c r="U223" s="84"/>
      <c r="V223" s="84"/>
      <c r="W223" s="92"/>
      <c r="X223" s="86"/>
    </row>
    <row r="224" spans="1:24" x14ac:dyDescent="0.2">
      <c r="A224" s="81"/>
      <c r="B224" s="82">
        <f>+N121</f>
        <v>527</v>
      </c>
      <c r="C224" s="90">
        <f>+O121</f>
        <v>0</v>
      </c>
      <c r="D224" s="91">
        <f>+P121</f>
        <v>0</v>
      </c>
      <c r="E224" s="83" t="str">
        <f>+Q121</f>
        <v/>
      </c>
      <c r="F224" s="79" t="str">
        <f>+R121</f>
        <v/>
      </c>
      <c r="G224" s="84"/>
      <c r="H224" s="92"/>
      <c r="I224" s="84"/>
      <c r="J224" s="84"/>
      <c r="K224" s="92"/>
      <c r="L224" s="86"/>
      <c r="M224" s="84"/>
      <c r="N224" s="92"/>
      <c r="O224" s="84"/>
      <c r="P224" s="84"/>
      <c r="Q224" s="92"/>
      <c r="R224" s="86"/>
      <c r="S224" s="84"/>
      <c r="T224" s="92"/>
      <c r="U224" s="84"/>
      <c r="V224" s="84"/>
      <c r="W224" s="92"/>
      <c r="X224" s="86"/>
    </row>
    <row r="225" spans="1:24" x14ac:dyDescent="0.2">
      <c r="A225" s="81"/>
      <c r="B225" s="82">
        <f>+N125</f>
        <v>528</v>
      </c>
      <c r="C225" s="90">
        <f>+O125</f>
        <v>0</v>
      </c>
      <c r="D225" s="91">
        <f>+P125</f>
        <v>0</v>
      </c>
      <c r="E225" s="83" t="str">
        <f>+Q125</f>
        <v/>
      </c>
      <c r="F225" s="79" t="str">
        <f>+R125</f>
        <v/>
      </c>
      <c r="G225" s="84"/>
      <c r="H225" s="92"/>
      <c r="I225" s="84"/>
      <c r="J225" s="84"/>
      <c r="K225" s="92"/>
      <c r="L225" s="86"/>
      <c r="M225" s="84"/>
      <c r="N225" s="92"/>
      <c r="O225" s="84"/>
      <c r="P225" s="84"/>
      <c r="Q225" s="92"/>
      <c r="R225" s="86"/>
      <c r="S225" s="84"/>
      <c r="T225" s="92"/>
      <c r="U225" s="84"/>
      <c r="V225" s="84"/>
      <c r="W225" s="92"/>
      <c r="X225" s="86"/>
    </row>
    <row r="226" spans="1:24" x14ac:dyDescent="0.2">
      <c r="A226" s="81"/>
      <c r="B226" s="82">
        <f>+N129</f>
        <v>529</v>
      </c>
      <c r="C226" s="90">
        <f>+O129</f>
        <v>0</v>
      </c>
      <c r="D226" s="91">
        <f>+P129</f>
        <v>0</v>
      </c>
      <c r="E226" s="83" t="str">
        <f>+Q129</f>
        <v/>
      </c>
      <c r="F226" s="79" t="str">
        <f>+R129</f>
        <v/>
      </c>
      <c r="G226" s="84"/>
      <c r="H226" s="92"/>
      <c r="I226" s="84"/>
      <c r="J226" s="84"/>
      <c r="K226" s="92"/>
      <c r="L226" s="86"/>
      <c r="M226" s="84"/>
      <c r="N226" s="92"/>
      <c r="O226" s="84"/>
      <c r="P226" s="84"/>
      <c r="Q226" s="92"/>
      <c r="R226" s="86"/>
      <c r="S226" s="84"/>
      <c r="T226" s="92"/>
      <c r="U226" s="84"/>
      <c r="V226" s="84"/>
      <c r="W226" s="92"/>
      <c r="X226" s="86"/>
    </row>
    <row r="227" spans="1:24" x14ac:dyDescent="0.2">
      <c r="A227" s="81"/>
      <c r="B227" s="82">
        <f>+N133</f>
        <v>530</v>
      </c>
      <c r="C227" s="90">
        <f>+O133</f>
        <v>0</v>
      </c>
      <c r="D227" s="91">
        <f>+P133</f>
        <v>0</v>
      </c>
      <c r="E227" s="83" t="str">
        <f>+Q133</f>
        <v/>
      </c>
      <c r="F227" s="79" t="str">
        <f>+R133</f>
        <v/>
      </c>
      <c r="G227" s="84"/>
      <c r="H227" s="92"/>
      <c r="I227" s="84"/>
      <c r="J227" s="84"/>
      <c r="K227" s="92"/>
      <c r="L227" s="86"/>
      <c r="M227" s="84"/>
      <c r="N227" s="92"/>
      <c r="O227" s="84"/>
      <c r="P227" s="84"/>
      <c r="Q227" s="92"/>
      <c r="R227" s="86"/>
      <c r="S227" s="84"/>
      <c r="T227" s="92"/>
      <c r="U227" s="84"/>
      <c r="V227" s="84"/>
      <c r="W227" s="92"/>
      <c r="X227" s="86"/>
    </row>
    <row r="228" spans="1:24" x14ac:dyDescent="0.2">
      <c r="A228" s="81"/>
      <c r="B228" s="82">
        <f>+T17</f>
        <v>601</v>
      </c>
      <c r="C228" s="90" t="str">
        <f>+U17</f>
        <v>BN58U</v>
      </c>
      <c r="D228" s="90">
        <f>+V17</f>
        <v>3500</v>
      </c>
      <c r="E228" s="83">
        <f>+W17</f>
        <v>0.38555555555555554</v>
      </c>
      <c r="F228" s="79">
        <f>+X17</f>
        <v>42857.614722222221</v>
      </c>
      <c r="G228" s="84"/>
      <c r="H228" s="92"/>
      <c r="I228" s="84"/>
      <c r="J228" s="84"/>
      <c r="K228" s="92"/>
      <c r="L228" s="86"/>
      <c r="M228" s="84"/>
      <c r="N228" s="92"/>
      <c r="O228" s="84"/>
      <c r="P228" s="84"/>
      <c r="Q228" s="92"/>
      <c r="R228" s="86"/>
      <c r="S228" s="84"/>
      <c r="T228" s="92"/>
      <c r="U228" s="84"/>
      <c r="V228" s="84"/>
      <c r="W228" s="92"/>
      <c r="X228" s="86"/>
    </row>
    <row r="229" spans="1:24" x14ac:dyDescent="0.2">
      <c r="A229" s="81"/>
      <c r="B229" s="82">
        <f>+T21</f>
        <v>602</v>
      </c>
      <c r="C229" s="90">
        <f>+U21</f>
        <v>0</v>
      </c>
      <c r="D229" s="90">
        <f>+V21</f>
        <v>0</v>
      </c>
      <c r="E229" s="83" t="str">
        <f>+W21</f>
        <v/>
      </c>
      <c r="F229" s="79" t="str">
        <f>+X21</f>
        <v/>
      </c>
      <c r="G229" s="84"/>
      <c r="H229" s="92"/>
      <c r="I229" s="84"/>
      <c r="J229" s="84"/>
      <c r="K229" s="92"/>
      <c r="L229" s="86"/>
      <c r="M229" s="84"/>
      <c r="N229" s="92"/>
      <c r="O229" s="84"/>
      <c r="P229" s="84"/>
      <c r="Q229" s="92"/>
      <c r="R229" s="86"/>
      <c r="S229" s="84"/>
      <c r="T229" s="92"/>
      <c r="U229" s="84"/>
      <c r="V229" s="84"/>
      <c r="W229" s="92"/>
      <c r="X229" s="86"/>
    </row>
    <row r="230" spans="1:24" x14ac:dyDescent="0.2">
      <c r="A230" s="81"/>
      <c r="B230" s="82">
        <f>+T25</f>
        <v>603</v>
      </c>
      <c r="C230" s="90">
        <f>+U25</f>
        <v>0</v>
      </c>
      <c r="D230" s="90">
        <f>+V25</f>
        <v>0</v>
      </c>
      <c r="E230" s="83" t="str">
        <f>+W25</f>
        <v/>
      </c>
      <c r="F230" s="79" t="str">
        <f>+X25</f>
        <v/>
      </c>
      <c r="G230" s="84"/>
      <c r="H230" s="92"/>
      <c r="I230" s="84"/>
      <c r="J230" s="84"/>
      <c r="K230" s="92"/>
      <c r="L230" s="86"/>
      <c r="M230" s="84"/>
      <c r="N230" s="92"/>
      <c r="O230" s="84"/>
      <c r="P230" s="84"/>
      <c r="Q230" s="92"/>
      <c r="R230" s="86"/>
      <c r="S230" s="84"/>
      <c r="T230" s="92"/>
      <c r="U230" s="84"/>
      <c r="V230" s="84"/>
      <c r="W230" s="92"/>
      <c r="X230" s="86"/>
    </row>
    <row r="231" spans="1:24" x14ac:dyDescent="0.2">
      <c r="A231" s="81"/>
      <c r="B231" s="82">
        <f>+T29</f>
        <v>604</v>
      </c>
      <c r="C231" s="90">
        <f>+U29</f>
        <v>0</v>
      </c>
      <c r="D231" s="90">
        <f>+V29</f>
        <v>0</v>
      </c>
      <c r="E231" s="83" t="str">
        <f>+W29</f>
        <v/>
      </c>
      <c r="F231" s="79" t="str">
        <f>+X29</f>
        <v/>
      </c>
      <c r="G231" s="84"/>
      <c r="H231" s="92"/>
      <c r="I231" s="84"/>
      <c r="J231" s="84"/>
      <c r="K231" s="92"/>
      <c r="L231" s="86"/>
      <c r="M231" s="84"/>
      <c r="N231" s="92"/>
      <c r="O231" s="84"/>
      <c r="P231" s="84"/>
      <c r="Q231" s="92"/>
      <c r="R231" s="86"/>
      <c r="S231" s="84"/>
      <c r="T231" s="92"/>
      <c r="U231" s="84"/>
      <c r="V231" s="84"/>
      <c r="W231" s="92"/>
      <c r="X231" s="86"/>
    </row>
    <row r="232" spans="1:24" x14ac:dyDescent="0.2">
      <c r="A232" s="81"/>
      <c r="B232" s="82">
        <f>+T33</f>
        <v>605</v>
      </c>
      <c r="C232" s="90">
        <f>+U33</f>
        <v>0</v>
      </c>
      <c r="D232" s="90">
        <f>+V33</f>
        <v>0</v>
      </c>
      <c r="E232" s="83" t="str">
        <f>+W33</f>
        <v/>
      </c>
      <c r="F232" s="79" t="str">
        <f>+X33</f>
        <v/>
      </c>
      <c r="G232" s="84"/>
      <c r="H232" s="92"/>
      <c r="I232" s="84"/>
      <c r="J232" s="84"/>
      <c r="K232" s="92"/>
      <c r="L232" s="86"/>
      <c r="M232" s="84"/>
      <c r="N232" s="92"/>
      <c r="O232" s="84"/>
      <c r="P232" s="84"/>
      <c r="Q232" s="92"/>
      <c r="R232" s="86"/>
      <c r="S232" s="84"/>
      <c r="T232" s="92"/>
      <c r="U232" s="84"/>
      <c r="V232" s="84"/>
      <c r="W232" s="92"/>
      <c r="X232" s="86"/>
    </row>
    <row r="233" spans="1:24" x14ac:dyDescent="0.2">
      <c r="A233" s="81"/>
      <c r="B233" s="82">
        <f>+T37</f>
        <v>606</v>
      </c>
      <c r="C233" s="90">
        <f>+U37</f>
        <v>0</v>
      </c>
      <c r="D233" s="90">
        <f>+V37</f>
        <v>0</v>
      </c>
      <c r="E233" s="83" t="str">
        <f>+W37</f>
        <v/>
      </c>
      <c r="F233" s="79" t="str">
        <f>+X37</f>
        <v/>
      </c>
      <c r="G233" s="84"/>
      <c r="H233" s="92"/>
      <c r="I233" s="84"/>
      <c r="J233" s="84"/>
      <c r="K233" s="92"/>
      <c r="L233" s="86"/>
      <c r="M233" s="84"/>
      <c r="N233" s="92"/>
      <c r="O233" s="84"/>
      <c r="P233" s="84"/>
      <c r="Q233" s="92"/>
      <c r="R233" s="86"/>
      <c r="S233" s="84"/>
      <c r="T233" s="92"/>
      <c r="U233" s="84"/>
      <c r="V233" s="84"/>
      <c r="W233" s="92"/>
      <c r="X233" s="86"/>
    </row>
    <row r="234" spans="1:24" x14ac:dyDescent="0.2">
      <c r="A234" s="81"/>
      <c r="B234" s="82">
        <f>+T41</f>
        <v>607</v>
      </c>
      <c r="C234" s="90">
        <f>+U41</f>
        <v>0</v>
      </c>
      <c r="D234" s="90">
        <f>+V41</f>
        <v>0</v>
      </c>
      <c r="E234" s="83" t="str">
        <f>+W41</f>
        <v/>
      </c>
      <c r="F234" s="79" t="str">
        <f>+X41</f>
        <v/>
      </c>
      <c r="G234" s="84"/>
      <c r="H234" s="92"/>
      <c r="I234" s="84"/>
      <c r="J234" s="84"/>
      <c r="K234" s="92"/>
      <c r="L234" s="86"/>
      <c r="M234" s="84"/>
      <c r="N234" s="92"/>
      <c r="O234" s="84"/>
      <c r="P234" s="84"/>
      <c r="Q234" s="92"/>
      <c r="R234" s="86"/>
      <c r="S234" s="84"/>
      <c r="T234" s="92"/>
      <c r="U234" s="84"/>
      <c r="V234" s="84"/>
      <c r="W234" s="92"/>
      <c r="X234" s="86"/>
    </row>
    <row r="235" spans="1:24" x14ac:dyDescent="0.2">
      <c r="A235" s="81"/>
      <c r="B235" s="82">
        <f>+T45</f>
        <v>608</v>
      </c>
      <c r="C235" s="90">
        <f>+U45</f>
        <v>0</v>
      </c>
      <c r="D235" s="90">
        <f>+V45</f>
        <v>0</v>
      </c>
      <c r="E235" s="83" t="str">
        <f>+W45</f>
        <v/>
      </c>
      <c r="F235" s="79" t="str">
        <f>+X45</f>
        <v/>
      </c>
      <c r="G235" s="84"/>
      <c r="H235" s="92"/>
      <c r="I235" s="84"/>
      <c r="J235" s="84"/>
      <c r="K235" s="92"/>
      <c r="L235" s="86"/>
      <c r="M235" s="84"/>
      <c r="N235" s="92"/>
      <c r="O235" s="84"/>
      <c r="P235" s="84"/>
      <c r="Q235" s="92"/>
      <c r="R235" s="86"/>
      <c r="S235" s="84"/>
      <c r="T235" s="92"/>
      <c r="U235" s="84"/>
      <c r="V235" s="84"/>
      <c r="W235" s="92"/>
      <c r="X235" s="86"/>
    </row>
    <row r="236" spans="1:24" x14ac:dyDescent="0.2">
      <c r="A236" s="81"/>
      <c r="B236" s="82">
        <f>+T49</f>
        <v>609</v>
      </c>
      <c r="C236" s="90">
        <f>+U49</f>
        <v>0</v>
      </c>
      <c r="D236" s="90">
        <f>+V49</f>
        <v>0</v>
      </c>
      <c r="E236" s="83" t="str">
        <f>+W49</f>
        <v/>
      </c>
      <c r="F236" s="79" t="str">
        <f>+X49</f>
        <v/>
      </c>
      <c r="G236" s="84"/>
      <c r="H236" s="92"/>
      <c r="I236" s="84"/>
      <c r="J236" s="84"/>
      <c r="K236" s="92"/>
      <c r="L236" s="86"/>
      <c r="M236" s="84"/>
      <c r="N236" s="92"/>
      <c r="O236" s="84"/>
      <c r="P236" s="84"/>
      <c r="Q236" s="92"/>
      <c r="R236" s="86"/>
      <c r="S236" s="84"/>
      <c r="T236" s="92"/>
      <c r="U236" s="84"/>
      <c r="V236" s="84"/>
      <c r="W236" s="92"/>
      <c r="X236" s="86"/>
    </row>
    <row r="237" spans="1:24" x14ac:dyDescent="0.2">
      <c r="A237" s="81"/>
      <c r="B237" s="82">
        <f>+T53</f>
        <v>610</v>
      </c>
      <c r="C237" s="90">
        <f>+U53</f>
        <v>0</v>
      </c>
      <c r="D237" s="90">
        <f>+V53</f>
        <v>0</v>
      </c>
      <c r="E237" s="83" t="str">
        <f>+W53</f>
        <v/>
      </c>
      <c r="F237" s="79" t="str">
        <f>+X53</f>
        <v/>
      </c>
      <c r="G237" s="84"/>
      <c r="H237" s="92"/>
      <c r="I237" s="84"/>
      <c r="J237" s="84"/>
      <c r="K237" s="92"/>
      <c r="L237" s="86"/>
      <c r="M237" s="84"/>
      <c r="N237" s="92"/>
      <c r="O237" s="84"/>
      <c r="P237" s="84"/>
      <c r="Q237" s="92"/>
      <c r="R237" s="86"/>
      <c r="S237" s="84"/>
      <c r="T237" s="92"/>
      <c r="U237" s="84"/>
      <c r="V237" s="84"/>
      <c r="W237" s="92"/>
      <c r="X237" s="86"/>
    </row>
    <row r="238" spans="1:24" x14ac:dyDescent="0.2">
      <c r="A238" s="81"/>
      <c r="B238" s="82">
        <f>+T57</f>
        <v>611</v>
      </c>
      <c r="C238" s="90">
        <f>+U57</f>
        <v>0</v>
      </c>
      <c r="D238" s="90">
        <f>+V57</f>
        <v>0</v>
      </c>
      <c r="E238" s="83" t="str">
        <f>+W57</f>
        <v/>
      </c>
      <c r="F238" s="79" t="str">
        <f>+X57</f>
        <v/>
      </c>
      <c r="G238" s="84"/>
      <c r="H238" s="92"/>
      <c r="I238" s="84"/>
      <c r="J238" s="84"/>
      <c r="K238" s="92"/>
      <c r="L238" s="86"/>
      <c r="M238" s="84"/>
      <c r="N238" s="92"/>
      <c r="O238" s="84"/>
      <c r="P238" s="84"/>
      <c r="Q238" s="92"/>
      <c r="R238" s="86"/>
      <c r="S238" s="84"/>
      <c r="T238" s="92"/>
      <c r="U238" s="84"/>
      <c r="V238" s="84"/>
      <c r="W238" s="92"/>
      <c r="X238" s="86"/>
    </row>
    <row r="239" spans="1:24" x14ac:dyDescent="0.2">
      <c r="A239" s="81"/>
      <c r="B239" s="82">
        <f>+T61</f>
        <v>612</v>
      </c>
      <c r="C239" s="90">
        <f>+U61</f>
        <v>0</v>
      </c>
      <c r="D239" s="90">
        <f>+V61</f>
        <v>0</v>
      </c>
      <c r="E239" s="83" t="str">
        <f>+W61</f>
        <v/>
      </c>
      <c r="F239" s="79" t="str">
        <f>+X61</f>
        <v/>
      </c>
      <c r="G239" s="84"/>
      <c r="H239" s="92"/>
      <c r="I239" s="84"/>
      <c r="J239" s="84"/>
      <c r="K239" s="92"/>
      <c r="L239" s="86"/>
      <c r="M239" s="84"/>
      <c r="N239" s="92"/>
      <c r="O239" s="84"/>
      <c r="P239" s="84"/>
      <c r="Q239" s="92"/>
      <c r="R239" s="86"/>
      <c r="S239" s="84"/>
      <c r="T239" s="92"/>
      <c r="U239" s="84"/>
      <c r="V239" s="84"/>
      <c r="W239" s="92"/>
      <c r="X239" s="86"/>
    </row>
    <row r="240" spans="1:24" x14ac:dyDescent="0.2">
      <c r="A240" s="81"/>
      <c r="B240" s="82">
        <f>+T65</f>
        <v>613</v>
      </c>
      <c r="C240" s="90">
        <f>+U65</f>
        <v>0</v>
      </c>
      <c r="D240" s="90">
        <f>+V65</f>
        <v>0</v>
      </c>
      <c r="E240" s="83" t="str">
        <f>+W65</f>
        <v/>
      </c>
      <c r="F240" s="79" t="str">
        <f>+X65</f>
        <v/>
      </c>
      <c r="G240" s="84"/>
      <c r="H240" s="92"/>
      <c r="I240" s="84"/>
      <c r="J240" s="84"/>
      <c r="K240" s="92"/>
      <c r="L240" s="86"/>
      <c r="M240" s="84"/>
      <c r="N240" s="92"/>
      <c r="O240" s="84"/>
      <c r="P240" s="84"/>
      <c r="Q240" s="92"/>
      <c r="R240" s="86"/>
      <c r="S240" s="84"/>
      <c r="T240" s="92"/>
      <c r="U240" s="84"/>
      <c r="V240" s="84"/>
      <c r="W240" s="92"/>
      <c r="X240" s="86"/>
    </row>
    <row r="241" spans="1:24" x14ac:dyDescent="0.2">
      <c r="A241" s="81"/>
      <c r="B241" s="82">
        <f>+T69</f>
        <v>614</v>
      </c>
      <c r="C241" s="90">
        <f>+U69</f>
        <v>0</v>
      </c>
      <c r="D241" s="90">
        <f>+V69</f>
        <v>0</v>
      </c>
      <c r="E241" s="83" t="str">
        <f>+W69</f>
        <v/>
      </c>
      <c r="F241" s="79" t="str">
        <f>+X69</f>
        <v/>
      </c>
      <c r="G241" s="84"/>
      <c r="H241" s="92"/>
      <c r="I241" s="84"/>
      <c r="J241" s="84"/>
      <c r="K241" s="92"/>
      <c r="L241" s="86"/>
      <c r="M241" s="84"/>
      <c r="N241" s="92"/>
      <c r="O241" s="84"/>
      <c r="P241" s="84"/>
      <c r="Q241" s="92"/>
      <c r="R241" s="86"/>
      <c r="S241" s="84"/>
      <c r="T241" s="92"/>
      <c r="U241" s="84"/>
      <c r="V241" s="84"/>
      <c r="W241" s="92"/>
      <c r="X241" s="86"/>
    </row>
    <row r="242" spans="1:24" x14ac:dyDescent="0.2">
      <c r="A242" s="81"/>
      <c r="B242" s="82">
        <f>+T73</f>
        <v>615</v>
      </c>
      <c r="C242" s="90">
        <f>+U73</f>
        <v>0</v>
      </c>
      <c r="D242" s="90">
        <f>+V73</f>
        <v>0</v>
      </c>
      <c r="E242" s="83" t="str">
        <f>+W73</f>
        <v/>
      </c>
      <c r="F242" s="79" t="str">
        <f>+X73</f>
        <v/>
      </c>
      <c r="G242" s="84"/>
      <c r="H242" s="92"/>
      <c r="I242" s="84"/>
      <c r="J242" s="84"/>
      <c r="K242" s="92"/>
      <c r="L242" s="86"/>
      <c r="M242" s="84"/>
      <c r="N242" s="92"/>
      <c r="O242" s="84"/>
      <c r="P242" s="84"/>
      <c r="Q242" s="92"/>
      <c r="R242" s="86"/>
      <c r="S242" s="84"/>
      <c r="T242" s="92"/>
      <c r="U242" s="84"/>
      <c r="V242" s="84"/>
      <c r="W242" s="92"/>
      <c r="X242" s="86"/>
    </row>
    <row r="243" spans="1:24" x14ac:dyDescent="0.2">
      <c r="A243" s="81"/>
      <c r="B243" s="82">
        <f>+T77</f>
        <v>616</v>
      </c>
      <c r="C243" s="90">
        <f>+U77</f>
        <v>0</v>
      </c>
      <c r="D243" s="90">
        <f>+V77</f>
        <v>0</v>
      </c>
      <c r="E243" s="83" t="str">
        <f>+W77</f>
        <v/>
      </c>
      <c r="F243" s="79" t="str">
        <f>+X77</f>
        <v/>
      </c>
      <c r="G243" s="84"/>
      <c r="H243" s="92"/>
      <c r="I243" s="84"/>
      <c r="J243" s="84"/>
      <c r="K243" s="92"/>
      <c r="L243" s="86"/>
      <c r="M243" s="84"/>
      <c r="N243" s="92"/>
      <c r="O243" s="84"/>
      <c r="P243" s="84"/>
      <c r="Q243" s="92"/>
      <c r="R243" s="86"/>
      <c r="S243" s="84"/>
      <c r="T243" s="92"/>
      <c r="U243" s="84"/>
      <c r="V243" s="84"/>
      <c r="W243" s="92"/>
      <c r="X243" s="86"/>
    </row>
    <row r="244" spans="1:24" x14ac:dyDescent="0.2">
      <c r="A244" s="81"/>
      <c r="B244" s="82">
        <f>+T81</f>
        <v>617</v>
      </c>
      <c r="C244" s="90">
        <f>+U81</f>
        <v>0</v>
      </c>
      <c r="D244" s="90">
        <f>+V81</f>
        <v>0</v>
      </c>
      <c r="E244" s="83" t="str">
        <f>+W81</f>
        <v/>
      </c>
      <c r="F244" s="79" t="str">
        <f>+X81</f>
        <v/>
      </c>
      <c r="G244" s="84"/>
      <c r="H244" s="92"/>
      <c r="I244" s="84"/>
      <c r="J244" s="84"/>
      <c r="K244" s="92"/>
      <c r="L244" s="86"/>
      <c r="M244" s="84"/>
      <c r="N244" s="92"/>
      <c r="O244" s="84"/>
      <c r="P244" s="84"/>
      <c r="Q244" s="92"/>
      <c r="R244" s="86"/>
      <c r="S244" s="84"/>
      <c r="T244" s="92"/>
      <c r="U244" s="84"/>
      <c r="V244" s="84"/>
      <c r="W244" s="92"/>
      <c r="X244" s="86"/>
    </row>
    <row r="245" spans="1:24" x14ac:dyDescent="0.2">
      <c r="A245" s="81"/>
      <c r="B245" s="82">
        <f>+T85</f>
        <v>618</v>
      </c>
      <c r="C245" s="90">
        <f>+U85</f>
        <v>0</v>
      </c>
      <c r="D245" s="90">
        <f>+V85</f>
        <v>0</v>
      </c>
      <c r="E245" s="83" t="str">
        <f>+W85</f>
        <v/>
      </c>
      <c r="F245" s="79" t="str">
        <f>+X85</f>
        <v/>
      </c>
      <c r="G245" s="84"/>
      <c r="H245" s="92"/>
      <c r="I245" s="84"/>
      <c r="J245" s="84"/>
      <c r="K245" s="92"/>
      <c r="L245" s="86"/>
      <c r="M245" s="84"/>
      <c r="N245" s="92"/>
      <c r="O245" s="84"/>
      <c r="P245" s="84"/>
      <c r="Q245" s="92"/>
      <c r="R245" s="86"/>
      <c r="S245" s="84"/>
      <c r="T245" s="92"/>
      <c r="U245" s="84"/>
      <c r="V245" s="84"/>
      <c r="W245" s="92"/>
      <c r="X245" s="86"/>
    </row>
    <row r="246" spans="1:24" x14ac:dyDescent="0.2">
      <c r="A246" s="81"/>
      <c r="B246" s="82">
        <f>+T89</f>
        <v>619</v>
      </c>
      <c r="C246" s="90">
        <f>+U89</f>
        <v>0</v>
      </c>
      <c r="D246" s="90">
        <f>+V89</f>
        <v>0</v>
      </c>
      <c r="E246" s="83" t="str">
        <f>+W89</f>
        <v/>
      </c>
      <c r="F246" s="79" t="str">
        <f>+X89</f>
        <v/>
      </c>
      <c r="G246" s="84"/>
      <c r="H246" s="92"/>
      <c r="I246" s="84"/>
      <c r="J246" s="84"/>
      <c r="K246" s="92"/>
      <c r="L246" s="86"/>
      <c r="M246" s="84"/>
      <c r="N246" s="92"/>
      <c r="O246" s="84"/>
      <c r="P246" s="84"/>
      <c r="Q246" s="92"/>
      <c r="R246" s="86"/>
      <c r="S246" s="84"/>
      <c r="T246" s="92"/>
      <c r="U246" s="84"/>
      <c r="V246" s="84"/>
      <c r="W246" s="92"/>
      <c r="X246" s="86"/>
    </row>
    <row r="247" spans="1:24" x14ac:dyDescent="0.2">
      <c r="A247" s="81"/>
      <c r="B247" s="82">
        <f>+T93</f>
        <v>620</v>
      </c>
      <c r="C247" s="90">
        <f>+U93</f>
        <v>0</v>
      </c>
      <c r="D247" s="90">
        <f>+V93</f>
        <v>0</v>
      </c>
      <c r="E247" s="83" t="str">
        <f>+W93</f>
        <v/>
      </c>
      <c r="F247" s="79" t="str">
        <f>+X93</f>
        <v/>
      </c>
      <c r="G247" s="84"/>
      <c r="H247" s="92"/>
      <c r="I247" s="84"/>
      <c r="J247" s="84"/>
      <c r="K247" s="92"/>
      <c r="L247" s="86"/>
      <c r="M247" s="84"/>
      <c r="N247" s="92"/>
      <c r="O247" s="84"/>
      <c r="P247" s="84"/>
      <c r="Q247" s="92"/>
      <c r="R247" s="86"/>
      <c r="S247" s="84"/>
      <c r="T247" s="92"/>
      <c r="U247" s="84"/>
      <c r="V247" s="84"/>
      <c r="W247" s="92"/>
      <c r="X247" s="86"/>
    </row>
    <row r="248" spans="1:24" x14ac:dyDescent="0.2">
      <c r="A248" s="81"/>
      <c r="B248" s="92">
        <f>+T97</f>
        <v>621</v>
      </c>
      <c r="C248" s="90">
        <f>+U97</f>
        <v>0</v>
      </c>
      <c r="D248" s="91">
        <f>+V97</f>
        <v>0</v>
      </c>
      <c r="E248" s="83" t="str">
        <f>+W97</f>
        <v/>
      </c>
      <c r="F248" s="79" t="str">
        <f>+X97</f>
        <v/>
      </c>
      <c r="G248" s="84"/>
      <c r="H248" s="92"/>
      <c r="I248" s="84"/>
      <c r="J248" s="84"/>
      <c r="K248" s="92"/>
      <c r="L248" s="93"/>
      <c r="M248" s="84"/>
      <c r="N248" s="92"/>
      <c r="O248" s="84"/>
      <c r="P248" s="84"/>
      <c r="Q248" s="92"/>
      <c r="R248" s="93"/>
      <c r="S248" s="84"/>
      <c r="T248" s="92"/>
      <c r="U248" s="84"/>
      <c r="V248" s="84"/>
      <c r="W248" s="92"/>
      <c r="X248" s="93"/>
    </row>
    <row r="249" spans="1:24" x14ac:dyDescent="0.2">
      <c r="A249" s="81"/>
      <c r="B249" s="92">
        <f>+T101</f>
        <v>622</v>
      </c>
      <c r="C249" s="90">
        <f>+U101</f>
        <v>0</v>
      </c>
      <c r="D249" s="91">
        <f>+V101</f>
        <v>0</v>
      </c>
      <c r="E249" s="83" t="str">
        <f>+W101</f>
        <v/>
      </c>
      <c r="F249" s="79" t="str">
        <f>+X101</f>
        <v/>
      </c>
      <c r="G249" s="84"/>
      <c r="H249" s="92"/>
      <c r="I249" s="84"/>
      <c r="J249" s="84"/>
      <c r="K249" s="92"/>
      <c r="L249" s="93"/>
      <c r="M249" s="84"/>
      <c r="N249" s="92"/>
      <c r="O249" s="84"/>
      <c r="P249" s="84"/>
      <c r="Q249" s="92"/>
      <c r="R249" s="93"/>
      <c r="S249" s="84"/>
      <c r="T249" s="92"/>
      <c r="U249" s="84"/>
      <c r="V249" s="84"/>
      <c r="W249" s="92"/>
      <c r="X249" s="93"/>
    </row>
    <row r="250" spans="1:24" x14ac:dyDescent="0.2">
      <c r="A250" s="81"/>
      <c r="B250" s="92">
        <f>+T105</f>
        <v>623</v>
      </c>
      <c r="C250" s="90">
        <f>+U105</f>
        <v>0</v>
      </c>
      <c r="D250" s="91">
        <f>+V105</f>
        <v>0</v>
      </c>
      <c r="E250" s="83" t="str">
        <f>+W105</f>
        <v/>
      </c>
      <c r="F250" s="79" t="str">
        <f>+X105</f>
        <v/>
      </c>
      <c r="G250" s="84"/>
      <c r="H250" s="92"/>
      <c r="I250" s="84"/>
      <c r="J250" s="84"/>
      <c r="K250" s="92"/>
      <c r="L250" s="93"/>
      <c r="M250" s="84"/>
      <c r="N250" s="92"/>
      <c r="O250" s="84"/>
      <c r="P250" s="84"/>
      <c r="Q250" s="92"/>
      <c r="R250" s="93"/>
      <c r="S250" s="84"/>
      <c r="T250" s="92"/>
      <c r="U250" s="84"/>
      <c r="V250" s="84"/>
      <c r="W250" s="92"/>
      <c r="X250" s="93"/>
    </row>
    <row r="251" spans="1:24" x14ac:dyDescent="0.2">
      <c r="A251" s="81"/>
      <c r="B251" s="92">
        <f>+T109</f>
        <v>624</v>
      </c>
      <c r="C251" s="90">
        <f>+U109</f>
        <v>0</v>
      </c>
      <c r="D251" s="91">
        <f>+V109</f>
        <v>0</v>
      </c>
      <c r="E251" s="83" t="str">
        <f>+W109</f>
        <v/>
      </c>
      <c r="F251" s="79" t="str">
        <f>+X109</f>
        <v/>
      </c>
      <c r="G251" s="84"/>
      <c r="H251" s="92"/>
      <c r="I251" s="84"/>
      <c r="J251" s="84"/>
      <c r="K251" s="92"/>
      <c r="L251" s="93"/>
      <c r="M251" s="84"/>
      <c r="N251" s="92"/>
      <c r="O251" s="84"/>
      <c r="P251" s="84"/>
      <c r="Q251" s="92"/>
      <c r="R251" s="93"/>
      <c r="S251" s="84"/>
      <c r="T251" s="92"/>
      <c r="U251" s="84"/>
      <c r="V251" s="84"/>
      <c r="W251" s="92"/>
      <c r="X251" s="93"/>
    </row>
    <row r="252" spans="1:24" x14ac:dyDescent="0.2">
      <c r="A252" s="81"/>
      <c r="B252" s="92">
        <f>+T113</f>
        <v>625</v>
      </c>
      <c r="C252" s="90">
        <f>+U113</f>
        <v>0</v>
      </c>
      <c r="D252" s="91">
        <f>+V113</f>
        <v>0</v>
      </c>
      <c r="E252" s="83" t="str">
        <f>+W113</f>
        <v/>
      </c>
      <c r="F252" s="79" t="str">
        <f>+X113</f>
        <v/>
      </c>
      <c r="G252" s="84"/>
      <c r="H252" s="92"/>
      <c r="I252" s="84"/>
      <c r="J252" s="84"/>
      <c r="K252" s="92"/>
      <c r="L252" s="93"/>
      <c r="M252" s="84"/>
      <c r="N252" s="92"/>
      <c r="O252" s="84"/>
      <c r="P252" s="84"/>
      <c r="Q252" s="92"/>
      <c r="R252" s="93"/>
      <c r="S252" s="84"/>
      <c r="T252" s="92"/>
      <c r="U252" s="84"/>
      <c r="V252" s="84"/>
      <c r="W252" s="92"/>
      <c r="X252" s="93"/>
    </row>
    <row r="253" spans="1:24" x14ac:dyDescent="0.2">
      <c r="A253" s="81"/>
      <c r="B253" s="92">
        <f>+T117</f>
        <v>626</v>
      </c>
      <c r="C253" s="90">
        <f>+U117</f>
        <v>0</v>
      </c>
      <c r="D253" s="91">
        <f>+V117</f>
        <v>0</v>
      </c>
      <c r="E253" s="83" t="str">
        <f>+W117</f>
        <v/>
      </c>
      <c r="F253" s="79" t="str">
        <f>+X117</f>
        <v/>
      </c>
      <c r="G253" s="84"/>
      <c r="H253" s="92"/>
      <c r="I253" s="84"/>
      <c r="J253" s="84"/>
      <c r="K253" s="92"/>
      <c r="L253" s="93"/>
      <c r="M253" s="84"/>
      <c r="N253" s="92"/>
      <c r="O253" s="84"/>
      <c r="P253" s="84"/>
      <c r="Q253" s="92"/>
      <c r="R253" s="93"/>
      <c r="S253" s="84"/>
      <c r="T253" s="92"/>
      <c r="U253" s="84"/>
      <c r="V253" s="84"/>
      <c r="W253" s="92"/>
      <c r="X253" s="93"/>
    </row>
    <row r="254" spans="1:24" x14ac:dyDescent="0.2">
      <c r="A254" s="81"/>
      <c r="B254" s="92">
        <f>+T121</f>
        <v>627</v>
      </c>
      <c r="C254" s="90">
        <f>+U121</f>
        <v>0</v>
      </c>
      <c r="D254" s="91">
        <f>+V121</f>
        <v>0</v>
      </c>
      <c r="E254" s="83" t="str">
        <f>+W121</f>
        <v/>
      </c>
      <c r="F254" s="79" t="str">
        <f>+X121</f>
        <v/>
      </c>
      <c r="G254" s="84"/>
      <c r="H254" s="92"/>
      <c r="I254" s="84"/>
      <c r="J254" s="84"/>
      <c r="K254" s="92"/>
      <c r="L254" s="93"/>
      <c r="M254" s="84"/>
      <c r="N254" s="92"/>
      <c r="O254" s="84"/>
      <c r="P254" s="84"/>
      <c r="Q254" s="92"/>
      <c r="R254" s="93"/>
      <c r="S254" s="84"/>
      <c r="T254" s="92"/>
      <c r="U254" s="84"/>
      <c r="V254" s="84"/>
      <c r="W254" s="92"/>
      <c r="X254" s="93"/>
    </row>
    <row r="255" spans="1:24" x14ac:dyDescent="0.2">
      <c r="A255" s="81"/>
      <c r="B255" s="92">
        <f>+T125</f>
        <v>628</v>
      </c>
      <c r="C255" s="90">
        <f>+U125</f>
        <v>0</v>
      </c>
      <c r="D255" s="91">
        <f>+V125</f>
        <v>0</v>
      </c>
      <c r="E255" s="83" t="str">
        <f>+W125</f>
        <v/>
      </c>
      <c r="F255" s="79" t="str">
        <f>+X125</f>
        <v/>
      </c>
      <c r="G255" s="84"/>
      <c r="H255" s="92"/>
      <c r="I255" s="84"/>
      <c r="J255" s="84"/>
      <c r="K255" s="92"/>
      <c r="L255" s="93"/>
      <c r="M255" s="84"/>
      <c r="N255" s="92"/>
      <c r="O255" s="84"/>
      <c r="P255" s="84"/>
      <c r="Q255" s="92"/>
      <c r="R255" s="93"/>
      <c r="S255" s="84"/>
      <c r="T255" s="92"/>
      <c r="U255" s="84"/>
      <c r="V255" s="84"/>
      <c r="W255" s="92"/>
      <c r="X255" s="93"/>
    </row>
    <row r="256" spans="1:24" x14ac:dyDescent="0.2">
      <c r="A256" s="81"/>
      <c r="B256" s="92">
        <f>+T129</f>
        <v>629</v>
      </c>
      <c r="C256" s="90">
        <f>+U129</f>
        <v>0</v>
      </c>
      <c r="D256" s="91">
        <f>+V129</f>
        <v>0</v>
      </c>
      <c r="E256" s="83" t="str">
        <f>+W129</f>
        <v/>
      </c>
      <c r="F256" s="79" t="str">
        <f>+X129</f>
        <v/>
      </c>
      <c r="G256" s="84"/>
      <c r="H256" s="92"/>
      <c r="I256" s="84"/>
      <c r="J256" s="84"/>
      <c r="K256" s="92"/>
      <c r="L256" s="93"/>
      <c r="M256" s="84"/>
      <c r="N256" s="92"/>
      <c r="O256" s="84"/>
      <c r="P256" s="84"/>
      <c r="Q256" s="92"/>
      <c r="R256" s="93"/>
      <c r="S256" s="84"/>
      <c r="T256" s="92"/>
      <c r="U256" s="84"/>
      <c r="V256" s="84"/>
      <c r="W256" s="92"/>
      <c r="X256" s="93"/>
    </row>
    <row r="257" spans="1:24" x14ac:dyDescent="0.2">
      <c r="A257" s="81"/>
      <c r="B257" s="92">
        <f>+T133</f>
        <v>630</v>
      </c>
      <c r="C257" s="90">
        <f>+U133</f>
        <v>0</v>
      </c>
      <c r="D257" s="91">
        <f>+V133</f>
        <v>0</v>
      </c>
      <c r="E257" s="83" t="str">
        <f>+W133</f>
        <v/>
      </c>
      <c r="F257" s="79" t="str">
        <f>+X133</f>
        <v/>
      </c>
      <c r="G257" s="84"/>
      <c r="H257" s="92"/>
      <c r="I257" s="84"/>
      <c r="J257" s="84"/>
      <c r="K257" s="92"/>
      <c r="L257" s="93"/>
      <c r="M257" s="84"/>
      <c r="N257" s="92"/>
      <c r="O257" s="84"/>
      <c r="P257" s="84"/>
      <c r="Q257" s="92"/>
      <c r="R257" s="93"/>
      <c r="S257" s="84"/>
      <c r="T257" s="92"/>
      <c r="U257" s="84"/>
      <c r="V257" s="84"/>
      <c r="W257" s="92"/>
      <c r="X257" s="93"/>
    </row>
    <row r="258" spans="1:24" x14ac:dyDescent="0.2">
      <c r="A258" s="81"/>
      <c r="B258" s="92"/>
      <c r="C258" s="84"/>
      <c r="D258" s="84"/>
      <c r="E258" s="92"/>
      <c r="F258" s="93"/>
      <c r="G258" s="84"/>
      <c r="H258" s="92"/>
      <c r="I258" s="84"/>
      <c r="J258" s="84"/>
      <c r="K258" s="92"/>
      <c r="L258" s="93"/>
      <c r="M258" s="84"/>
      <c r="N258" s="92"/>
      <c r="O258" s="84"/>
      <c r="P258" s="84"/>
      <c r="Q258" s="92"/>
      <c r="R258" s="93"/>
      <c r="S258" s="84"/>
      <c r="T258" s="92"/>
      <c r="U258" s="84"/>
      <c r="V258" s="84"/>
      <c r="W258" s="92"/>
      <c r="X258" s="93"/>
    </row>
    <row r="259" spans="1:24" x14ac:dyDescent="0.2">
      <c r="A259" s="81"/>
      <c r="B259" s="92"/>
      <c r="C259" s="84"/>
      <c r="D259" s="84"/>
      <c r="E259" s="92"/>
      <c r="F259" s="93"/>
      <c r="G259" s="84"/>
      <c r="H259" s="92"/>
      <c r="I259" s="84"/>
      <c r="J259" s="84"/>
      <c r="K259" s="92"/>
      <c r="L259" s="93"/>
      <c r="M259" s="84"/>
      <c r="N259" s="92"/>
      <c r="O259" s="84"/>
      <c r="P259" s="84"/>
      <c r="Q259" s="92"/>
      <c r="R259" s="93"/>
      <c r="S259" s="84"/>
      <c r="T259" s="92"/>
      <c r="U259" s="84"/>
      <c r="V259" s="84"/>
      <c r="W259" s="92"/>
      <c r="X259" s="93"/>
    </row>
    <row r="260" spans="1:24" x14ac:dyDescent="0.2">
      <c r="A260" s="81"/>
      <c r="B260" s="94"/>
      <c r="C260" s="81"/>
      <c r="D260" s="81"/>
      <c r="E260" s="94"/>
      <c r="F260" s="95"/>
      <c r="G260" s="81"/>
      <c r="H260" s="94"/>
      <c r="I260" s="81"/>
      <c r="J260" s="81"/>
      <c r="K260" s="94"/>
      <c r="L260" s="95"/>
      <c r="M260" s="81"/>
      <c r="N260" s="94"/>
      <c r="O260" s="81"/>
      <c r="P260" s="81"/>
      <c r="Q260" s="94"/>
      <c r="R260" s="95"/>
      <c r="S260" s="84"/>
      <c r="T260" s="92"/>
      <c r="U260" s="84"/>
      <c r="V260" s="84"/>
      <c r="W260" s="92"/>
      <c r="X260" s="93"/>
    </row>
    <row r="261" spans="1:24" x14ac:dyDescent="0.2">
      <c r="A261" s="81"/>
      <c r="B261" s="94"/>
      <c r="C261" s="81"/>
      <c r="D261" s="81"/>
      <c r="E261" s="94"/>
      <c r="F261" s="95"/>
      <c r="G261" s="81"/>
      <c r="H261" s="94"/>
      <c r="I261" s="81"/>
      <c r="J261" s="81"/>
      <c r="K261" s="94"/>
      <c r="L261" s="95"/>
      <c r="M261" s="81"/>
      <c r="N261" s="94"/>
      <c r="O261" s="81"/>
      <c r="P261" s="81"/>
      <c r="Q261" s="94"/>
      <c r="R261" s="95"/>
      <c r="S261" s="84"/>
      <c r="T261" s="92"/>
      <c r="U261" s="84"/>
      <c r="V261" s="84"/>
      <c r="W261" s="92"/>
      <c r="X261" s="93"/>
    </row>
    <row r="262" spans="1:24" x14ac:dyDescent="0.2">
      <c r="A262" s="81"/>
      <c r="B262" s="94"/>
      <c r="C262" s="81"/>
      <c r="D262" s="81"/>
      <c r="E262" s="94"/>
      <c r="F262" s="95"/>
      <c r="G262" s="81"/>
      <c r="H262" s="94"/>
      <c r="I262" s="81"/>
      <c r="J262" s="81"/>
      <c r="K262" s="94"/>
      <c r="L262" s="95"/>
      <c r="M262" s="81"/>
      <c r="N262" s="94"/>
      <c r="O262" s="81"/>
      <c r="P262" s="81"/>
      <c r="Q262" s="94"/>
      <c r="R262" s="95"/>
      <c r="S262" s="84"/>
      <c r="T262" s="92"/>
      <c r="U262" s="84"/>
      <c r="V262" s="84"/>
      <c r="W262" s="92"/>
      <c r="X262" s="93"/>
    </row>
    <row r="263" spans="1:24" x14ac:dyDescent="0.2">
      <c r="A263" s="81"/>
      <c r="B263" s="92"/>
      <c r="C263" s="84"/>
      <c r="D263" s="84"/>
      <c r="E263" s="92"/>
      <c r="F263" s="93"/>
      <c r="G263" s="84"/>
      <c r="H263" s="92"/>
      <c r="I263" s="84"/>
      <c r="J263" s="84"/>
      <c r="K263" s="92"/>
      <c r="L263" s="93"/>
      <c r="M263" s="84"/>
      <c r="N263" s="92"/>
      <c r="O263" s="84"/>
      <c r="P263" s="84"/>
      <c r="Q263" s="92"/>
      <c r="R263" s="93"/>
      <c r="S263" s="84"/>
      <c r="T263" s="92"/>
      <c r="U263" s="84"/>
      <c r="V263" s="84"/>
      <c r="W263" s="92"/>
      <c r="X263" s="93"/>
    </row>
    <row r="264" spans="1:24" x14ac:dyDescent="0.2">
      <c r="A264" s="81"/>
      <c r="B264" s="92"/>
      <c r="C264" s="84"/>
      <c r="D264" s="84"/>
      <c r="E264" s="92"/>
      <c r="F264" s="93"/>
      <c r="G264" s="84"/>
      <c r="H264" s="92"/>
      <c r="I264" s="84"/>
      <c r="J264" s="84"/>
      <c r="K264" s="92"/>
      <c r="L264" s="93"/>
      <c r="M264" s="84"/>
      <c r="N264" s="92"/>
      <c r="O264" s="84"/>
      <c r="P264" s="84"/>
      <c r="Q264" s="92"/>
      <c r="R264" s="93"/>
      <c r="S264" s="84"/>
      <c r="T264" s="92"/>
      <c r="U264" s="84"/>
      <c r="V264" s="84"/>
      <c r="W264" s="92"/>
      <c r="X264" s="93"/>
    </row>
    <row r="265" spans="1:24" x14ac:dyDescent="0.2">
      <c r="A265" s="81"/>
      <c r="B265" s="92"/>
      <c r="C265" s="84"/>
      <c r="D265" s="84"/>
      <c r="E265" s="92"/>
      <c r="F265" s="93"/>
      <c r="G265" s="84"/>
      <c r="H265" s="92"/>
      <c r="I265" s="84"/>
      <c r="J265" s="84"/>
      <c r="K265" s="92"/>
      <c r="L265" s="93"/>
      <c r="M265" s="84"/>
      <c r="N265" s="92"/>
      <c r="O265" s="84"/>
      <c r="P265" s="84"/>
      <c r="Q265" s="92"/>
      <c r="R265" s="93"/>
      <c r="S265" s="84"/>
      <c r="T265" s="92"/>
      <c r="U265" s="84"/>
      <c r="V265" s="84"/>
      <c r="W265" s="92"/>
      <c r="X265" s="93"/>
    </row>
    <row r="266" spans="1:24" x14ac:dyDescent="0.2">
      <c r="A266" s="81"/>
      <c r="B266" s="92"/>
      <c r="C266" s="84"/>
      <c r="D266" s="84"/>
      <c r="E266" s="92"/>
      <c r="F266" s="93"/>
      <c r="G266" s="84"/>
      <c r="H266" s="92"/>
      <c r="I266" s="84"/>
      <c r="J266" s="84"/>
      <c r="K266" s="92"/>
      <c r="L266" s="93"/>
      <c r="M266" s="84"/>
      <c r="N266" s="92"/>
      <c r="O266" s="84"/>
      <c r="P266" s="84"/>
      <c r="Q266" s="92"/>
      <c r="R266" s="93"/>
      <c r="S266" s="84"/>
      <c r="T266" s="92"/>
      <c r="U266" s="84"/>
      <c r="V266" s="84"/>
      <c r="W266" s="92"/>
      <c r="X266" s="93"/>
    </row>
    <row r="267" spans="1:24" x14ac:dyDescent="0.2">
      <c r="A267" s="81"/>
      <c r="B267" s="92"/>
      <c r="C267" s="84"/>
      <c r="D267" s="84"/>
      <c r="E267" s="92"/>
      <c r="F267" s="93"/>
      <c r="G267" s="84"/>
      <c r="H267" s="92"/>
      <c r="I267" s="84"/>
      <c r="J267" s="84"/>
      <c r="K267" s="92"/>
      <c r="L267" s="93"/>
      <c r="M267" s="84"/>
      <c r="N267" s="92"/>
      <c r="O267" s="84"/>
      <c r="P267" s="84"/>
      <c r="Q267" s="92"/>
      <c r="R267" s="93"/>
      <c r="S267" s="84"/>
      <c r="T267" s="92"/>
      <c r="U267" s="84"/>
      <c r="V267" s="84"/>
      <c r="W267" s="92"/>
      <c r="X267" s="93"/>
    </row>
    <row r="268" spans="1:24" x14ac:dyDescent="0.2">
      <c r="A268" s="81"/>
      <c r="B268" s="92"/>
      <c r="C268" s="84"/>
      <c r="D268" s="84"/>
      <c r="E268" s="92"/>
      <c r="F268" s="93"/>
      <c r="G268" s="84"/>
      <c r="H268" s="92"/>
      <c r="I268" s="84"/>
      <c r="J268" s="84"/>
      <c r="K268" s="92"/>
      <c r="L268" s="93"/>
      <c r="M268" s="84"/>
      <c r="N268" s="92"/>
      <c r="O268" s="84"/>
      <c r="P268" s="84"/>
      <c r="Q268" s="92"/>
      <c r="R268" s="93"/>
      <c r="S268" s="84"/>
      <c r="T268" s="92"/>
      <c r="U268" s="84"/>
      <c r="V268" s="84"/>
      <c r="W268" s="92"/>
      <c r="X268" s="93"/>
    </row>
    <row r="269" spans="1:24" x14ac:dyDescent="0.2">
      <c r="A269" s="81"/>
      <c r="B269" s="92"/>
      <c r="C269" s="84"/>
      <c r="D269" s="84"/>
      <c r="E269" s="92"/>
      <c r="F269" s="93"/>
      <c r="G269" s="84"/>
      <c r="H269" s="92"/>
      <c r="I269" s="84"/>
      <c r="J269" s="84"/>
      <c r="K269" s="92"/>
      <c r="L269" s="93"/>
      <c r="M269" s="84"/>
      <c r="N269" s="92"/>
      <c r="O269" s="84"/>
      <c r="P269" s="84"/>
      <c r="Q269" s="92"/>
      <c r="R269" s="93"/>
      <c r="S269" s="84"/>
      <c r="T269" s="92"/>
      <c r="U269" s="84"/>
      <c r="V269" s="84"/>
      <c r="W269" s="92"/>
      <c r="X269" s="93"/>
    </row>
    <row r="270" spans="1:24" x14ac:dyDescent="0.2">
      <c r="A270" s="81"/>
      <c r="B270" s="92"/>
      <c r="C270" s="84"/>
      <c r="D270" s="84"/>
      <c r="E270" s="92"/>
      <c r="F270" s="93"/>
      <c r="G270" s="84"/>
      <c r="H270" s="92"/>
      <c r="I270" s="84"/>
      <c r="J270" s="84"/>
      <c r="K270" s="92"/>
      <c r="L270" s="93"/>
      <c r="M270" s="84"/>
      <c r="N270" s="92"/>
      <c r="O270" s="84"/>
      <c r="P270" s="84"/>
      <c r="Q270" s="92"/>
      <c r="R270" s="93"/>
      <c r="S270" s="84"/>
      <c r="T270" s="92"/>
      <c r="U270" s="84"/>
      <c r="V270" s="84"/>
      <c r="W270" s="92"/>
      <c r="X270" s="93"/>
    </row>
    <row r="271" spans="1:24" x14ac:dyDescent="0.2">
      <c r="A271" s="81"/>
      <c r="B271" s="92"/>
      <c r="C271" s="84"/>
      <c r="D271" s="84"/>
      <c r="E271" s="92"/>
      <c r="F271" s="93"/>
      <c r="G271" s="84"/>
      <c r="H271" s="92"/>
      <c r="I271" s="84"/>
      <c r="J271" s="84"/>
      <c r="K271" s="92"/>
      <c r="L271" s="93"/>
      <c r="M271" s="84"/>
      <c r="N271" s="92"/>
      <c r="O271" s="84"/>
      <c r="P271" s="84"/>
      <c r="Q271" s="92"/>
      <c r="R271" s="93"/>
      <c r="S271" s="84"/>
      <c r="T271" s="92"/>
      <c r="U271" s="84"/>
      <c r="V271" s="84"/>
      <c r="W271" s="92"/>
      <c r="X271" s="93"/>
    </row>
    <row r="272" spans="1:24" x14ac:dyDescent="0.2">
      <c r="A272" s="81"/>
      <c r="B272" s="92"/>
      <c r="C272" s="84"/>
      <c r="D272" s="84"/>
      <c r="E272" s="92"/>
      <c r="F272" s="93"/>
      <c r="G272" s="84"/>
      <c r="H272" s="92"/>
      <c r="I272" s="84"/>
      <c r="J272" s="84"/>
      <c r="K272" s="92"/>
      <c r="L272" s="93"/>
      <c r="M272" s="84"/>
      <c r="N272" s="92"/>
      <c r="O272" s="84"/>
      <c r="P272" s="84"/>
      <c r="Q272" s="92"/>
      <c r="R272" s="93"/>
      <c r="S272" s="84"/>
      <c r="T272" s="92"/>
      <c r="U272" s="84"/>
      <c r="V272" s="84"/>
      <c r="W272" s="92"/>
      <c r="X272" s="93"/>
    </row>
    <row r="273" spans="1:24" x14ac:dyDescent="0.2">
      <c r="A273" s="81"/>
      <c r="B273" s="92"/>
      <c r="C273" s="84"/>
      <c r="D273" s="84"/>
      <c r="E273" s="92"/>
      <c r="F273" s="93"/>
      <c r="G273" s="84"/>
      <c r="H273" s="92"/>
      <c r="I273" s="84"/>
      <c r="J273" s="84"/>
      <c r="K273" s="92"/>
      <c r="L273" s="93"/>
      <c r="M273" s="84"/>
      <c r="N273" s="92"/>
      <c r="O273" s="84"/>
      <c r="P273" s="84"/>
      <c r="Q273" s="92"/>
      <c r="R273" s="93"/>
      <c r="S273" s="84"/>
      <c r="T273" s="92"/>
      <c r="U273" s="84"/>
      <c r="V273" s="84"/>
      <c r="W273" s="92"/>
      <c r="X273" s="93"/>
    </row>
    <row r="274" spans="1:24" x14ac:dyDescent="0.2">
      <c r="A274" s="1"/>
      <c r="B274" s="92"/>
      <c r="C274" s="84"/>
      <c r="D274" s="84"/>
      <c r="E274" s="92"/>
      <c r="F274" s="93"/>
      <c r="G274" s="84"/>
      <c r="H274" s="92"/>
      <c r="I274" s="84"/>
      <c r="J274" s="84"/>
      <c r="K274" s="92"/>
      <c r="L274" s="93"/>
      <c r="M274" s="84"/>
      <c r="N274" s="92"/>
      <c r="O274" s="84"/>
      <c r="P274" s="84"/>
      <c r="Q274" s="92"/>
      <c r="R274" s="93"/>
      <c r="S274" s="84"/>
      <c r="T274" s="92"/>
      <c r="U274" s="84"/>
      <c r="V274" s="84"/>
      <c r="W274" s="92"/>
      <c r="X274" s="93"/>
    </row>
    <row r="275" spans="1:24" x14ac:dyDescent="0.2">
      <c r="A275" s="1"/>
      <c r="B275" s="92"/>
      <c r="C275" s="84"/>
      <c r="D275" s="84"/>
      <c r="E275" s="92"/>
      <c r="F275" s="93"/>
      <c r="G275" s="84"/>
      <c r="H275" s="92"/>
      <c r="I275" s="84"/>
      <c r="J275" s="84"/>
      <c r="K275" s="92"/>
      <c r="L275" s="93"/>
      <c r="M275" s="84"/>
      <c r="N275" s="92"/>
      <c r="O275" s="84"/>
      <c r="P275" s="84"/>
      <c r="Q275" s="92"/>
      <c r="R275" s="93"/>
      <c r="S275" s="84"/>
      <c r="T275" s="92"/>
      <c r="U275" s="84"/>
      <c r="V275" s="84"/>
      <c r="W275" s="92"/>
      <c r="X275" s="93"/>
    </row>
    <row r="276" spans="1:24" x14ac:dyDescent="0.2">
      <c r="A276" s="1"/>
      <c r="B276" s="92"/>
      <c r="C276" s="84"/>
      <c r="D276" s="84"/>
      <c r="E276" s="92"/>
      <c r="F276" s="93"/>
      <c r="G276" s="84"/>
      <c r="H276" s="92"/>
      <c r="I276" s="84"/>
      <c r="J276" s="84"/>
      <c r="K276" s="92"/>
      <c r="L276" s="93"/>
      <c r="M276" s="84"/>
      <c r="N276" s="92"/>
      <c r="O276" s="84"/>
      <c r="P276" s="84"/>
      <c r="Q276" s="92"/>
      <c r="R276" s="93"/>
      <c r="S276" s="84"/>
      <c r="T276" s="92"/>
      <c r="U276" s="84"/>
      <c r="V276" s="84"/>
      <c r="W276" s="92"/>
      <c r="X276" s="93"/>
    </row>
    <row r="277" spans="1:24" x14ac:dyDescent="0.2">
      <c r="A277" s="1"/>
      <c r="B277" s="92"/>
      <c r="C277" s="84"/>
      <c r="D277" s="84"/>
      <c r="E277" s="92"/>
      <c r="F277" s="93"/>
      <c r="G277" s="84"/>
      <c r="H277" s="92"/>
      <c r="I277" s="84"/>
      <c r="J277" s="84"/>
      <c r="K277" s="92"/>
      <c r="L277" s="93"/>
      <c r="M277" s="84"/>
      <c r="N277" s="92"/>
      <c r="O277" s="84"/>
      <c r="P277" s="84"/>
      <c r="Q277" s="92"/>
      <c r="R277" s="93"/>
      <c r="S277" s="84"/>
      <c r="T277" s="92"/>
      <c r="U277" s="84"/>
      <c r="V277" s="84"/>
      <c r="W277" s="92"/>
      <c r="X277" s="93"/>
    </row>
    <row r="278" spans="1:24" x14ac:dyDescent="0.2">
      <c r="A278" s="1"/>
      <c r="B278" s="92"/>
      <c r="C278" s="84"/>
      <c r="D278" s="84"/>
      <c r="E278" s="92"/>
      <c r="F278" s="93"/>
      <c r="G278" s="84"/>
      <c r="H278" s="92"/>
      <c r="I278" s="84"/>
      <c r="J278" s="84"/>
      <c r="K278" s="92"/>
      <c r="L278" s="93"/>
      <c r="M278" s="84"/>
      <c r="N278" s="92"/>
      <c r="O278" s="84"/>
      <c r="P278" s="84"/>
      <c r="Q278" s="92"/>
      <c r="R278" s="93"/>
      <c r="S278" s="84"/>
      <c r="T278" s="92"/>
      <c r="U278" s="84"/>
      <c r="V278" s="84"/>
      <c r="W278" s="92"/>
      <c r="X278" s="93"/>
    </row>
    <row r="279" spans="1:24" x14ac:dyDescent="0.2">
      <c r="A279" s="1"/>
      <c r="B279" s="92"/>
      <c r="C279" s="84"/>
      <c r="D279" s="84"/>
      <c r="E279" s="92"/>
      <c r="F279" s="93"/>
      <c r="G279" s="84"/>
      <c r="H279" s="92"/>
      <c r="I279" s="84"/>
      <c r="J279" s="84"/>
      <c r="K279" s="92"/>
      <c r="L279" s="93"/>
      <c r="M279" s="84"/>
      <c r="N279" s="92"/>
      <c r="O279" s="84"/>
      <c r="P279" s="84"/>
      <c r="Q279" s="92"/>
      <c r="R279" s="93"/>
      <c r="S279" s="84"/>
      <c r="T279" s="92"/>
      <c r="U279" s="84"/>
      <c r="V279" s="84"/>
      <c r="W279" s="92"/>
      <c r="X279" s="93"/>
    </row>
    <row r="280" spans="1:24" x14ac:dyDescent="0.2">
      <c r="A280" s="1"/>
      <c r="B280" s="92"/>
      <c r="C280" s="84"/>
      <c r="D280" s="84"/>
      <c r="E280" s="92"/>
      <c r="F280" s="93"/>
      <c r="G280" s="84"/>
      <c r="H280" s="92"/>
      <c r="I280" s="84"/>
      <c r="J280" s="84"/>
      <c r="K280" s="92"/>
      <c r="L280" s="93"/>
      <c r="M280" s="84"/>
      <c r="N280" s="92"/>
      <c r="O280" s="84"/>
      <c r="P280" s="84"/>
      <c r="Q280" s="92"/>
      <c r="R280" s="93"/>
      <c r="S280" s="84"/>
      <c r="T280" s="92"/>
      <c r="U280" s="84"/>
      <c r="V280" s="84"/>
      <c r="W280" s="92"/>
      <c r="X280" s="93"/>
    </row>
    <row r="281" spans="1:24" x14ac:dyDescent="0.2">
      <c r="A281" s="1"/>
      <c r="B281" s="92"/>
      <c r="C281" s="84"/>
      <c r="D281" s="84"/>
      <c r="E281" s="92"/>
      <c r="F281" s="93"/>
      <c r="G281" s="84"/>
      <c r="H281" s="92"/>
      <c r="I281" s="84"/>
      <c r="J281" s="84"/>
      <c r="K281" s="92"/>
      <c r="L281" s="93"/>
      <c r="M281" s="84"/>
      <c r="N281" s="92"/>
      <c r="O281" s="84"/>
      <c r="P281" s="84"/>
      <c r="Q281" s="92"/>
      <c r="R281" s="93"/>
      <c r="S281" s="84"/>
      <c r="T281" s="92"/>
      <c r="U281" s="84"/>
      <c r="V281" s="84"/>
      <c r="W281" s="92"/>
      <c r="X281" s="93"/>
    </row>
    <row r="282" spans="1:24" x14ac:dyDescent="0.2">
      <c r="A282" s="1"/>
      <c r="B282" s="92"/>
      <c r="C282" s="84"/>
      <c r="D282" s="84"/>
      <c r="E282" s="92"/>
      <c r="F282" s="93"/>
      <c r="G282" s="84"/>
      <c r="H282" s="92"/>
      <c r="I282" s="84"/>
      <c r="J282" s="84"/>
      <c r="K282" s="92"/>
      <c r="L282" s="93"/>
      <c r="M282" s="84"/>
      <c r="N282" s="92"/>
      <c r="O282" s="84"/>
      <c r="P282" s="84"/>
      <c r="Q282" s="92"/>
      <c r="R282" s="93"/>
      <c r="S282" s="84"/>
      <c r="T282" s="92"/>
      <c r="U282" s="84"/>
      <c r="V282" s="84"/>
      <c r="W282" s="92"/>
      <c r="X282" s="93"/>
    </row>
    <row r="283" spans="1:24" x14ac:dyDescent="0.2">
      <c r="A283" s="1"/>
      <c r="B283" s="92"/>
      <c r="C283" s="84"/>
      <c r="D283" s="84"/>
      <c r="E283" s="92"/>
      <c r="F283" s="93"/>
      <c r="G283" s="84"/>
      <c r="H283" s="92"/>
      <c r="I283" s="84"/>
      <c r="J283" s="84"/>
      <c r="K283" s="92"/>
      <c r="L283" s="93"/>
      <c r="M283" s="84"/>
      <c r="N283" s="92"/>
      <c r="O283" s="84"/>
      <c r="P283" s="84"/>
      <c r="Q283" s="92"/>
      <c r="R283" s="93"/>
      <c r="S283" s="84"/>
      <c r="T283" s="92"/>
      <c r="U283" s="84"/>
      <c r="V283" s="84"/>
      <c r="W283" s="92"/>
      <c r="X283" s="93"/>
    </row>
    <row r="284" spans="1:24" x14ac:dyDescent="0.2">
      <c r="A284" s="1"/>
      <c r="B284" s="92"/>
      <c r="C284" s="84"/>
      <c r="D284" s="84"/>
      <c r="E284" s="92"/>
      <c r="F284" s="93"/>
      <c r="G284" s="84"/>
      <c r="H284" s="92"/>
      <c r="I284" s="84"/>
      <c r="J284" s="84"/>
      <c r="K284" s="92"/>
      <c r="L284" s="93"/>
      <c r="M284" s="84"/>
      <c r="N284" s="92"/>
      <c r="O284" s="84"/>
      <c r="P284" s="84"/>
      <c r="Q284" s="92"/>
      <c r="R284" s="93"/>
      <c r="S284" s="84"/>
      <c r="T284" s="92"/>
      <c r="U284" s="84"/>
      <c r="V284" s="84"/>
      <c r="W284" s="92"/>
      <c r="X284" s="93"/>
    </row>
    <row r="285" spans="1:24" x14ac:dyDescent="0.2">
      <c r="A285" s="1"/>
      <c r="B285" s="92"/>
      <c r="C285" s="84"/>
      <c r="D285" s="84"/>
      <c r="E285" s="92"/>
      <c r="F285" s="93"/>
      <c r="G285" s="84"/>
      <c r="H285" s="92"/>
      <c r="I285" s="84"/>
      <c r="J285" s="84"/>
      <c r="K285" s="92"/>
      <c r="L285" s="93"/>
      <c r="M285" s="84"/>
      <c r="N285" s="92"/>
      <c r="O285" s="84"/>
      <c r="P285" s="84"/>
      <c r="Q285" s="92"/>
      <c r="R285" s="93"/>
      <c r="S285" s="84"/>
      <c r="T285" s="92"/>
      <c r="U285" s="84"/>
      <c r="V285" s="84"/>
      <c r="W285" s="92"/>
      <c r="X285" s="93"/>
    </row>
    <row r="286" spans="1:24" x14ac:dyDescent="0.2">
      <c r="A286" s="1"/>
      <c r="B286" s="92"/>
      <c r="C286" s="84"/>
      <c r="D286" s="84"/>
      <c r="E286" s="92"/>
      <c r="F286" s="93"/>
      <c r="G286" s="84"/>
      <c r="H286" s="92"/>
      <c r="I286" s="84"/>
      <c r="J286" s="84"/>
      <c r="K286" s="92"/>
      <c r="L286" s="93"/>
      <c r="M286" s="84"/>
      <c r="N286" s="92"/>
      <c r="O286" s="84"/>
      <c r="P286" s="84"/>
      <c r="Q286" s="92"/>
      <c r="R286" s="93"/>
      <c r="S286" s="84"/>
      <c r="T286" s="92"/>
      <c r="U286" s="84"/>
      <c r="V286" s="84"/>
      <c r="W286" s="92"/>
      <c r="X286" s="93"/>
    </row>
    <row r="287" spans="1:24" x14ac:dyDescent="0.2">
      <c r="A287" s="1"/>
      <c r="B287" s="92"/>
      <c r="C287" s="84"/>
      <c r="D287" s="84"/>
      <c r="E287" s="92"/>
      <c r="F287" s="93"/>
      <c r="G287" s="84"/>
      <c r="H287" s="92"/>
      <c r="I287" s="84"/>
      <c r="J287" s="84"/>
      <c r="K287" s="92"/>
      <c r="L287" s="93"/>
      <c r="M287" s="84"/>
      <c r="N287" s="92"/>
      <c r="O287" s="84"/>
      <c r="P287" s="84"/>
      <c r="Q287" s="92"/>
      <c r="R287" s="93"/>
      <c r="S287" s="84"/>
      <c r="T287" s="92"/>
      <c r="U287" s="84"/>
      <c r="V287" s="84"/>
      <c r="W287" s="92"/>
      <c r="X287" s="93"/>
    </row>
    <row r="288" spans="1:24" x14ac:dyDescent="0.2">
      <c r="A288" s="1"/>
      <c r="B288" s="92"/>
      <c r="C288" s="84"/>
      <c r="D288" s="84"/>
      <c r="E288" s="92"/>
      <c r="F288" s="93"/>
      <c r="G288" s="84"/>
      <c r="H288" s="92"/>
      <c r="I288" s="84"/>
      <c r="J288" s="84"/>
      <c r="K288" s="92"/>
      <c r="L288" s="93"/>
      <c r="M288" s="84"/>
      <c r="N288" s="92"/>
      <c r="O288" s="84"/>
      <c r="P288" s="84"/>
      <c r="Q288" s="92"/>
      <c r="R288" s="93"/>
      <c r="S288" s="84"/>
      <c r="T288" s="92"/>
      <c r="U288" s="84"/>
      <c r="V288" s="84"/>
      <c r="W288" s="92"/>
      <c r="X288" s="93"/>
    </row>
    <row r="289" spans="1:24" x14ac:dyDescent="0.2">
      <c r="A289" s="1"/>
      <c r="B289" s="92"/>
      <c r="C289" s="84"/>
      <c r="D289" s="84"/>
      <c r="E289" s="92"/>
      <c r="F289" s="93"/>
      <c r="G289" s="84"/>
      <c r="H289" s="92"/>
      <c r="I289" s="84"/>
      <c r="J289" s="84"/>
      <c r="K289" s="92"/>
      <c r="L289" s="93"/>
      <c r="M289" s="84"/>
      <c r="N289" s="92"/>
      <c r="O289" s="84"/>
      <c r="P289" s="84"/>
      <c r="Q289" s="92"/>
      <c r="R289" s="93"/>
      <c r="S289" s="84"/>
      <c r="T289" s="92"/>
      <c r="U289" s="84"/>
      <c r="V289" s="84"/>
      <c r="W289" s="92"/>
      <c r="X289" s="93"/>
    </row>
    <row r="290" spans="1:24" x14ac:dyDescent="0.2">
      <c r="A290" s="1"/>
      <c r="B290" s="92"/>
      <c r="C290" s="84"/>
      <c r="D290" s="84"/>
      <c r="E290" s="92"/>
      <c r="F290" s="93"/>
      <c r="G290" s="84"/>
      <c r="H290" s="92"/>
      <c r="I290" s="84"/>
      <c r="J290" s="84"/>
      <c r="K290" s="92"/>
      <c r="L290" s="93"/>
      <c r="M290" s="84"/>
      <c r="N290" s="92"/>
      <c r="O290" s="84"/>
      <c r="P290" s="84"/>
      <c r="Q290" s="92"/>
      <c r="R290" s="93"/>
      <c r="S290" s="84"/>
      <c r="T290" s="92"/>
      <c r="U290" s="84"/>
      <c r="V290" s="84"/>
      <c r="W290" s="92"/>
      <c r="X290" s="93"/>
    </row>
    <row r="291" spans="1:24" x14ac:dyDescent="0.2">
      <c r="A291" s="1"/>
      <c r="B291" s="92"/>
      <c r="C291" s="84"/>
      <c r="D291" s="84"/>
      <c r="E291" s="92"/>
      <c r="F291" s="93"/>
      <c r="G291" s="84"/>
      <c r="H291" s="92"/>
      <c r="I291" s="84"/>
      <c r="J291" s="84"/>
      <c r="K291" s="92"/>
      <c r="L291" s="93"/>
      <c r="M291" s="84"/>
      <c r="N291" s="92"/>
      <c r="O291" s="84"/>
      <c r="P291" s="84"/>
      <c r="Q291" s="92"/>
      <c r="R291" s="93"/>
      <c r="S291" s="84"/>
      <c r="T291" s="92"/>
      <c r="U291" s="84"/>
      <c r="V291" s="84"/>
      <c r="W291" s="92"/>
      <c r="X291" s="93"/>
    </row>
    <row r="292" spans="1:24" x14ac:dyDescent="0.2">
      <c r="A292" s="1"/>
      <c r="B292" s="92"/>
      <c r="C292" s="84"/>
      <c r="D292" s="84"/>
      <c r="E292" s="92"/>
      <c r="F292" s="93"/>
      <c r="G292" s="84"/>
      <c r="H292" s="92"/>
      <c r="I292" s="84"/>
      <c r="J292" s="84"/>
      <c r="K292" s="92"/>
      <c r="L292" s="93"/>
      <c r="M292" s="84"/>
      <c r="N292" s="92"/>
      <c r="O292" s="84"/>
      <c r="P292" s="84"/>
      <c r="Q292" s="92"/>
      <c r="R292" s="93"/>
      <c r="S292" s="84"/>
      <c r="T292" s="92"/>
      <c r="U292" s="84"/>
      <c r="V292" s="84"/>
      <c r="W292" s="92"/>
      <c r="X292" s="93"/>
    </row>
    <row r="293" spans="1:24" x14ac:dyDescent="0.2">
      <c r="A293" s="1"/>
      <c r="B293" s="92"/>
      <c r="C293" s="84"/>
      <c r="D293" s="84"/>
      <c r="E293" s="92"/>
      <c r="F293" s="93"/>
      <c r="G293" s="84"/>
      <c r="H293" s="92"/>
      <c r="I293" s="84"/>
      <c r="J293" s="84"/>
      <c r="K293" s="92"/>
      <c r="L293" s="93"/>
      <c r="M293" s="84"/>
      <c r="N293" s="92"/>
      <c r="O293" s="84"/>
      <c r="P293" s="84"/>
      <c r="Q293" s="92"/>
      <c r="R293" s="93"/>
      <c r="S293" s="84"/>
      <c r="T293" s="92"/>
      <c r="U293" s="84"/>
      <c r="V293" s="84"/>
      <c r="W293" s="92"/>
      <c r="X293" s="93"/>
    </row>
    <row r="294" spans="1:24" x14ac:dyDescent="0.2">
      <c r="A294" s="1"/>
      <c r="B294" s="92"/>
      <c r="C294" s="84"/>
      <c r="D294" s="84"/>
      <c r="E294" s="92"/>
      <c r="F294" s="93"/>
      <c r="G294" s="84"/>
      <c r="H294" s="92"/>
      <c r="I294" s="84"/>
      <c r="J294" s="84"/>
      <c r="K294" s="92"/>
      <c r="L294" s="93"/>
      <c r="M294" s="84"/>
      <c r="N294" s="92"/>
      <c r="O294" s="84"/>
      <c r="P294" s="84"/>
      <c r="Q294" s="92"/>
      <c r="R294" s="93"/>
      <c r="S294" s="84"/>
      <c r="T294" s="92"/>
      <c r="U294" s="84"/>
      <c r="V294" s="84"/>
      <c r="W294" s="92"/>
      <c r="X294" s="93"/>
    </row>
    <row r="295" spans="1:24" x14ac:dyDescent="0.2">
      <c r="A295" s="1"/>
      <c r="B295" s="92"/>
      <c r="C295" s="84"/>
      <c r="D295" s="84"/>
      <c r="E295" s="92"/>
      <c r="F295" s="93"/>
      <c r="G295" s="84"/>
      <c r="H295" s="92"/>
      <c r="I295" s="84"/>
      <c r="J295" s="84"/>
      <c r="K295" s="92"/>
      <c r="L295" s="93"/>
      <c r="M295" s="84"/>
      <c r="N295" s="92"/>
      <c r="O295" s="84"/>
      <c r="P295" s="84"/>
      <c r="Q295" s="92"/>
      <c r="R295" s="93"/>
      <c r="S295" s="84"/>
      <c r="T295" s="92"/>
      <c r="U295" s="84"/>
      <c r="V295" s="84"/>
      <c r="W295" s="92"/>
      <c r="X295" s="93"/>
    </row>
    <row r="296" spans="1:24" x14ac:dyDescent="0.2">
      <c r="A296" s="1"/>
      <c r="B296" s="92"/>
      <c r="C296" s="84"/>
      <c r="D296" s="84"/>
      <c r="E296" s="92"/>
      <c r="F296" s="93"/>
      <c r="G296" s="84"/>
      <c r="H296" s="92"/>
      <c r="I296" s="84"/>
      <c r="J296" s="84"/>
      <c r="K296" s="92"/>
      <c r="L296" s="93"/>
      <c r="M296" s="84"/>
      <c r="N296" s="92"/>
      <c r="O296" s="84"/>
      <c r="P296" s="84"/>
      <c r="Q296" s="92"/>
      <c r="R296" s="93"/>
      <c r="S296" s="84"/>
      <c r="T296" s="92"/>
      <c r="U296" s="84"/>
      <c r="V296" s="84"/>
      <c r="W296" s="92"/>
      <c r="X296" s="93"/>
    </row>
    <row r="297" spans="1:24" x14ac:dyDescent="0.2">
      <c r="A297" s="1"/>
      <c r="B297" s="92"/>
      <c r="C297" s="84"/>
      <c r="D297" s="84"/>
      <c r="E297" s="92"/>
      <c r="F297" s="93"/>
      <c r="G297" s="84"/>
      <c r="H297" s="92"/>
      <c r="I297" s="84"/>
      <c r="J297" s="84"/>
      <c r="K297" s="92"/>
      <c r="L297" s="93"/>
      <c r="M297" s="84"/>
      <c r="N297" s="92"/>
      <c r="O297" s="84"/>
      <c r="P297" s="84"/>
      <c r="Q297" s="92"/>
      <c r="R297" s="93"/>
      <c r="S297" s="84"/>
      <c r="T297" s="92"/>
      <c r="U297" s="84"/>
      <c r="V297" s="84"/>
      <c r="W297" s="92"/>
      <c r="X297" s="93"/>
    </row>
    <row r="298" spans="1:24" x14ac:dyDescent="0.2">
      <c r="A298" s="1"/>
      <c r="B298" s="92"/>
      <c r="C298" s="84"/>
      <c r="D298" s="84"/>
      <c r="E298" s="92"/>
      <c r="F298" s="93"/>
      <c r="G298" s="84"/>
      <c r="H298" s="92"/>
      <c r="I298" s="84"/>
      <c r="J298" s="84"/>
      <c r="K298" s="92"/>
      <c r="L298" s="93"/>
      <c r="M298" s="84"/>
      <c r="N298" s="92"/>
      <c r="O298" s="84"/>
      <c r="P298" s="84"/>
      <c r="Q298" s="92"/>
      <c r="R298" s="93"/>
      <c r="S298" s="84"/>
      <c r="T298" s="92"/>
      <c r="U298" s="84"/>
      <c r="V298" s="84"/>
      <c r="W298" s="92"/>
      <c r="X298" s="93"/>
    </row>
    <row r="299" spans="1:24" x14ac:dyDescent="0.2">
      <c r="A299" s="1"/>
      <c r="B299" s="92"/>
      <c r="C299" s="84"/>
      <c r="D299" s="84"/>
      <c r="E299" s="92"/>
      <c r="F299" s="93"/>
      <c r="G299" s="84"/>
      <c r="H299" s="92"/>
      <c r="I299" s="84"/>
      <c r="J299" s="84"/>
      <c r="K299" s="92"/>
      <c r="L299" s="93"/>
      <c r="M299" s="84"/>
      <c r="N299" s="92"/>
      <c r="O299" s="84"/>
      <c r="P299" s="84"/>
      <c r="Q299" s="92"/>
      <c r="R299" s="93"/>
      <c r="S299" s="84"/>
      <c r="T299" s="92"/>
      <c r="U299" s="84"/>
      <c r="V299" s="84"/>
      <c r="W299" s="92"/>
      <c r="X299" s="93"/>
    </row>
    <row r="300" spans="1:24" x14ac:dyDescent="0.2">
      <c r="A300" s="1"/>
      <c r="B300" s="92"/>
      <c r="C300" s="84"/>
      <c r="D300" s="84"/>
      <c r="E300" s="92"/>
      <c r="F300" s="93"/>
      <c r="G300" s="84"/>
      <c r="H300" s="92"/>
      <c r="I300" s="84"/>
      <c r="J300" s="84"/>
      <c r="K300" s="92"/>
      <c r="L300" s="93"/>
      <c r="M300" s="84"/>
      <c r="N300" s="92"/>
      <c r="O300" s="84"/>
      <c r="P300" s="84"/>
      <c r="Q300" s="92"/>
      <c r="R300" s="93"/>
      <c r="S300" s="84"/>
      <c r="T300" s="92"/>
      <c r="U300" s="84"/>
      <c r="V300" s="84"/>
      <c r="W300" s="92"/>
      <c r="X300" s="93"/>
    </row>
    <row r="301" spans="1:24" x14ac:dyDescent="0.2">
      <c r="A301" s="1"/>
      <c r="B301" s="92"/>
      <c r="C301" s="84"/>
      <c r="D301" s="84"/>
      <c r="E301" s="92"/>
      <c r="F301" s="93"/>
      <c r="G301" s="84"/>
      <c r="H301" s="92"/>
      <c r="I301" s="84"/>
      <c r="J301" s="84"/>
      <c r="K301" s="92"/>
      <c r="L301" s="93"/>
      <c r="M301" s="84"/>
      <c r="N301" s="92"/>
      <c r="O301" s="84"/>
      <c r="P301" s="84"/>
      <c r="Q301" s="92"/>
      <c r="R301" s="93"/>
      <c r="S301" s="84"/>
      <c r="T301" s="92"/>
      <c r="U301" s="84"/>
      <c r="V301" s="84"/>
      <c r="W301" s="92"/>
      <c r="X301" s="93"/>
    </row>
    <row r="302" spans="1:24" x14ac:dyDescent="0.2">
      <c r="A302" s="1"/>
      <c r="B302" s="92"/>
      <c r="C302" s="84"/>
      <c r="D302" s="84"/>
      <c r="E302" s="92"/>
      <c r="F302" s="93"/>
      <c r="G302" s="84"/>
      <c r="H302" s="92"/>
      <c r="I302" s="84"/>
      <c r="J302" s="84"/>
      <c r="K302" s="92"/>
      <c r="L302" s="93"/>
      <c r="M302" s="84"/>
      <c r="N302" s="92"/>
      <c r="O302" s="84"/>
      <c r="P302" s="84"/>
      <c r="Q302" s="92"/>
      <c r="R302" s="93"/>
      <c r="S302" s="84"/>
      <c r="T302" s="92"/>
      <c r="U302" s="84"/>
      <c r="V302" s="84"/>
      <c r="W302" s="92"/>
      <c r="X302" s="93"/>
    </row>
    <row r="303" spans="1:24" x14ac:dyDescent="0.2">
      <c r="A303" s="1"/>
      <c r="B303" s="92"/>
      <c r="C303" s="84"/>
      <c r="D303" s="84"/>
      <c r="E303" s="92"/>
      <c r="F303" s="93"/>
      <c r="G303" s="84"/>
      <c r="H303" s="92"/>
      <c r="I303" s="84"/>
      <c r="J303" s="84"/>
      <c r="K303" s="92"/>
      <c r="L303" s="93"/>
      <c r="M303" s="84"/>
      <c r="N303" s="92"/>
      <c r="O303" s="84"/>
      <c r="P303" s="84"/>
      <c r="Q303" s="92"/>
      <c r="R303" s="93"/>
      <c r="S303" s="84"/>
      <c r="T303" s="92"/>
      <c r="U303" s="84"/>
      <c r="V303" s="84"/>
      <c r="W303" s="92"/>
      <c r="X303" s="93"/>
    </row>
    <row r="304" spans="1:24" x14ac:dyDescent="0.2">
      <c r="A304" s="1"/>
      <c r="B304" s="92"/>
      <c r="C304" s="84"/>
      <c r="D304" s="84"/>
      <c r="E304" s="92"/>
      <c r="F304" s="93"/>
      <c r="G304" s="84"/>
      <c r="H304" s="92"/>
      <c r="I304" s="84"/>
      <c r="J304" s="84"/>
      <c r="K304" s="92"/>
      <c r="L304" s="93"/>
      <c r="M304" s="84"/>
      <c r="N304" s="92"/>
      <c r="O304" s="84"/>
      <c r="P304" s="84"/>
      <c r="Q304" s="92"/>
      <c r="R304" s="93"/>
      <c r="S304" s="84"/>
      <c r="T304" s="92"/>
      <c r="U304" s="84"/>
      <c r="V304" s="84"/>
      <c r="W304" s="92"/>
      <c r="X304" s="93"/>
    </row>
    <row r="305" spans="1:24" x14ac:dyDescent="0.2">
      <c r="A305" s="1"/>
      <c r="B305" s="92"/>
      <c r="C305" s="84"/>
      <c r="D305" s="84"/>
      <c r="E305" s="92"/>
      <c r="F305" s="93"/>
      <c r="G305" s="84"/>
      <c r="H305" s="92"/>
      <c r="I305" s="84"/>
      <c r="J305" s="84"/>
      <c r="K305" s="92"/>
      <c r="L305" s="93"/>
      <c r="M305" s="84"/>
      <c r="N305" s="92"/>
      <c r="O305" s="84"/>
      <c r="P305" s="84"/>
      <c r="Q305" s="92"/>
      <c r="R305" s="93"/>
      <c r="S305" s="84"/>
      <c r="T305" s="92"/>
      <c r="U305" s="84"/>
      <c r="V305" s="84"/>
      <c r="W305" s="92"/>
      <c r="X305" s="93"/>
    </row>
    <row r="306" spans="1:24" x14ac:dyDescent="0.2">
      <c r="A306" s="1"/>
      <c r="B306" s="92"/>
      <c r="C306" s="84"/>
      <c r="D306" s="84"/>
      <c r="E306" s="92"/>
      <c r="F306" s="93"/>
      <c r="G306" s="84"/>
      <c r="H306" s="92"/>
      <c r="I306" s="84"/>
      <c r="J306" s="84"/>
      <c r="K306" s="92"/>
      <c r="L306" s="93"/>
      <c r="M306" s="84"/>
      <c r="N306" s="92"/>
      <c r="O306" s="84"/>
      <c r="P306" s="84"/>
      <c r="Q306" s="92"/>
      <c r="R306" s="93"/>
      <c r="S306" s="84"/>
      <c r="T306" s="92"/>
      <c r="U306" s="84"/>
      <c r="V306" s="84"/>
      <c r="W306" s="92"/>
      <c r="X306" s="93"/>
    </row>
    <row r="307" spans="1:24" x14ac:dyDescent="0.2">
      <c r="A307" s="1"/>
      <c r="B307" s="92"/>
      <c r="C307" s="84"/>
      <c r="D307" s="84"/>
      <c r="E307" s="92"/>
      <c r="F307" s="93"/>
      <c r="G307" s="84"/>
      <c r="H307" s="92"/>
      <c r="I307" s="84"/>
      <c r="J307" s="84"/>
      <c r="K307" s="92"/>
      <c r="L307" s="93"/>
      <c r="M307" s="84"/>
      <c r="N307" s="92"/>
      <c r="O307" s="84"/>
      <c r="P307" s="84"/>
      <c r="Q307" s="92"/>
      <c r="R307" s="93"/>
      <c r="S307" s="84"/>
      <c r="T307" s="92"/>
      <c r="U307" s="84"/>
      <c r="V307" s="84"/>
      <c r="W307" s="92"/>
      <c r="X307" s="93"/>
    </row>
    <row r="308" spans="1:24" x14ac:dyDescent="0.2">
      <c r="A308" s="1"/>
      <c r="B308" s="2"/>
      <c r="C308" s="3"/>
      <c r="D308" s="3"/>
      <c r="E308" s="2"/>
      <c r="F308" s="4"/>
      <c r="G308" s="1"/>
      <c r="H308" s="2"/>
      <c r="I308" s="3"/>
      <c r="J308" s="3"/>
      <c r="K308" s="2"/>
      <c r="L308" s="4"/>
      <c r="M308" s="1"/>
      <c r="N308" s="2"/>
      <c r="O308" s="3"/>
      <c r="P308" s="3"/>
      <c r="Q308" s="2"/>
      <c r="R308" s="4"/>
      <c r="S308" s="1"/>
      <c r="T308" s="2"/>
      <c r="U308" s="3"/>
      <c r="V308" s="3"/>
      <c r="W308" s="2"/>
      <c r="X308" s="4"/>
    </row>
    <row r="309" spans="1:24" x14ac:dyDescent="0.2">
      <c r="A309" s="1"/>
      <c r="B309" s="2"/>
      <c r="C309" s="3"/>
      <c r="D309" s="3"/>
      <c r="E309" s="2"/>
      <c r="F309" s="4"/>
      <c r="G309" s="1"/>
      <c r="H309" s="2"/>
      <c r="I309" s="3"/>
      <c r="J309" s="3"/>
      <c r="K309" s="2"/>
      <c r="L309" s="4"/>
      <c r="M309" s="1"/>
      <c r="N309" s="2"/>
      <c r="O309" s="3"/>
      <c r="P309" s="3"/>
      <c r="Q309" s="2"/>
      <c r="R309" s="4"/>
      <c r="S309" s="1"/>
      <c r="T309" s="2"/>
      <c r="U309" s="3"/>
      <c r="V309" s="3"/>
      <c r="W309" s="2"/>
      <c r="X309" s="4"/>
    </row>
    <row r="310" spans="1:24" x14ac:dyDescent="0.2">
      <c r="A310" s="1"/>
      <c r="B310" s="2"/>
      <c r="C310" s="3"/>
      <c r="D310" s="3"/>
      <c r="E310" s="2"/>
      <c r="F310" s="4"/>
      <c r="G310" s="1"/>
      <c r="H310" s="2"/>
      <c r="I310" s="3"/>
      <c r="J310" s="3"/>
      <c r="K310" s="2"/>
      <c r="L310" s="4"/>
      <c r="M310" s="1"/>
      <c r="N310" s="2"/>
      <c r="O310" s="3"/>
      <c r="P310" s="3"/>
      <c r="Q310" s="2"/>
      <c r="R310" s="4"/>
      <c r="S310" s="1"/>
      <c r="T310" s="2"/>
      <c r="U310" s="3"/>
      <c r="V310" s="3"/>
      <c r="W310" s="2"/>
      <c r="X310" s="4"/>
    </row>
    <row r="311" spans="1:24" x14ac:dyDescent="0.2">
      <c r="A311" s="1"/>
      <c r="B311" s="2"/>
      <c r="C311" s="3"/>
      <c r="D311" s="3"/>
      <c r="E311" s="2"/>
      <c r="F311" s="4"/>
      <c r="G311" s="1"/>
      <c r="H311" s="2"/>
      <c r="I311" s="3"/>
      <c r="J311" s="3"/>
      <c r="K311" s="2"/>
      <c r="L311" s="4"/>
      <c r="M311" s="1"/>
      <c r="N311" s="2"/>
      <c r="O311" s="3"/>
      <c r="P311" s="3"/>
      <c r="Q311" s="2"/>
      <c r="R311" s="4"/>
      <c r="S311" s="1"/>
      <c r="T311" s="2"/>
      <c r="U311" s="3"/>
      <c r="V311" s="3"/>
      <c r="W311" s="2"/>
      <c r="X311" s="4"/>
    </row>
    <row r="312" spans="1:24" x14ac:dyDescent="0.2">
      <c r="A312" s="1"/>
      <c r="B312" s="2"/>
      <c r="C312" s="3"/>
      <c r="D312" s="3"/>
      <c r="E312" s="2"/>
      <c r="F312" s="4"/>
      <c r="G312" s="1"/>
      <c r="H312" s="2"/>
      <c r="I312" s="3"/>
      <c r="J312" s="3"/>
      <c r="K312" s="2"/>
      <c r="L312" s="4"/>
      <c r="M312" s="1"/>
      <c r="N312" s="2"/>
      <c r="O312" s="3"/>
      <c r="P312" s="3"/>
      <c r="Q312" s="2"/>
      <c r="R312" s="4"/>
      <c r="S312" s="1"/>
      <c r="T312" s="2"/>
      <c r="U312" s="3"/>
      <c r="V312" s="3"/>
      <c r="W312" s="2"/>
      <c r="X312" s="4"/>
    </row>
    <row r="313" spans="1:24" x14ac:dyDescent="0.2">
      <c r="A313" s="1"/>
      <c r="B313" s="2"/>
      <c r="C313" s="3"/>
      <c r="D313" s="3"/>
      <c r="E313" s="2"/>
      <c r="F313" s="4"/>
      <c r="G313" s="1"/>
      <c r="H313" s="2"/>
      <c r="I313" s="3"/>
      <c r="J313" s="3"/>
      <c r="K313" s="2"/>
      <c r="L313" s="4"/>
      <c r="M313" s="1"/>
      <c r="N313" s="2"/>
      <c r="O313" s="3"/>
      <c r="P313" s="3"/>
      <c r="Q313" s="2"/>
      <c r="R313" s="4"/>
      <c r="S313" s="1"/>
      <c r="T313" s="2"/>
      <c r="U313" s="3"/>
      <c r="V313" s="3"/>
      <c r="W313" s="2"/>
      <c r="X313" s="4"/>
    </row>
    <row r="314" spans="1:24" x14ac:dyDescent="0.2">
      <c r="A314" s="1"/>
      <c r="B314" s="2"/>
      <c r="C314" s="3"/>
      <c r="D314" s="3"/>
      <c r="E314" s="2"/>
      <c r="F314" s="4"/>
      <c r="G314" s="1"/>
      <c r="H314" s="2"/>
      <c r="I314" s="3"/>
      <c r="J314" s="3"/>
      <c r="K314" s="2"/>
      <c r="L314" s="4"/>
      <c r="M314" s="1"/>
      <c r="N314" s="2"/>
      <c r="O314" s="3"/>
      <c r="P314" s="3"/>
      <c r="Q314" s="2"/>
      <c r="R314" s="4"/>
      <c r="S314" s="1"/>
      <c r="T314" s="2"/>
      <c r="U314" s="3"/>
      <c r="V314" s="3"/>
      <c r="W314" s="2"/>
      <c r="X314" s="4"/>
    </row>
    <row r="315" spans="1:24" x14ac:dyDescent="0.2">
      <c r="A315" s="1"/>
      <c r="B315" s="2"/>
      <c r="C315" s="3"/>
      <c r="D315" s="3"/>
      <c r="E315" s="2"/>
      <c r="F315" s="4"/>
      <c r="G315" s="1"/>
      <c r="H315" s="2"/>
      <c r="I315" s="3"/>
      <c r="J315" s="3"/>
      <c r="K315" s="2"/>
      <c r="L315" s="4"/>
      <c r="M315" s="1"/>
      <c r="N315" s="2"/>
      <c r="O315" s="3"/>
      <c r="P315" s="3"/>
      <c r="Q315" s="2"/>
      <c r="R315" s="4"/>
      <c r="S315" s="1"/>
      <c r="T315" s="2"/>
      <c r="U315" s="3"/>
      <c r="V315" s="3"/>
      <c r="W315" s="2"/>
      <c r="X315" s="4"/>
    </row>
    <row r="316" spans="1:24" x14ac:dyDescent="0.2">
      <c r="A316" s="1"/>
      <c r="B316" s="2"/>
      <c r="C316" s="3"/>
      <c r="D316" s="3"/>
      <c r="E316" s="2"/>
      <c r="F316" s="4"/>
      <c r="G316" s="1"/>
      <c r="H316" s="2"/>
      <c r="I316" s="3"/>
      <c r="J316" s="3"/>
      <c r="K316" s="2"/>
      <c r="L316" s="4"/>
      <c r="M316" s="1"/>
      <c r="N316" s="2"/>
      <c r="O316" s="3"/>
      <c r="P316" s="3"/>
      <c r="Q316" s="2"/>
      <c r="R316" s="4"/>
      <c r="S316" s="1"/>
      <c r="T316" s="2"/>
      <c r="U316" s="3"/>
      <c r="V316" s="3"/>
      <c r="W316" s="2"/>
      <c r="X316" s="4"/>
    </row>
    <row r="317" spans="1:24" x14ac:dyDescent="0.2">
      <c r="A317" s="1"/>
      <c r="B317" s="2"/>
      <c r="C317" s="3"/>
      <c r="D317" s="3"/>
      <c r="E317" s="2"/>
      <c r="F317" s="4"/>
      <c r="G317" s="1"/>
      <c r="H317" s="2"/>
      <c r="I317" s="3"/>
      <c r="J317" s="3"/>
      <c r="K317" s="2"/>
      <c r="L317" s="4"/>
      <c r="M317" s="1"/>
      <c r="N317" s="2"/>
      <c r="O317" s="3"/>
      <c r="P317" s="3"/>
      <c r="Q317" s="2"/>
      <c r="R317" s="4"/>
      <c r="S317" s="1"/>
      <c r="T317" s="2"/>
      <c r="U317" s="3"/>
      <c r="V317" s="3"/>
      <c r="W317" s="2"/>
      <c r="X317" s="4"/>
    </row>
    <row r="318" spans="1:24" x14ac:dyDescent="0.2">
      <c r="A318" s="1"/>
      <c r="B318" s="2"/>
      <c r="C318" s="3"/>
      <c r="D318" s="3"/>
      <c r="E318" s="2"/>
      <c r="F318" s="4"/>
      <c r="G318" s="1"/>
      <c r="H318" s="2"/>
      <c r="I318" s="3"/>
      <c r="J318" s="3"/>
      <c r="K318" s="2"/>
      <c r="L318" s="4"/>
      <c r="M318" s="1"/>
      <c r="N318" s="2"/>
      <c r="O318" s="3"/>
      <c r="P318" s="3"/>
      <c r="Q318" s="2"/>
      <c r="R318" s="4"/>
      <c r="S318" s="1"/>
      <c r="T318" s="2"/>
      <c r="U318" s="3"/>
      <c r="V318" s="3"/>
      <c r="W318" s="2"/>
      <c r="X318" s="4"/>
    </row>
    <row r="319" spans="1:24" x14ac:dyDescent="0.2">
      <c r="A319" s="1"/>
      <c r="B319" s="2"/>
      <c r="C319" s="3"/>
      <c r="D319" s="3"/>
      <c r="E319" s="2"/>
      <c r="F319" s="4"/>
      <c r="G319" s="1"/>
      <c r="H319" s="2"/>
      <c r="I319" s="3"/>
      <c r="J319" s="3"/>
      <c r="K319" s="2"/>
      <c r="L319" s="4"/>
      <c r="M319" s="1"/>
      <c r="N319" s="2"/>
      <c r="O319" s="3"/>
      <c r="P319" s="3"/>
      <c r="Q319" s="2"/>
      <c r="R319" s="4"/>
      <c r="S319" s="1"/>
      <c r="T319" s="2"/>
      <c r="U319" s="3"/>
      <c r="V319" s="3"/>
      <c r="W319" s="2"/>
      <c r="X319" s="4"/>
    </row>
    <row r="320" spans="1:24" x14ac:dyDescent="0.2">
      <c r="A320" s="1"/>
      <c r="B320" s="2"/>
      <c r="C320" s="3"/>
      <c r="D320" s="3"/>
      <c r="E320" s="2"/>
      <c r="F320" s="4"/>
      <c r="G320" s="1"/>
      <c r="H320" s="2"/>
      <c r="I320" s="3"/>
      <c r="J320" s="3"/>
      <c r="K320" s="2"/>
      <c r="L320" s="4"/>
      <c r="M320" s="1"/>
      <c r="N320" s="2"/>
      <c r="O320" s="3"/>
      <c r="P320" s="3"/>
      <c r="Q320" s="2"/>
      <c r="R320" s="4"/>
      <c r="S320" s="1"/>
      <c r="T320" s="2"/>
      <c r="U320" s="3"/>
      <c r="V320" s="3"/>
      <c r="W320" s="2"/>
      <c r="X320" s="4"/>
    </row>
    <row r="321" spans="1:24" x14ac:dyDescent="0.2">
      <c r="A321" s="1"/>
      <c r="B321" s="2"/>
      <c r="C321" s="3"/>
      <c r="D321" s="3"/>
      <c r="E321" s="2"/>
      <c r="F321" s="4"/>
      <c r="G321" s="1"/>
      <c r="H321" s="2"/>
      <c r="I321" s="3"/>
      <c r="J321" s="3"/>
      <c r="K321" s="2"/>
      <c r="L321" s="4"/>
      <c r="M321" s="1"/>
      <c r="N321" s="2"/>
      <c r="O321" s="3"/>
      <c r="P321" s="3"/>
      <c r="Q321" s="2"/>
      <c r="R321" s="4"/>
      <c r="S321" s="1"/>
      <c r="T321" s="2"/>
      <c r="U321" s="3"/>
      <c r="V321" s="3"/>
      <c r="W321" s="2"/>
      <c r="X321" s="4"/>
    </row>
    <row r="322" spans="1:24" x14ac:dyDescent="0.2">
      <c r="A322" s="1"/>
      <c r="B322" s="2"/>
      <c r="C322" s="3"/>
      <c r="D322" s="3"/>
      <c r="E322" s="2"/>
      <c r="F322" s="4"/>
      <c r="G322" s="1"/>
      <c r="H322" s="2"/>
      <c r="I322" s="3"/>
      <c r="J322" s="3"/>
      <c r="K322" s="2"/>
      <c r="L322" s="4"/>
      <c r="M322" s="1"/>
      <c r="N322" s="2"/>
      <c r="O322" s="3"/>
      <c r="P322" s="3"/>
      <c r="Q322" s="2"/>
      <c r="R322" s="4"/>
      <c r="S322" s="1"/>
      <c r="T322" s="2"/>
      <c r="U322" s="3"/>
      <c r="V322" s="3"/>
      <c r="W322" s="2"/>
      <c r="X322" s="4"/>
    </row>
    <row r="323" spans="1:24" x14ac:dyDescent="0.2">
      <c r="A323" s="1"/>
      <c r="B323" s="2"/>
      <c r="C323" s="3"/>
      <c r="D323" s="3"/>
      <c r="E323" s="2"/>
      <c r="F323" s="4"/>
      <c r="G323" s="1"/>
      <c r="H323" s="2"/>
      <c r="I323" s="3"/>
      <c r="J323" s="3"/>
      <c r="K323" s="2"/>
      <c r="L323" s="4"/>
      <c r="M323" s="1"/>
      <c r="N323" s="2"/>
      <c r="O323" s="3"/>
      <c r="P323" s="3"/>
      <c r="Q323" s="2"/>
      <c r="R323" s="4"/>
      <c r="S323" s="1"/>
      <c r="T323" s="2"/>
      <c r="U323" s="3"/>
      <c r="V323" s="3"/>
      <c r="W323" s="2"/>
      <c r="X323" s="4"/>
    </row>
    <row r="324" spans="1:24" x14ac:dyDescent="0.2">
      <c r="A324" s="1"/>
      <c r="B324" s="2"/>
      <c r="C324" s="3"/>
      <c r="D324" s="3"/>
      <c r="E324" s="2"/>
      <c r="F324" s="4"/>
      <c r="G324" s="1"/>
      <c r="H324" s="2"/>
      <c r="I324" s="3"/>
      <c r="J324" s="3"/>
      <c r="K324" s="2"/>
      <c r="L324" s="4"/>
      <c r="M324" s="1"/>
      <c r="N324" s="2"/>
      <c r="O324" s="3"/>
      <c r="P324" s="3"/>
      <c r="Q324" s="2"/>
      <c r="R324" s="4"/>
      <c r="S324" s="1"/>
      <c r="T324" s="2"/>
      <c r="U324" s="3"/>
      <c r="V324" s="3"/>
      <c r="W324" s="2"/>
      <c r="X324" s="4"/>
    </row>
    <row r="325" spans="1:24" x14ac:dyDescent="0.2">
      <c r="A325" s="1"/>
      <c r="B325" s="2"/>
      <c r="C325" s="3"/>
      <c r="D325" s="3"/>
      <c r="E325" s="2"/>
      <c r="F325" s="4"/>
      <c r="G325" s="1"/>
      <c r="H325" s="2"/>
      <c r="I325" s="3"/>
      <c r="J325" s="3"/>
      <c r="K325" s="2"/>
      <c r="L325" s="4"/>
      <c r="M325" s="1"/>
      <c r="N325" s="2"/>
      <c r="O325" s="3"/>
      <c r="P325" s="3"/>
      <c r="Q325" s="2"/>
      <c r="R325" s="4"/>
      <c r="S325" s="1"/>
      <c r="T325" s="2"/>
      <c r="U325" s="3"/>
      <c r="V325" s="3"/>
      <c r="W325" s="2"/>
      <c r="X325" s="4"/>
    </row>
    <row r="326" spans="1:24" x14ac:dyDescent="0.2">
      <c r="A326" s="1"/>
      <c r="B326" s="2"/>
      <c r="C326" s="3"/>
      <c r="D326" s="3"/>
      <c r="E326" s="2"/>
      <c r="F326" s="4"/>
      <c r="G326" s="1"/>
      <c r="H326" s="2"/>
      <c r="I326" s="3"/>
      <c r="J326" s="3"/>
      <c r="K326" s="2"/>
      <c r="L326" s="4"/>
      <c r="M326" s="1"/>
      <c r="N326" s="2"/>
      <c r="O326" s="3"/>
      <c r="P326" s="3"/>
      <c r="Q326" s="2"/>
      <c r="R326" s="4"/>
      <c r="S326" s="1"/>
      <c r="T326" s="2"/>
      <c r="U326" s="3"/>
      <c r="V326" s="3"/>
      <c r="W326" s="2"/>
      <c r="X326" s="4"/>
    </row>
    <row r="327" spans="1:24" x14ac:dyDescent="0.2">
      <c r="A327" s="1"/>
      <c r="B327" s="2"/>
      <c r="C327" s="3"/>
      <c r="D327" s="3"/>
      <c r="E327" s="2"/>
      <c r="F327" s="4"/>
      <c r="G327" s="1"/>
      <c r="H327" s="2"/>
      <c r="I327" s="3"/>
      <c r="J327" s="3"/>
      <c r="K327" s="2"/>
      <c r="L327" s="4"/>
      <c r="M327" s="1"/>
      <c r="N327" s="2"/>
      <c r="O327" s="3"/>
      <c r="P327" s="3"/>
      <c r="Q327" s="2"/>
      <c r="R327" s="4"/>
      <c r="S327" s="1"/>
      <c r="T327" s="2"/>
      <c r="U327" s="3"/>
      <c r="V327" s="3"/>
      <c r="W327" s="2"/>
      <c r="X327" s="4"/>
    </row>
    <row r="328" spans="1:24" x14ac:dyDescent="0.2">
      <c r="A328" s="1"/>
      <c r="B328" s="2"/>
      <c r="C328" s="3"/>
      <c r="D328" s="3"/>
      <c r="E328" s="2"/>
      <c r="F328" s="4"/>
      <c r="G328" s="1"/>
      <c r="H328" s="2"/>
      <c r="I328" s="3"/>
      <c r="J328" s="3"/>
      <c r="K328" s="2"/>
      <c r="L328" s="4"/>
      <c r="M328" s="1"/>
      <c r="N328" s="2"/>
      <c r="O328" s="3"/>
      <c r="P328" s="3"/>
      <c r="Q328" s="2"/>
      <c r="R328" s="4"/>
      <c r="S328" s="1"/>
      <c r="T328" s="2"/>
      <c r="U328" s="3"/>
      <c r="V328" s="3"/>
      <c r="W328" s="2"/>
      <c r="X328" s="4"/>
    </row>
    <row r="329" spans="1:24" x14ac:dyDescent="0.2">
      <c r="A329" s="1"/>
      <c r="B329" s="2"/>
      <c r="C329" s="3"/>
      <c r="D329" s="3"/>
      <c r="E329" s="2"/>
      <c r="F329" s="4"/>
      <c r="G329" s="1"/>
      <c r="H329" s="2"/>
      <c r="I329" s="3"/>
      <c r="J329" s="3"/>
      <c r="K329" s="2"/>
      <c r="L329" s="4"/>
      <c r="M329" s="1"/>
      <c r="N329" s="2"/>
      <c r="O329" s="3"/>
      <c r="P329" s="3"/>
      <c r="Q329" s="2"/>
      <c r="R329" s="4"/>
      <c r="S329" s="1"/>
      <c r="T329" s="2"/>
      <c r="U329" s="3"/>
      <c r="V329" s="3"/>
      <c r="W329" s="2"/>
      <c r="X329" s="4"/>
    </row>
    <row r="330" spans="1:24" x14ac:dyDescent="0.2">
      <c r="A330" s="1"/>
      <c r="B330" s="2"/>
      <c r="C330" s="3"/>
      <c r="D330" s="3"/>
      <c r="E330" s="2"/>
      <c r="F330" s="4"/>
      <c r="G330" s="1"/>
      <c r="H330" s="2"/>
      <c r="I330" s="3"/>
      <c r="J330" s="3"/>
      <c r="K330" s="2"/>
      <c r="L330" s="4"/>
      <c r="M330" s="1"/>
      <c r="N330" s="2"/>
      <c r="O330" s="3"/>
      <c r="P330" s="3"/>
      <c r="Q330" s="2"/>
      <c r="R330" s="4"/>
      <c r="S330" s="1"/>
      <c r="T330" s="2"/>
      <c r="U330" s="3"/>
      <c r="V330" s="3"/>
      <c r="W330" s="2"/>
      <c r="X330" s="4"/>
    </row>
    <row r="331" spans="1:24" x14ac:dyDescent="0.2">
      <c r="A331" s="1"/>
      <c r="B331" s="2"/>
      <c r="C331" s="3"/>
      <c r="D331" s="3"/>
      <c r="E331" s="2"/>
      <c r="F331" s="4"/>
      <c r="G331" s="1"/>
      <c r="H331" s="2"/>
      <c r="I331" s="3"/>
      <c r="J331" s="3"/>
      <c r="K331" s="2"/>
      <c r="L331" s="4"/>
      <c r="M331" s="1"/>
      <c r="N331" s="2"/>
      <c r="O331" s="3"/>
      <c r="P331" s="3"/>
      <c r="Q331" s="2"/>
      <c r="R331" s="4"/>
      <c r="S331" s="1"/>
      <c r="T331" s="2"/>
      <c r="U331" s="3"/>
      <c r="V331" s="3"/>
      <c r="W331" s="2"/>
      <c r="X331" s="4"/>
    </row>
    <row r="332" spans="1:24" x14ac:dyDescent="0.2">
      <c r="A332" s="1"/>
      <c r="B332" s="2"/>
      <c r="C332" s="3"/>
      <c r="D332" s="3"/>
      <c r="E332" s="2"/>
      <c r="F332" s="4"/>
      <c r="G332" s="1"/>
      <c r="H332" s="2"/>
      <c r="I332" s="3"/>
      <c r="J332" s="3"/>
      <c r="K332" s="2"/>
      <c r="L332" s="4"/>
      <c r="M332" s="1"/>
      <c r="N332" s="2"/>
      <c r="O332" s="3"/>
      <c r="P332" s="3"/>
      <c r="Q332" s="2"/>
      <c r="R332" s="4"/>
      <c r="S332" s="1"/>
      <c r="T332" s="2"/>
      <c r="U332" s="3"/>
      <c r="V332" s="3"/>
      <c r="W332" s="2"/>
      <c r="X332" s="4"/>
    </row>
    <row r="333" spans="1:24" x14ac:dyDescent="0.2">
      <c r="A333" s="1"/>
      <c r="B333" s="2"/>
      <c r="C333" s="3"/>
      <c r="D333" s="3"/>
      <c r="E333" s="2"/>
      <c r="F333" s="4"/>
      <c r="G333" s="1"/>
      <c r="H333" s="2"/>
      <c r="I333" s="3"/>
      <c r="J333" s="3"/>
      <c r="K333" s="2"/>
      <c r="L333" s="4"/>
      <c r="M333" s="1"/>
      <c r="N333" s="2"/>
      <c r="O333" s="3"/>
      <c r="P333" s="3"/>
      <c r="Q333" s="2"/>
      <c r="R333" s="4"/>
      <c r="S333" s="1"/>
      <c r="T333" s="2"/>
      <c r="U333" s="3"/>
      <c r="V333" s="3"/>
      <c r="W333" s="2"/>
      <c r="X333" s="4"/>
    </row>
    <row r="334" spans="1:24" x14ac:dyDescent="0.2">
      <c r="A334" s="1"/>
      <c r="B334" s="2"/>
      <c r="C334" s="3"/>
      <c r="D334" s="3"/>
      <c r="E334" s="2"/>
      <c r="F334" s="4"/>
      <c r="G334" s="1"/>
      <c r="H334" s="2"/>
      <c r="I334" s="3"/>
      <c r="J334" s="3"/>
      <c r="K334" s="2"/>
      <c r="L334" s="4"/>
      <c r="M334" s="1"/>
      <c r="N334" s="2"/>
      <c r="O334" s="3"/>
      <c r="P334" s="3"/>
      <c r="Q334" s="2"/>
      <c r="R334" s="4"/>
      <c r="S334" s="1"/>
      <c r="T334" s="2"/>
      <c r="U334" s="3"/>
      <c r="V334" s="3"/>
      <c r="W334" s="2"/>
      <c r="X334" s="4"/>
    </row>
    <row r="335" spans="1:24" x14ac:dyDescent="0.2">
      <c r="A335" s="1"/>
      <c r="B335" s="2"/>
      <c r="C335" s="3"/>
      <c r="D335" s="3"/>
      <c r="E335" s="2"/>
      <c r="F335" s="4"/>
      <c r="G335" s="1"/>
      <c r="H335" s="2"/>
      <c r="I335" s="3"/>
      <c r="J335" s="3"/>
      <c r="K335" s="2"/>
      <c r="L335" s="4"/>
      <c r="M335" s="1"/>
      <c r="N335" s="2"/>
      <c r="O335" s="3"/>
      <c r="P335" s="3"/>
      <c r="Q335" s="2"/>
      <c r="R335" s="4"/>
      <c r="S335" s="1"/>
      <c r="T335" s="2"/>
      <c r="U335" s="3"/>
      <c r="V335" s="3"/>
      <c r="W335" s="2"/>
      <c r="X335" s="4"/>
    </row>
    <row r="336" spans="1:24" x14ac:dyDescent="0.2">
      <c r="A336" s="1"/>
      <c r="B336" s="2"/>
      <c r="C336" s="3"/>
      <c r="D336" s="3"/>
      <c r="E336" s="2"/>
      <c r="F336" s="4"/>
      <c r="G336" s="1"/>
      <c r="H336" s="2"/>
      <c r="I336" s="3"/>
      <c r="J336" s="3"/>
      <c r="K336" s="2"/>
      <c r="L336" s="4"/>
      <c r="M336" s="1"/>
      <c r="N336" s="2"/>
      <c r="O336" s="3"/>
      <c r="P336" s="3"/>
      <c r="Q336" s="2"/>
      <c r="R336" s="4"/>
      <c r="S336" s="1"/>
      <c r="T336" s="2"/>
      <c r="U336" s="3"/>
      <c r="V336" s="3"/>
      <c r="W336" s="2"/>
      <c r="X336" s="4"/>
    </row>
    <row r="337" spans="1:24" x14ac:dyDescent="0.2">
      <c r="A337" s="1"/>
      <c r="B337" s="2"/>
      <c r="C337" s="3"/>
      <c r="D337" s="3"/>
      <c r="E337" s="2"/>
      <c r="F337" s="4"/>
      <c r="G337" s="1"/>
      <c r="H337" s="2"/>
      <c r="I337" s="3"/>
      <c r="J337" s="3"/>
      <c r="K337" s="2"/>
      <c r="L337" s="4"/>
      <c r="M337" s="1"/>
      <c r="N337" s="2"/>
      <c r="O337" s="3"/>
      <c r="P337" s="3"/>
      <c r="Q337" s="2"/>
      <c r="R337" s="4"/>
      <c r="S337" s="1"/>
      <c r="T337" s="2"/>
      <c r="U337" s="3"/>
      <c r="V337" s="3"/>
      <c r="W337" s="2"/>
      <c r="X337" s="4"/>
    </row>
    <row r="338" spans="1:24" x14ac:dyDescent="0.2">
      <c r="A338" s="1"/>
      <c r="B338" s="2"/>
      <c r="C338" s="3"/>
      <c r="D338" s="3"/>
      <c r="E338" s="2"/>
      <c r="F338" s="4"/>
      <c r="G338" s="1"/>
      <c r="H338" s="2"/>
      <c r="I338" s="3"/>
      <c r="J338" s="3"/>
      <c r="K338" s="2"/>
      <c r="L338" s="4"/>
      <c r="M338" s="1"/>
      <c r="N338" s="2"/>
      <c r="O338" s="3"/>
      <c r="P338" s="3"/>
      <c r="Q338" s="2"/>
      <c r="R338" s="4"/>
      <c r="S338" s="1"/>
      <c r="T338" s="2"/>
      <c r="U338" s="3"/>
      <c r="V338" s="3"/>
      <c r="W338" s="2"/>
      <c r="X338" s="4"/>
    </row>
    <row r="339" spans="1:24" x14ac:dyDescent="0.2">
      <c r="A339" s="1"/>
      <c r="B339" s="2"/>
      <c r="C339" s="3"/>
      <c r="D339" s="3"/>
      <c r="E339" s="2"/>
      <c r="F339" s="4"/>
      <c r="G339" s="1"/>
      <c r="H339" s="2"/>
      <c r="I339" s="3"/>
      <c r="J339" s="3"/>
      <c r="K339" s="2"/>
      <c r="L339" s="4"/>
      <c r="M339" s="1"/>
      <c r="N339" s="2"/>
      <c r="O339" s="3"/>
      <c r="P339" s="3"/>
      <c r="Q339" s="2"/>
      <c r="R339" s="4"/>
      <c r="S339" s="1"/>
      <c r="T339" s="2"/>
      <c r="U339" s="3"/>
      <c r="V339" s="3"/>
      <c r="W339" s="2"/>
      <c r="X339" s="4"/>
    </row>
    <row r="340" spans="1:24" x14ac:dyDescent="0.2">
      <c r="A340" s="1"/>
      <c r="B340" s="2"/>
      <c r="C340" s="3"/>
      <c r="D340" s="3"/>
      <c r="E340" s="2"/>
      <c r="F340" s="4"/>
      <c r="G340" s="1"/>
      <c r="H340" s="2"/>
      <c r="I340" s="3"/>
      <c r="J340" s="3"/>
      <c r="K340" s="2"/>
      <c r="L340" s="4"/>
      <c r="M340" s="1"/>
      <c r="N340" s="2"/>
      <c r="O340" s="3"/>
      <c r="P340" s="3"/>
      <c r="Q340" s="2"/>
      <c r="R340" s="4"/>
      <c r="S340" s="1"/>
      <c r="T340" s="2"/>
      <c r="U340" s="3"/>
      <c r="V340" s="3"/>
      <c r="W340" s="2"/>
      <c r="X340" s="4"/>
    </row>
    <row r="341" spans="1:24" x14ac:dyDescent="0.2">
      <c r="A341" s="1"/>
      <c r="B341" s="2"/>
      <c r="C341" s="3"/>
      <c r="D341" s="3"/>
      <c r="E341" s="2"/>
      <c r="F341" s="4"/>
      <c r="G341" s="1"/>
      <c r="H341" s="2"/>
      <c r="I341" s="3"/>
      <c r="J341" s="3"/>
      <c r="K341" s="2"/>
      <c r="L341" s="4"/>
      <c r="M341" s="1"/>
      <c r="N341" s="2"/>
      <c r="O341" s="3"/>
      <c r="P341" s="3"/>
      <c r="Q341" s="2"/>
      <c r="R341" s="4"/>
      <c r="S341" s="1"/>
      <c r="T341" s="2"/>
      <c r="U341" s="3"/>
      <c r="V341" s="3"/>
      <c r="W341" s="2"/>
      <c r="X341" s="4"/>
    </row>
    <row r="342" spans="1:24" x14ac:dyDescent="0.2">
      <c r="A342" s="1"/>
      <c r="B342" s="2"/>
      <c r="C342" s="3"/>
      <c r="D342" s="3"/>
      <c r="E342" s="2"/>
      <c r="F342" s="4"/>
      <c r="G342" s="1"/>
      <c r="H342" s="2"/>
      <c r="I342" s="3"/>
      <c r="J342" s="3"/>
      <c r="K342" s="2"/>
      <c r="L342" s="4"/>
      <c r="M342" s="1"/>
      <c r="N342" s="2"/>
      <c r="O342" s="3"/>
      <c r="P342" s="3"/>
      <c r="Q342" s="2"/>
      <c r="R342" s="4"/>
      <c r="S342" s="1"/>
      <c r="T342" s="2"/>
      <c r="U342" s="3"/>
      <c r="V342" s="3"/>
      <c r="W342" s="2"/>
      <c r="X342" s="4"/>
    </row>
    <row r="343" spans="1:24" x14ac:dyDescent="0.2">
      <c r="A343" s="1"/>
      <c r="B343" s="2"/>
      <c r="C343" s="3"/>
      <c r="D343" s="3"/>
      <c r="E343" s="2"/>
      <c r="F343" s="4"/>
      <c r="G343" s="1"/>
      <c r="H343" s="2"/>
      <c r="I343" s="3"/>
      <c r="J343" s="3"/>
      <c r="K343" s="2"/>
      <c r="L343" s="4"/>
      <c r="M343" s="1"/>
      <c r="N343" s="2"/>
      <c r="O343" s="3"/>
      <c r="P343" s="3"/>
      <c r="Q343" s="2"/>
      <c r="R343" s="4"/>
      <c r="S343" s="1"/>
      <c r="T343" s="2"/>
      <c r="U343" s="3"/>
      <c r="V343" s="3"/>
      <c r="W343" s="2"/>
      <c r="X343" s="4"/>
    </row>
    <row r="344" spans="1:24" x14ac:dyDescent="0.2">
      <c r="A344" s="1"/>
      <c r="B344" s="2"/>
      <c r="C344" s="3"/>
      <c r="D344" s="3"/>
      <c r="E344" s="2"/>
      <c r="F344" s="4"/>
      <c r="G344" s="1"/>
      <c r="H344" s="2"/>
      <c r="I344" s="3"/>
      <c r="J344" s="3"/>
      <c r="K344" s="2"/>
      <c r="L344" s="4"/>
      <c r="M344" s="1"/>
      <c r="N344" s="2"/>
      <c r="O344" s="3"/>
      <c r="P344" s="3"/>
      <c r="Q344" s="2"/>
      <c r="R344" s="4"/>
      <c r="S344" s="1"/>
      <c r="T344" s="2"/>
      <c r="U344" s="3"/>
      <c r="V344" s="3"/>
      <c r="W344" s="2"/>
      <c r="X344" s="4"/>
    </row>
    <row r="345" spans="1:24" x14ac:dyDescent="0.2">
      <c r="A345" s="1"/>
      <c r="B345" s="2"/>
      <c r="C345" s="3"/>
      <c r="D345" s="3"/>
      <c r="E345" s="2"/>
      <c r="F345" s="4"/>
      <c r="G345" s="1"/>
      <c r="H345" s="2"/>
      <c r="I345" s="3"/>
      <c r="J345" s="3"/>
      <c r="K345" s="2"/>
      <c r="L345" s="4"/>
      <c r="M345" s="1"/>
      <c r="N345" s="2"/>
      <c r="O345" s="3"/>
      <c r="P345" s="3"/>
      <c r="Q345" s="2"/>
      <c r="R345" s="4"/>
      <c r="S345" s="1"/>
      <c r="T345" s="2"/>
      <c r="U345" s="3"/>
      <c r="V345" s="3"/>
      <c r="W345" s="2"/>
      <c r="X345" s="4"/>
    </row>
    <row r="346" spans="1:24" x14ac:dyDescent="0.2">
      <c r="A346" s="1"/>
      <c r="B346" s="2"/>
      <c r="C346" s="3"/>
      <c r="D346" s="3"/>
      <c r="E346" s="2"/>
      <c r="F346" s="4"/>
      <c r="G346" s="1"/>
      <c r="H346" s="2"/>
      <c r="I346" s="3"/>
      <c r="J346" s="3"/>
      <c r="K346" s="2"/>
      <c r="L346" s="4"/>
      <c r="M346" s="1"/>
      <c r="N346" s="2"/>
      <c r="O346" s="3"/>
      <c r="P346" s="3"/>
      <c r="Q346" s="2"/>
      <c r="R346" s="4"/>
      <c r="S346" s="1"/>
      <c r="T346" s="2"/>
      <c r="U346" s="3"/>
      <c r="V346" s="3"/>
      <c r="W346" s="2"/>
      <c r="X346" s="4"/>
    </row>
    <row r="347" spans="1:24" x14ac:dyDescent="0.2">
      <c r="A347" s="1"/>
      <c r="B347" s="2"/>
      <c r="C347" s="3"/>
      <c r="D347" s="3"/>
      <c r="E347" s="2"/>
      <c r="F347" s="4"/>
      <c r="G347" s="1"/>
      <c r="H347" s="2"/>
      <c r="I347" s="3"/>
      <c r="J347" s="3"/>
      <c r="K347" s="2"/>
      <c r="L347" s="4"/>
      <c r="M347" s="1"/>
      <c r="N347" s="2"/>
      <c r="O347" s="3"/>
      <c r="P347" s="3"/>
      <c r="Q347" s="2"/>
      <c r="R347" s="4"/>
      <c r="S347" s="1"/>
      <c r="T347" s="2"/>
      <c r="U347" s="3"/>
      <c r="V347" s="3"/>
      <c r="W347" s="2"/>
      <c r="X347" s="4"/>
    </row>
    <row r="348" spans="1:24" x14ac:dyDescent="0.2">
      <c r="A348" s="1"/>
      <c r="B348" s="2"/>
      <c r="C348" s="3"/>
      <c r="D348" s="3"/>
      <c r="E348" s="2"/>
      <c r="F348" s="4"/>
      <c r="G348" s="1"/>
      <c r="H348" s="2"/>
      <c r="I348" s="3"/>
      <c r="J348" s="3"/>
      <c r="K348" s="2"/>
      <c r="L348" s="4"/>
      <c r="M348" s="1"/>
      <c r="N348" s="2"/>
      <c r="O348" s="3"/>
      <c r="P348" s="3"/>
      <c r="Q348" s="2"/>
      <c r="R348" s="4"/>
      <c r="S348" s="1"/>
      <c r="T348" s="2"/>
      <c r="U348" s="3"/>
      <c r="V348" s="3"/>
      <c r="W348" s="2"/>
      <c r="X348" s="4"/>
    </row>
    <row r="349" spans="1:24" x14ac:dyDescent="0.2">
      <c r="A349" s="1"/>
      <c r="B349" s="2"/>
      <c r="C349" s="3"/>
      <c r="D349" s="3"/>
      <c r="E349" s="2"/>
      <c r="F349" s="4"/>
      <c r="G349" s="1"/>
      <c r="H349" s="2"/>
      <c r="I349" s="3"/>
      <c r="J349" s="3"/>
      <c r="K349" s="2"/>
      <c r="L349" s="4"/>
      <c r="M349" s="1"/>
      <c r="N349" s="2"/>
      <c r="O349" s="3"/>
      <c r="P349" s="3"/>
      <c r="Q349" s="2"/>
      <c r="R349" s="4"/>
      <c r="S349" s="1"/>
      <c r="T349" s="2"/>
      <c r="U349" s="3"/>
      <c r="V349" s="3"/>
      <c r="W349" s="2"/>
      <c r="X349" s="4"/>
    </row>
    <row r="350" spans="1:24" x14ac:dyDescent="0.2">
      <c r="A350" s="1"/>
      <c r="B350" s="2"/>
      <c r="C350" s="3"/>
      <c r="D350" s="3"/>
      <c r="E350" s="2"/>
      <c r="F350" s="4"/>
      <c r="G350" s="1"/>
      <c r="H350" s="2"/>
      <c r="I350" s="3"/>
      <c r="J350" s="3"/>
      <c r="K350" s="2"/>
      <c r="L350" s="4"/>
      <c r="M350" s="1"/>
      <c r="N350" s="2"/>
      <c r="O350" s="3"/>
      <c r="P350" s="3"/>
      <c r="Q350" s="2"/>
      <c r="R350" s="4"/>
      <c r="S350" s="1"/>
      <c r="T350" s="2"/>
      <c r="U350" s="3"/>
      <c r="V350" s="3"/>
      <c r="W350" s="2"/>
      <c r="X350" s="4"/>
    </row>
    <row r="351" spans="1:24" x14ac:dyDescent="0.2">
      <c r="A351" s="1"/>
      <c r="B351" s="2"/>
      <c r="C351" s="3"/>
      <c r="D351" s="3"/>
      <c r="E351" s="2"/>
      <c r="F351" s="4"/>
      <c r="G351" s="1"/>
      <c r="H351" s="2"/>
      <c r="I351" s="3"/>
      <c r="J351" s="3"/>
      <c r="K351" s="2"/>
      <c r="L351" s="4"/>
      <c r="M351" s="1"/>
      <c r="N351" s="2"/>
      <c r="O351" s="3"/>
      <c r="P351" s="3"/>
      <c r="Q351" s="2"/>
      <c r="R351" s="4"/>
      <c r="S351" s="1"/>
      <c r="T351" s="2"/>
      <c r="U351" s="3"/>
      <c r="V351" s="3"/>
      <c r="W351" s="2"/>
      <c r="X351" s="4"/>
    </row>
    <row r="352" spans="1:24" x14ac:dyDescent="0.2">
      <c r="A352" s="1"/>
      <c r="B352" s="2"/>
      <c r="C352" s="3"/>
      <c r="D352" s="3"/>
      <c r="E352" s="2"/>
      <c r="F352" s="4"/>
      <c r="G352" s="1"/>
      <c r="H352" s="2"/>
      <c r="I352" s="3"/>
      <c r="J352" s="3"/>
      <c r="K352" s="2"/>
      <c r="L352" s="4"/>
      <c r="M352" s="1"/>
      <c r="N352" s="2"/>
      <c r="O352" s="3"/>
      <c r="P352" s="3"/>
      <c r="Q352" s="2"/>
      <c r="R352" s="4"/>
      <c r="S352" s="1"/>
      <c r="T352" s="2"/>
      <c r="U352" s="3"/>
      <c r="V352" s="3"/>
      <c r="W352" s="2"/>
      <c r="X352" s="4"/>
    </row>
    <row r="353" spans="1:24" x14ac:dyDescent="0.2">
      <c r="A353" s="1"/>
      <c r="B353" s="2"/>
      <c r="C353" s="3"/>
      <c r="D353" s="3"/>
      <c r="E353" s="2"/>
      <c r="F353" s="4"/>
      <c r="G353" s="1"/>
      <c r="H353" s="2"/>
      <c r="I353" s="3"/>
      <c r="J353" s="3"/>
      <c r="K353" s="2"/>
      <c r="L353" s="4"/>
      <c r="M353" s="1"/>
      <c r="N353" s="2"/>
      <c r="O353" s="3"/>
      <c r="P353" s="3"/>
      <c r="Q353" s="2"/>
      <c r="R353" s="4"/>
      <c r="S353" s="1"/>
      <c r="T353" s="2"/>
      <c r="U353" s="3"/>
      <c r="V353" s="3"/>
      <c r="W353" s="2"/>
      <c r="X353" s="4"/>
    </row>
    <row r="354" spans="1:24" x14ac:dyDescent="0.2">
      <c r="A354" s="1"/>
      <c r="B354" s="2"/>
      <c r="C354" s="3"/>
      <c r="D354" s="3"/>
      <c r="E354" s="2"/>
      <c r="F354" s="4"/>
      <c r="G354" s="1"/>
      <c r="H354" s="2"/>
      <c r="I354" s="3"/>
      <c r="J354" s="3"/>
      <c r="K354" s="2"/>
      <c r="L354" s="4"/>
      <c r="M354" s="1"/>
      <c r="N354" s="2"/>
      <c r="O354" s="3"/>
      <c r="P354" s="3"/>
      <c r="Q354" s="2"/>
      <c r="R354" s="4"/>
      <c r="S354" s="1"/>
      <c r="T354" s="2"/>
      <c r="U354" s="3"/>
      <c r="V354" s="3"/>
      <c r="W354" s="2"/>
      <c r="X354" s="4"/>
    </row>
    <row r="355" spans="1:24" x14ac:dyDescent="0.2">
      <c r="A355" s="1"/>
      <c r="B355" s="2"/>
      <c r="C355" s="3"/>
      <c r="D355" s="3"/>
      <c r="E355" s="2"/>
      <c r="F355" s="4"/>
      <c r="G355" s="1"/>
      <c r="H355" s="2"/>
      <c r="I355" s="3"/>
      <c r="J355" s="3"/>
      <c r="K355" s="2"/>
      <c r="L355" s="4"/>
      <c r="M355" s="1"/>
      <c r="N355" s="2"/>
      <c r="O355" s="3"/>
      <c r="P355" s="3"/>
      <c r="Q355" s="2"/>
      <c r="R355" s="4"/>
      <c r="S355" s="1"/>
      <c r="T355" s="2"/>
      <c r="U355" s="3"/>
      <c r="V355" s="3"/>
      <c r="W355" s="2"/>
      <c r="X355" s="4"/>
    </row>
    <row r="356" spans="1:24" x14ac:dyDescent="0.2">
      <c r="A356" s="1"/>
      <c r="B356" s="2"/>
      <c r="C356" s="3"/>
      <c r="D356" s="3"/>
      <c r="E356" s="2"/>
      <c r="F356" s="4"/>
      <c r="G356" s="1"/>
      <c r="H356" s="2"/>
      <c r="I356" s="3"/>
      <c r="J356" s="3"/>
      <c r="K356" s="2"/>
      <c r="L356" s="4"/>
      <c r="M356" s="1"/>
      <c r="N356" s="2"/>
      <c r="O356" s="3"/>
      <c r="P356" s="3"/>
      <c r="Q356" s="2"/>
      <c r="R356" s="4"/>
      <c r="S356" s="1"/>
      <c r="T356" s="2"/>
      <c r="U356" s="3"/>
      <c r="V356" s="3"/>
      <c r="W356" s="2"/>
      <c r="X356" s="4"/>
    </row>
    <row r="357" spans="1:24" x14ac:dyDescent="0.2">
      <c r="A357" s="1"/>
      <c r="B357" s="2"/>
      <c r="C357" s="3"/>
      <c r="D357" s="3"/>
      <c r="E357" s="2"/>
      <c r="F357" s="4"/>
      <c r="G357" s="1"/>
      <c r="H357" s="2"/>
      <c r="I357" s="3"/>
      <c r="J357" s="3"/>
      <c r="K357" s="2"/>
      <c r="L357" s="4"/>
      <c r="M357" s="1"/>
      <c r="N357" s="2"/>
      <c r="O357" s="3"/>
      <c r="P357" s="3"/>
      <c r="Q357" s="2"/>
      <c r="R357" s="4"/>
      <c r="S357" s="1"/>
      <c r="T357" s="2"/>
      <c r="U357" s="3"/>
      <c r="V357" s="3"/>
      <c r="W357" s="2"/>
      <c r="X357" s="4"/>
    </row>
    <row r="358" spans="1:24" x14ac:dyDescent="0.2">
      <c r="A358" s="1"/>
      <c r="B358" s="2"/>
      <c r="C358" s="3"/>
      <c r="D358" s="3"/>
      <c r="E358" s="2"/>
      <c r="F358" s="4"/>
      <c r="G358" s="1"/>
      <c r="H358" s="2"/>
      <c r="I358" s="3"/>
      <c r="J358" s="3"/>
      <c r="K358" s="2"/>
      <c r="L358" s="4"/>
      <c r="M358" s="1"/>
      <c r="N358" s="2"/>
      <c r="O358" s="3"/>
      <c r="P358" s="3"/>
      <c r="Q358" s="2"/>
      <c r="R358" s="4"/>
      <c r="S358" s="1"/>
      <c r="T358" s="2"/>
      <c r="U358" s="3"/>
      <c r="V358" s="3"/>
      <c r="W358" s="2"/>
      <c r="X358" s="4"/>
    </row>
    <row r="359" spans="1:24" x14ac:dyDescent="0.2">
      <c r="A359" s="1"/>
      <c r="B359" s="2"/>
      <c r="C359" s="3"/>
      <c r="D359" s="3"/>
      <c r="E359" s="2"/>
      <c r="F359" s="4"/>
      <c r="G359" s="1"/>
      <c r="H359" s="2"/>
      <c r="I359" s="3"/>
      <c r="J359" s="3"/>
      <c r="K359" s="2"/>
      <c r="L359" s="4"/>
      <c r="M359" s="1"/>
      <c r="N359" s="2"/>
      <c r="O359" s="3"/>
      <c r="P359" s="3"/>
      <c r="Q359" s="2"/>
      <c r="R359" s="4"/>
      <c r="S359" s="1"/>
      <c r="T359" s="2"/>
      <c r="U359" s="3"/>
      <c r="V359" s="3"/>
      <c r="W359" s="2"/>
      <c r="X359" s="4"/>
    </row>
    <row r="360" spans="1:24" x14ac:dyDescent="0.2">
      <c r="A360" s="1"/>
      <c r="B360" s="2"/>
      <c r="C360" s="3"/>
      <c r="D360" s="3"/>
      <c r="E360" s="2"/>
      <c r="F360" s="4"/>
      <c r="G360" s="1"/>
      <c r="H360" s="2"/>
      <c r="I360" s="3"/>
      <c r="J360" s="3"/>
      <c r="K360" s="2"/>
      <c r="L360" s="4"/>
      <c r="M360" s="1"/>
      <c r="N360" s="2"/>
      <c r="O360" s="3"/>
      <c r="P360" s="3"/>
      <c r="Q360" s="2"/>
      <c r="R360" s="4"/>
      <c r="S360" s="1"/>
      <c r="T360" s="2"/>
      <c r="U360" s="3"/>
      <c r="V360" s="3"/>
      <c r="W360" s="2"/>
      <c r="X360" s="4"/>
    </row>
    <row r="361" spans="1:24" x14ac:dyDescent="0.2">
      <c r="A361" s="1"/>
      <c r="B361" s="2"/>
      <c r="C361" s="3"/>
      <c r="D361" s="3"/>
      <c r="E361" s="2"/>
      <c r="F361" s="4"/>
      <c r="G361" s="1"/>
      <c r="H361" s="2"/>
      <c r="I361" s="3"/>
      <c r="J361" s="3"/>
      <c r="K361" s="2"/>
      <c r="L361" s="4"/>
      <c r="M361" s="1"/>
      <c r="N361" s="2"/>
      <c r="O361" s="3"/>
      <c r="P361" s="3"/>
      <c r="Q361" s="2"/>
      <c r="R361" s="4"/>
      <c r="S361" s="1"/>
      <c r="T361" s="2"/>
      <c r="U361" s="3"/>
      <c r="V361" s="3"/>
      <c r="W361" s="2"/>
      <c r="X361" s="4"/>
    </row>
    <row r="362" spans="1:24" x14ac:dyDescent="0.2">
      <c r="A362" s="1"/>
      <c r="B362" s="2"/>
      <c r="C362" s="3"/>
      <c r="D362" s="3"/>
      <c r="E362" s="2"/>
      <c r="F362" s="4"/>
      <c r="G362" s="1"/>
      <c r="H362" s="2"/>
      <c r="I362" s="3"/>
      <c r="J362" s="3"/>
      <c r="K362" s="2"/>
      <c r="L362" s="4"/>
      <c r="M362" s="1"/>
      <c r="N362" s="2"/>
      <c r="O362" s="3"/>
      <c r="P362" s="3"/>
      <c r="Q362" s="2"/>
      <c r="R362" s="4"/>
      <c r="S362" s="1"/>
      <c r="T362" s="2"/>
      <c r="U362" s="3"/>
      <c r="V362" s="3"/>
      <c r="W362" s="2"/>
      <c r="X362" s="4"/>
    </row>
    <row r="363" spans="1:24" x14ac:dyDescent="0.2">
      <c r="A363" s="1"/>
      <c r="B363" s="2"/>
      <c r="C363" s="3"/>
      <c r="D363" s="3"/>
      <c r="E363" s="2"/>
      <c r="F363" s="4"/>
      <c r="G363" s="1"/>
      <c r="H363" s="2"/>
      <c r="I363" s="3"/>
      <c r="J363" s="3"/>
      <c r="K363" s="2"/>
      <c r="L363" s="4"/>
      <c r="M363" s="1"/>
      <c r="N363" s="2"/>
      <c r="O363" s="3"/>
      <c r="P363" s="3"/>
      <c r="Q363" s="2"/>
      <c r="R363" s="4"/>
      <c r="S363" s="1"/>
      <c r="T363" s="2"/>
      <c r="U363" s="3"/>
      <c r="V363" s="3"/>
      <c r="W363" s="2"/>
      <c r="X363" s="4"/>
    </row>
    <row r="364" spans="1:24" x14ac:dyDescent="0.2">
      <c r="A364" s="1"/>
      <c r="B364" s="2"/>
      <c r="C364" s="3"/>
      <c r="D364" s="3"/>
      <c r="E364" s="2"/>
      <c r="F364" s="4"/>
      <c r="G364" s="1"/>
      <c r="H364" s="2"/>
      <c r="I364" s="3"/>
      <c r="J364" s="3"/>
      <c r="K364" s="2"/>
      <c r="L364" s="4"/>
      <c r="M364" s="1"/>
      <c r="N364" s="2"/>
      <c r="O364" s="3"/>
      <c r="P364" s="3"/>
      <c r="Q364" s="2"/>
      <c r="R364" s="4"/>
      <c r="S364" s="1"/>
      <c r="T364" s="2"/>
      <c r="U364" s="3"/>
      <c r="V364" s="3"/>
      <c r="W364" s="2"/>
      <c r="X364" s="4"/>
    </row>
    <row r="365" spans="1:24" x14ac:dyDescent="0.2">
      <c r="A365" s="1"/>
      <c r="B365" s="2"/>
      <c r="C365" s="3"/>
      <c r="D365" s="3"/>
      <c r="E365" s="2"/>
      <c r="F365" s="4"/>
      <c r="G365" s="1"/>
      <c r="H365" s="2"/>
      <c r="I365" s="3"/>
      <c r="J365" s="3"/>
      <c r="K365" s="2"/>
      <c r="L365" s="4"/>
      <c r="M365" s="1"/>
      <c r="N365" s="2"/>
      <c r="O365" s="3"/>
      <c r="P365" s="3"/>
      <c r="Q365" s="2"/>
      <c r="R365" s="4"/>
      <c r="S365" s="1"/>
      <c r="T365" s="2"/>
      <c r="U365" s="3"/>
      <c r="V365" s="3"/>
      <c r="W365" s="2"/>
      <c r="X365" s="4"/>
    </row>
    <row r="366" spans="1:24" x14ac:dyDescent="0.2">
      <c r="A366" s="1"/>
      <c r="B366" s="2"/>
      <c r="C366" s="3"/>
      <c r="D366" s="3"/>
      <c r="E366" s="2"/>
      <c r="F366" s="4"/>
      <c r="G366" s="1"/>
      <c r="H366" s="2"/>
      <c r="I366" s="3"/>
      <c r="J366" s="3"/>
      <c r="K366" s="2"/>
      <c r="L366" s="4"/>
      <c r="M366" s="1"/>
      <c r="N366" s="2"/>
      <c r="O366" s="3"/>
      <c r="P366" s="3"/>
      <c r="Q366" s="2"/>
      <c r="R366" s="4"/>
      <c r="S366" s="1"/>
      <c r="T366" s="2"/>
      <c r="U366" s="3"/>
      <c r="V366" s="3"/>
      <c r="W366" s="2"/>
      <c r="X366" s="4"/>
    </row>
    <row r="367" spans="1:24" x14ac:dyDescent="0.2">
      <c r="A367" s="1"/>
      <c r="B367" s="2"/>
      <c r="C367" s="3"/>
      <c r="D367" s="3"/>
      <c r="E367" s="2"/>
      <c r="F367" s="4"/>
      <c r="G367" s="1"/>
      <c r="H367" s="2"/>
      <c r="I367" s="3"/>
      <c r="J367" s="3"/>
      <c r="K367" s="2"/>
      <c r="L367" s="4"/>
      <c r="M367" s="1"/>
      <c r="N367" s="2"/>
      <c r="O367" s="3"/>
      <c r="P367" s="3"/>
      <c r="Q367" s="2"/>
      <c r="R367" s="4"/>
      <c r="S367" s="1"/>
      <c r="T367" s="2"/>
      <c r="U367" s="3"/>
      <c r="V367" s="3"/>
      <c r="W367" s="2"/>
      <c r="X367" s="4"/>
    </row>
    <row r="368" spans="1:24" x14ac:dyDescent="0.2">
      <c r="A368" s="1"/>
      <c r="B368" s="2"/>
      <c r="C368" s="3"/>
      <c r="D368" s="3"/>
      <c r="E368" s="2"/>
      <c r="F368" s="4"/>
      <c r="G368" s="1"/>
      <c r="H368" s="2"/>
      <c r="I368" s="3"/>
      <c r="J368" s="3"/>
      <c r="K368" s="2"/>
      <c r="L368" s="4"/>
      <c r="M368" s="1"/>
      <c r="N368" s="2"/>
      <c r="O368" s="3"/>
      <c r="P368" s="3"/>
      <c r="Q368" s="2"/>
      <c r="R368" s="4"/>
      <c r="S368" s="1"/>
      <c r="T368" s="2"/>
      <c r="U368" s="3"/>
      <c r="V368" s="3"/>
      <c r="W368" s="2"/>
      <c r="X368" s="4"/>
    </row>
    <row r="369" spans="1:24" x14ac:dyDescent="0.2">
      <c r="A369" s="1"/>
      <c r="B369" s="2"/>
      <c r="C369" s="3"/>
      <c r="D369" s="3"/>
      <c r="E369" s="2"/>
      <c r="F369" s="4"/>
      <c r="G369" s="1"/>
      <c r="H369" s="2"/>
      <c r="I369" s="3"/>
      <c r="J369" s="3"/>
      <c r="K369" s="2"/>
      <c r="L369" s="4"/>
      <c r="M369" s="1"/>
      <c r="N369" s="2"/>
      <c r="O369" s="3"/>
      <c r="P369" s="3"/>
      <c r="Q369" s="2"/>
      <c r="R369" s="4"/>
      <c r="S369" s="1"/>
      <c r="T369" s="2"/>
      <c r="U369" s="3"/>
      <c r="V369" s="3"/>
      <c r="W369" s="2"/>
      <c r="X369" s="4"/>
    </row>
    <row r="370" spans="1:24" x14ac:dyDescent="0.2">
      <c r="A370" s="1"/>
      <c r="B370" s="2"/>
      <c r="C370" s="3"/>
      <c r="D370" s="3"/>
      <c r="E370" s="2"/>
      <c r="F370" s="4"/>
      <c r="G370" s="1"/>
      <c r="H370" s="2"/>
      <c r="I370" s="3"/>
      <c r="J370" s="3"/>
      <c r="K370" s="2"/>
      <c r="L370" s="4"/>
      <c r="M370" s="1"/>
      <c r="N370" s="2"/>
      <c r="O370" s="3"/>
      <c r="P370" s="3"/>
      <c r="Q370" s="2"/>
      <c r="R370" s="4"/>
      <c r="S370" s="1"/>
      <c r="T370" s="2"/>
      <c r="U370" s="3"/>
      <c r="V370" s="3"/>
      <c r="W370" s="2"/>
      <c r="X370" s="4"/>
    </row>
    <row r="371" spans="1:24" x14ac:dyDescent="0.2">
      <c r="A371" s="1"/>
      <c r="B371" s="2"/>
      <c r="C371" s="3"/>
      <c r="D371" s="3"/>
      <c r="E371" s="2"/>
      <c r="F371" s="4"/>
      <c r="G371" s="1"/>
      <c r="H371" s="2"/>
      <c r="I371" s="3"/>
      <c r="J371" s="3"/>
      <c r="K371" s="2"/>
      <c r="L371" s="4"/>
      <c r="M371" s="1"/>
      <c r="N371" s="2"/>
      <c r="O371" s="3"/>
      <c r="P371" s="3"/>
      <c r="Q371" s="2"/>
      <c r="R371" s="4"/>
      <c r="S371" s="1"/>
      <c r="T371" s="2"/>
      <c r="U371" s="3"/>
      <c r="V371" s="3"/>
      <c r="W371" s="2"/>
      <c r="X371" s="4"/>
    </row>
    <row r="372" spans="1:24" x14ac:dyDescent="0.2">
      <c r="A372" s="1"/>
      <c r="B372" s="2"/>
      <c r="C372" s="3"/>
      <c r="D372" s="3"/>
      <c r="E372" s="2"/>
      <c r="F372" s="4"/>
      <c r="G372" s="1"/>
      <c r="H372" s="2"/>
      <c r="I372" s="3"/>
      <c r="J372" s="3"/>
      <c r="K372" s="2"/>
      <c r="L372" s="4"/>
      <c r="M372" s="1"/>
      <c r="N372" s="2"/>
      <c r="O372" s="3"/>
      <c r="P372" s="3"/>
      <c r="Q372" s="2"/>
      <c r="R372" s="4"/>
      <c r="S372" s="1"/>
      <c r="T372" s="2"/>
      <c r="U372" s="3"/>
      <c r="V372" s="3"/>
      <c r="W372" s="2"/>
      <c r="X372" s="4"/>
    </row>
    <row r="373" spans="1:24" x14ac:dyDescent="0.2">
      <c r="A373" s="1"/>
      <c r="B373" s="2"/>
      <c r="C373" s="3"/>
      <c r="D373" s="3"/>
      <c r="E373" s="2"/>
      <c r="F373" s="4"/>
      <c r="G373" s="1"/>
      <c r="H373" s="2"/>
      <c r="I373" s="3"/>
      <c r="J373" s="3"/>
      <c r="K373" s="2"/>
      <c r="L373" s="4"/>
      <c r="M373" s="1"/>
      <c r="N373" s="2"/>
      <c r="O373" s="3"/>
      <c r="P373" s="3"/>
      <c r="Q373" s="2"/>
      <c r="R373" s="4"/>
      <c r="S373" s="1"/>
      <c r="T373" s="2"/>
      <c r="U373" s="3"/>
      <c r="V373" s="3"/>
      <c r="W373" s="2"/>
      <c r="X373" s="4"/>
    </row>
    <row r="374" spans="1:24" x14ac:dyDescent="0.2">
      <c r="A374" s="1"/>
      <c r="B374" s="2"/>
      <c r="C374" s="3"/>
      <c r="D374" s="3"/>
      <c r="E374" s="2"/>
      <c r="F374" s="4"/>
      <c r="G374" s="1"/>
      <c r="H374" s="2"/>
      <c r="I374" s="3"/>
      <c r="J374" s="3"/>
      <c r="K374" s="2"/>
      <c r="L374" s="4"/>
      <c r="M374" s="1"/>
      <c r="N374" s="2"/>
      <c r="O374" s="3"/>
      <c r="P374" s="3"/>
      <c r="Q374" s="2"/>
      <c r="R374" s="4"/>
      <c r="S374" s="1"/>
      <c r="T374" s="2"/>
      <c r="U374" s="3"/>
      <c r="V374" s="3"/>
      <c r="W374" s="2"/>
      <c r="X374" s="4"/>
    </row>
    <row r="375" spans="1:24" x14ac:dyDescent="0.2">
      <c r="A375" s="1"/>
      <c r="B375" s="2"/>
      <c r="C375" s="3"/>
      <c r="D375" s="3"/>
      <c r="E375" s="2"/>
      <c r="F375" s="4"/>
      <c r="G375" s="1"/>
      <c r="H375" s="2"/>
      <c r="I375" s="3"/>
      <c r="J375" s="3"/>
      <c r="K375" s="2"/>
      <c r="L375" s="4"/>
      <c r="M375" s="1"/>
      <c r="N375" s="2"/>
      <c r="O375" s="3"/>
      <c r="P375" s="3"/>
      <c r="Q375" s="2"/>
      <c r="R375" s="4"/>
      <c r="S375" s="1"/>
      <c r="T375" s="2"/>
      <c r="U375" s="3"/>
      <c r="V375" s="3"/>
      <c r="W375" s="2"/>
      <c r="X375" s="4"/>
    </row>
    <row r="376" spans="1:24" x14ac:dyDescent="0.2">
      <c r="A376" s="1"/>
      <c r="B376" s="2"/>
      <c r="C376" s="3"/>
      <c r="D376" s="3"/>
      <c r="E376" s="2"/>
      <c r="F376" s="4"/>
      <c r="G376" s="1"/>
      <c r="H376" s="2"/>
      <c r="I376" s="3"/>
      <c r="J376" s="3"/>
      <c r="K376" s="2"/>
      <c r="L376" s="4"/>
      <c r="M376" s="1"/>
      <c r="N376" s="2"/>
      <c r="O376" s="3"/>
      <c r="P376" s="3"/>
      <c r="Q376" s="2"/>
      <c r="R376" s="4"/>
      <c r="S376" s="1"/>
      <c r="T376" s="2"/>
      <c r="U376" s="3"/>
      <c r="V376" s="3"/>
      <c r="W376" s="2"/>
      <c r="X376" s="4"/>
    </row>
    <row r="377" spans="1:24" x14ac:dyDescent="0.2">
      <c r="A377" s="1"/>
      <c r="B377" s="2"/>
      <c r="C377" s="3"/>
      <c r="D377" s="3"/>
      <c r="E377" s="2"/>
      <c r="F377" s="4"/>
      <c r="G377" s="1"/>
      <c r="H377" s="2"/>
      <c r="I377" s="3"/>
      <c r="J377" s="3"/>
      <c r="K377" s="2"/>
      <c r="L377" s="4"/>
      <c r="M377" s="1"/>
      <c r="N377" s="2"/>
      <c r="O377" s="3"/>
      <c r="P377" s="3"/>
      <c r="Q377" s="2"/>
      <c r="R377" s="4"/>
      <c r="S377" s="1"/>
      <c r="T377" s="2"/>
      <c r="U377" s="3"/>
      <c r="V377" s="3"/>
      <c r="W377" s="2"/>
      <c r="X377" s="4"/>
    </row>
    <row r="378" spans="1:24" x14ac:dyDescent="0.2">
      <c r="A378" s="1"/>
      <c r="B378" s="2"/>
      <c r="C378" s="3"/>
      <c r="D378" s="3"/>
      <c r="E378" s="2"/>
      <c r="F378" s="4"/>
      <c r="G378" s="1"/>
      <c r="H378" s="2"/>
      <c r="I378" s="3"/>
      <c r="J378" s="3"/>
      <c r="K378" s="2"/>
      <c r="L378" s="4"/>
      <c r="M378" s="1"/>
      <c r="N378" s="2"/>
      <c r="O378" s="3"/>
      <c r="P378" s="3"/>
      <c r="Q378" s="2"/>
      <c r="R378" s="4"/>
      <c r="S378" s="1"/>
      <c r="T378" s="2"/>
      <c r="U378" s="3"/>
      <c r="V378" s="3"/>
      <c r="W378" s="2"/>
      <c r="X378" s="4"/>
    </row>
    <row r="379" spans="1:24" x14ac:dyDescent="0.2">
      <c r="A379" s="1"/>
      <c r="B379" s="2"/>
      <c r="C379" s="3"/>
      <c r="D379" s="3"/>
      <c r="E379" s="2"/>
      <c r="F379" s="4"/>
      <c r="G379" s="1"/>
      <c r="H379" s="2"/>
      <c r="I379" s="3"/>
      <c r="J379" s="3"/>
      <c r="K379" s="2"/>
      <c r="L379" s="4"/>
      <c r="M379" s="1"/>
      <c r="N379" s="2"/>
      <c r="O379" s="3"/>
      <c r="P379" s="3"/>
      <c r="Q379" s="2"/>
      <c r="R379" s="4"/>
      <c r="S379" s="1"/>
      <c r="T379" s="2"/>
      <c r="U379" s="3"/>
      <c r="V379" s="3"/>
      <c r="W379" s="2"/>
      <c r="X379" s="4"/>
    </row>
    <row r="380" spans="1:24" x14ac:dyDescent="0.2">
      <c r="A380" s="1"/>
      <c r="B380" s="2"/>
      <c r="C380" s="3"/>
      <c r="D380" s="3"/>
      <c r="E380" s="2"/>
      <c r="F380" s="4"/>
      <c r="G380" s="1"/>
      <c r="H380" s="2"/>
      <c r="I380" s="3"/>
      <c r="J380" s="3"/>
      <c r="K380" s="2"/>
      <c r="L380" s="4"/>
      <c r="M380" s="1"/>
      <c r="N380" s="2"/>
      <c r="O380" s="3"/>
      <c r="P380" s="3"/>
      <c r="Q380" s="2"/>
      <c r="R380" s="4"/>
      <c r="S380" s="1"/>
      <c r="T380" s="2"/>
      <c r="U380" s="3"/>
      <c r="V380" s="3"/>
      <c r="W380" s="2"/>
      <c r="X380" s="4"/>
    </row>
    <row r="381" spans="1:24" x14ac:dyDescent="0.2">
      <c r="A381" s="1"/>
      <c r="B381" s="2"/>
      <c r="C381" s="3"/>
      <c r="D381" s="3"/>
      <c r="E381" s="2"/>
      <c r="F381" s="4"/>
      <c r="G381" s="1"/>
      <c r="H381" s="2"/>
      <c r="I381" s="3"/>
      <c r="J381" s="3"/>
      <c r="K381" s="2"/>
      <c r="L381" s="4"/>
      <c r="M381" s="1"/>
      <c r="N381" s="2"/>
      <c r="O381" s="3"/>
      <c r="P381" s="3"/>
      <c r="Q381" s="2"/>
      <c r="R381" s="4"/>
      <c r="S381" s="1"/>
      <c r="T381" s="2"/>
      <c r="U381" s="3"/>
      <c r="V381" s="3"/>
      <c r="W381" s="2"/>
      <c r="X381" s="4"/>
    </row>
    <row r="382" spans="1:24" x14ac:dyDescent="0.2">
      <c r="A382" s="1"/>
      <c r="B382" s="2"/>
      <c r="C382" s="3"/>
      <c r="D382" s="3"/>
      <c r="E382" s="2"/>
      <c r="F382" s="4"/>
      <c r="G382" s="1"/>
      <c r="H382" s="2"/>
      <c r="I382" s="3"/>
      <c r="J382" s="3"/>
      <c r="K382" s="2"/>
      <c r="L382" s="4"/>
      <c r="M382" s="1"/>
      <c r="N382" s="2"/>
      <c r="O382" s="3"/>
      <c r="P382" s="3"/>
      <c r="Q382" s="2"/>
      <c r="R382" s="4"/>
      <c r="S382" s="1"/>
      <c r="T382" s="2"/>
      <c r="U382" s="3"/>
      <c r="V382" s="3"/>
      <c r="W382" s="2"/>
      <c r="X382" s="4"/>
    </row>
    <row r="383" spans="1:24" x14ac:dyDescent="0.2">
      <c r="A383" s="1"/>
      <c r="B383" s="2"/>
      <c r="C383" s="3"/>
      <c r="D383" s="3"/>
      <c r="E383" s="2"/>
      <c r="F383" s="4"/>
      <c r="G383" s="1"/>
      <c r="H383" s="2"/>
      <c r="I383" s="3"/>
      <c r="J383" s="3"/>
      <c r="K383" s="2"/>
      <c r="L383" s="4"/>
      <c r="M383" s="1"/>
      <c r="N383" s="2"/>
      <c r="O383" s="3"/>
      <c r="P383" s="3"/>
      <c r="Q383" s="2"/>
      <c r="R383" s="4"/>
      <c r="S383" s="1"/>
      <c r="T383" s="2"/>
      <c r="U383" s="3"/>
      <c r="V383" s="3"/>
      <c r="W383" s="2"/>
      <c r="X383" s="4"/>
    </row>
    <row r="384" spans="1:24" x14ac:dyDescent="0.2">
      <c r="A384" s="1"/>
      <c r="B384" s="2"/>
      <c r="C384" s="3"/>
      <c r="D384" s="3"/>
      <c r="E384" s="2"/>
      <c r="F384" s="4"/>
      <c r="G384" s="1"/>
      <c r="H384" s="2"/>
      <c r="I384" s="3"/>
      <c r="J384" s="3"/>
      <c r="K384" s="2"/>
      <c r="L384" s="4"/>
      <c r="M384" s="1"/>
      <c r="N384" s="2"/>
      <c r="O384" s="3"/>
      <c r="P384" s="3"/>
      <c r="Q384" s="2"/>
      <c r="R384" s="4"/>
      <c r="S384" s="1"/>
      <c r="T384" s="2"/>
      <c r="U384" s="3"/>
      <c r="V384" s="3"/>
      <c r="W384" s="2"/>
      <c r="X384" s="4"/>
    </row>
    <row r="385" spans="1:24" x14ac:dyDescent="0.2">
      <c r="A385" s="1"/>
      <c r="B385" s="2"/>
      <c r="C385" s="3"/>
      <c r="D385" s="3"/>
      <c r="E385" s="2"/>
      <c r="F385" s="4"/>
      <c r="G385" s="1"/>
      <c r="H385" s="2"/>
      <c r="I385" s="3"/>
      <c r="J385" s="3"/>
      <c r="K385" s="2"/>
      <c r="L385" s="4"/>
      <c r="M385" s="1"/>
      <c r="N385" s="2"/>
      <c r="O385" s="3"/>
      <c r="P385" s="3"/>
      <c r="Q385" s="2"/>
      <c r="R385" s="4"/>
      <c r="S385" s="1"/>
      <c r="T385" s="2"/>
      <c r="U385" s="3"/>
      <c r="V385" s="3"/>
      <c r="W385" s="2"/>
      <c r="X385" s="4"/>
    </row>
    <row r="386" spans="1:24" x14ac:dyDescent="0.2">
      <c r="A386" s="1"/>
      <c r="B386" s="2"/>
      <c r="C386" s="3"/>
      <c r="D386" s="3"/>
      <c r="E386" s="2"/>
      <c r="F386" s="4"/>
      <c r="G386" s="1"/>
      <c r="H386" s="2"/>
      <c r="I386" s="3"/>
      <c r="J386" s="3"/>
      <c r="K386" s="2"/>
      <c r="L386" s="4"/>
      <c r="M386" s="1"/>
      <c r="N386" s="2"/>
      <c r="O386" s="3"/>
      <c r="P386" s="3"/>
      <c r="Q386" s="2"/>
      <c r="R386" s="4"/>
      <c r="S386" s="1"/>
      <c r="T386" s="2"/>
      <c r="U386" s="3"/>
      <c r="V386" s="3"/>
      <c r="W386" s="2"/>
      <c r="X386" s="4"/>
    </row>
    <row r="387" spans="1:24" x14ac:dyDescent="0.2">
      <c r="A387" s="1"/>
      <c r="B387" s="2"/>
      <c r="C387" s="3"/>
      <c r="D387" s="3"/>
      <c r="E387" s="2"/>
      <c r="F387" s="4"/>
      <c r="G387" s="1"/>
      <c r="H387" s="2"/>
      <c r="I387" s="3"/>
      <c r="J387" s="3"/>
      <c r="K387" s="2"/>
      <c r="L387" s="4"/>
      <c r="M387" s="1"/>
      <c r="N387" s="2"/>
      <c r="O387" s="3"/>
      <c r="P387" s="3"/>
      <c r="Q387" s="2"/>
      <c r="R387" s="4"/>
      <c r="S387" s="1"/>
      <c r="T387" s="2"/>
      <c r="U387" s="3"/>
      <c r="V387" s="3"/>
      <c r="W387" s="2"/>
      <c r="X387" s="4"/>
    </row>
    <row r="388" spans="1:24" x14ac:dyDescent="0.2">
      <c r="A388" s="1"/>
      <c r="B388" s="2"/>
      <c r="C388" s="3"/>
      <c r="D388" s="3"/>
      <c r="E388" s="2"/>
      <c r="F388" s="4"/>
      <c r="G388" s="1"/>
      <c r="H388" s="2"/>
      <c r="I388" s="3"/>
      <c r="J388" s="3"/>
      <c r="K388" s="2"/>
      <c r="L388" s="4"/>
      <c r="M388" s="1"/>
      <c r="N388" s="2"/>
      <c r="O388" s="3"/>
      <c r="P388" s="3"/>
      <c r="Q388" s="2"/>
      <c r="R388" s="4"/>
      <c r="S388" s="1"/>
      <c r="T388" s="2"/>
      <c r="U388" s="3"/>
      <c r="V388" s="3"/>
      <c r="W388" s="2"/>
      <c r="X388" s="4"/>
    </row>
    <row r="389" spans="1:24" x14ac:dyDescent="0.2">
      <c r="A389" s="1"/>
      <c r="B389" s="2"/>
      <c r="C389" s="3"/>
      <c r="D389" s="3"/>
      <c r="E389" s="2"/>
      <c r="F389" s="4"/>
      <c r="G389" s="1"/>
      <c r="H389" s="2"/>
      <c r="I389" s="3"/>
      <c r="J389" s="3"/>
      <c r="K389" s="2"/>
      <c r="L389" s="4"/>
      <c r="M389" s="1"/>
      <c r="N389" s="2"/>
      <c r="O389" s="3"/>
      <c r="P389" s="3"/>
      <c r="Q389" s="2"/>
      <c r="R389" s="4"/>
      <c r="S389" s="1"/>
      <c r="T389" s="2"/>
      <c r="U389" s="3"/>
      <c r="V389" s="3"/>
      <c r="W389" s="2"/>
      <c r="X389" s="4"/>
    </row>
    <row r="390" spans="1:24" x14ac:dyDescent="0.2">
      <c r="A390" s="1"/>
      <c r="B390" s="2"/>
      <c r="C390" s="3"/>
      <c r="D390" s="3"/>
      <c r="E390" s="2"/>
      <c r="F390" s="4"/>
      <c r="G390" s="1"/>
      <c r="H390" s="2"/>
      <c r="I390" s="3"/>
      <c r="J390" s="3"/>
      <c r="K390" s="2"/>
      <c r="L390" s="4"/>
      <c r="M390" s="1"/>
      <c r="N390" s="2"/>
      <c r="O390" s="3"/>
      <c r="P390" s="3"/>
      <c r="Q390" s="2"/>
      <c r="R390" s="4"/>
      <c r="S390" s="1"/>
      <c r="T390" s="2"/>
      <c r="U390" s="3"/>
      <c r="V390" s="3"/>
      <c r="W390" s="2"/>
      <c r="X390" s="4"/>
    </row>
    <row r="391" spans="1:24" x14ac:dyDescent="0.2">
      <c r="A391" s="1"/>
      <c r="B391" s="2"/>
      <c r="C391" s="3"/>
      <c r="D391" s="3"/>
      <c r="E391" s="2"/>
      <c r="F391" s="4"/>
      <c r="G391" s="1"/>
      <c r="H391" s="2"/>
      <c r="I391" s="3"/>
      <c r="J391" s="3"/>
      <c r="K391" s="2"/>
      <c r="L391" s="4"/>
      <c r="M391" s="1"/>
      <c r="N391" s="2"/>
      <c r="O391" s="3"/>
      <c r="P391" s="3"/>
      <c r="Q391" s="2"/>
      <c r="R391" s="4"/>
      <c r="S391" s="1"/>
      <c r="T391" s="2"/>
      <c r="U391" s="3"/>
      <c r="V391" s="3"/>
      <c r="W391" s="2"/>
      <c r="X391" s="4"/>
    </row>
    <row r="392" spans="1:24" x14ac:dyDescent="0.2">
      <c r="A392" s="1"/>
      <c r="B392" s="2"/>
      <c r="C392" s="3"/>
      <c r="D392" s="3"/>
      <c r="E392" s="2"/>
      <c r="F392" s="4"/>
      <c r="G392" s="1"/>
      <c r="H392" s="2"/>
      <c r="I392" s="3"/>
      <c r="J392" s="3"/>
      <c r="K392" s="2"/>
      <c r="L392" s="4"/>
      <c r="M392" s="1"/>
      <c r="N392" s="2"/>
      <c r="O392" s="3"/>
      <c r="P392" s="3"/>
      <c r="Q392" s="2"/>
      <c r="R392" s="4"/>
      <c r="S392" s="1"/>
      <c r="T392" s="2"/>
      <c r="U392" s="3"/>
      <c r="V392" s="3"/>
      <c r="W392" s="2"/>
      <c r="X392" s="4"/>
    </row>
    <row r="393" spans="1:24" x14ac:dyDescent="0.2">
      <c r="A393" s="1"/>
      <c r="B393" s="2"/>
      <c r="C393" s="3"/>
      <c r="D393" s="3"/>
      <c r="E393" s="2"/>
      <c r="F393" s="4"/>
      <c r="G393" s="1"/>
      <c r="H393" s="2"/>
      <c r="I393" s="3"/>
      <c r="J393" s="3"/>
      <c r="K393" s="2"/>
      <c r="L393" s="4"/>
      <c r="M393" s="1"/>
      <c r="N393" s="2"/>
      <c r="O393" s="3"/>
      <c r="P393" s="3"/>
      <c r="Q393" s="2"/>
      <c r="R393" s="4"/>
      <c r="S393" s="1"/>
      <c r="T393" s="2"/>
      <c r="U393" s="3"/>
      <c r="V393" s="3"/>
      <c r="W393" s="2"/>
      <c r="X393" s="4"/>
    </row>
    <row r="394" spans="1:24" x14ac:dyDescent="0.2">
      <c r="A394" s="1"/>
      <c r="B394" s="2"/>
      <c r="C394" s="3"/>
      <c r="D394" s="3"/>
      <c r="E394" s="2"/>
      <c r="F394" s="4"/>
      <c r="G394" s="1"/>
      <c r="H394" s="2"/>
      <c r="I394" s="3"/>
      <c r="J394" s="3"/>
      <c r="K394" s="2"/>
      <c r="L394" s="4"/>
      <c r="M394" s="1"/>
      <c r="N394" s="2"/>
      <c r="O394" s="3"/>
      <c r="P394" s="3"/>
      <c r="Q394" s="2"/>
      <c r="R394" s="4"/>
      <c r="S394" s="1"/>
      <c r="T394" s="2"/>
      <c r="U394" s="3"/>
      <c r="V394" s="3"/>
      <c r="W394" s="2"/>
      <c r="X394" s="4"/>
    </row>
    <row r="395" spans="1:24" x14ac:dyDescent="0.2">
      <c r="A395" s="1"/>
      <c r="B395" s="2"/>
      <c r="C395" s="3"/>
      <c r="D395" s="3"/>
      <c r="E395" s="2"/>
      <c r="F395" s="4"/>
      <c r="G395" s="1"/>
      <c r="H395" s="2"/>
      <c r="I395" s="3"/>
      <c r="J395" s="3"/>
      <c r="K395" s="2"/>
      <c r="L395" s="4"/>
      <c r="M395" s="1"/>
      <c r="N395" s="2"/>
      <c r="O395" s="3"/>
      <c r="P395" s="3"/>
      <c r="Q395" s="2"/>
      <c r="R395" s="4"/>
      <c r="S395" s="1"/>
      <c r="T395" s="2"/>
      <c r="U395" s="3"/>
      <c r="V395" s="3"/>
      <c r="W395" s="2"/>
      <c r="X395" s="4"/>
    </row>
    <row r="396" spans="1:24" x14ac:dyDescent="0.2">
      <c r="A396" s="1"/>
      <c r="B396" s="2"/>
      <c r="C396" s="3"/>
      <c r="D396" s="3"/>
      <c r="E396" s="2"/>
      <c r="F396" s="4"/>
      <c r="G396" s="1"/>
      <c r="H396" s="2"/>
      <c r="I396" s="3"/>
      <c r="J396" s="3"/>
      <c r="K396" s="2"/>
      <c r="L396" s="4"/>
      <c r="M396" s="1"/>
      <c r="N396" s="2"/>
      <c r="O396" s="3"/>
      <c r="P396" s="3"/>
      <c r="Q396" s="2"/>
      <c r="R396" s="4"/>
      <c r="S396" s="1"/>
      <c r="T396" s="2"/>
      <c r="U396" s="3"/>
      <c r="V396" s="3"/>
      <c r="W396" s="2"/>
      <c r="X396" s="4"/>
    </row>
    <row r="397" spans="1:24" x14ac:dyDescent="0.2">
      <c r="A397" s="1"/>
      <c r="B397" s="2"/>
      <c r="C397" s="3"/>
      <c r="D397" s="3"/>
      <c r="E397" s="2"/>
      <c r="F397" s="4"/>
      <c r="G397" s="1"/>
      <c r="H397" s="2"/>
      <c r="I397" s="3"/>
      <c r="J397" s="3"/>
      <c r="K397" s="2"/>
      <c r="L397" s="4"/>
      <c r="M397" s="1"/>
      <c r="N397" s="2"/>
      <c r="O397" s="3"/>
      <c r="P397" s="3"/>
      <c r="Q397" s="2"/>
      <c r="R397" s="4"/>
      <c r="S397" s="1"/>
      <c r="T397" s="2"/>
      <c r="U397" s="3"/>
      <c r="V397" s="3"/>
      <c r="W397" s="2"/>
      <c r="X397" s="4"/>
    </row>
    <row r="398" spans="1:24" x14ac:dyDescent="0.2">
      <c r="A398" s="1"/>
      <c r="B398" s="2"/>
      <c r="C398" s="3"/>
      <c r="D398" s="3"/>
      <c r="E398" s="2"/>
      <c r="F398" s="4"/>
      <c r="G398" s="1"/>
      <c r="H398" s="2"/>
      <c r="I398" s="3"/>
      <c r="J398" s="3"/>
      <c r="K398" s="2"/>
      <c r="L398" s="4"/>
      <c r="M398" s="1"/>
      <c r="N398" s="2"/>
      <c r="O398" s="3"/>
      <c r="P398" s="3"/>
      <c r="Q398" s="2"/>
      <c r="R398" s="4"/>
      <c r="S398" s="1"/>
      <c r="T398" s="2"/>
      <c r="U398" s="3"/>
      <c r="V398" s="3"/>
      <c r="W398" s="2"/>
      <c r="X398" s="4"/>
    </row>
    <row r="399" spans="1:24" x14ac:dyDescent="0.2">
      <c r="A399" s="1"/>
      <c r="B399" s="2"/>
      <c r="C399" s="3"/>
      <c r="D399" s="3"/>
      <c r="E399" s="2"/>
      <c r="F399" s="4"/>
      <c r="G399" s="1"/>
      <c r="H399" s="2"/>
      <c r="I399" s="3"/>
      <c r="J399" s="3"/>
      <c r="K399" s="2"/>
      <c r="L399" s="4"/>
      <c r="M399" s="1"/>
      <c r="N399" s="2"/>
      <c r="O399" s="3"/>
      <c r="P399" s="3"/>
      <c r="Q399" s="2"/>
      <c r="R399" s="4"/>
      <c r="S399" s="1"/>
      <c r="T399" s="2"/>
      <c r="U399" s="3"/>
      <c r="V399" s="3"/>
      <c r="W399" s="2"/>
      <c r="X399" s="4"/>
    </row>
    <row r="400" spans="1:24" x14ac:dyDescent="0.2">
      <c r="A400" s="1"/>
      <c r="B400" s="2"/>
      <c r="C400" s="3"/>
      <c r="D400" s="3"/>
      <c r="E400" s="2"/>
      <c r="F400" s="4"/>
      <c r="G400" s="1"/>
      <c r="H400" s="2"/>
      <c r="I400" s="3"/>
      <c r="J400" s="3"/>
      <c r="K400" s="2"/>
      <c r="L400" s="4"/>
      <c r="M400" s="1"/>
      <c r="N400" s="2"/>
      <c r="O400" s="3"/>
      <c r="P400" s="3"/>
      <c r="Q400" s="2"/>
      <c r="R400" s="4"/>
      <c r="S400" s="1"/>
      <c r="T400" s="2"/>
      <c r="U400" s="3"/>
      <c r="V400" s="3"/>
      <c r="W400" s="2"/>
      <c r="X400" s="4"/>
    </row>
    <row r="401" spans="1:24" x14ac:dyDescent="0.2">
      <c r="A401" s="1"/>
      <c r="B401" s="2"/>
      <c r="C401" s="3"/>
      <c r="D401" s="3"/>
      <c r="E401" s="2"/>
      <c r="F401" s="4"/>
      <c r="G401" s="1"/>
      <c r="H401" s="2"/>
      <c r="I401" s="3"/>
      <c r="J401" s="3"/>
      <c r="K401" s="2"/>
      <c r="L401" s="4"/>
      <c r="M401" s="1"/>
      <c r="N401" s="2"/>
      <c r="O401" s="3"/>
      <c r="P401" s="3"/>
      <c r="Q401" s="2"/>
      <c r="R401" s="4"/>
      <c r="S401" s="1"/>
      <c r="T401" s="2"/>
      <c r="U401" s="3"/>
      <c r="V401" s="3"/>
      <c r="W401" s="2"/>
      <c r="X401" s="4"/>
    </row>
    <row r="402" spans="1:24" x14ac:dyDescent="0.2">
      <c r="A402" s="1"/>
      <c r="B402" s="2"/>
      <c r="C402" s="3"/>
      <c r="D402" s="3"/>
      <c r="E402" s="2"/>
      <c r="F402" s="4"/>
      <c r="G402" s="1"/>
      <c r="H402" s="2"/>
      <c r="I402" s="3"/>
      <c r="J402" s="3"/>
      <c r="K402" s="2"/>
      <c r="L402" s="4"/>
      <c r="M402" s="1"/>
      <c r="N402" s="2"/>
      <c r="O402" s="3"/>
      <c r="P402" s="3"/>
      <c r="Q402" s="2"/>
      <c r="R402" s="4"/>
      <c r="S402" s="1"/>
      <c r="T402" s="2"/>
      <c r="U402" s="3"/>
      <c r="V402" s="3"/>
      <c r="W402" s="2"/>
      <c r="X402" s="4"/>
    </row>
    <row r="403" spans="1:24" x14ac:dyDescent="0.2">
      <c r="A403" s="1"/>
      <c r="B403" s="2"/>
      <c r="C403" s="3"/>
      <c r="D403" s="3"/>
      <c r="E403" s="2"/>
      <c r="F403" s="4"/>
      <c r="G403" s="1"/>
      <c r="H403" s="2"/>
      <c r="I403" s="3"/>
      <c r="J403" s="3"/>
      <c r="K403" s="2"/>
      <c r="L403" s="4"/>
      <c r="M403" s="1"/>
      <c r="N403" s="2"/>
      <c r="O403" s="3"/>
      <c r="P403" s="3"/>
      <c r="Q403" s="2"/>
      <c r="R403" s="4"/>
      <c r="S403" s="1"/>
      <c r="T403" s="2"/>
      <c r="U403" s="3"/>
      <c r="V403" s="3"/>
      <c r="W403" s="2"/>
      <c r="X403" s="4"/>
    </row>
    <row r="404" spans="1:24" x14ac:dyDescent="0.2">
      <c r="A404" s="1"/>
      <c r="B404" s="2"/>
      <c r="C404" s="3"/>
      <c r="D404" s="3"/>
      <c r="E404" s="2"/>
      <c r="F404" s="4"/>
      <c r="G404" s="1"/>
      <c r="H404" s="2"/>
      <c r="I404" s="3"/>
      <c r="J404" s="3"/>
      <c r="K404" s="2"/>
      <c r="L404" s="4"/>
      <c r="M404" s="1"/>
      <c r="N404" s="2"/>
      <c r="O404" s="3"/>
      <c r="P404" s="3"/>
      <c r="Q404" s="2"/>
      <c r="R404" s="4"/>
      <c r="S404" s="1"/>
      <c r="T404" s="2"/>
      <c r="U404" s="3"/>
      <c r="V404" s="3"/>
      <c r="W404" s="2"/>
      <c r="X404" s="4"/>
    </row>
    <row r="405" spans="1:24" x14ac:dyDescent="0.2">
      <c r="A405" s="1"/>
      <c r="B405" s="2"/>
      <c r="C405" s="3"/>
      <c r="D405" s="3"/>
      <c r="E405" s="2"/>
      <c r="F405" s="4"/>
      <c r="G405" s="1"/>
      <c r="H405" s="2"/>
      <c r="I405" s="3"/>
      <c r="J405" s="3"/>
      <c r="K405" s="2"/>
      <c r="L405" s="4"/>
      <c r="M405" s="1"/>
      <c r="N405" s="2"/>
      <c r="O405" s="3"/>
      <c r="P405" s="3"/>
      <c r="Q405" s="2"/>
      <c r="R405" s="4"/>
      <c r="S405" s="1"/>
      <c r="T405" s="2"/>
      <c r="U405" s="3"/>
      <c r="V405" s="3"/>
      <c r="W405" s="2"/>
      <c r="X405" s="4"/>
    </row>
    <row r="406" spans="1:24" x14ac:dyDescent="0.2">
      <c r="A406" s="1"/>
      <c r="B406" s="2"/>
      <c r="C406" s="3"/>
      <c r="D406" s="3"/>
      <c r="E406" s="2"/>
      <c r="F406" s="4"/>
      <c r="G406" s="1"/>
      <c r="H406" s="2"/>
      <c r="I406" s="3"/>
      <c r="J406" s="3"/>
      <c r="K406" s="2"/>
      <c r="L406" s="4"/>
      <c r="M406" s="1"/>
      <c r="N406" s="2"/>
      <c r="O406" s="3"/>
      <c r="P406" s="3"/>
      <c r="Q406" s="2"/>
      <c r="R406" s="4"/>
      <c r="S406" s="1"/>
      <c r="T406" s="2"/>
      <c r="U406" s="3"/>
      <c r="V406" s="3"/>
      <c r="W406" s="2"/>
      <c r="X406" s="4"/>
    </row>
    <row r="407" spans="1:24" x14ac:dyDescent="0.2">
      <c r="A407" s="1"/>
      <c r="B407" s="2"/>
      <c r="C407" s="3"/>
      <c r="D407" s="3"/>
      <c r="E407" s="2"/>
      <c r="F407" s="4"/>
      <c r="G407" s="1"/>
      <c r="H407" s="2"/>
      <c r="I407" s="3"/>
      <c r="J407" s="3"/>
      <c r="K407" s="2"/>
      <c r="L407" s="4"/>
      <c r="M407" s="1"/>
      <c r="N407" s="2"/>
      <c r="O407" s="3"/>
      <c r="P407" s="3"/>
      <c r="Q407" s="2"/>
      <c r="R407" s="4"/>
      <c r="S407" s="1"/>
      <c r="T407" s="2"/>
      <c r="U407" s="3"/>
      <c r="V407" s="3"/>
      <c r="W407" s="2"/>
      <c r="X407" s="4"/>
    </row>
    <row r="408" spans="1:24" x14ac:dyDescent="0.2">
      <c r="A408" s="1"/>
      <c r="B408" s="2"/>
      <c r="C408" s="3"/>
      <c r="D408" s="3"/>
      <c r="E408" s="2"/>
      <c r="F408" s="4"/>
      <c r="G408" s="1"/>
      <c r="H408" s="2"/>
      <c r="I408" s="3"/>
      <c r="J408" s="3"/>
      <c r="K408" s="2"/>
      <c r="L408" s="4"/>
      <c r="M408" s="1"/>
      <c r="N408" s="2"/>
      <c r="O408" s="3"/>
      <c r="P408" s="3"/>
      <c r="Q408" s="2"/>
      <c r="R408" s="4"/>
      <c r="S408" s="1"/>
      <c r="T408" s="2"/>
      <c r="U408" s="3"/>
      <c r="V408" s="3"/>
      <c r="W408" s="2"/>
      <c r="X408" s="4"/>
    </row>
    <row r="409" spans="1:24" x14ac:dyDescent="0.2">
      <c r="A409" s="1"/>
      <c r="B409" s="2"/>
      <c r="C409" s="3"/>
      <c r="D409" s="3"/>
      <c r="E409" s="2"/>
      <c r="F409" s="4"/>
      <c r="G409" s="1"/>
      <c r="H409" s="2"/>
      <c r="I409" s="3"/>
      <c r="J409" s="3"/>
      <c r="K409" s="2"/>
      <c r="L409" s="4"/>
      <c r="M409" s="1"/>
      <c r="N409" s="2"/>
      <c r="O409" s="3"/>
      <c r="P409" s="3"/>
      <c r="Q409" s="2"/>
      <c r="R409" s="4"/>
      <c r="S409" s="1"/>
      <c r="T409" s="2"/>
      <c r="U409" s="3"/>
      <c r="V409" s="3"/>
      <c r="W409" s="2"/>
      <c r="X409" s="4"/>
    </row>
    <row r="410" spans="1:24" x14ac:dyDescent="0.2">
      <c r="A410" s="1"/>
      <c r="B410" s="2"/>
      <c r="C410" s="3"/>
      <c r="D410" s="3"/>
      <c r="E410" s="2"/>
      <c r="F410" s="4"/>
      <c r="G410" s="1"/>
      <c r="H410" s="2"/>
      <c r="I410" s="3"/>
      <c r="J410" s="3"/>
      <c r="K410" s="2"/>
      <c r="L410" s="4"/>
      <c r="M410" s="1"/>
      <c r="N410" s="2"/>
      <c r="O410" s="3"/>
      <c r="P410" s="3"/>
      <c r="Q410" s="2"/>
      <c r="R410" s="4"/>
      <c r="S410" s="1"/>
      <c r="T410" s="2"/>
      <c r="U410" s="3"/>
      <c r="V410" s="3"/>
      <c r="W410" s="2"/>
      <c r="X410" s="4"/>
    </row>
    <row r="411" spans="1:24" x14ac:dyDescent="0.2">
      <c r="A411" s="1"/>
      <c r="B411" s="2"/>
      <c r="C411" s="3"/>
      <c r="D411" s="3"/>
      <c r="E411" s="2"/>
      <c r="F411" s="4"/>
      <c r="G411" s="1"/>
      <c r="H411" s="2"/>
      <c r="I411" s="3"/>
      <c r="J411" s="3"/>
      <c r="K411" s="2"/>
      <c r="L411" s="4"/>
      <c r="M411" s="1"/>
      <c r="N411" s="2"/>
      <c r="O411" s="3"/>
      <c r="P411" s="3"/>
      <c r="Q411" s="2"/>
      <c r="R411" s="4"/>
      <c r="S411" s="1"/>
      <c r="T411" s="2"/>
      <c r="U411" s="3"/>
      <c r="V411" s="3"/>
      <c r="W411" s="2"/>
      <c r="X411" s="4"/>
    </row>
    <row r="412" spans="1:24" x14ac:dyDescent="0.2">
      <c r="A412" s="1"/>
      <c r="B412" s="2"/>
      <c r="C412" s="3"/>
      <c r="D412" s="3"/>
      <c r="E412" s="2"/>
      <c r="F412" s="4"/>
      <c r="G412" s="1"/>
      <c r="H412" s="2"/>
      <c r="I412" s="3"/>
      <c r="J412" s="3"/>
      <c r="K412" s="2"/>
      <c r="L412" s="4"/>
      <c r="M412" s="1"/>
      <c r="N412" s="2"/>
      <c r="O412" s="3"/>
      <c r="P412" s="3"/>
      <c r="Q412" s="2"/>
      <c r="R412" s="4"/>
      <c r="S412" s="1"/>
      <c r="T412" s="2"/>
      <c r="U412" s="3"/>
      <c r="V412" s="3"/>
      <c r="W412" s="2"/>
      <c r="X412" s="4"/>
    </row>
    <row r="413" spans="1:24" x14ac:dyDescent="0.2">
      <c r="A413" s="1"/>
      <c r="B413" s="2"/>
      <c r="C413" s="3"/>
      <c r="D413" s="3"/>
      <c r="E413" s="2"/>
      <c r="F413" s="4"/>
      <c r="G413" s="1"/>
      <c r="H413" s="2"/>
      <c r="I413" s="3"/>
      <c r="J413" s="3"/>
      <c r="K413" s="2"/>
      <c r="L413" s="4"/>
      <c r="M413" s="1"/>
      <c r="N413" s="2"/>
      <c r="O413" s="3"/>
      <c r="P413" s="3"/>
      <c r="Q413" s="2"/>
      <c r="R413" s="4"/>
      <c r="S413" s="1"/>
      <c r="T413" s="2"/>
      <c r="U413" s="3"/>
      <c r="V413" s="3"/>
      <c r="W413" s="2"/>
      <c r="X413" s="4"/>
    </row>
    <row r="414" spans="1:24" x14ac:dyDescent="0.2">
      <c r="A414" s="1"/>
      <c r="B414" s="2"/>
      <c r="C414" s="3"/>
      <c r="D414" s="3"/>
      <c r="E414" s="2"/>
      <c r="F414" s="4"/>
      <c r="G414" s="1"/>
      <c r="H414" s="2"/>
      <c r="I414" s="3"/>
      <c r="J414" s="3"/>
      <c r="K414" s="2"/>
      <c r="L414" s="4"/>
      <c r="M414" s="1"/>
      <c r="N414" s="2"/>
      <c r="O414" s="3"/>
      <c r="P414" s="3"/>
      <c r="Q414" s="2"/>
      <c r="R414" s="4"/>
      <c r="S414" s="1"/>
      <c r="T414" s="2"/>
      <c r="U414" s="3"/>
      <c r="V414" s="3"/>
      <c r="W414" s="2"/>
      <c r="X414" s="4"/>
    </row>
    <row r="415" spans="1:24" x14ac:dyDescent="0.2">
      <c r="A415" s="1"/>
      <c r="B415" s="2"/>
      <c r="C415" s="3"/>
      <c r="D415" s="3"/>
      <c r="E415" s="2"/>
      <c r="F415" s="4"/>
      <c r="G415" s="1"/>
      <c r="H415" s="2"/>
      <c r="I415" s="3"/>
      <c r="J415" s="3"/>
      <c r="K415" s="2"/>
      <c r="L415" s="4"/>
      <c r="M415" s="1"/>
      <c r="N415" s="2"/>
      <c r="O415" s="3"/>
      <c r="P415" s="3"/>
      <c r="Q415" s="2"/>
      <c r="R415" s="4"/>
      <c r="S415" s="1"/>
      <c r="T415" s="2"/>
      <c r="U415" s="3"/>
      <c r="V415" s="3"/>
      <c r="W415" s="2"/>
      <c r="X415" s="4"/>
    </row>
    <row r="416" spans="1:24" x14ac:dyDescent="0.2">
      <c r="A416" s="1"/>
      <c r="B416" s="2"/>
      <c r="C416" s="3"/>
      <c r="D416" s="3"/>
      <c r="E416" s="2"/>
      <c r="F416" s="4"/>
      <c r="G416" s="1"/>
      <c r="H416" s="2"/>
      <c r="I416" s="3"/>
      <c r="J416" s="3"/>
      <c r="K416" s="2"/>
      <c r="L416" s="4"/>
      <c r="M416" s="1"/>
      <c r="N416" s="2"/>
      <c r="O416" s="3"/>
      <c r="P416" s="3"/>
      <c r="Q416" s="2"/>
      <c r="R416" s="4"/>
      <c r="S416" s="1"/>
      <c r="T416" s="2"/>
      <c r="U416" s="3"/>
      <c r="V416" s="3"/>
      <c r="W416" s="2"/>
      <c r="X416" s="4"/>
    </row>
    <row r="417" spans="1:24" x14ac:dyDescent="0.2">
      <c r="A417" s="1"/>
      <c r="B417" s="2"/>
      <c r="C417" s="3"/>
      <c r="D417" s="3"/>
      <c r="E417" s="2"/>
      <c r="F417" s="4"/>
      <c r="G417" s="1"/>
      <c r="H417" s="2"/>
      <c r="I417" s="3"/>
      <c r="J417" s="3"/>
      <c r="K417" s="2"/>
      <c r="L417" s="4"/>
      <c r="M417" s="1"/>
      <c r="N417" s="2"/>
      <c r="O417" s="3"/>
      <c r="P417" s="3"/>
      <c r="Q417" s="2"/>
      <c r="R417" s="4"/>
      <c r="S417" s="1"/>
      <c r="T417" s="2"/>
      <c r="U417" s="3"/>
      <c r="V417" s="3"/>
      <c r="W417" s="2"/>
      <c r="X417" s="4"/>
    </row>
    <row r="418" spans="1:24" x14ac:dyDescent="0.2">
      <c r="A418" s="1"/>
      <c r="B418" s="2"/>
      <c r="C418" s="3"/>
      <c r="D418" s="3"/>
      <c r="E418" s="2"/>
      <c r="F418" s="4"/>
      <c r="G418" s="1"/>
      <c r="H418" s="2"/>
      <c r="I418" s="3"/>
      <c r="J418" s="3"/>
      <c r="K418" s="2"/>
      <c r="L418" s="4"/>
      <c r="M418" s="1"/>
      <c r="N418" s="2"/>
      <c r="O418" s="3"/>
      <c r="P418" s="3"/>
      <c r="Q418" s="2"/>
      <c r="R418" s="4"/>
      <c r="S418" s="1"/>
      <c r="T418" s="2"/>
      <c r="U418" s="3"/>
      <c r="V418" s="3"/>
      <c r="W418" s="2"/>
      <c r="X418" s="4"/>
    </row>
    <row r="419" spans="1:24" x14ac:dyDescent="0.2">
      <c r="A419" s="1"/>
      <c r="B419" s="2"/>
      <c r="C419" s="3"/>
      <c r="D419" s="3"/>
      <c r="E419" s="2"/>
      <c r="F419" s="4"/>
      <c r="G419" s="1"/>
      <c r="H419" s="2"/>
      <c r="I419" s="3"/>
      <c r="J419" s="3"/>
      <c r="K419" s="2"/>
      <c r="L419" s="4"/>
      <c r="M419" s="1"/>
      <c r="N419" s="2"/>
      <c r="O419" s="3"/>
      <c r="P419" s="3"/>
      <c r="Q419" s="2"/>
      <c r="R419" s="4"/>
      <c r="S419" s="1"/>
      <c r="T419" s="2"/>
      <c r="U419" s="3"/>
      <c r="V419" s="3"/>
      <c r="W419" s="2"/>
      <c r="X419" s="4"/>
    </row>
    <row r="420" spans="1:24" x14ac:dyDescent="0.2">
      <c r="A420" s="1"/>
      <c r="B420" s="2"/>
      <c r="C420" s="3"/>
      <c r="D420" s="3"/>
      <c r="E420" s="2"/>
      <c r="F420" s="4"/>
      <c r="G420" s="1"/>
      <c r="H420" s="2"/>
      <c r="I420" s="3"/>
      <c r="J420" s="3"/>
      <c r="K420" s="2"/>
      <c r="L420" s="4"/>
      <c r="M420" s="1"/>
      <c r="N420" s="2"/>
      <c r="O420" s="3"/>
      <c r="P420" s="3"/>
      <c r="Q420" s="2"/>
      <c r="R420" s="4"/>
      <c r="S420" s="1"/>
      <c r="T420" s="2"/>
      <c r="U420" s="3"/>
      <c r="V420" s="3"/>
      <c r="W420" s="2"/>
      <c r="X420" s="4"/>
    </row>
    <row r="421" spans="1:24" x14ac:dyDescent="0.2">
      <c r="A421" s="1"/>
      <c r="B421" s="2"/>
      <c r="C421" s="3"/>
      <c r="D421" s="3"/>
      <c r="E421" s="2"/>
      <c r="F421" s="4"/>
      <c r="G421" s="1"/>
      <c r="H421" s="2"/>
      <c r="I421" s="3"/>
      <c r="J421" s="3"/>
      <c r="K421" s="2"/>
      <c r="L421" s="4"/>
      <c r="M421" s="1"/>
      <c r="N421" s="2"/>
      <c r="O421" s="3"/>
      <c r="P421" s="3"/>
      <c r="Q421" s="2"/>
      <c r="R421" s="4"/>
      <c r="S421" s="1"/>
      <c r="T421" s="2"/>
      <c r="U421" s="3"/>
      <c r="V421" s="3"/>
      <c r="W421" s="2"/>
      <c r="X421" s="4"/>
    </row>
    <row r="422" spans="1:24" x14ac:dyDescent="0.2">
      <c r="A422" s="1"/>
      <c r="B422" s="2"/>
      <c r="C422" s="3"/>
      <c r="D422" s="3"/>
      <c r="E422" s="2"/>
      <c r="F422" s="4"/>
      <c r="G422" s="1"/>
      <c r="H422" s="2"/>
      <c r="I422" s="3"/>
      <c r="J422" s="3"/>
      <c r="K422" s="2"/>
      <c r="L422" s="4"/>
      <c r="M422" s="1"/>
      <c r="N422" s="2"/>
      <c r="O422" s="3"/>
      <c r="P422" s="3"/>
      <c r="Q422" s="2"/>
      <c r="R422" s="4"/>
      <c r="S422" s="1"/>
      <c r="T422" s="2"/>
      <c r="U422" s="3"/>
      <c r="V422" s="3"/>
      <c r="W422" s="2"/>
      <c r="X422" s="4"/>
    </row>
    <row r="423" spans="1:24" x14ac:dyDescent="0.2">
      <c r="A423" s="1"/>
      <c r="B423" s="2"/>
      <c r="C423" s="3"/>
      <c r="D423" s="3"/>
      <c r="E423" s="2"/>
      <c r="F423" s="4"/>
      <c r="G423" s="1"/>
      <c r="H423" s="2"/>
      <c r="I423" s="3"/>
      <c r="J423" s="3"/>
      <c r="K423" s="2"/>
      <c r="L423" s="4"/>
      <c r="M423" s="1"/>
      <c r="N423" s="2"/>
      <c r="O423" s="3"/>
      <c r="P423" s="3"/>
      <c r="Q423" s="2"/>
      <c r="R423" s="4"/>
      <c r="S423" s="1"/>
      <c r="T423" s="2"/>
      <c r="U423" s="3"/>
      <c r="V423" s="3"/>
      <c r="W423" s="2"/>
      <c r="X423" s="4"/>
    </row>
    <row r="424" spans="1:24" x14ac:dyDescent="0.2">
      <c r="A424" s="1"/>
      <c r="B424" s="2"/>
      <c r="C424" s="3"/>
      <c r="D424" s="3"/>
      <c r="E424" s="2"/>
      <c r="F424" s="4"/>
      <c r="G424" s="1"/>
      <c r="H424" s="2"/>
      <c r="I424" s="3"/>
      <c r="J424" s="3"/>
      <c r="K424" s="2"/>
      <c r="L424" s="4"/>
      <c r="M424" s="1"/>
      <c r="N424" s="2"/>
      <c r="O424" s="3"/>
      <c r="P424" s="3"/>
      <c r="Q424" s="2"/>
      <c r="R424" s="4"/>
      <c r="S424" s="1"/>
      <c r="T424" s="2"/>
      <c r="U424" s="3"/>
      <c r="V424" s="3"/>
      <c r="W424" s="2"/>
      <c r="X424" s="4"/>
    </row>
    <row r="425" spans="1:24" x14ac:dyDescent="0.2">
      <c r="A425" s="1"/>
      <c r="B425" s="2"/>
      <c r="C425" s="3"/>
      <c r="D425" s="3"/>
      <c r="E425" s="2"/>
      <c r="F425" s="4"/>
      <c r="G425" s="1"/>
      <c r="H425" s="2"/>
      <c r="I425" s="3"/>
      <c r="J425" s="3"/>
      <c r="K425" s="2"/>
      <c r="L425" s="4"/>
      <c r="M425" s="1"/>
      <c r="N425" s="2"/>
      <c r="O425" s="3"/>
      <c r="P425" s="3"/>
      <c r="Q425" s="2"/>
      <c r="R425" s="4"/>
      <c r="S425" s="1"/>
      <c r="T425" s="2"/>
      <c r="U425" s="3"/>
      <c r="V425" s="3"/>
      <c r="W425" s="2"/>
      <c r="X425" s="4"/>
    </row>
    <row r="426" spans="1:24" x14ac:dyDescent="0.2">
      <c r="A426" s="1"/>
      <c r="B426" s="2"/>
      <c r="C426" s="3"/>
      <c r="D426" s="3"/>
      <c r="E426" s="2"/>
      <c r="F426" s="4"/>
      <c r="G426" s="1"/>
      <c r="H426" s="2"/>
      <c r="I426" s="3"/>
      <c r="J426" s="3"/>
      <c r="K426" s="2"/>
      <c r="L426" s="4"/>
      <c r="M426" s="1"/>
      <c r="N426" s="2"/>
      <c r="O426" s="3"/>
      <c r="P426" s="3"/>
      <c r="Q426" s="2"/>
      <c r="R426" s="4"/>
      <c r="S426" s="1"/>
      <c r="T426" s="2"/>
      <c r="U426" s="3"/>
      <c r="V426" s="3"/>
      <c r="W426" s="2"/>
      <c r="X426" s="4"/>
    </row>
    <row r="427" spans="1:24" x14ac:dyDescent="0.2">
      <c r="A427" s="1"/>
      <c r="B427" s="2"/>
      <c r="C427" s="3"/>
      <c r="D427" s="3"/>
      <c r="E427" s="2"/>
      <c r="F427" s="4"/>
      <c r="G427" s="1"/>
      <c r="H427" s="2"/>
      <c r="I427" s="3"/>
      <c r="J427" s="3"/>
      <c r="K427" s="2"/>
      <c r="L427" s="4"/>
      <c r="M427" s="1"/>
      <c r="N427" s="2"/>
      <c r="O427" s="3"/>
      <c r="P427" s="3"/>
      <c r="Q427" s="2"/>
      <c r="R427" s="4"/>
      <c r="S427" s="1"/>
      <c r="T427" s="2"/>
      <c r="U427" s="3"/>
      <c r="V427" s="3"/>
      <c r="W427" s="2"/>
      <c r="X427" s="4"/>
    </row>
    <row r="428" spans="1:24" x14ac:dyDescent="0.2">
      <c r="A428" s="1"/>
      <c r="B428" s="2"/>
      <c r="C428" s="3"/>
      <c r="D428" s="3"/>
      <c r="E428" s="2"/>
      <c r="F428" s="4"/>
      <c r="G428" s="1"/>
      <c r="H428" s="2"/>
      <c r="I428" s="3"/>
      <c r="J428" s="3"/>
      <c r="K428" s="2"/>
      <c r="L428" s="4"/>
      <c r="M428" s="1"/>
      <c r="N428" s="2"/>
      <c r="O428" s="3"/>
      <c r="P428" s="3"/>
      <c r="Q428" s="2"/>
      <c r="R428" s="4"/>
      <c r="S428" s="1"/>
      <c r="T428" s="2"/>
      <c r="U428" s="3"/>
      <c r="V428" s="3"/>
      <c r="W428" s="2"/>
      <c r="X428" s="4"/>
    </row>
    <row r="429" spans="1:24" x14ac:dyDescent="0.2">
      <c r="A429" s="1"/>
      <c r="B429" s="2"/>
      <c r="C429" s="3"/>
      <c r="D429" s="3"/>
      <c r="E429" s="2"/>
      <c r="F429" s="4"/>
      <c r="G429" s="1"/>
      <c r="H429" s="2"/>
      <c r="I429" s="3"/>
      <c r="J429" s="3"/>
      <c r="K429" s="2"/>
      <c r="L429" s="4"/>
      <c r="M429" s="1"/>
      <c r="N429" s="2"/>
      <c r="O429" s="3"/>
      <c r="P429" s="3"/>
      <c r="Q429" s="2"/>
      <c r="R429" s="4"/>
      <c r="S429" s="1"/>
      <c r="T429" s="2"/>
      <c r="U429" s="3"/>
      <c r="V429" s="3"/>
      <c r="W429" s="2"/>
      <c r="X429" s="4"/>
    </row>
    <row r="430" spans="1:24" x14ac:dyDescent="0.2">
      <c r="A430" s="1"/>
      <c r="B430" s="2"/>
      <c r="C430" s="3"/>
      <c r="D430" s="3"/>
      <c r="E430" s="2"/>
      <c r="F430" s="4"/>
      <c r="G430" s="1"/>
      <c r="H430" s="2"/>
      <c r="I430" s="3"/>
      <c r="J430" s="3"/>
      <c r="K430" s="2"/>
      <c r="L430" s="4"/>
      <c r="M430" s="1"/>
      <c r="N430" s="2"/>
      <c r="O430" s="3"/>
      <c r="P430" s="3"/>
      <c r="Q430" s="2"/>
      <c r="R430" s="4"/>
      <c r="S430" s="1"/>
      <c r="T430" s="2"/>
      <c r="U430" s="3"/>
      <c r="V430" s="3"/>
      <c r="W430" s="2"/>
      <c r="X430" s="4"/>
    </row>
    <row r="431" spans="1:24" x14ac:dyDescent="0.2">
      <c r="A431" s="1"/>
      <c r="B431" s="2"/>
      <c r="C431" s="3"/>
      <c r="D431" s="3"/>
      <c r="E431" s="2"/>
      <c r="F431" s="4"/>
      <c r="G431" s="1"/>
      <c r="H431" s="2"/>
      <c r="I431" s="3"/>
      <c r="J431" s="3"/>
      <c r="K431" s="2"/>
      <c r="L431" s="4"/>
      <c r="M431" s="1"/>
      <c r="N431" s="2"/>
      <c r="O431" s="3"/>
      <c r="P431" s="3"/>
      <c r="Q431" s="2"/>
      <c r="R431" s="4"/>
      <c r="S431" s="1"/>
      <c r="T431" s="2"/>
      <c r="U431" s="3"/>
      <c r="V431" s="3"/>
      <c r="W431" s="2"/>
      <c r="X431" s="4"/>
    </row>
    <row r="432" spans="1:24" x14ac:dyDescent="0.2">
      <c r="A432" s="1"/>
      <c r="B432" s="2"/>
      <c r="C432" s="3"/>
      <c r="D432" s="3"/>
      <c r="E432" s="2"/>
      <c r="F432" s="4"/>
      <c r="G432" s="1"/>
      <c r="H432" s="2"/>
      <c r="I432" s="3"/>
      <c r="J432" s="3"/>
      <c r="K432" s="2"/>
      <c r="L432" s="4"/>
      <c r="M432" s="1"/>
      <c r="N432" s="2"/>
      <c r="O432" s="3"/>
      <c r="P432" s="3"/>
      <c r="Q432" s="2"/>
      <c r="R432" s="4"/>
      <c r="S432" s="1"/>
      <c r="T432" s="2"/>
      <c r="U432" s="3"/>
      <c r="V432" s="3"/>
      <c r="W432" s="2"/>
      <c r="X432" s="4"/>
    </row>
    <row r="433" spans="1:24" x14ac:dyDescent="0.2">
      <c r="A433" s="1"/>
      <c r="B433" s="2"/>
      <c r="C433" s="3"/>
      <c r="D433" s="3"/>
      <c r="E433" s="2"/>
      <c r="F433" s="4"/>
      <c r="G433" s="1"/>
      <c r="H433" s="2"/>
      <c r="I433" s="3"/>
      <c r="J433" s="3"/>
      <c r="K433" s="2"/>
      <c r="L433" s="4"/>
      <c r="M433" s="1"/>
      <c r="N433" s="2"/>
      <c r="O433" s="3"/>
      <c r="P433" s="3"/>
      <c r="Q433" s="2"/>
      <c r="R433" s="4"/>
      <c r="S433" s="1"/>
      <c r="T433" s="2"/>
      <c r="U433" s="3"/>
      <c r="V433" s="3"/>
      <c r="W433" s="2"/>
      <c r="X433" s="4"/>
    </row>
    <row r="434" spans="1:24" x14ac:dyDescent="0.2">
      <c r="A434" s="1"/>
      <c r="B434" s="2"/>
      <c r="C434" s="3"/>
      <c r="D434" s="3"/>
      <c r="E434" s="2"/>
      <c r="F434" s="4"/>
      <c r="G434" s="1"/>
      <c r="H434" s="2"/>
      <c r="I434" s="3"/>
      <c r="J434" s="3"/>
      <c r="K434" s="2"/>
      <c r="L434" s="4"/>
      <c r="M434" s="1"/>
      <c r="N434" s="2"/>
      <c r="O434" s="3"/>
      <c r="P434" s="3"/>
      <c r="Q434" s="2"/>
      <c r="R434" s="4"/>
      <c r="S434" s="1"/>
      <c r="T434" s="2"/>
      <c r="U434" s="3"/>
      <c r="V434" s="3"/>
      <c r="W434" s="2"/>
      <c r="X434" s="4"/>
    </row>
    <row r="435" spans="1:24" x14ac:dyDescent="0.2">
      <c r="A435" s="1"/>
      <c r="B435" s="2"/>
      <c r="C435" s="3"/>
      <c r="D435" s="3"/>
      <c r="E435" s="2"/>
      <c r="F435" s="4"/>
      <c r="G435" s="1"/>
      <c r="H435" s="2"/>
      <c r="I435" s="3"/>
      <c r="J435" s="3"/>
      <c r="K435" s="2"/>
      <c r="L435" s="4"/>
      <c r="M435" s="1"/>
      <c r="N435" s="2"/>
      <c r="O435" s="3"/>
      <c r="P435" s="3"/>
      <c r="Q435" s="2"/>
      <c r="R435" s="4"/>
      <c r="S435" s="1"/>
      <c r="T435" s="2"/>
      <c r="U435" s="3"/>
      <c r="V435" s="3"/>
      <c r="W435" s="2"/>
      <c r="X435" s="4"/>
    </row>
    <row r="436" spans="1:24" x14ac:dyDescent="0.2">
      <c r="A436" s="1"/>
      <c r="B436" s="2"/>
      <c r="C436" s="3"/>
      <c r="D436" s="3"/>
      <c r="E436" s="2"/>
      <c r="F436" s="4"/>
      <c r="G436" s="1"/>
      <c r="H436" s="2"/>
      <c r="I436" s="3"/>
      <c r="J436" s="3"/>
      <c r="K436" s="2"/>
      <c r="L436" s="4"/>
      <c r="M436" s="1"/>
      <c r="N436" s="2"/>
      <c r="O436" s="3"/>
      <c r="P436" s="3"/>
      <c r="Q436" s="2"/>
      <c r="R436" s="4"/>
      <c r="S436" s="1"/>
      <c r="T436" s="2"/>
      <c r="U436" s="3"/>
      <c r="V436" s="3"/>
      <c r="W436" s="2"/>
      <c r="X436" s="4"/>
    </row>
    <row r="437" spans="1:24" x14ac:dyDescent="0.2">
      <c r="A437" s="1"/>
      <c r="B437" s="2"/>
      <c r="C437" s="3"/>
      <c r="D437" s="3"/>
      <c r="E437" s="2"/>
      <c r="F437" s="4"/>
      <c r="G437" s="1"/>
      <c r="H437" s="2"/>
      <c r="I437" s="3"/>
      <c r="J437" s="3"/>
      <c r="K437" s="2"/>
      <c r="L437" s="4"/>
      <c r="M437" s="1"/>
      <c r="N437" s="2"/>
      <c r="O437" s="3"/>
      <c r="P437" s="3"/>
      <c r="Q437" s="2"/>
      <c r="R437" s="4"/>
      <c r="S437" s="1"/>
      <c r="T437" s="2"/>
      <c r="U437" s="3"/>
      <c r="V437" s="3"/>
      <c r="W437" s="2"/>
      <c r="X437" s="4"/>
    </row>
    <row r="438" spans="1:24" x14ac:dyDescent="0.2">
      <c r="A438" s="1"/>
      <c r="B438" s="2"/>
      <c r="C438" s="3"/>
      <c r="D438" s="3"/>
      <c r="E438" s="2"/>
      <c r="F438" s="4"/>
      <c r="G438" s="1"/>
      <c r="H438" s="2"/>
      <c r="I438" s="3"/>
      <c r="J438" s="3"/>
      <c r="K438" s="2"/>
      <c r="L438" s="4"/>
      <c r="M438" s="1"/>
      <c r="N438" s="2"/>
      <c r="O438" s="3"/>
      <c r="P438" s="3"/>
      <c r="Q438" s="2"/>
      <c r="R438" s="4"/>
      <c r="S438" s="1"/>
      <c r="T438" s="2"/>
      <c r="U438" s="3"/>
      <c r="V438" s="3"/>
      <c r="W438" s="2"/>
      <c r="X438" s="4"/>
    </row>
    <row r="439" spans="1:24" x14ac:dyDescent="0.2">
      <c r="A439" s="1"/>
      <c r="B439" s="2"/>
      <c r="C439" s="3"/>
      <c r="D439" s="3"/>
      <c r="E439" s="2"/>
      <c r="F439" s="4"/>
      <c r="G439" s="1"/>
      <c r="H439" s="2"/>
      <c r="I439" s="3"/>
      <c r="J439" s="3"/>
      <c r="K439" s="2"/>
      <c r="L439" s="4"/>
      <c r="M439" s="1"/>
      <c r="N439" s="2"/>
      <c r="O439" s="3"/>
      <c r="P439" s="3"/>
      <c r="Q439" s="2"/>
      <c r="R439" s="4"/>
      <c r="S439" s="1"/>
      <c r="T439" s="2"/>
      <c r="U439" s="3"/>
      <c r="V439" s="3"/>
      <c r="W439" s="2"/>
      <c r="X439" s="4"/>
    </row>
    <row r="440" spans="1:24" x14ac:dyDescent="0.2">
      <c r="A440" s="1"/>
      <c r="B440" s="2"/>
      <c r="C440" s="3"/>
      <c r="D440" s="3"/>
      <c r="E440" s="2"/>
      <c r="F440" s="4"/>
      <c r="G440" s="1"/>
      <c r="H440" s="2"/>
      <c r="I440" s="3"/>
      <c r="J440" s="3"/>
      <c r="K440" s="2"/>
      <c r="L440" s="4"/>
      <c r="M440" s="1"/>
      <c r="N440" s="2"/>
      <c r="O440" s="3"/>
      <c r="P440" s="3"/>
      <c r="Q440" s="2"/>
      <c r="R440" s="4"/>
      <c r="S440" s="1"/>
      <c r="T440" s="2"/>
      <c r="U440" s="3"/>
      <c r="V440" s="3"/>
      <c r="W440" s="2"/>
      <c r="X440" s="4"/>
    </row>
    <row r="441" spans="1:24" x14ac:dyDescent="0.2">
      <c r="A441" s="1"/>
      <c r="B441" s="2"/>
      <c r="C441" s="3"/>
      <c r="D441" s="3"/>
      <c r="E441" s="2"/>
      <c r="F441" s="4"/>
      <c r="G441" s="1"/>
      <c r="H441" s="2"/>
      <c r="I441" s="3"/>
      <c r="J441" s="3"/>
      <c r="K441" s="2"/>
      <c r="L441" s="4"/>
      <c r="M441" s="1"/>
      <c r="N441" s="2"/>
      <c r="O441" s="3"/>
      <c r="P441" s="3"/>
      <c r="Q441" s="2"/>
      <c r="R441" s="4"/>
      <c r="S441" s="1"/>
      <c r="T441" s="2"/>
      <c r="U441" s="3"/>
      <c r="V441" s="3"/>
      <c r="W441" s="2"/>
      <c r="X441" s="4"/>
    </row>
    <row r="442" spans="1:24" x14ac:dyDescent="0.2">
      <c r="A442" s="1"/>
      <c r="B442" s="2"/>
      <c r="C442" s="3"/>
      <c r="D442" s="3"/>
      <c r="E442" s="2"/>
      <c r="F442" s="4"/>
      <c r="G442" s="1"/>
      <c r="H442" s="2"/>
      <c r="I442" s="3"/>
      <c r="J442" s="3"/>
      <c r="K442" s="2"/>
      <c r="L442" s="4"/>
      <c r="M442" s="1"/>
      <c r="N442" s="2"/>
      <c r="O442" s="3"/>
      <c r="P442" s="3"/>
      <c r="Q442" s="2"/>
      <c r="R442" s="4"/>
      <c r="S442" s="1"/>
      <c r="T442" s="2"/>
      <c r="U442" s="3"/>
      <c r="V442" s="3"/>
      <c r="W442" s="2"/>
      <c r="X442" s="4"/>
    </row>
    <row r="443" spans="1:24" x14ac:dyDescent="0.2">
      <c r="A443" s="1"/>
      <c r="B443" s="2"/>
      <c r="C443" s="3"/>
      <c r="D443" s="3"/>
      <c r="E443" s="2"/>
      <c r="F443" s="4"/>
      <c r="G443" s="1"/>
      <c r="H443" s="2"/>
      <c r="I443" s="3"/>
      <c r="J443" s="3"/>
      <c r="K443" s="2"/>
      <c r="L443" s="4"/>
      <c r="M443" s="1"/>
      <c r="N443" s="2"/>
      <c r="O443" s="3"/>
      <c r="P443" s="3"/>
      <c r="Q443" s="2"/>
      <c r="R443" s="4"/>
      <c r="S443" s="1"/>
      <c r="T443" s="2"/>
      <c r="U443" s="3"/>
      <c r="V443" s="3"/>
      <c r="W443" s="2"/>
      <c r="X443" s="4"/>
    </row>
    <row r="444" spans="1:24" x14ac:dyDescent="0.2">
      <c r="A444" s="1"/>
      <c r="B444" s="2"/>
      <c r="C444" s="3"/>
      <c r="D444" s="3"/>
      <c r="E444" s="2"/>
      <c r="F444" s="4"/>
      <c r="G444" s="1"/>
      <c r="H444" s="2"/>
      <c r="I444" s="3"/>
      <c r="J444" s="3"/>
      <c r="K444" s="2"/>
      <c r="L444" s="4"/>
      <c r="M444" s="1"/>
      <c r="N444" s="2"/>
      <c r="O444" s="3"/>
      <c r="P444" s="3"/>
      <c r="Q444" s="2"/>
      <c r="R444" s="4"/>
      <c r="S444" s="1"/>
      <c r="T444" s="2"/>
      <c r="U444" s="3"/>
      <c r="V444" s="3"/>
      <c r="W444" s="2"/>
      <c r="X444" s="4"/>
    </row>
    <row r="445" spans="1:24" x14ac:dyDescent="0.2">
      <c r="A445" s="1"/>
      <c r="B445" s="2"/>
      <c r="C445" s="3"/>
      <c r="D445" s="3"/>
      <c r="E445" s="2"/>
      <c r="F445" s="4"/>
      <c r="G445" s="1"/>
      <c r="H445" s="2"/>
      <c r="I445" s="3"/>
      <c r="J445" s="3"/>
      <c r="K445" s="2"/>
      <c r="L445" s="4"/>
      <c r="M445" s="1"/>
      <c r="N445" s="2"/>
      <c r="O445" s="3"/>
      <c r="P445" s="3"/>
      <c r="Q445" s="2"/>
      <c r="R445" s="4"/>
      <c r="S445" s="1"/>
      <c r="T445" s="2"/>
      <c r="U445" s="3"/>
      <c r="V445" s="3"/>
      <c r="W445" s="2"/>
      <c r="X445" s="4"/>
    </row>
    <row r="446" spans="1:24" x14ac:dyDescent="0.2">
      <c r="A446" s="1"/>
      <c r="B446" s="2"/>
      <c r="C446" s="3"/>
      <c r="D446" s="3"/>
      <c r="E446" s="2"/>
      <c r="F446" s="4"/>
      <c r="G446" s="1"/>
      <c r="H446" s="2"/>
      <c r="I446" s="3"/>
      <c r="J446" s="3"/>
      <c r="K446" s="2"/>
      <c r="L446" s="4"/>
      <c r="M446" s="1"/>
      <c r="N446" s="2"/>
      <c r="O446" s="3"/>
      <c r="P446" s="3"/>
      <c r="Q446" s="2"/>
      <c r="R446" s="4"/>
      <c r="S446" s="1"/>
      <c r="T446" s="2"/>
      <c r="U446" s="3"/>
      <c r="V446" s="3"/>
      <c r="W446" s="2"/>
      <c r="X446" s="4"/>
    </row>
    <row r="447" spans="1:24" x14ac:dyDescent="0.2">
      <c r="A447" s="1"/>
      <c r="B447" s="2"/>
      <c r="C447" s="3"/>
      <c r="D447" s="3"/>
      <c r="E447" s="2"/>
      <c r="F447" s="4"/>
      <c r="G447" s="1"/>
      <c r="H447" s="2"/>
      <c r="I447" s="3"/>
      <c r="J447" s="3"/>
      <c r="K447" s="2"/>
      <c r="L447" s="4"/>
      <c r="M447" s="1"/>
      <c r="N447" s="2"/>
      <c r="O447" s="3"/>
      <c r="P447" s="3"/>
      <c r="Q447" s="2"/>
      <c r="R447" s="4"/>
      <c r="S447" s="1"/>
      <c r="T447" s="2"/>
      <c r="U447" s="3"/>
      <c r="V447" s="3"/>
      <c r="W447" s="2"/>
      <c r="X447" s="4"/>
    </row>
    <row r="448" spans="1:24" x14ac:dyDescent="0.2">
      <c r="A448" s="1"/>
      <c r="B448" s="2"/>
      <c r="C448" s="3"/>
      <c r="D448" s="3"/>
      <c r="E448" s="2"/>
      <c r="F448" s="4"/>
      <c r="G448" s="1"/>
      <c r="H448" s="2"/>
      <c r="I448" s="3"/>
      <c r="J448" s="3"/>
      <c r="K448" s="2"/>
      <c r="L448" s="4"/>
      <c r="M448" s="1"/>
      <c r="N448" s="2"/>
      <c r="O448" s="3"/>
      <c r="P448" s="3"/>
      <c r="Q448" s="2"/>
      <c r="R448" s="4"/>
      <c r="S448" s="1"/>
      <c r="T448" s="2"/>
      <c r="U448" s="3"/>
      <c r="V448" s="3"/>
      <c r="W448" s="2"/>
      <c r="X448" s="4"/>
    </row>
    <row r="449" spans="1:24" x14ac:dyDescent="0.2">
      <c r="A449" s="1"/>
      <c r="B449" s="2"/>
      <c r="C449" s="3"/>
      <c r="D449" s="3"/>
      <c r="E449" s="2"/>
      <c r="F449" s="4"/>
      <c r="G449" s="1"/>
      <c r="H449" s="2"/>
      <c r="I449" s="3"/>
      <c r="J449" s="3"/>
      <c r="K449" s="2"/>
      <c r="L449" s="4"/>
      <c r="M449" s="1"/>
      <c r="N449" s="2"/>
      <c r="O449" s="3"/>
      <c r="P449" s="3"/>
      <c r="Q449" s="2"/>
      <c r="R449" s="4"/>
      <c r="S449" s="1"/>
      <c r="T449" s="2"/>
      <c r="U449" s="3"/>
      <c r="V449" s="3"/>
      <c r="W449" s="2"/>
      <c r="X449" s="4"/>
    </row>
    <row r="450" spans="1:24" x14ac:dyDescent="0.2">
      <c r="A450" s="1"/>
      <c r="B450" s="2"/>
      <c r="C450" s="3"/>
      <c r="D450" s="3"/>
      <c r="E450" s="2"/>
      <c r="F450" s="4"/>
      <c r="G450" s="1"/>
      <c r="H450" s="2"/>
      <c r="I450" s="3"/>
      <c r="J450" s="3"/>
      <c r="K450" s="2"/>
      <c r="L450" s="4"/>
      <c r="M450" s="1"/>
      <c r="N450" s="2"/>
      <c r="O450" s="3"/>
      <c r="P450" s="3"/>
      <c r="Q450" s="2"/>
      <c r="R450" s="4"/>
      <c r="S450" s="1"/>
      <c r="T450" s="2"/>
      <c r="U450" s="3"/>
      <c r="V450" s="3"/>
      <c r="W450" s="2"/>
      <c r="X450" s="4"/>
    </row>
    <row r="451" spans="1:24" x14ac:dyDescent="0.2">
      <c r="A451" s="1"/>
      <c r="B451" s="2"/>
      <c r="C451" s="3"/>
      <c r="D451" s="3"/>
      <c r="E451" s="2"/>
      <c r="F451" s="4"/>
      <c r="G451" s="1"/>
      <c r="H451" s="2"/>
      <c r="I451" s="3"/>
      <c r="J451" s="3"/>
      <c r="K451" s="2"/>
      <c r="L451" s="4"/>
      <c r="M451" s="1"/>
      <c r="N451" s="2"/>
      <c r="O451" s="3"/>
      <c r="P451" s="3"/>
      <c r="Q451" s="2"/>
      <c r="R451" s="4"/>
      <c r="S451" s="1"/>
      <c r="T451" s="2"/>
      <c r="U451" s="3"/>
      <c r="V451" s="3"/>
      <c r="W451" s="2"/>
      <c r="X451" s="4"/>
    </row>
    <row r="452" spans="1:24" x14ac:dyDescent="0.2">
      <c r="A452" s="1"/>
      <c r="B452" s="2"/>
      <c r="C452" s="3"/>
      <c r="D452" s="3"/>
      <c r="E452" s="2"/>
      <c r="F452" s="4"/>
      <c r="G452" s="1"/>
      <c r="H452" s="2"/>
      <c r="I452" s="3"/>
      <c r="J452" s="3"/>
      <c r="K452" s="2"/>
      <c r="L452" s="4"/>
      <c r="M452" s="1"/>
      <c r="N452" s="2"/>
      <c r="O452" s="3"/>
      <c r="P452" s="3"/>
      <c r="Q452" s="2"/>
      <c r="R452" s="4"/>
      <c r="S452" s="1"/>
      <c r="T452" s="2"/>
      <c r="U452" s="3"/>
      <c r="V452" s="3"/>
      <c r="W452" s="2"/>
      <c r="X452" s="4"/>
    </row>
    <row r="453" spans="1:24" x14ac:dyDescent="0.2">
      <c r="A453" s="1"/>
      <c r="B453" s="2"/>
      <c r="C453" s="3"/>
      <c r="D453" s="3"/>
      <c r="E453" s="2"/>
      <c r="F453" s="4"/>
      <c r="G453" s="1"/>
      <c r="H453" s="2"/>
      <c r="I453" s="3"/>
      <c r="J453" s="3"/>
      <c r="K453" s="2"/>
      <c r="L453" s="4"/>
      <c r="M453" s="1"/>
      <c r="N453" s="2"/>
      <c r="O453" s="3"/>
      <c r="P453" s="3"/>
      <c r="Q453" s="2"/>
      <c r="R453" s="4"/>
      <c r="S453" s="1"/>
      <c r="T453" s="2"/>
      <c r="U453" s="3"/>
      <c r="V453" s="3"/>
      <c r="W453" s="2"/>
      <c r="X453" s="4"/>
    </row>
    <row r="454" spans="1:24" x14ac:dyDescent="0.2">
      <c r="A454" s="1"/>
      <c r="B454" s="2"/>
      <c r="C454" s="3"/>
      <c r="D454" s="3"/>
      <c r="E454" s="2"/>
      <c r="F454" s="4"/>
      <c r="G454" s="1"/>
      <c r="H454" s="2"/>
      <c r="I454" s="3"/>
      <c r="J454" s="3"/>
      <c r="K454" s="2"/>
      <c r="L454" s="4"/>
      <c r="M454" s="1"/>
      <c r="N454" s="2"/>
      <c r="O454" s="3"/>
      <c r="P454" s="3"/>
      <c r="Q454" s="2"/>
      <c r="R454" s="4"/>
      <c r="S454" s="1"/>
      <c r="T454" s="2"/>
      <c r="U454" s="3"/>
      <c r="V454" s="3"/>
      <c r="W454" s="2"/>
      <c r="X454" s="4"/>
    </row>
    <row r="455" spans="1:24" x14ac:dyDescent="0.2">
      <c r="A455" s="1"/>
      <c r="B455" s="2"/>
      <c r="C455" s="3"/>
      <c r="D455" s="3"/>
      <c r="E455" s="2"/>
      <c r="F455" s="4"/>
      <c r="G455" s="1"/>
      <c r="H455" s="2"/>
      <c r="I455" s="3"/>
      <c r="J455" s="3"/>
      <c r="K455" s="2"/>
      <c r="L455" s="4"/>
      <c r="M455" s="1"/>
      <c r="N455" s="2"/>
      <c r="O455" s="3"/>
      <c r="P455" s="3"/>
      <c r="Q455" s="2"/>
      <c r="R455" s="4"/>
      <c r="S455" s="1"/>
      <c r="T455" s="2"/>
      <c r="U455" s="3"/>
      <c r="V455" s="3"/>
      <c r="W455" s="2"/>
      <c r="X455" s="4"/>
    </row>
    <row r="456" spans="1:24" x14ac:dyDescent="0.2">
      <c r="A456" s="1"/>
      <c r="B456" s="2"/>
      <c r="C456" s="3"/>
      <c r="D456" s="3"/>
      <c r="E456" s="2"/>
      <c r="F456" s="4"/>
      <c r="G456" s="1"/>
      <c r="H456" s="2"/>
      <c r="I456" s="3"/>
      <c r="J456" s="3"/>
      <c r="K456" s="2"/>
      <c r="L456" s="4"/>
      <c r="M456" s="1"/>
      <c r="N456" s="2"/>
      <c r="O456" s="3"/>
      <c r="P456" s="3"/>
      <c r="Q456" s="2"/>
      <c r="R456" s="4"/>
      <c r="S456" s="1"/>
      <c r="T456" s="2"/>
      <c r="U456" s="3"/>
      <c r="V456" s="3"/>
      <c r="W456" s="2"/>
      <c r="X456" s="4"/>
    </row>
    <row r="457" spans="1:24" x14ac:dyDescent="0.2">
      <c r="A457" s="1"/>
      <c r="B457" s="2"/>
      <c r="C457" s="3"/>
      <c r="D457" s="3"/>
      <c r="E457" s="2"/>
      <c r="F457" s="4"/>
      <c r="G457" s="1"/>
      <c r="H457" s="2"/>
      <c r="I457" s="3"/>
      <c r="J457" s="3"/>
      <c r="K457" s="2"/>
      <c r="L457" s="4"/>
      <c r="M457" s="1"/>
      <c r="N457" s="2"/>
      <c r="O457" s="3"/>
      <c r="P457" s="3"/>
      <c r="Q457" s="2"/>
      <c r="R457" s="4"/>
      <c r="S457" s="1"/>
      <c r="T457" s="2"/>
      <c r="U457" s="3"/>
      <c r="V457" s="3"/>
      <c r="W457" s="2"/>
      <c r="X457" s="4"/>
    </row>
    <row r="458" spans="1:24" x14ac:dyDescent="0.2">
      <c r="A458" s="1"/>
      <c r="B458" s="2"/>
      <c r="C458" s="3"/>
      <c r="D458" s="3"/>
      <c r="E458" s="2"/>
      <c r="F458" s="4"/>
      <c r="G458" s="1"/>
      <c r="H458" s="2"/>
      <c r="I458" s="3"/>
      <c r="J458" s="3"/>
      <c r="K458" s="2"/>
      <c r="L458" s="4"/>
      <c r="M458" s="1"/>
      <c r="N458" s="2"/>
      <c r="O458" s="3"/>
      <c r="P458" s="3"/>
      <c r="Q458" s="2"/>
      <c r="R458" s="4"/>
      <c r="S458" s="1"/>
      <c r="T458" s="2"/>
      <c r="U458" s="3"/>
      <c r="V458" s="3"/>
      <c r="W458" s="2"/>
      <c r="X458" s="4"/>
    </row>
    <row r="459" spans="1:24" x14ac:dyDescent="0.2">
      <c r="A459" s="1"/>
      <c r="B459" s="2"/>
      <c r="C459" s="3"/>
      <c r="D459" s="3"/>
      <c r="E459" s="2"/>
      <c r="F459" s="4"/>
      <c r="G459" s="1"/>
      <c r="H459" s="2"/>
      <c r="I459" s="3"/>
      <c r="J459" s="3"/>
      <c r="K459" s="2"/>
      <c r="L459" s="4"/>
      <c r="M459" s="1"/>
      <c r="N459" s="2"/>
      <c r="O459" s="3"/>
      <c r="P459" s="3"/>
      <c r="Q459" s="2"/>
      <c r="R459" s="4"/>
      <c r="S459" s="1"/>
      <c r="T459" s="2"/>
      <c r="U459" s="3"/>
      <c r="V459" s="3"/>
      <c r="W459" s="2"/>
      <c r="X459" s="4"/>
    </row>
    <row r="460" spans="1:24" x14ac:dyDescent="0.2">
      <c r="A460" s="1"/>
      <c r="B460" s="2"/>
      <c r="C460" s="3"/>
      <c r="D460" s="3"/>
      <c r="E460" s="2"/>
      <c r="F460" s="4"/>
      <c r="G460" s="1"/>
      <c r="H460" s="2"/>
      <c r="I460" s="3"/>
      <c r="J460" s="3"/>
      <c r="K460" s="2"/>
      <c r="L460" s="4"/>
      <c r="M460" s="1"/>
      <c r="N460" s="2"/>
      <c r="O460" s="3"/>
      <c r="P460" s="3"/>
      <c r="Q460" s="2"/>
      <c r="R460" s="4"/>
      <c r="S460" s="1"/>
      <c r="T460" s="2"/>
      <c r="U460" s="3"/>
      <c r="V460" s="3"/>
      <c r="W460" s="2"/>
      <c r="X460" s="4"/>
    </row>
    <row r="461" spans="1:24" x14ac:dyDescent="0.2">
      <c r="A461" s="1"/>
      <c r="B461" s="2"/>
      <c r="C461" s="3"/>
      <c r="D461" s="3"/>
      <c r="E461" s="2"/>
      <c r="F461" s="4"/>
      <c r="G461" s="1"/>
      <c r="H461" s="2"/>
      <c r="I461" s="3"/>
      <c r="J461" s="3"/>
      <c r="K461" s="2"/>
      <c r="L461" s="4"/>
      <c r="M461" s="1"/>
      <c r="N461" s="2"/>
      <c r="O461" s="3"/>
      <c r="P461" s="3"/>
      <c r="Q461" s="2"/>
      <c r="R461" s="4"/>
      <c r="S461" s="1"/>
      <c r="T461" s="2"/>
      <c r="U461" s="3"/>
      <c r="V461" s="3"/>
      <c r="W461" s="2"/>
      <c r="X461" s="4"/>
    </row>
    <row r="462" spans="1:24" x14ac:dyDescent="0.2">
      <c r="A462" s="1"/>
      <c r="B462" s="2"/>
      <c r="C462" s="3"/>
      <c r="D462" s="3"/>
      <c r="E462" s="2"/>
      <c r="F462" s="4"/>
      <c r="G462" s="1"/>
      <c r="H462" s="2"/>
      <c r="I462" s="3"/>
      <c r="J462" s="3"/>
      <c r="K462" s="2"/>
      <c r="L462" s="4"/>
      <c r="M462" s="1"/>
      <c r="N462" s="2"/>
      <c r="O462" s="3"/>
      <c r="P462" s="3"/>
      <c r="Q462" s="2"/>
      <c r="R462" s="4"/>
      <c r="S462" s="1"/>
      <c r="T462" s="2"/>
      <c r="U462" s="3"/>
      <c r="V462" s="3"/>
      <c r="W462" s="2"/>
      <c r="X462" s="4"/>
    </row>
    <row r="463" spans="1:24" x14ac:dyDescent="0.2">
      <c r="A463" s="1"/>
      <c r="B463" s="2"/>
      <c r="C463" s="3"/>
      <c r="D463" s="3"/>
      <c r="E463" s="2"/>
      <c r="F463" s="4"/>
      <c r="G463" s="1"/>
      <c r="H463" s="2"/>
      <c r="I463" s="3"/>
      <c r="J463" s="3"/>
      <c r="K463" s="2"/>
      <c r="L463" s="4"/>
      <c r="M463" s="1"/>
      <c r="N463" s="2"/>
      <c r="O463" s="3"/>
      <c r="P463" s="3"/>
      <c r="Q463" s="2"/>
      <c r="R463" s="4"/>
      <c r="S463" s="1"/>
      <c r="T463" s="2"/>
      <c r="U463" s="3"/>
      <c r="V463" s="3"/>
      <c r="W463" s="2"/>
      <c r="X463" s="4"/>
    </row>
    <row r="464" spans="1:24" x14ac:dyDescent="0.2">
      <c r="A464" s="1"/>
      <c r="B464" s="2"/>
      <c r="C464" s="3"/>
      <c r="D464" s="3"/>
      <c r="E464" s="2"/>
      <c r="F464" s="4"/>
      <c r="G464" s="1"/>
      <c r="H464" s="2"/>
      <c r="I464" s="3"/>
      <c r="J464" s="3"/>
      <c r="K464" s="2"/>
      <c r="L464" s="4"/>
      <c r="M464" s="1"/>
      <c r="N464" s="2"/>
      <c r="O464" s="3"/>
      <c r="P464" s="3"/>
      <c r="Q464" s="2"/>
      <c r="R464" s="4"/>
      <c r="S464" s="1"/>
      <c r="T464" s="2"/>
      <c r="U464" s="3"/>
      <c r="V464" s="3"/>
      <c r="W464" s="2"/>
      <c r="X464" s="4"/>
    </row>
    <row r="465" spans="1:24" x14ac:dyDescent="0.2">
      <c r="A465" s="1"/>
      <c r="B465" s="2"/>
      <c r="C465" s="3"/>
      <c r="D465" s="3"/>
      <c r="E465" s="2"/>
      <c r="F465" s="4"/>
      <c r="G465" s="1"/>
      <c r="H465" s="2"/>
      <c r="I465" s="3"/>
      <c r="J465" s="3"/>
      <c r="K465" s="2"/>
      <c r="L465" s="4"/>
      <c r="M465" s="1"/>
      <c r="N465" s="2"/>
      <c r="O465" s="3"/>
      <c r="P465" s="3"/>
      <c r="Q465" s="2"/>
      <c r="R465" s="4"/>
      <c r="S465" s="1"/>
      <c r="T465" s="2"/>
      <c r="U465" s="3"/>
      <c r="V465" s="3"/>
      <c r="W465" s="2"/>
      <c r="X465" s="4"/>
    </row>
    <row r="466" spans="1:24" x14ac:dyDescent="0.2">
      <c r="A466" s="1"/>
      <c r="B466" s="2"/>
      <c r="C466" s="3"/>
      <c r="D466" s="3"/>
      <c r="E466" s="2"/>
      <c r="F466" s="4"/>
      <c r="G466" s="1"/>
      <c r="H466" s="2"/>
      <c r="I466" s="3"/>
      <c r="J466" s="3"/>
      <c r="K466" s="2"/>
      <c r="L466" s="4"/>
      <c r="M466" s="1"/>
      <c r="N466" s="2"/>
      <c r="O466" s="3"/>
      <c r="P466" s="3"/>
      <c r="Q466" s="2"/>
      <c r="R466" s="4"/>
      <c r="S466" s="1"/>
      <c r="T466" s="2"/>
      <c r="U466" s="3"/>
      <c r="V466" s="3"/>
      <c r="W466" s="2"/>
      <c r="X466" s="4"/>
    </row>
    <row r="467" spans="1:24" x14ac:dyDescent="0.2">
      <c r="A467" s="1"/>
      <c r="B467" s="2"/>
      <c r="C467" s="3"/>
      <c r="D467" s="3"/>
      <c r="E467" s="2"/>
      <c r="F467" s="4"/>
      <c r="G467" s="1"/>
      <c r="H467" s="2"/>
      <c r="I467" s="3"/>
      <c r="J467" s="3"/>
      <c r="K467" s="2"/>
      <c r="L467" s="4"/>
      <c r="M467" s="1"/>
      <c r="N467" s="2"/>
      <c r="O467" s="3"/>
      <c r="P467" s="3"/>
      <c r="Q467" s="2"/>
      <c r="R467" s="4"/>
      <c r="S467" s="1"/>
      <c r="T467" s="2"/>
      <c r="U467" s="3"/>
      <c r="V467" s="3"/>
      <c r="W467" s="2"/>
      <c r="X467" s="4"/>
    </row>
    <row r="468" spans="1:24" x14ac:dyDescent="0.2">
      <c r="A468" s="1"/>
      <c r="B468" s="2"/>
      <c r="C468" s="3"/>
      <c r="D468" s="3"/>
      <c r="E468" s="2"/>
      <c r="F468" s="4"/>
      <c r="G468" s="1"/>
      <c r="H468" s="2"/>
      <c r="I468" s="3"/>
      <c r="J468" s="3"/>
      <c r="K468" s="2"/>
      <c r="L468" s="4"/>
      <c r="M468" s="1"/>
      <c r="N468" s="2"/>
      <c r="O468" s="3"/>
      <c r="P468" s="3"/>
      <c r="Q468" s="2"/>
      <c r="R468" s="4"/>
      <c r="S468" s="1"/>
      <c r="T468" s="2"/>
      <c r="U468" s="3"/>
      <c r="V468" s="3"/>
      <c r="W468" s="2"/>
      <c r="X468" s="4"/>
    </row>
    <row r="469" spans="1:24" x14ac:dyDescent="0.2">
      <c r="A469" s="1"/>
      <c r="B469" s="2"/>
      <c r="C469" s="3"/>
      <c r="D469" s="3"/>
      <c r="E469" s="2"/>
      <c r="F469" s="4"/>
      <c r="G469" s="1"/>
      <c r="H469" s="2"/>
      <c r="I469" s="3"/>
      <c r="J469" s="3"/>
      <c r="K469" s="2"/>
      <c r="L469" s="4"/>
      <c r="M469" s="1"/>
      <c r="N469" s="2"/>
      <c r="O469" s="3"/>
      <c r="P469" s="3"/>
      <c r="Q469" s="2"/>
      <c r="R469" s="4"/>
      <c r="S469" s="1"/>
      <c r="T469" s="2"/>
      <c r="U469" s="3"/>
      <c r="V469" s="3"/>
      <c r="W469" s="2"/>
      <c r="X469" s="4"/>
    </row>
    <row r="470" spans="1:24" x14ac:dyDescent="0.2">
      <c r="A470" s="1"/>
      <c r="B470" s="2"/>
      <c r="C470" s="3"/>
      <c r="D470" s="3"/>
      <c r="E470" s="2"/>
      <c r="F470" s="4"/>
      <c r="G470" s="1"/>
      <c r="H470" s="2"/>
      <c r="I470" s="3"/>
      <c r="J470" s="3"/>
      <c r="K470" s="2"/>
      <c r="L470" s="4"/>
      <c r="M470" s="1"/>
      <c r="N470" s="2"/>
      <c r="O470" s="3"/>
      <c r="P470" s="3"/>
      <c r="Q470" s="2"/>
      <c r="R470" s="4"/>
      <c r="S470" s="1"/>
      <c r="T470" s="2"/>
      <c r="U470" s="3"/>
      <c r="V470" s="3"/>
      <c r="W470" s="2"/>
      <c r="X470" s="4"/>
    </row>
    <row r="471" spans="1:24" x14ac:dyDescent="0.2">
      <c r="A471" s="1"/>
      <c r="B471" s="2"/>
      <c r="C471" s="3"/>
      <c r="D471" s="3"/>
      <c r="E471" s="2"/>
      <c r="F471" s="4"/>
      <c r="G471" s="1"/>
      <c r="H471" s="2"/>
      <c r="I471" s="3"/>
      <c r="J471" s="3"/>
      <c r="K471" s="2"/>
      <c r="L471" s="4"/>
      <c r="M471" s="1"/>
      <c r="N471" s="2"/>
      <c r="O471" s="3"/>
      <c r="P471" s="3"/>
      <c r="Q471" s="2"/>
      <c r="R471" s="4"/>
      <c r="S471" s="1"/>
      <c r="T471" s="2"/>
      <c r="U471" s="3"/>
      <c r="V471" s="3"/>
      <c r="W471" s="2"/>
      <c r="X471" s="4"/>
    </row>
    <row r="472" spans="1:24" x14ac:dyDescent="0.2">
      <c r="A472" s="1"/>
      <c r="B472" s="2"/>
      <c r="C472" s="3"/>
      <c r="D472" s="3"/>
      <c r="E472" s="2"/>
      <c r="F472" s="4"/>
      <c r="G472" s="1"/>
      <c r="H472" s="2"/>
      <c r="I472" s="3"/>
      <c r="J472" s="3"/>
      <c r="K472" s="2"/>
      <c r="L472" s="4"/>
      <c r="M472" s="1"/>
      <c r="N472" s="2"/>
      <c r="O472" s="3"/>
      <c r="P472" s="3"/>
      <c r="Q472" s="2"/>
      <c r="R472" s="4"/>
      <c r="S472" s="1"/>
      <c r="T472" s="2"/>
      <c r="U472" s="3"/>
      <c r="V472" s="3"/>
      <c r="W472" s="2"/>
      <c r="X472" s="4"/>
    </row>
    <row r="473" spans="1:24" x14ac:dyDescent="0.2">
      <c r="A473" s="1"/>
      <c r="B473" s="2"/>
      <c r="C473" s="3"/>
      <c r="D473" s="3"/>
      <c r="E473" s="2"/>
      <c r="F473" s="4"/>
      <c r="G473" s="1"/>
      <c r="H473" s="2"/>
      <c r="I473" s="3"/>
      <c r="J473" s="3"/>
      <c r="K473" s="2"/>
      <c r="L473" s="4"/>
      <c r="M473" s="1"/>
      <c r="N473" s="2"/>
      <c r="O473" s="3"/>
      <c r="P473" s="3"/>
      <c r="Q473" s="2"/>
      <c r="R473" s="4"/>
      <c r="S473" s="1"/>
      <c r="T473" s="2"/>
      <c r="U473" s="3"/>
      <c r="V473" s="3"/>
      <c r="W473" s="2"/>
      <c r="X473" s="4"/>
    </row>
    <row r="474" spans="1:24" x14ac:dyDescent="0.2">
      <c r="A474" s="1"/>
      <c r="B474" s="2"/>
      <c r="C474" s="3"/>
      <c r="D474" s="3"/>
      <c r="E474" s="2"/>
      <c r="F474" s="4"/>
      <c r="G474" s="1"/>
      <c r="H474" s="2"/>
      <c r="I474" s="3"/>
      <c r="J474" s="3"/>
      <c r="K474" s="2"/>
      <c r="L474" s="4"/>
      <c r="M474" s="1"/>
      <c r="N474" s="2"/>
      <c r="O474" s="3"/>
      <c r="P474" s="3"/>
      <c r="Q474" s="2"/>
      <c r="R474" s="4"/>
      <c r="S474" s="1"/>
      <c r="T474" s="2"/>
      <c r="U474" s="3"/>
      <c r="V474" s="3"/>
      <c r="W474" s="2"/>
      <c r="X474" s="4"/>
    </row>
    <row r="475" spans="1:24" x14ac:dyDescent="0.2">
      <c r="A475" s="1"/>
      <c r="B475" s="2"/>
      <c r="C475" s="3"/>
      <c r="D475" s="3"/>
      <c r="E475" s="2"/>
      <c r="F475" s="4"/>
      <c r="G475" s="1"/>
      <c r="H475" s="2"/>
      <c r="I475" s="3"/>
      <c r="J475" s="3"/>
      <c r="K475" s="2"/>
      <c r="L475" s="4"/>
      <c r="M475" s="1"/>
      <c r="N475" s="2"/>
      <c r="O475" s="3"/>
      <c r="P475" s="3"/>
      <c r="Q475" s="2"/>
      <c r="R475" s="4"/>
      <c r="S475" s="1"/>
      <c r="T475" s="2"/>
      <c r="U475" s="3"/>
      <c r="V475" s="3"/>
      <c r="W475" s="2"/>
      <c r="X475" s="4"/>
    </row>
    <row r="476" spans="1:24" x14ac:dyDescent="0.2">
      <c r="A476" s="1"/>
      <c r="B476" s="2"/>
      <c r="C476" s="3"/>
      <c r="D476" s="3"/>
      <c r="E476" s="2"/>
      <c r="F476" s="4"/>
      <c r="G476" s="1"/>
      <c r="H476" s="2"/>
      <c r="I476" s="3"/>
      <c r="J476" s="3"/>
      <c r="K476" s="2"/>
      <c r="L476" s="4"/>
      <c r="M476" s="1"/>
      <c r="N476" s="2"/>
      <c r="O476" s="3"/>
      <c r="P476" s="3"/>
      <c r="Q476" s="2"/>
      <c r="R476" s="4"/>
      <c r="S476" s="1"/>
      <c r="T476" s="2"/>
      <c r="U476" s="3"/>
      <c r="V476" s="3"/>
      <c r="W476" s="2"/>
      <c r="X476" s="4"/>
    </row>
    <row r="477" spans="1:24" x14ac:dyDescent="0.2">
      <c r="A477" s="1"/>
      <c r="B477" s="2"/>
      <c r="C477" s="3"/>
      <c r="D477" s="3"/>
      <c r="E477" s="2"/>
      <c r="F477" s="4"/>
      <c r="G477" s="1"/>
      <c r="H477" s="2"/>
      <c r="I477" s="3"/>
      <c r="J477" s="3"/>
      <c r="K477" s="2"/>
      <c r="L477" s="4"/>
      <c r="M477" s="1"/>
      <c r="N477" s="2"/>
      <c r="O477" s="3"/>
      <c r="P477" s="3"/>
      <c r="Q477" s="2"/>
      <c r="R477" s="4"/>
      <c r="S477" s="1"/>
      <c r="T477" s="2"/>
      <c r="U477" s="3"/>
      <c r="V477" s="3"/>
      <c r="W477" s="2"/>
      <c r="X477" s="4"/>
    </row>
    <row r="478" spans="1:24" x14ac:dyDescent="0.2">
      <c r="A478" s="1"/>
      <c r="B478" s="2"/>
      <c r="C478" s="3"/>
      <c r="D478" s="3"/>
      <c r="E478" s="2"/>
      <c r="F478" s="4"/>
      <c r="G478" s="1"/>
      <c r="H478" s="2"/>
      <c r="I478" s="3"/>
      <c r="J478" s="3"/>
      <c r="K478" s="2"/>
      <c r="L478" s="4"/>
      <c r="M478" s="1"/>
      <c r="N478" s="2"/>
      <c r="O478" s="3"/>
      <c r="P478" s="3"/>
      <c r="Q478" s="2"/>
      <c r="R478" s="4"/>
      <c r="S478" s="1"/>
      <c r="T478" s="2"/>
      <c r="U478" s="3"/>
      <c r="V478" s="3"/>
      <c r="W478" s="2"/>
      <c r="X478" s="4"/>
    </row>
    <row r="479" spans="1:24" x14ac:dyDescent="0.2">
      <c r="A479" s="1"/>
      <c r="B479" s="2"/>
      <c r="C479" s="3"/>
      <c r="D479" s="3"/>
      <c r="E479" s="2"/>
      <c r="F479" s="4"/>
      <c r="G479" s="1"/>
      <c r="H479" s="2"/>
      <c r="I479" s="3"/>
      <c r="J479" s="3"/>
      <c r="K479" s="2"/>
      <c r="L479" s="4"/>
      <c r="M479" s="1"/>
      <c r="N479" s="2"/>
      <c r="O479" s="3"/>
      <c r="P479" s="3"/>
      <c r="Q479" s="2"/>
      <c r="R479" s="4"/>
      <c r="S479" s="1"/>
      <c r="T479" s="2"/>
      <c r="U479" s="3"/>
      <c r="V479" s="3"/>
      <c r="W479" s="2"/>
      <c r="X479" s="4"/>
    </row>
    <row r="480" spans="1:24" x14ac:dyDescent="0.2">
      <c r="A480" s="1"/>
      <c r="B480" s="2"/>
      <c r="C480" s="3"/>
      <c r="D480" s="3"/>
      <c r="E480" s="2"/>
      <c r="F480" s="4"/>
      <c r="G480" s="1"/>
      <c r="H480" s="2"/>
      <c r="I480" s="3"/>
      <c r="J480" s="3"/>
      <c r="K480" s="2"/>
      <c r="L480" s="4"/>
      <c r="M480" s="1"/>
      <c r="N480" s="2"/>
      <c r="O480" s="3"/>
      <c r="P480" s="3"/>
      <c r="Q480" s="2"/>
      <c r="R480" s="4"/>
      <c r="S480" s="1"/>
      <c r="T480" s="2"/>
      <c r="U480" s="3"/>
      <c r="V480" s="3"/>
      <c r="W480" s="2"/>
      <c r="X480" s="4"/>
    </row>
    <row r="481" spans="1:24" x14ac:dyDescent="0.2">
      <c r="A481" s="1"/>
      <c r="B481" s="2"/>
      <c r="C481" s="3"/>
      <c r="D481" s="3"/>
      <c r="E481" s="2"/>
      <c r="F481" s="4"/>
      <c r="G481" s="1"/>
      <c r="H481" s="2"/>
      <c r="I481" s="3"/>
      <c r="J481" s="3"/>
      <c r="K481" s="2"/>
      <c r="L481" s="4"/>
      <c r="M481" s="1"/>
      <c r="N481" s="2"/>
      <c r="O481" s="3"/>
      <c r="P481" s="3"/>
      <c r="Q481" s="2"/>
      <c r="R481" s="4"/>
      <c r="S481" s="1"/>
      <c r="T481" s="2"/>
      <c r="U481" s="3"/>
      <c r="V481" s="3"/>
      <c r="W481" s="2"/>
      <c r="X481" s="4"/>
    </row>
    <row r="482" spans="1:24" x14ac:dyDescent="0.2">
      <c r="A482" s="1"/>
      <c r="B482" s="2"/>
      <c r="C482" s="3"/>
      <c r="D482" s="3"/>
      <c r="E482" s="2"/>
      <c r="F482" s="4"/>
      <c r="G482" s="1"/>
      <c r="H482" s="2"/>
      <c r="I482" s="3"/>
      <c r="J482" s="3"/>
      <c r="K482" s="2"/>
      <c r="L482" s="4"/>
      <c r="M482" s="1"/>
      <c r="N482" s="2"/>
      <c r="O482" s="3"/>
      <c r="P482" s="3"/>
      <c r="Q482" s="2"/>
      <c r="R482" s="4"/>
      <c r="S482" s="1"/>
      <c r="T482" s="2"/>
      <c r="U482" s="3"/>
      <c r="V482" s="3"/>
      <c r="W482" s="2"/>
      <c r="X482" s="4"/>
    </row>
    <row r="483" spans="1:24" x14ac:dyDescent="0.2">
      <c r="A483" s="1"/>
      <c r="B483" s="2"/>
      <c r="C483" s="3"/>
      <c r="D483" s="3"/>
      <c r="E483" s="2"/>
      <c r="F483" s="4"/>
      <c r="G483" s="1"/>
      <c r="H483" s="2"/>
      <c r="I483" s="3"/>
      <c r="J483" s="3"/>
      <c r="K483" s="2"/>
      <c r="L483" s="4"/>
      <c r="M483" s="1"/>
      <c r="N483" s="2"/>
      <c r="O483" s="3"/>
      <c r="P483" s="3"/>
      <c r="Q483" s="2"/>
      <c r="R483" s="4"/>
      <c r="S483" s="1"/>
      <c r="T483" s="2"/>
      <c r="U483" s="3"/>
      <c r="V483" s="3"/>
      <c r="W483" s="2"/>
      <c r="X483" s="4"/>
    </row>
  </sheetData>
  <mergeCells count="372">
    <mergeCell ref="E16:F16"/>
    <mergeCell ref="K16:L16"/>
    <mergeCell ref="Q16:R16"/>
    <mergeCell ref="W16:X16"/>
    <mergeCell ref="C18:F18"/>
    <mergeCell ref="I18:L18"/>
    <mergeCell ref="O18:R18"/>
    <mergeCell ref="U18:X18"/>
    <mergeCell ref="C12:H12"/>
    <mergeCell ref="I12:K12"/>
    <mergeCell ref="O12:Q12"/>
    <mergeCell ref="U12:W12"/>
    <mergeCell ref="C14:E14"/>
    <mergeCell ref="I14:K14"/>
    <mergeCell ref="O14:Q14"/>
    <mergeCell ref="U14:W14"/>
    <mergeCell ref="T19:U19"/>
    <mergeCell ref="V19:W19"/>
    <mergeCell ref="C22:F22"/>
    <mergeCell ref="I22:L22"/>
    <mergeCell ref="O22:R22"/>
    <mergeCell ref="U22:X22"/>
    <mergeCell ref="B19:C19"/>
    <mergeCell ref="D19:E19"/>
    <mergeCell ref="H19:I19"/>
    <mergeCell ref="J19:K19"/>
    <mergeCell ref="N19:O19"/>
    <mergeCell ref="P19:Q19"/>
    <mergeCell ref="T23:U23"/>
    <mergeCell ref="V23:W23"/>
    <mergeCell ref="C26:F26"/>
    <mergeCell ref="I26:L26"/>
    <mergeCell ref="O26:R26"/>
    <mergeCell ref="U26:X26"/>
    <mergeCell ref="B23:C23"/>
    <mergeCell ref="D23:E23"/>
    <mergeCell ref="H23:I23"/>
    <mergeCell ref="J23:K23"/>
    <mergeCell ref="N23:O23"/>
    <mergeCell ref="P23:Q23"/>
    <mergeCell ref="T27:U27"/>
    <mergeCell ref="V27:W27"/>
    <mergeCell ref="C30:F30"/>
    <mergeCell ref="I30:L30"/>
    <mergeCell ref="O30:R30"/>
    <mergeCell ref="U30:X30"/>
    <mergeCell ref="B27:C27"/>
    <mergeCell ref="D27:E27"/>
    <mergeCell ref="H27:I27"/>
    <mergeCell ref="J27:K27"/>
    <mergeCell ref="N27:O27"/>
    <mergeCell ref="P27:Q27"/>
    <mergeCell ref="T31:U31"/>
    <mergeCell ref="V31:W31"/>
    <mergeCell ref="C34:F34"/>
    <mergeCell ref="I34:L34"/>
    <mergeCell ref="O34:R34"/>
    <mergeCell ref="U34:X34"/>
    <mergeCell ref="B31:C31"/>
    <mergeCell ref="D31:E31"/>
    <mergeCell ref="H31:I31"/>
    <mergeCell ref="J31:K31"/>
    <mergeCell ref="N31:O31"/>
    <mergeCell ref="P31:Q31"/>
    <mergeCell ref="T35:U35"/>
    <mergeCell ref="V35:W35"/>
    <mergeCell ref="C38:F38"/>
    <mergeCell ref="I38:L38"/>
    <mergeCell ref="O38:R38"/>
    <mergeCell ref="U38:X38"/>
    <mergeCell ref="B35:C35"/>
    <mergeCell ref="D35:E35"/>
    <mergeCell ref="H35:I35"/>
    <mergeCell ref="J35:K35"/>
    <mergeCell ref="N35:O35"/>
    <mergeCell ref="P35:Q35"/>
    <mergeCell ref="T39:U39"/>
    <mergeCell ref="V39:W39"/>
    <mergeCell ref="C42:F42"/>
    <mergeCell ref="I42:L42"/>
    <mergeCell ref="O42:R42"/>
    <mergeCell ref="U42:X42"/>
    <mergeCell ref="B39:C39"/>
    <mergeCell ref="D39:E39"/>
    <mergeCell ref="H39:I39"/>
    <mergeCell ref="J39:K39"/>
    <mergeCell ref="N39:O39"/>
    <mergeCell ref="P39:Q39"/>
    <mergeCell ref="T43:U43"/>
    <mergeCell ref="V43:W43"/>
    <mergeCell ref="C46:F46"/>
    <mergeCell ref="I46:L46"/>
    <mergeCell ref="O46:R46"/>
    <mergeCell ref="U46:X46"/>
    <mergeCell ref="B43:C43"/>
    <mergeCell ref="D43:E43"/>
    <mergeCell ref="H43:I43"/>
    <mergeCell ref="J43:K43"/>
    <mergeCell ref="N43:O43"/>
    <mergeCell ref="P43:Q43"/>
    <mergeCell ref="T47:U47"/>
    <mergeCell ref="V47:W47"/>
    <mergeCell ref="C50:F50"/>
    <mergeCell ref="I50:L50"/>
    <mergeCell ref="O50:R50"/>
    <mergeCell ref="U50:X50"/>
    <mergeCell ref="B47:C47"/>
    <mergeCell ref="D47:E47"/>
    <mergeCell ref="H47:I47"/>
    <mergeCell ref="J47:K47"/>
    <mergeCell ref="N47:O47"/>
    <mergeCell ref="P47:Q47"/>
    <mergeCell ref="T51:U51"/>
    <mergeCell ref="V51:W51"/>
    <mergeCell ref="C54:F54"/>
    <mergeCell ref="I54:L54"/>
    <mergeCell ref="O54:R54"/>
    <mergeCell ref="U54:X54"/>
    <mergeCell ref="B51:C51"/>
    <mergeCell ref="D51:E51"/>
    <mergeCell ref="H51:I51"/>
    <mergeCell ref="J51:K51"/>
    <mergeCell ref="N51:O51"/>
    <mergeCell ref="P51:Q51"/>
    <mergeCell ref="T55:U55"/>
    <mergeCell ref="V55:W55"/>
    <mergeCell ref="C58:F58"/>
    <mergeCell ref="I58:L58"/>
    <mergeCell ref="O58:R58"/>
    <mergeCell ref="U58:X58"/>
    <mergeCell ref="B55:C55"/>
    <mergeCell ref="D55:E55"/>
    <mergeCell ref="H55:I55"/>
    <mergeCell ref="J55:K55"/>
    <mergeCell ref="N55:O55"/>
    <mergeCell ref="P55:Q55"/>
    <mergeCell ref="T59:U59"/>
    <mergeCell ref="V59:W59"/>
    <mergeCell ref="C62:F62"/>
    <mergeCell ref="I62:L62"/>
    <mergeCell ref="O62:R62"/>
    <mergeCell ref="U62:X62"/>
    <mergeCell ref="B59:C59"/>
    <mergeCell ref="D59:E59"/>
    <mergeCell ref="H59:I59"/>
    <mergeCell ref="J59:K59"/>
    <mergeCell ref="N59:O59"/>
    <mergeCell ref="P59:Q59"/>
    <mergeCell ref="T63:U63"/>
    <mergeCell ref="V63:W63"/>
    <mergeCell ref="C66:F66"/>
    <mergeCell ref="I66:L66"/>
    <mergeCell ref="O66:R66"/>
    <mergeCell ref="U66:X66"/>
    <mergeCell ref="B63:C63"/>
    <mergeCell ref="D63:E63"/>
    <mergeCell ref="H63:I63"/>
    <mergeCell ref="J63:K63"/>
    <mergeCell ref="N63:O63"/>
    <mergeCell ref="P63:Q63"/>
    <mergeCell ref="T67:U67"/>
    <mergeCell ref="V67:W67"/>
    <mergeCell ref="C70:F70"/>
    <mergeCell ref="I70:L70"/>
    <mergeCell ref="O70:R70"/>
    <mergeCell ref="U70:X70"/>
    <mergeCell ref="B67:C67"/>
    <mergeCell ref="D67:E67"/>
    <mergeCell ref="H67:I67"/>
    <mergeCell ref="J67:K67"/>
    <mergeCell ref="N67:O67"/>
    <mergeCell ref="P67:Q67"/>
    <mergeCell ref="T71:U71"/>
    <mergeCell ref="V71:W71"/>
    <mergeCell ref="C74:F74"/>
    <mergeCell ref="I74:L74"/>
    <mergeCell ref="O74:R74"/>
    <mergeCell ref="U74:X74"/>
    <mergeCell ref="B71:C71"/>
    <mergeCell ref="D71:E71"/>
    <mergeCell ref="H71:I71"/>
    <mergeCell ref="J71:K71"/>
    <mergeCell ref="N71:O71"/>
    <mergeCell ref="P71:Q71"/>
    <mergeCell ref="T75:U75"/>
    <mergeCell ref="V75:W75"/>
    <mergeCell ref="C78:F78"/>
    <mergeCell ref="I78:L78"/>
    <mergeCell ref="O78:R78"/>
    <mergeCell ref="U78:X78"/>
    <mergeCell ref="B75:C75"/>
    <mergeCell ref="D75:E75"/>
    <mergeCell ref="H75:I75"/>
    <mergeCell ref="J75:K75"/>
    <mergeCell ref="N75:O75"/>
    <mergeCell ref="P75:Q75"/>
    <mergeCell ref="T79:U79"/>
    <mergeCell ref="V79:W79"/>
    <mergeCell ref="C82:F82"/>
    <mergeCell ref="I82:L82"/>
    <mergeCell ref="O82:R82"/>
    <mergeCell ref="U82:X82"/>
    <mergeCell ref="B79:C79"/>
    <mergeCell ref="D79:E79"/>
    <mergeCell ref="H79:I79"/>
    <mergeCell ref="J79:K79"/>
    <mergeCell ref="N79:O79"/>
    <mergeCell ref="P79:Q79"/>
    <mergeCell ref="T83:U83"/>
    <mergeCell ref="V83:W83"/>
    <mergeCell ref="C86:F86"/>
    <mergeCell ref="I86:L86"/>
    <mergeCell ref="O86:R86"/>
    <mergeCell ref="U86:X86"/>
    <mergeCell ref="B83:C83"/>
    <mergeCell ref="D83:E83"/>
    <mergeCell ref="H83:I83"/>
    <mergeCell ref="J83:K83"/>
    <mergeCell ref="N83:O83"/>
    <mergeCell ref="P83:Q83"/>
    <mergeCell ref="T87:U87"/>
    <mergeCell ref="V87:W87"/>
    <mergeCell ref="C90:F90"/>
    <mergeCell ref="I90:L90"/>
    <mergeCell ref="O90:R90"/>
    <mergeCell ref="U90:X90"/>
    <mergeCell ref="B87:C87"/>
    <mergeCell ref="D87:E87"/>
    <mergeCell ref="H87:I87"/>
    <mergeCell ref="J87:K87"/>
    <mergeCell ref="N87:O87"/>
    <mergeCell ref="P87:Q87"/>
    <mergeCell ref="T91:U91"/>
    <mergeCell ref="V91:W91"/>
    <mergeCell ref="C94:F94"/>
    <mergeCell ref="I94:L94"/>
    <mergeCell ref="O94:R94"/>
    <mergeCell ref="U94:X94"/>
    <mergeCell ref="B91:C91"/>
    <mergeCell ref="D91:E91"/>
    <mergeCell ref="H91:I91"/>
    <mergeCell ref="J91:K91"/>
    <mergeCell ref="N91:O91"/>
    <mergeCell ref="P91:Q91"/>
    <mergeCell ref="T95:U95"/>
    <mergeCell ref="V95:W95"/>
    <mergeCell ref="C98:F98"/>
    <mergeCell ref="I98:L98"/>
    <mergeCell ref="O98:R98"/>
    <mergeCell ref="U98:X98"/>
    <mergeCell ref="B95:C95"/>
    <mergeCell ref="D95:E95"/>
    <mergeCell ref="H95:I95"/>
    <mergeCell ref="J95:K95"/>
    <mergeCell ref="N95:O95"/>
    <mergeCell ref="P95:Q95"/>
    <mergeCell ref="T99:U99"/>
    <mergeCell ref="V99:W99"/>
    <mergeCell ref="C102:F102"/>
    <mergeCell ref="I102:L102"/>
    <mergeCell ref="O102:R102"/>
    <mergeCell ref="U102:X102"/>
    <mergeCell ref="B99:C99"/>
    <mergeCell ref="D99:E99"/>
    <mergeCell ref="H99:I99"/>
    <mergeCell ref="J99:K99"/>
    <mergeCell ref="N99:O99"/>
    <mergeCell ref="P99:Q99"/>
    <mergeCell ref="T103:U103"/>
    <mergeCell ref="V103:W103"/>
    <mergeCell ref="C106:F106"/>
    <mergeCell ref="I106:L106"/>
    <mergeCell ref="O106:R106"/>
    <mergeCell ref="U106:X106"/>
    <mergeCell ref="B103:C103"/>
    <mergeCell ref="D103:E103"/>
    <mergeCell ref="H103:I103"/>
    <mergeCell ref="J103:K103"/>
    <mergeCell ref="N103:O103"/>
    <mergeCell ref="P103:Q103"/>
    <mergeCell ref="T107:U107"/>
    <mergeCell ref="V107:W107"/>
    <mergeCell ref="C110:F110"/>
    <mergeCell ref="I110:L110"/>
    <mergeCell ref="O110:R110"/>
    <mergeCell ref="U110:X110"/>
    <mergeCell ref="B107:C107"/>
    <mergeCell ref="D107:E107"/>
    <mergeCell ref="H107:I107"/>
    <mergeCell ref="J107:K107"/>
    <mergeCell ref="N107:O107"/>
    <mergeCell ref="P107:Q107"/>
    <mergeCell ref="T111:U111"/>
    <mergeCell ref="V111:W111"/>
    <mergeCell ref="C114:F114"/>
    <mergeCell ref="I114:L114"/>
    <mergeCell ref="O114:R114"/>
    <mergeCell ref="U114:X114"/>
    <mergeCell ref="B111:C111"/>
    <mergeCell ref="D111:E111"/>
    <mergeCell ref="H111:I111"/>
    <mergeCell ref="J111:K111"/>
    <mergeCell ref="N111:O111"/>
    <mergeCell ref="P111:Q111"/>
    <mergeCell ref="T115:U115"/>
    <mergeCell ref="V115:W115"/>
    <mergeCell ref="C118:F118"/>
    <mergeCell ref="I118:L118"/>
    <mergeCell ref="O118:R118"/>
    <mergeCell ref="U118:X118"/>
    <mergeCell ref="B115:C115"/>
    <mergeCell ref="D115:E115"/>
    <mergeCell ref="H115:I115"/>
    <mergeCell ref="J115:K115"/>
    <mergeCell ref="N115:O115"/>
    <mergeCell ref="P115:Q115"/>
    <mergeCell ref="T119:U119"/>
    <mergeCell ref="V119:W119"/>
    <mergeCell ref="C122:F122"/>
    <mergeCell ref="I122:L122"/>
    <mergeCell ref="O122:R122"/>
    <mergeCell ref="U122:X122"/>
    <mergeCell ref="B119:C119"/>
    <mergeCell ref="D119:E119"/>
    <mergeCell ref="H119:I119"/>
    <mergeCell ref="J119:K119"/>
    <mergeCell ref="N119:O119"/>
    <mergeCell ref="P119:Q119"/>
    <mergeCell ref="T123:U123"/>
    <mergeCell ref="V123:W123"/>
    <mergeCell ref="C126:F126"/>
    <mergeCell ref="I126:L126"/>
    <mergeCell ref="O126:R126"/>
    <mergeCell ref="U126:X126"/>
    <mergeCell ref="B123:C123"/>
    <mergeCell ref="D123:E123"/>
    <mergeCell ref="H123:I123"/>
    <mergeCell ref="J123:K123"/>
    <mergeCell ref="N123:O123"/>
    <mergeCell ref="P123:Q123"/>
    <mergeCell ref="T127:U127"/>
    <mergeCell ref="V127:W127"/>
    <mergeCell ref="C130:F130"/>
    <mergeCell ref="I130:L130"/>
    <mergeCell ref="O130:R130"/>
    <mergeCell ref="U130:X130"/>
    <mergeCell ref="B127:C127"/>
    <mergeCell ref="D127:E127"/>
    <mergeCell ref="H127:I127"/>
    <mergeCell ref="J127:K127"/>
    <mergeCell ref="N127:O127"/>
    <mergeCell ref="P127:Q127"/>
    <mergeCell ref="T135:U135"/>
    <mergeCell ref="V135:W135"/>
    <mergeCell ref="B135:C135"/>
    <mergeCell ref="D135:E135"/>
    <mergeCell ref="H135:I135"/>
    <mergeCell ref="J135:K135"/>
    <mergeCell ref="N135:O135"/>
    <mergeCell ref="P135:Q135"/>
    <mergeCell ref="T131:U131"/>
    <mergeCell ref="V131:W131"/>
    <mergeCell ref="C134:F134"/>
    <mergeCell ref="I134:L134"/>
    <mergeCell ref="O134:R134"/>
    <mergeCell ref="U134:X134"/>
    <mergeCell ref="B131:C131"/>
    <mergeCell ref="D131:E131"/>
    <mergeCell ref="H131:I131"/>
    <mergeCell ref="J131:K131"/>
    <mergeCell ref="N131:O131"/>
    <mergeCell ref="P131:Q131"/>
  </mergeCells>
  <conditionalFormatting sqref="C18:F18 C22:F22 C26:F26 C30:F30 C34:F34 C38:F38 C42:F42 C46:F46 C50:F50 I50:L50 I46:L46 I42:L42 I38:L38 I34:L34 I30:L30 I26:L26 I22:L22 I18:L18 O18:R18 O22:R22 O26:R26 O30:R30 O34:R34 O38:R38 O42:R42 O46:R46 O50:R50 U50:X50 U46:X46 U42:X42 U38:X38 U34:X34 U30:X30 U26:X26 U22:X22 U18:X18 U54:X54 U58:X58 U62:X62 U66:X66 U70:X70 U74:X74 U78:X78 U82:X82 U86:X86 O86:R86 O82:R82 O78:R78 O74:R74 O70:R70 O66:R66 O62:R62 O58:R58 O54:R54 I54:L54 I58:L58 I62:L62 I66:L66 I70:L70 I74:L74 I78:L78 I82:L82 I86:L86 C86:F86 C82:F82 C78:F78 C74:F74 C70:F70 C66:F66 C62:F62 C58:F58 C54:F54 U90:X90 U94:X94 U98:X98 U102:X102 U106:X106 U110:X110 U114:X114 U118:X118 U122:X122 O122:R122 O118:R118 O114:R114 O110:R110 O106:R106 O102:R102 O98:R98 O94:R94 O90:R90 I90:L90 I94:L94 I98:L98 I102:L102 I106:L106 I110:L110 I114:L114 I118:L118 I122:L122 C122:F122 C118:F118 C114:F114 C110:F110 C106:F106 C102:F102 C98:F98 C94:F94 C90:F90 U126:X126 U130:X130 U134:X134 O134:R134 O130:R130 O126:R126 I126:L126 I130:L130 I134:L134 C134:F134 C130:F130 C126:F126">
    <cfRule type="containsText" dxfId="2" priority="1" operator="containsText" text="AUSTR">
      <formula>NOT(ISERROR(SEARCH("AUSTR",C18)))</formula>
    </cfRule>
    <cfRule type="containsText" dxfId="1" priority="2" operator="containsText" text="RUSSE">
      <formula>NOT(ISERROR(SEARCH("RUSSE",C18)))</formula>
    </cfRule>
    <cfRule type="containsText" dxfId="0" priority="3" operator="containsText" text="ME">
      <formula>NOT(ISERROR(SEARCH("ME",C18)))</formula>
    </cfRule>
  </conditionalFormatting>
  <pageMargins left="0" right="0" top="0" bottom="0" header="0" footer="3.937007874015748E-2"/>
  <pageSetup paperSize="9" scale="1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4"/>
  <sheetViews>
    <sheetView tabSelected="1" workbookViewId="0">
      <selection activeCell="C18" sqref="C18"/>
    </sheetView>
  </sheetViews>
  <sheetFormatPr defaultRowHeight="15" x14ac:dyDescent="0.25"/>
  <cols>
    <col min="3" max="3" width="38" customWidth="1"/>
  </cols>
  <sheetData>
    <row r="3" spans="1:3" x14ac:dyDescent="0.25">
      <c r="A3">
        <v>1336528</v>
      </c>
      <c r="C3" t="s">
        <v>24</v>
      </c>
    </row>
    <row r="4" spans="1:3" x14ac:dyDescent="0.25">
      <c r="A4">
        <v>1336821</v>
      </c>
    </row>
    <row r="5" spans="1:3" x14ac:dyDescent="0.25">
      <c r="A5">
        <v>1376077</v>
      </c>
    </row>
    <row r="6" spans="1:3" x14ac:dyDescent="0.25">
      <c r="A6">
        <v>1358413</v>
      </c>
    </row>
    <row r="7" spans="1:3" x14ac:dyDescent="0.25">
      <c r="A7">
        <v>1376076</v>
      </c>
    </row>
    <row r="8" spans="1:3" x14ac:dyDescent="0.25">
      <c r="A8">
        <v>1372067</v>
      </c>
    </row>
    <row r="9" spans="1:3" x14ac:dyDescent="0.25">
      <c r="A9">
        <v>1372068</v>
      </c>
    </row>
    <row r="10" spans="1:3" x14ac:dyDescent="0.25">
      <c r="A10">
        <v>1330477</v>
      </c>
      <c r="C10" t="s">
        <v>23</v>
      </c>
    </row>
    <row r="11" spans="1:3" x14ac:dyDescent="0.25">
      <c r="A11">
        <v>1350529</v>
      </c>
      <c r="C11" t="s">
        <v>23</v>
      </c>
    </row>
    <row r="12" spans="1:3" x14ac:dyDescent="0.25">
      <c r="A12">
        <v>1347851</v>
      </c>
    </row>
    <row r="13" spans="1:3" x14ac:dyDescent="0.25">
      <c r="A13">
        <v>1330478</v>
      </c>
    </row>
    <row r="14" spans="1:3" x14ac:dyDescent="0.25">
      <c r="A14">
        <v>1293146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Plan L2</vt:lpstr>
      <vt:lpstr>liste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2017-05-05T14:43:34Z</dcterms:modified>
</cp:coreProperties>
</file>