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tableau\"/>
    </mc:Choice>
  </mc:AlternateContent>
  <bookViews>
    <workbookView xWindow="0" yWindow="0" windowWidth="12660" windowHeight="5724"/>
  </bookViews>
  <sheets>
    <sheet name="Feuil1" sheetId="1" r:id="rId1"/>
    <sheet name="Feuil2" sheetId="2" r:id="rId2"/>
    <sheet name="Feuil3" sheetId="3" r:id="rId3"/>
  </sheets>
  <calcPr calcId="152511" concurrentCalc="0"/>
</workbook>
</file>

<file path=xl/calcChain.xml><?xml version="1.0" encoding="utf-8"?>
<calcChain xmlns="http://schemas.openxmlformats.org/spreadsheetml/2006/main">
  <c r="N27" i="1" l="1"/>
  <c r="P27" i="1"/>
  <c r="O27" i="1"/>
  <c r="N28" i="1"/>
  <c r="P28" i="1"/>
  <c r="O28" i="1"/>
  <c r="N29" i="1"/>
  <c r="P29" i="1"/>
  <c r="O29" i="1"/>
  <c r="N30" i="1"/>
  <c r="P30" i="1"/>
  <c r="O30" i="1"/>
  <c r="N31" i="1"/>
  <c r="P31" i="1"/>
  <c r="O31" i="1"/>
  <c r="N32" i="1"/>
  <c r="P32" i="1"/>
  <c r="O32" i="1"/>
  <c r="N33" i="1"/>
  <c r="P33" i="1"/>
  <c r="O33" i="1"/>
  <c r="N34" i="1"/>
  <c r="P34" i="1"/>
  <c r="O34" i="1"/>
  <c r="N35" i="1"/>
  <c r="P35" i="1"/>
  <c r="O35" i="1"/>
  <c r="N36" i="1"/>
  <c r="P36" i="1"/>
  <c r="O36" i="1"/>
  <c r="O18" i="1"/>
  <c r="O19" i="1"/>
  <c r="O20" i="1"/>
  <c r="O21" i="1"/>
  <c r="O22" i="1"/>
  <c r="O23" i="1"/>
  <c r="O24" i="1"/>
  <c r="P25" i="1"/>
  <c r="O25" i="1"/>
  <c r="P26" i="1"/>
  <c r="O26" i="1"/>
  <c r="O17" i="1"/>
  <c r="P18" i="1"/>
  <c r="P19" i="1"/>
  <c r="P20" i="1"/>
  <c r="P21" i="1"/>
  <c r="P22" i="1"/>
  <c r="P23" i="1"/>
  <c r="P24" i="1"/>
  <c r="P17" i="1"/>
  <c r="N18" i="1"/>
  <c r="N19" i="1"/>
  <c r="N20" i="1"/>
  <c r="N21" i="1"/>
  <c r="N22" i="1"/>
  <c r="N23" i="1"/>
  <c r="N24" i="1"/>
  <c r="N25" i="1"/>
  <c r="N26" i="1"/>
  <c r="N17" i="1"/>
  <c r="P3" i="1"/>
  <c r="P4" i="1"/>
  <c r="P5" i="1"/>
  <c r="P6" i="1"/>
  <c r="P7" i="1"/>
  <c r="P8" i="1"/>
  <c r="P9" i="1"/>
  <c r="P10" i="1"/>
  <c r="P11" i="1"/>
  <c r="P2" i="1"/>
  <c r="N3" i="1"/>
  <c r="N4" i="1"/>
  <c r="N5" i="1"/>
  <c r="N6" i="1"/>
  <c r="N7" i="1"/>
  <c r="N8" i="1"/>
  <c r="N9" i="1"/>
  <c r="N10" i="1"/>
  <c r="N11" i="1"/>
  <c r="N2" i="1"/>
  <c r="I24" i="1"/>
  <c r="K24" i="1"/>
  <c r="I4" i="1"/>
  <c r="K4" i="1"/>
  <c r="I6" i="1"/>
  <c r="K6" i="1"/>
  <c r="I33" i="1"/>
  <c r="K33" i="1"/>
  <c r="I13" i="1"/>
  <c r="K13" i="1"/>
  <c r="I5" i="1"/>
  <c r="K5" i="1"/>
  <c r="I21" i="1"/>
  <c r="K21" i="1"/>
  <c r="I27" i="1"/>
  <c r="K27" i="1"/>
  <c r="I35" i="1"/>
  <c r="K35" i="1"/>
  <c r="I28" i="1"/>
  <c r="K28" i="1"/>
  <c r="I38" i="1"/>
  <c r="K38" i="1"/>
  <c r="I32" i="1"/>
  <c r="K32" i="1"/>
  <c r="I42" i="1"/>
  <c r="K42" i="1"/>
  <c r="I50" i="1"/>
  <c r="K50" i="1"/>
  <c r="I53" i="1"/>
  <c r="K53" i="1"/>
  <c r="I40" i="1"/>
  <c r="K40" i="1"/>
  <c r="I11" i="1"/>
  <c r="K11" i="1"/>
  <c r="I49" i="1"/>
  <c r="K49" i="1"/>
  <c r="I22" i="1"/>
  <c r="K22" i="1"/>
  <c r="I55" i="1"/>
  <c r="K55" i="1"/>
  <c r="I57" i="1"/>
  <c r="K57" i="1"/>
  <c r="I56" i="1"/>
  <c r="K56" i="1"/>
  <c r="I3" i="1"/>
  <c r="K3" i="1"/>
  <c r="I7" i="1"/>
  <c r="K7" i="1"/>
  <c r="I9" i="1"/>
  <c r="K9" i="1"/>
  <c r="I18" i="1"/>
  <c r="K18" i="1"/>
  <c r="I52" i="1"/>
  <c r="K52" i="1"/>
  <c r="I19" i="1"/>
  <c r="K19" i="1"/>
  <c r="I23" i="1"/>
  <c r="K23" i="1"/>
  <c r="I43" i="1"/>
  <c r="K43" i="1"/>
  <c r="I39" i="1"/>
  <c r="K39" i="1"/>
  <c r="I14" i="1"/>
  <c r="K14" i="1"/>
  <c r="I15" i="1"/>
  <c r="K15" i="1"/>
  <c r="I37" i="1"/>
  <c r="K37" i="1"/>
  <c r="I36" i="1"/>
  <c r="K36" i="1"/>
  <c r="I61" i="1"/>
  <c r="K61" i="1"/>
  <c r="I60" i="1"/>
  <c r="K60" i="1"/>
  <c r="I58" i="1"/>
  <c r="K58" i="1"/>
  <c r="I47" i="1"/>
  <c r="K47" i="1"/>
  <c r="I34" i="1"/>
  <c r="K34" i="1"/>
  <c r="I16" i="1"/>
  <c r="K16" i="1"/>
  <c r="I41" i="1"/>
  <c r="K41" i="1"/>
  <c r="I12" i="1"/>
  <c r="K12" i="1"/>
  <c r="I8" i="1"/>
  <c r="K8" i="1"/>
  <c r="I31" i="1"/>
  <c r="K31" i="1"/>
  <c r="I51" i="1"/>
  <c r="K51" i="1"/>
  <c r="I20" i="1"/>
  <c r="K20" i="1"/>
  <c r="I45" i="1"/>
  <c r="K45" i="1"/>
  <c r="I17" i="1"/>
  <c r="K17" i="1"/>
  <c r="I59" i="1"/>
  <c r="K59" i="1"/>
  <c r="I30" i="1"/>
  <c r="K30" i="1"/>
  <c r="I48" i="1"/>
  <c r="K48" i="1"/>
  <c r="I46" i="1"/>
  <c r="K46" i="1"/>
  <c r="I29" i="1"/>
  <c r="K29" i="1"/>
  <c r="I44" i="1"/>
  <c r="K44" i="1"/>
  <c r="I26" i="1"/>
  <c r="K26" i="1"/>
  <c r="I54" i="1"/>
  <c r="K54" i="1"/>
  <c r="I10" i="1"/>
  <c r="K10" i="1"/>
  <c r="I2" i="1"/>
  <c r="K2" i="1"/>
  <c r="I25" i="1"/>
  <c r="K25" i="1"/>
</calcChain>
</file>

<file path=xl/sharedStrings.xml><?xml version="1.0" encoding="utf-8"?>
<sst xmlns="http://schemas.openxmlformats.org/spreadsheetml/2006/main" count="73" uniqueCount="73">
  <si>
    <t>Pos</t>
  </si>
  <si>
    <t>Noms</t>
  </si>
  <si>
    <t>Partie 1</t>
  </si>
  <si>
    <t>Partie 2</t>
  </si>
  <si>
    <t>Partie 3</t>
  </si>
  <si>
    <t>Partie 4</t>
  </si>
  <si>
    <t>Partie 5</t>
  </si>
  <si>
    <t>Partie 6</t>
  </si>
  <si>
    <t>Handicap</t>
  </si>
  <si>
    <t>Total net</t>
  </si>
  <si>
    <t>Gripette</t>
  </si>
  <si>
    <t>Billy</t>
  </si>
  <si>
    <t>Suzie</t>
  </si>
  <si>
    <t>Mimi</t>
  </si>
  <si>
    <t>Gino</t>
  </si>
  <si>
    <t>Alphonse</t>
  </si>
  <si>
    <t>André</t>
  </si>
  <si>
    <t>Julie</t>
  </si>
  <si>
    <t>Cindy</t>
  </si>
  <si>
    <t>Amélie</t>
  </si>
  <si>
    <t>Georges</t>
  </si>
  <si>
    <t>Jacques</t>
  </si>
  <si>
    <t>Léon</t>
  </si>
  <si>
    <t>Alain</t>
  </si>
  <si>
    <t>Jean</t>
  </si>
  <si>
    <t>Lucie</t>
  </si>
  <si>
    <t>Josée</t>
  </si>
  <si>
    <t>Mario</t>
  </si>
  <si>
    <t>Sébastien</t>
  </si>
  <si>
    <t>Suzanne</t>
  </si>
  <si>
    <t>Manon</t>
  </si>
  <si>
    <t>Carl</t>
  </si>
  <si>
    <t>Réjean</t>
  </si>
  <si>
    <t>Ghyslain</t>
  </si>
  <si>
    <t>Guy</t>
  </si>
  <si>
    <t>Théo</t>
  </si>
  <si>
    <t>Thomas</t>
  </si>
  <si>
    <t>Thérèse</t>
  </si>
  <si>
    <t>Alfred</t>
  </si>
  <si>
    <t>Benoît</t>
  </si>
  <si>
    <t>Bernard</t>
  </si>
  <si>
    <t>François</t>
  </si>
  <si>
    <t>Stéphane</t>
  </si>
  <si>
    <t>Fred</t>
  </si>
  <si>
    <t>Gilles</t>
  </si>
  <si>
    <t>Michel</t>
  </si>
  <si>
    <t>Ludovic</t>
  </si>
  <si>
    <t>Denis</t>
  </si>
  <si>
    <t>Diane</t>
  </si>
  <si>
    <t>Louise</t>
  </si>
  <si>
    <t>Linda</t>
  </si>
  <si>
    <t>Yvon</t>
  </si>
  <si>
    <t>Yvan</t>
  </si>
  <si>
    <t>Yannick</t>
  </si>
  <si>
    <t>Nicole</t>
  </si>
  <si>
    <t>Juliette</t>
  </si>
  <si>
    <t>Didier</t>
  </si>
  <si>
    <t>Marie</t>
  </si>
  <si>
    <t>Carole</t>
  </si>
  <si>
    <t>Bernadette</t>
  </si>
  <si>
    <t>Jocelyne</t>
  </si>
  <si>
    <t>Simone</t>
  </si>
  <si>
    <t>Gaston</t>
  </si>
  <si>
    <t>Mireille</t>
  </si>
  <si>
    <t>Fernand</t>
  </si>
  <si>
    <t>Yolande</t>
  </si>
  <si>
    <t>Jim</t>
  </si>
  <si>
    <t>Normand</t>
  </si>
  <si>
    <t>Nicolas</t>
  </si>
  <si>
    <t>Jean-Marc</t>
  </si>
  <si>
    <t>10 premiers total net (colonne I)</t>
  </si>
  <si>
    <t>10 premier total avec handicap (colonne K mais les 10 de la colonne I doivent être exclus)</t>
  </si>
  <si>
    <t>Total+H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</si>
</sst>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/>
    <xf numFmtId="0" fontId="4" fillId="2" borderId="0" xfId="0" applyFont="1" applyFill="1" applyBorder="1" applyAlignment="1">
      <alignment horizontal="center"/>
    </xf>
    <xf numFmtId="0" fontId="1" fillId="2" borderId="0" xfId="0" applyFont="1" applyFill="1"/>
    <xf numFmtId="0" fontId="0" fillId="3" borderId="0" xfId="0" applyFill="1" applyBorder="1"/>
    <xf numFmtId="0" fontId="0" fillId="3" borderId="0" xfId="0" applyFill="1"/>
    <xf numFmtId="0" fontId="5" fillId="0" borderId="0" xfId="0" applyFont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5"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9" tint="-0.24994659260841701"/>
      </font>
    </dxf>
    <dxf>
      <font>
        <b val="0"/>
        <i/>
        <color theme="9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90" zoomScaleNormal="90" workbookViewId="0">
      <pane xSplit="2" ySplit="1" topLeftCell="D11" activePane="bottomRight" state="frozen"/>
      <selection pane="topRight" activeCell="C1" sqref="C1"/>
      <selection pane="bottomLeft" activeCell="A2" sqref="A2"/>
      <selection pane="bottomRight" activeCell="R22" sqref="R22"/>
    </sheetView>
  </sheetViews>
  <sheetFormatPr baseColWidth="10" defaultRowHeight="14.4" x14ac:dyDescent="0.3"/>
  <cols>
    <col min="1" max="1" width="4.109375" style="1" customWidth="1"/>
    <col min="2" max="2" width="10.109375" bestFit="1" customWidth="1"/>
    <col min="3" max="8" width="5.5546875" bestFit="1" customWidth="1"/>
    <col min="9" max="9" width="6.88671875" style="8" bestFit="1" customWidth="1"/>
    <col min="10" max="10" width="7.109375" bestFit="1" customWidth="1"/>
    <col min="11" max="11" width="7.44140625" style="10" bestFit="1" customWidth="1"/>
    <col min="12" max="13" width="1.77734375" customWidth="1"/>
    <col min="14" max="14" width="5.77734375" customWidth="1"/>
    <col min="15" max="15" width="11.44140625" customWidth="1"/>
  </cols>
  <sheetData>
    <row r="1" spans="1:16" x14ac:dyDescent="0.3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9</v>
      </c>
      <c r="J1" s="5" t="s">
        <v>8</v>
      </c>
      <c r="K1" s="9" t="s">
        <v>72</v>
      </c>
      <c r="N1" t="s">
        <v>70</v>
      </c>
    </row>
    <row r="2" spans="1:16" x14ac:dyDescent="0.3">
      <c r="A2" s="1">
        <v>1</v>
      </c>
      <c r="B2" t="s">
        <v>23</v>
      </c>
      <c r="C2">
        <v>235</v>
      </c>
      <c r="D2">
        <v>124</v>
      </c>
      <c r="E2">
        <v>158</v>
      </c>
      <c r="F2">
        <v>278</v>
      </c>
      <c r="G2">
        <v>256</v>
      </c>
      <c r="H2">
        <v>148</v>
      </c>
      <c r="I2" s="8">
        <f t="shared" ref="I2:I33" si="0">SUM(C2:H2)</f>
        <v>1199</v>
      </c>
      <c r="J2">
        <v>79</v>
      </c>
      <c r="K2" s="10">
        <f t="shared" ref="K2:K33" si="1">SUM(I2:J2)</f>
        <v>1278</v>
      </c>
      <c r="N2" s="12">
        <f>LARGE($I$2:$I$61,ROW()-1)</f>
        <v>1557</v>
      </c>
      <c r="O2" s="6"/>
      <c r="P2" s="12" t="str">
        <f>INDEX($A$2:$B$61,MATCH(N2,$I$2:$I$61,0),2)</f>
        <v>Fernand</v>
      </c>
    </row>
    <row r="3" spans="1:16" x14ac:dyDescent="0.3">
      <c r="A3" s="1">
        <v>2</v>
      </c>
      <c r="B3" t="s">
        <v>38</v>
      </c>
      <c r="C3">
        <v>154</v>
      </c>
      <c r="D3">
        <v>152</v>
      </c>
      <c r="E3">
        <v>136</v>
      </c>
      <c r="F3">
        <v>127</v>
      </c>
      <c r="G3">
        <v>193</v>
      </c>
      <c r="H3">
        <v>201</v>
      </c>
      <c r="I3" s="8">
        <f t="shared" si="0"/>
        <v>963</v>
      </c>
      <c r="J3">
        <v>119</v>
      </c>
      <c r="K3" s="10">
        <f t="shared" si="1"/>
        <v>1082</v>
      </c>
      <c r="N3" s="12">
        <f t="shared" ref="N3:N11" si="2">LARGE($I$2:$I$61,ROW()-1)</f>
        <v>1519</v>
      </c>
      <c r="O3" s="6"/>
      <c r="P3" s="12" t="str">
        <f>INDEX($A$2:$B$61,MATCH(N3,$I$2:$I$61,0),2)</f>
        <v>Didier</v>
      </c>
    </row>
    <row r="4" spans="1:16" x14ac:dyDescent="0.3">
      <c r="A4" s="1">
        <v>3</v>
      </c>
      <c r="B4" t="s">
        <v>15</v>
      </c>
      <c r="C4">
        <v>224</v>
      </c>
      <c r="D4">
        <v>228</v>
      </c>
      <c r="E4">
        <v>230</v>
      </c>
      <c r="F4">
        <v>188</v>
      </c>
      <c r="G4">
        <v>124</v>
      </c>
      <c r="H4">
        <v>177</v>
      </c>
      <c r="I4" s="8">
        <f t="shared" si="0"/>
        <v>1171</v>
      </c>
      <c r="J4">
        <v>52</v>
      </c>
      <c r="K4" s="10">
        <f t="shared" si="1"/>
        <v>1223</v>
      </c>
      <c r="N4" s="12">
        <f t="shared" si="2"/>
        <v>1517</v>
      </c>
      <c r="O4" s="6"/>
      <c r="P4" s="12" t="str">
        <f>INDEX($A$2:$B$61,MATCH(N4,$I$2:$I$61,0),2)</f>
        <v>François</v>
      </c>
    </row>
    <row r="5" spans="1:16" x14ac:dyDescent="0.3">
      <c r="A5" s="1">
        <v>4</v>
      </c>
      <c r="B5" t="s">
        <v>19</v>
      </c>
      <c r="C5">
        <v>147</v>
      </c>
      <c r="D5">
        <v>169</v>
      </c>
      <c r="E5">
        <v>102</v>
      </c>
      <c r="F5">
        <v>152</v>
      </c>
      <c r="G5">
        <v>137</v>
      </c>
      <c r="H5">
        <v>161</v>
      </c>
      <c r="I5" s="8">
        <f t="shared" si="0"/>
        <v>868</v>
      </c>
      <c r="J5">
        <v>136</v>
      </c>
      <c r="K5" s="10">
        <f t="shared" si="1"/>
        <v>1004</v>
      </c>
      <c r="N5" s="12">
        <f t="shared" si="2"/>
        <v>1507</v>
      </c>
      <c r="O5" s="6"/>
      <c r="P5" s="12" t="str">
        <f>INDEX($A$2:$B$61,MATCH(N5,$I$2:$I$61,0),2)</f>
        <v>Manon</v>
      </c>
    </row>
    <row r="6" spans="1:16" x14ac:dyDescent="0.3">
      <c r="A6" s="1">
        <v>5</v>
      </c>
      <c r="B6" t="s">
        <v>16</v>
      </c>
      <c r="C6">
        <v>236</v>
      </c>
      <c r="D6">
        <v>234</v>
      </c>
      <c r="E6">
        <v>210</v>
      </c>
      <c r="F6">
        <v>185</v>
      </c>
      <c r="G6">
        <v>16</v>
      </c>
      <c r="H6">
        <v>137</v>
      </c>
      <c r="I6" s="8">
        <f t="shared" si="0"/>
        <v>1018</v>
      </c>
      <c r="J6">
        <v>89</v>
      </c>
      <c r="K6" s="10">
        <f t="shared" si="1"/>
        <v>1107</v>
      </c>
      <c r="N6" s="12">
        <f t="shared" si="2"/>
        <v>1495</v>
      </c>
      <c r="O6" s="6"/>
      <c r="P6" s="12" t="str">
        <f>INDEX($A$2:$B$61,MATCH(N6,$I$2:$I$61,0),2)</f>
        <v>Carole</v>
      </c>
    </row>
    <row r="7" spans="1:16" x14ac:dyDescent="0.3">
      <c r="A7" s="1">
        <v>6</v>
      </c>
      <c r="B7" t="s">
        <v>39</v>
      </c>
      <c r="C7">
        <v>111</v>
      </c>
      <c r="D7">
        <v>124</v>
      </c>
      <c r="E7">
        <v>142</v>
      </c>
      <c r="F7">
        <v>135</v>
      </c>
      <c r="G7">
        <v>167</v>
      </c>
      <c r="H7">
        <v>102</v>
      </c>
      <c r="I7" s="8">
        <f t="shared" si="0"/>
        <v>781</v>
      </c>
      <c r="J7">
        <v>162</v>
      </c>
      <c r="K7" s="10">
        <f t="shared" si="1"/>
        <v>943</v>
      </c>
      <c r="N7" s="12">
        <f t="shared" si="2"/>
        <v>1492</v>
      </c>
      <c r="O7" s="6"/>
      <c r="P7" s="12" t="str">
        <f>INDEX($A$2:$B$61,MATCH(N7,$I$2:$I$61,0),2)</f>
        <v>Thérèse</v>
      </c>
    </row>
    <row r="8" spans="1:16" x14ac:dyDescent="0.3">
      <c r="A8" s="1">
        <v>7</v>
      </c>
      <c r="B8" t="s">
        <v>59</v>
      </c>
      <c r="C8">
        <v>223</v>
      </c>
      <c r="D8">
        <v>245</v>
      </c>
      <c r="E8">
        <v>232</v>
      </c>
      <c r="F8">
        <v>233</v>
      </c>
      <c r="G8">
        <v>258</v>
      </c>
      <c r="H8">
        <v>247</v>
      </c>
      <c r="I8" s="8">
        <f t="shared" si="0"/>
        <v>1438</v>
      </c>
      <c r="J8">
        <v>24</v>
      </c>
      <c r="K8" s="10">
        <f t="shared" si="1"/>
        <v>1462</v>
      </c>
      <c r="N8" s="12">
        <f t="shared" si="2"/>
        <v>1479</v>
      </c>
      <c r="O8" s="6"/>
      <c r="P8" s="12" t="str">
        <f>INDEX($A$2:$B$61,MATCH(N8,$I$2:$I$61,0),2)</f>
        <v>Bernard</v>
      </c>
    </row>
    <row r="9" spans="1:16" x14ac:dyDescent="0.3">
      <c r="A9" s="1">
        <v>8</v>
      </c>
      <c r="B9" t="s">
        <v>40</v>
      </c>
      <c r="C9">
        <v>225</v>
      </c>
      <c r="D9">
        <v>279</v>
      </c>
      <c r="E9">
        <v>233</v>
      </c>
      <c r="F9">
        <v>239</v>
      </c>
      <c r="G9">
        <v>246</v>
      </c>
      <c r="H9">
        <v>257</v>
      </c>
      <c r="I9" s="8">
        <f t="shared" si="0"/>
        <v>1479</v>
      </c>
      <c r="J9">
        <v>4</v>
      </c>
      <c r="K9" s="10">
        <f t="shared" si="1"/>
        <v>1483</v>
      </c>
      <c r="N9" s="12">
        <f t="shared" si="2"/>
        <v>1477</v>
      </c>
      <c r="O9" s="6"/>
      <c r="P9" s="12" t="str">
        <f>INDEX($A$2:$B$61,MATCH(N9,$I$2:$I$61,0),2)</f>
        <v>Jean</v>
      </c>
    </row>
    <row r="10" spans="1:16" x14ac:dyDescent="0.3">
      <c r="A10" s="1">
        <v>9</v>
      </c>
      <c r="B10" t="s">
        <v>11</v>
      </c>
      <c r="C10">
        <v>125</v>
      </c>
      <c r="D10">
        <v>247</v>
      </c>
      <c r="E10">
        <v>250</v>
      </c>
      <c r="F10">
        <v>169</v>
      </c>
      <c r="G10">
        <v>157</v>
      </c>
      <c r="H10">
        <v>135</v>
      </c>
      <c r="I10" s="8">
        <f t="shared" si="0"/>
        <v>1083</v>
      </c>
      <c r="J10">
        <v>144</v>
      </c>
      <c r="K10" s="10">
        <f t="shared" si="1"/>
        <v>1227</v>
      </c>
      <c r="N10" s="12">
        <f t="shared" si="2"/>
        <v>1458</v>
      </c>
      <c r="O10" s="6"/>
      <c r="P10" s="12" t="str">
        <f>INDEX($A$2:$B$61,MATCH(N10,$I$2:$I$61,0),2)</f>
        <v>Jim</v>
      </c>
    </row>
    <row r="11" spans="1:16" x14ac:dyDescent="0.3">
      <c r="A11" s="1">
        <v>10</v>
      </c>
      <c r="B11" t="s">
        <v>31</v>
      </c>
      <c r="C11">
        <v>147</v>
      </c>
      <c r="D11">
        <v>190</v>
      </c>
      <c r="E11">
        <v>135</v>
      </c>
      <c r="F11">
        <v>182</v>
      </c>
      <c r="G11">
        <v>134</v>
      </c>
      <c r="H11">
        <v>176</v>
      </c>
      <c r="I11" s="8">
        <f t="shared" si="0"/>
        <v>964</v>
      </c>
      <c r="J11">
        <v>130</v>
      </c>
      <c r="K11" s="10">
        <f t="shared" si="1"/>
        <v>1094</v>
      </c>
      <c r="N11" s="12">
        <f t="shared" si="2"/>
        <v>1456</v>
      </c>
      <c r="O11" s="6"/>
      <c r="P11" s="12" t="str">
        <f>INDEX($A$2:$B$61,MATCH(N11,$I$2:$I$61,0),2)</f>
        <v>Léon</v>
      </c>
    </row>
    <row r="12" spans="1:16" x14ac:dyDescent="0.3">
      <c r="A12" s="1">
        <v>11</v>
      </c>
      <c r="B12" t="s">
        <v>58</v>
      </c>
      <c r="C12">
        <v>299</v>
      </c>
      <c r="D12">
        <v>245</v>
      </c>
      <c r="E12">
        <v>234</v>
      </c>
      <c r="F12">
        <v>215</v>
      </c>
      <c r="G12">
        <v>225</v>
      </c>
      <c r="H12">
        <v>277</v>
      </c>
      <c r="I12" s="8">
        <f t="shared" si="0"/>
        <v>1495</v>
      </c>
      <c r="J12">
        <v>9</v>
      </c>
      <c r="K12" s="10">
        <f t="shared" si="1"/>
        <v>1504</v>
      </c>
    </row>
    <row r="13" spans="1:16" x14ac:dyDescent="0.3">
      <c r="A13" s="1">
        <v>12</v>
      </c>
      <c r="B13" t="s">
        <v>18</v>
      </c>
      <c r="C13">
        <v>199</v>
      </c>
      <c r="D13">
        <v>105</v>
      </c>
      <c r="E13">
        <v>99</v>
      </c>
      <c r="F13">
        <v>178</v>
      </c>
      <c r="G13">
        <v>153</v>
      </c>
      <c r="H13">
        <v>150</v>
      </c>
      <c r="I13" s="8">
        <f t="shared" si="0"/>
        <v>884</v>
      </c>
      <c r="J13">
        <v>154</v>
      </c>
      <c r="K13" s="10">
        <f t="shared" si="1"/>
        <v>1038</v>
      </c>
    </row>
    <row r="14" spans="1:16" x14ac:dyDescent="0.3">
      <c r="A14" s="1">
        <v>13</v>
      </c>
      <c r="B14" t="s">
        <v>47</v>
      </c>
      <c r="C14">
        <v>214</v>
      </c>
      <c r="D14">
        <v>235</v>
      </c>
      <c r="E14">
        <v>216</v>
      </c>
      <c r="F14">
        <v>225</v>
      </c>
      <c r="G14">
        <v>189</v>
      </c>
      <c r="H14">
        <v>187</v>
      </c>
      <c r="I14" s="8">
        <f t="shared" si="0"/>
        <v>1266</v>
      </c>
      <c r="J14">
        <v>51</v>
      </c>
      <c r="K14" s="10">
        <f t="shared" si="1"/>
        <v>1317</v>
      </c>
    </row>
    <row r="15" spans="1:16" x14ac:dyDescent="0.3">
      <c r="A15" s="1">
        <v>14</v>
      </c>
      <c r="B15" t="s">
        <v>48</v>
      </c>
      <c r="C15">
        <v>204</v>
      </c>
      <c r="D15">
        <v>213</v>
      </c>
      <c r="E15">
        <v>211</v>
      </c>
      <c r="F15">
        <v>187</v>
      </c>
      <c r="G15">
        <v>209</v>
      </c>
      <c r="H15">
        <v>210</v>
      </c>
      <c r="I15" s="8">
        <f t="shared" si="0"/>
        <v>1234</v>
      </c>
      <c r="J15">
        <v>73</v>
      </c>
      <c r="K15" s="10">
        <f t="shared" si="1"/>
        <v>1307</v>
      </c>
    </row>
    <row r="16" spans="1:16" x14ac:dyDescent="0.3">
      <c r="A16" s="1">
        <v>15</v>
      </c>
      <c r="B16" t="s">
        <v>56</v>
      </c>
      <c r="C16">
        <v>245</v>
      </c>
      <c r="D16">
        <v>265</v>
      </c>
      <c r="E16">
        <v>235</v>
      </c>
      <c r="F16">
        <v>278</v>
      </c>
      <c r="G16">
        <v>216</v>
      </c>
      <c r="H16">
        <v>280</v>
      </c>
      <c r="I16" s="8">
        <f t="shared" si="0"/>
        <v>1519</v>
      </c>
      <c r="J16">
        <v>67</v>
      </c>
      <c r="K16" s="10">
        <f t="shared" si="1"/>
        <v>1586</v>
      </c>
      <c r="N16" t="s">
        <v>71</v>
      </c>
    </row>
    <row r="17" spans="1:16" x14ac:dyDescent="0.3">
      <c r="A17" s="1">
        <v>16</v>
      </c>
      <c r="B17" t="s">
        <v>64</v>
      </c>
      <c r="C17">
        <v>258</v>
      </c>
      <c r="D17">
        <v>246</v>
      </c>
      <c r="E17">
        <v>234</v>
      </c>
      <c r="F17">
        <v>278</v>
      </c>
      <c r="G17">
        <v>279</v>
      </c>
      <c r="H17">
        <v>262</v>
      </c>
      <c r="I17" s="8">
        <f t="shared" si="0"/>
        <v>1557</v>
      </c>
      <c r="J17">
        <v>22</v>
      </c>
      <c r="K17" s="10">
        <f t="shared" si="1"/>
        <v>1579</v>
      </c>
      <c r="N17" s="13">
        <f>LARGE($K$2:$K$61,ROW()-16)</f>
        <v>1586</v>
      </c>
      <c r="O17" s="13" t="str">
        <f>IF(COUNTIF($P$2:$P$11,P17)&gt;0,"10 premiers",P17)</f>
        <v>10 premiers</v>
      </c>
      <c r="P17" s="11" t="str">
        <f>INDEX($A$2:$B$61,MATCH(N17,$K$2:$K$61,0),2)</f>
        <v>Didier</v>
      </c>
    </row>
    <row r="18" spans="1:16" x14ac:dyDescent="0.3">
      <c r="A18" s="1">
        <v>17</v>
      </c>
      <c r="B18" t="s">
        <v>41</v>
      </c>
      <c r="C18">
        <v>300</v>
      </c>
      <c r="D18">
        <v>287</v>
      </c>
      <c r="E18">
        <v>254</v>
      </c>
      <c r="F18">
        <v>220</v>
      </c>
      <c r="G18">
        <v>221</v>
      </c>
      <c r="H18">
        <v>235</v>
      </c>
      <c r="I18" s="8">
        <f t="shared" si="0"/>
        <v>1517</v>
      </c>
      <c r="J18">
        <v>0</v>
      </c>
      <c r="K18" s="10">
        <f t="shared" si="1"/>
        <v>1517</v>
      </c>
      <c r="N18" s="13">
        <f t="shared" ref="N18:N36" si="3">LARGE($K$2:$K$61,ROW()-16)</f>
        <v>1579</v>
      </c>
      <c r="O18" s="13" t="str">
        <f t="shared" ref="O18:O36" si="4">IF(COUNTIF($P$2:$P$11,P18)&gt;0,"10 premiers",P18)</f>
        <v>10 premiers</v>
      </c>
      <c r="P18" s="11" t="str">
        <f t="shared" ref="P18:P26" si="5">INDEX($A$2:$B$61,MATCH(N18,$K$2:$K$61,0),2)</f>
        <v>Fernand</v>
      </c>
    </row>
    <row r="19" spans="1:16" x14ac:dyDescent="0.3">
      <c r="A19" s="1">
        <v>18</v>
      </c>
      <c r="B19" t="s">
        <v>43</v>
      </c>
      <c r="C19">
        <v>165</v>
      </c>
      <c r="D19">
        <v>182</v>
      </c>
      <c r="E19">
        <v>157</v>
      </c>
      <c r="F19">
        <v>176</v>
      </c>
      <c r="G19">
        <v>154</v>
      </c>
      <c r="H19">
        <v>134</v>
      </c>
      <c r="I19" s="8">
        <f t="shared" si="0"/>
        <v>968</v>
      </c>
      <c r="J19">
        <v>110</v>
      </c>
      <c r="K19" s="10">
        <f t="shared" si="1"/>
        <v>1078</v>
      </c>
      <c r="N19" s="13">
        <f t="shared" si="3"/>
        <v>1529</v>
      </c>
      <c r="O19" s="13" t="str">
        <f t="shared" si="4"/>
        <v>10 premiers</v>
      </c>
      <c r="P19" s="11" t="str">
        <f t="shared" si="5"/>
        <v>Thérèse</v>
      </c>
    </row>
    <row r="20" spans="1:16" x14ac:dyDescent="0.3">
      <c r="A20" s="1">
        <v>19</v>
      </c>
      <c r="B20" t="s">
        <v>62</v>
      </c>
      <c r="C20">
        <v>226</v>
      </c>
      <c r="D20">
        <v>235</v>
      </c>
      <c r="E20">
        <v>239</v>
      </c>
      <c r="F20">
        <v>245</v>
      </c>
      <c r="G20">
        <v>203</v>
      </c>
      <c r="H20">
        <v>124</v>
      </c>
      <c r="I20" s="8">
        <f t="shared" si="0"/>
        <v>1272</v>
      </c>
      <c r="J20">
        <v>18</v>
      </c>
      <c r="K20" s="10">
        <f t="shared" si="1"/>
        <v>1290</v>
      </c>
      <c r="N20" s="13">
        <f t="shared" si="3"/>
        <v>1517</v>
      </c>
      <c r="O20" s="13" t="str">
        <f t="shared" si="4"/>
        <v>10 premiers</v>
      </c>
      <c r="P20" s="11" t="str">
        <f t="shared" si="5"/>
        <v>François</v>
      </c>
    </row>
    <row r="21" spans="1:16" x14ac:dyDescent="0.3">
      <c r="A21" s="1">
        <v>20</v>
      </c>
      <c r="B21" t="s">
        <v>20</v>
      </c>
      <c r="C21">
        <v>185</v>
      </c>
      <c r="D21">
        <v>146</v>
      </c>
      <c r="E21">
        <v>179</v>
      </c>
      <c r="F21">
        <v>135</v>
      </c>
      <c r="G21">
        <v>199</v>
      </c>
      <c r="H21">
        <v>205</v>
      </c>
      <c r="I21" s="8">
        <f t="shared" si="0"/>
        <v>1049</v>
      </c>
      <c r="J21">
        <v>75</v>
      </c>
      <c r="K21" s="10">
        <f t="shared" si="1"/>
        <v>1124</v>
      </c>
      <c r="N21" s="13">
        <f t="shared" si="3"/>
        <v>1515</v>
      </c>
      <c r="O21" s="13" t="str">
        <f t="shared" si="4"/>
        <v>10 premiers</v>
      </c>
      <c r="P21" s="11" t="str">
        <f t="shared" si="5"/>
        <v>Manon</v>
      </c>
    </row>
    <row r="22" spans="1:16" x14ac:dyDescent="0.3">
      <c r="A22" s="1">
        <v>21</v>
      </c>
      <c r="B22" t="s">
        <v>33</v>
      </c>
      <c r="C22">
        <v>128</v>
      </c>
      <c r="D22">
        <v>167</v>
      </c>
      <c r="E22">
        <v>165</v>
      </c>
      <c r="F22">
        <v>189</v>
      </c>
      <c r="G22">
        <v>190</v>
      </c>
      <c r="H22">
        <v>123</v>
      </c>
      <c r="I22" s="8">
        <f t="shared" si="0"/>
        <v>962</v>
      </c>
      <c r="J22">
        <v>107</v>
      </c>
      <c r="K22" s="10">
        <f t="shared" si="1"/>
        <v>1069</v>
      </c>
      <c r="N22" s="13">
        <f t="shared" si="3"/>
        <v>1504</v>
      </c>
      <c r="O22" s="13" t="str">
        <f t="shared" si="4"/>
        <v>10 premiers</v>
      </c>
      <c r="P22" s="11" t="str">
        <f t="shared" si="5"/>
        <v>Carole</v>
      </c>
    </row>
    <row r="23" spans="1:16" x14ac:dyDescent="0.3">
      <c r="A23" s="1">
        <v>22</v>
      </c>
      <c r="B23" t="s">
        <v>44</v>
      </c>
      <c r="C23">
        <v>224</v>
      </c>
      <c r="D23">
        <v>156</v>
      </c>
      <c r="E23">
        <v>187</v>
      </c>
      <c r="F23">
        <v>188</v>
      </c>
      <c r="G23">
        <v>154</v>
      </c>
      <c r="H23">
        <v>112</v>
      </c>
      <c r="I23" s="8">
        <f t="shared" si="0"/>
        <v>1021</v>
      </c>
      <c r="J23">
        <v>58</v>
      </c>
      <c r="K23" s="10">
        <f t="shared" si="1"/>
        <v>1079</v>
      </c>
      <c r="N23" s="13">
        <f t="shared" si="3"/>
        <v>1487</v>
      </c>
      <c r="O23" s="13" t="str">
        <f t="shared" si="4"/>
        <v>10 premiers</v>
      </c>
      <c r="P23" s="11" t="str">
        <f t="shared" si="5"/>
        <v>Jim</v>
      </c>
    </row>
    <row r="24" spans="1:16" x14ac:dyDescent="0.3">
      <c r="A24" s="1">
        <v>23</v>
      </c>
      <c r="B24" t="s">
        <v>14</v>
      </c>
      <c r="C24">
        <v>123</v>
      </c>
      <c r="D24">
        <v>147</v>
      </c>
      <c r="E24">
        <v>150</v>
      </c>
      <c r="F24">
        <v>168</v>
      </c>
      <c r="G24">
        <v>223</v>
      </c>
      <c r="H24">
        <v>241</v>
      </c>
      <c r="I24" s="8">
        <f t="shared" si="0"/>
        <v>1052</v>
      </c>
      <c r="J24">
        <v>64</v>
      </c>
      <c r="K24" s="10">
        <f t="shared" si="1"/>
        <v>1116</v>
      </c>
      <c r="N24" s="13">
        <f t="shared" si="3"/>
        <v>1485</v>
      </c>
      <c r="O24" s="13" t="str">
        <f t="shared" si="4"/>
        <v>Juliette</v>
      </c>
      <c r="P24" s="11" t="str">
        <f t="shared" si="5"/>
        <v>Juliette</v>
      </c>
    </row>
    <row r="25" spans="1:16" x14ac:dyDescent="0.3">
      <c r="A25" s="1">
        <v>24</v>
      </c>
      <c r="B25" t="s">
        <v>10</v>
      </c>
      <c r="C25">
        <v>150</v>
      </c>
      <c r="D25">
        <v>240</v>
      </c>
      <c r="E25">
        <v>226</v>
      </c>
      <c r="F25">
        <v>187</v>
      </c>
      <c r="G25">
        <v>239</v>
      </c>
      <c r="H25">
        <v>178</v>
      </c>
      <c r="I25" s="8">
        <f t="shared" si="0"/>
        <v>1220</v>
      </c>
      <c r="J25">
        <v>124</v>
      </c>
      <c r="K25" s="10">
        <f t="shared" si="1"/>
        <v>1344</v>
      </c>
      <c r="N25" s="13">
        <f t="shared" si="3"/>
        <v>1483</v>
      </c>
      <c r="O25" s="13" t="str">
        <f t="shared" si="4"/>
        <v>10 premiers</v>
      </c>
      <c r="P25" s="11" t="str">
        <f t="shared" si="5"/>
        <v>Bernard</v>
      </c>
    </row>
    <row r="26" spans="1:16" x14ac:dyDescent="0.3">
      <c r="A26" s="1">
        <v>25</v>
      </c>
      <c r="B26" t="s">
        <v>34</v>
      </c>
      <c r="C26">
        <v>124</v>
      </c>
      <c r="D26">
        <v>245</v>
      </c>
      <c r="E26">
        <v>287</v>
      </c>
      <c r="F26">
        <v>112</v>
      </c>
      <c r="G26">
        <v>209</v>
      </c>
      <c r="H26">
        <v>222</v>
      </c>
      <c r="I26" s="8">
        <f t="shared" si="0"/>
        <v>1199</v>
      </c>
      <c r="J26">
        <v>145</v>
      </c>
      <c r="K26" s="10">
        <f t="shared" si="1"/>
        <v>1344</v>
      </c>
      <c r="N26" s="13">
        <f t="shared" si="3"/>
        <v>1477</v>
      </c>
      <c r="O26" s="13" t="str">
        <f t="shared" si="4"/>
        <v>10 premiers</v>
      </c>
      <c r="P26" s="11" t="str">
        <f t="shared" si="5"/>
        <v>Jean</v>
      </c>
    </row>
    <row r="27" spans="1:16" x14ac:dyDescent="0.3">
      <c r="A27" s="1">
        <v>26</v>
      </c>
      <c r="B27" t="s">
        <v>21</v>
      </c>
      <c r="C27">
        <v>166</v>
      </c>
      <c r="D27">
        <v>143</v>
      </c>
      <c r="E27">
        <v>187</v>
      </c>
      <c r="F27">
        <v>189</v>
      </c>
      <c r="G27">
        <v>211</v>
      </c>
      <c r="H27">
        <v>233</v>
      </c>
      <c r="I27" s="8">
        <f t="shared" si="0"/>
        <v>1129</v>
      </c>
      <c r="J27">
        <v>66</v>
      </c>
      <c r="K27" s="10">
        <f t="shared" si="1"/>
        <v>1195</v>
      </c>
      <c r="N27" s="13">
        <f t="shared" si="3"/>
        <v>1466</v>
      </c>
      <c r="O27" s="13" t="str">
        <f t="shared" si="4"/>
        <v>10 premiers</v>
      </c>
      <c r="P27" s="11" t="str">
        <f t="shared" ref="P27:P36" si="6">INDEX($A$2:$B$61,MATCH(N27,$K$2:$K$61,0),2)</f>
        <v>Léon</v>
      </c>
    </row>
    <row r="28" spans="1:16" x14ac:dyDescent="0.3">
      <c r="A28" s="1">
        <v>27</v>
      </c>
      <c r="B28" t="s">
        <v>24</v>
      </c>
      <c r="C28">
        <v>299</v>
      </c>
      <c r="D28">
        <v>203</v>
      </c>
      <c r="E28">
        <v>314</v>
      </c>
      <c r="F28">
        <v>217</v>
      </c>
      <c r="G28">
        <v>229</v>
      </c>
      <c r="H28">
        <v>215</v>
      </c>
      <c r="I28" s="8">
        <f t="shared" si="0"/>
        <v>1477</v>
      </c>
      <c r="J28">
        <v>0</v>
      </c>
      <c r="K28" s="10">
        <f t="shared" si="1"/>
        <v>1477</v>
      </c>
      <c r="N28" s="13">
        <f t="shared" si="3"/>
        <v>1463</v>
      </c>
      <c r="O28" s="13" t="str">
        <f t="shared" si="4"/>
        <v>Jean-Marc</v>
      </c>
      <c r="P28" s="11" t="str">
        <f t="shared" si="6"/>
        <v>Jean-Marc</v>
      </c>
    </row>
    <row r="29" spans="1:16" x14ac:dyDescent="0.3">
      <c r="A29" s="1">
        <v>28</v>
      </c>
      <c r="B29" t="s">
        <v>69</v>
      </c>
      <c r="C29">
        <v>226</v>
      </c>
      <c r="D29">
        <v>269</v>
      </c>
      <c r="E29">
        <v>258</v>
      </c>
      <c r="F29">
        <v>231</v>
      </c>
      <c r="G29">
        <v>197</v>
      </c>
      <c r="H29">
        <v>224</v>
      </c>
      <c r="I29" s="8">
        <f t="shared" si="0"/>
        <v>1405</v>
      </c>
      <c r="J29">
        <v>58</v>
      </c>
      <c r="K29" s="10">
        <f t="shared" si="1"/>
        <v>1463</v>
      </c>
      <c r="N29" s="13">
        <f t="shared" si="3"/>
        <v>1462</v>
      </c>
      <c r="O29" s="13" t="str">
        <f t="shared" si="4"/>
        <v>Bernadette</v>
      </c>
      <c r="P29" s="11" t="str">
        <f t="shared" si="6"/>
        <v>Bernadette</v>
      </c>
    </row>
    <row r="30" spans="1:16" x14ac:dyDescent="0.3">
      <c r="A30" s="1">
        <v>29</v>
      </c>
      <c r="B30" t="s">
        <v>66</v>
      </c>
      <c r="C30">
        <v>229</v>
      </c>
      <c r="D30">
        <v>239</v>
      </c>
      <c r="E30">
        <v>245</v>
      </c>
      <c r="F30">
        <v>258</v>
      </c>
      <c r="G30">
        <v>274</v>
      </c>
      <c r="H30">
        <v>213</v>
      </c>
      <c r="I30" s="8">
        <f t="shared" si="0"/>
        <v>1458</v>
      </c>
      <c r="J30">
        <v>29</v>
      </c>
      <c r="K30" s="10">
        <f t="shared" si="1"/>
        <v>1487</v>
      </c>
      <c r="N30" s="13">
        <f t="shared" si="3"/>
        <v>1458</v>
      </c>
      <c r="O30" s="13" t="str">
        <f t="shared" si="4"/>
        <v>Normand</v>
      </c>
      <c r="P30" s="11" t="str">
        <f t="shared" si="6"/>
        <v>Normand</v>
      </c>
    </row>
    <row r="31" spans="1:16" x14ac:dyDescent="0.3">
      <c r="A31" s="1">
        <v>30</v>
      </c>
      <c r="B31" t="s">
        <v>60</v>
      </c>
      <c r="C31">
        <v>236</v>
      </c>
      <c r="D31">
        <v>202</v>
      </c>
      <c r="E31">
        <v>177</v>
      </c>
      <c r="F31">
        <v>154</v>
      </c>
      <c r="G31">
        <v>164</v>
      </c>
      <c r="H31">
        <v>178</v>
      </c>
      <c r="I31" s="8">
        <f t="shared" si="0"/>
        <v>1111</v>
      </c>
      <c r="J31">
        <v>65</v>
      </c>
      <c r="K31" s="10">
        <f t="shared" si="1"/>
        <v>1176</v>
      </c>
      <c r="N31" s="13">
        <f t="shared" si="3"/>
        <v>1440</v>
      </c>
      <c r="O31" s="13" t="str">
        <f t="shared" si="4"/>
        <v>Thomas</v>
      </c>
      <c r="P31" s="11" t="str">
        <f t="shared" si="6"/>
        <v>Thomas</v>
      </c>
    </row>
    <row r="32" spans="1:16" x14ac:dyDescent="0.3">
      <c r="A32" s="1">
        <v>31</v>
      </c>
      <c r="B32" t="s">
        <v>26</v>
      </c>
      <c r="C32">
        <v>214</v>
      </c>
      <c r="D32">
        <v>183</v>
      </c>
      <c r="E32">
        <v>208</v>
      </c>
      <c r="F32">
        <v>156</v>
      </c>
      <c r="G32">
        <v>243</v>
      </c>
      <c r="H32">
        <v>178</v>
      </c>
      <c r="I32" s="8">
        <f t="shared" si="0"/>
        <v>1182</v>
      </c>
      <c r="J32">
        <v>147</v>
      </c>
      <c r="K32" s="10">
        <f t="shared" si="1"/>
        <v>1329</v>
      </c>
      <c r="N32" s="13">
        <f t="shared" si="3"/>
        <v>1432</v>
      </c>
      <c r="O32" s="13" t="str">
        <f t="shared" si="4"/>
        <v>Suzie</v>
      </c>
      <c r="P32" s="11" t="str">
        <f t="shared" si="6"/>
        <v>Suzie</v>
      </c>
    </row>
    <row r="33" spans="1:16" x14ac:dyDescent="0.3">
      <c r="A33" s="1">
        <v>32</v>
      </c>
      <c r="B33" t="s">
        <v>17</v>
      </c>
      <c r="C33">
        <v>227</v>
      </c>
      <c r="D33">
        <v>208</v>
      </c>
      <c r="E33">
        <v>204</v>
      </c>
      <c r="F33">
        <v>236</v>
      </c>
      <c r="G33">
        <v>215</v>
      </c>
      <c r="H33">
        <v>200</v>
      </c>
      <c r="I33" s="8">
        <f t="shared" si="0"/>
        <v>1290</v>
      </c>
      <c r="J33">
        <v>92</v>
      </c>
      <c r="K33" s="10">
        <f t="shared" si="1"/>
        <v>1382</v>
      </c>
      <c r="N33" s="13">
        <f t="shared" si="3"/>
        <v>1428</v>
      </c>
      <c r="O33" s="13" t="str">
        <f t="shared" si="4"/>
        <v>Réjean</v>
      </c>
      <c r="P33" s="11" t="str">
        <f t="shared" si="6"/>
        <v>Réjean</v>
      </c>
    </row>
    <row r="34" spans="1:16" x14ac:dyDescent="0.3">
      <c r="A34" s="1">
        <v>33</v>
      </c>
      <c r="B34" t="s">
        <v>55</v>
      </c>
      <c r="C34">
        <v>235</v>
      </c>
      <c r="D34">
        <v>276</v>
      </c>
      <c r="E34">
        <v>254</v>
      </c>
      <c r="F34">
        <v>231</v>
      </c>
      <c r="G34">
        <v>213</v>
      </c>
      <c r="H34">
        <v>235</v>
      </c>
      <c r="I34" s="8">
        <f t="shared" ref="I34:I65" si="7">SUM(C34:H34)</f>
        <v>1444</v>
      </c>
      <c r="J34">
        <v>41</v>
      </c>
      <c r="K34" s="10">
        <f t="shared" ref="K34:K65" si="8">SUM(I34:J34)</f>
        <v>1485</v>
      </c>
      <c r="N34" s="13">
        <f t="shared" si="3"/>
        <v>1412</v>
      </c>
      <c r="O34" s="13" t="str">
        <f t="shared" si="4"/>
        <v>Yvan</v>
      </c>
      <c r="P34" s="11" t="str">
        <f t="shared" si="6"/>
        <v>Yvan</v>
      </c>
    </row>
    <row r="35" spans="1:16" x14ac:dyDescent="0.3">
      <c r="A35" s="1">
        <v>34</v>
      </c>
      <c r="B35" t="s">
        <v>22</v>
      </c>
      <c r="C35">
        <v>258</v>
      </c>
      <c r="D35">
        <v>257</v>
      </c>
      <c r="E35">
        <v>279</v>
      </c>
      <c r="F35">
        <v>224</v>
      </c>
      <c r="G35">
        <v>237</v>
      </c>
      <c r="H35">
        <v>201</v>
      </c>
      <c r="I35" s="8">
        <f t="shared" si="7"/>
        <v>1456</v>
      </c>
      <c r="J35">
        <v>10</v>
      </c>
      <c r="K35" s="10">
        <f t="shared" si="8"/>
        <v>1466</v>
      </c>
      <c r="N35" s="13">
        <f t="shared" si="3"/>
        <v>1404</v>
      </c>
      <c r="O35" s="13" t="str">
        <f t="shared" si="4"/>
        <v>Linda</v>
      </c>
      <c r="P35" s="11" t="str">
        <f t="shared" si="6"/>
        <v>Linda</v>
      </c>
    </row>
    <row r="36" spans="1:16" x14ac:dyDescent="0.3">
      <c r="A36" s="1">
        <v>35</v>
      </c>
      <c r="B36" t="s">
        <v>50</v>
      </c>
      <c r="C36">
        <v>216</v>
      </c>
      <c r="D36">
        <v>214</v>
      </c>
      <c r="E36">
        <v>200</v>
      </c>
      <c r="F36">
        <v>278</v>
      </c>
      <c r="G36">
        <v>205</v>
      </c>
      <c r="H36">
        <v>213</v>
      </c>
      <c r="I36" s="8">
        <f t="shared" si="7"/>
        <v>1326</v>
      </c>
      <c r="J36">
        <v>78</v>
      </c>
      <c r="K36" s="10">
        <f t="shared" si="8"/>
        <v>1404</v>
      </c>
      <c r="N36" s="13">
        <f t="shared" si="3"/>
        <v>1402</v>
      </c>
      <c r="O36" s="13" t="str">
        <f t="shared" si="4"/>
        <v>Théo</v>
      </c>
      <c r="P36" s="11" t="str">
        <f t="shared" si="6"/>
        <v>Théo</v>
      </c>
    </row>
    <row r="37" spans="1:16" x14ac:dyDescent="0.3">
      <c r="A37" s="1">
        <v>36</v>
      </c>
      <c r="B37" t="s">
        <v>49</v>
      </c>
      <c r="C37">
        <v>187</v>
      </c>
      <c r="D37">
        <v>156</v>
      </c>
      <c r="E37">
        <v>197</v>
      </c>
      <c r="F37">
        <v>154</v>
      </c>
      <c r="G37">
        <v>136</v>
      </c>
      <c r="H37">
        <v>187</v>
      </c>
      <c r="I37" s="8">
        <f t="shared" si="7"/>
        <v>1017</v>
      </c>
      <c r="J37">
        <v>124</v>
      </c>
      <c r="K37" s="10">
        <f t="shared" si="8"/>
        <v>1141</v>
      </c>
    </row>
    <row r="38" spans="1:16" x14ac:dyDescent="0.3">
      <c r="A38" s="1">
        <v>37</v>
      </c>
      <c r="B38" t="s">
        <v>25</v>
      </c>
      <c r="C38">
        <v>164</v>
      </c>
      <c r="D38">
        <v>163</v>
      </c>
      <c r="E38">
        <v>175</v>
      </c>
      <c r="F38">
        <v>194</v>
      </c>
      <c r="G38">
        <v>191</v>
      </c>
      <c r="H38">
        <v>243</v>
      </c>
      <c r="I38" s="8">
        <f t="shared" si="7"/>
        <v>1130</v>
      </c>
      <c r="J38">
        <v>85</v>
      </c>
      <c r="K38" s="10">
        <f t="shared" si="8"/>
        <v>1215</v>
      </c>
    </row>
    <row r="39" spans="1:16" x14ac:dyDescent="0.3">
      <c r="A39" s="1">
        <v>38</v>
      </c>
      <c r="B39" t="s">
        <v>46</v>
      </c>
      <c r="C39">
        <v>189</v>
      </c>
      <c r="D39">
        <v>192</v>
      </c>
      <c r="E39">
        <v>195</v>
      </c>
      <c r="F39">
        <v>146</v>
      </c>
      <c r="G39">
        <v>187</v>
      </c>
      <c r="H39">
        <v>200</v>
      </c>
      <c r="I39" s="8">
        <f t="shared" si="7"/>
        <v>1109</v>
      </c>
      <c r="J39">
        <v>115</v>
      </c>
      <c r="K39" s="10">
        <f t="shared" si="8"/>
        <v>1224</v>
      </c>
    </row>
    <row r="40" spans="1:16" x14ac:dyDescent="0.3">
      <c r="A40" s="1">
        <v>39</v>
      </c>
      <c r="B40" t="s">
        <v>30</v>
      </c>
      <c r="C40">
        <v>247</v>
      </c>
      <c r="D40">
        <v>278</v>
      </c>
      <c r="E40">
        <v>256</v>
      </c>
      <c r="F40">
        <v>247</v>
      </c>
      <c r="G40">
        <v>238</v>
      </c>
      <c r="H40">
        <v>241</v>
      </c>
      <c r="I40" s="8">
        <f t="shared" si="7"/>
        <v>1507</v>
      </c>
      <c r="J40">
        <v>8</v>
      </c>
      <c r="K40" s="10">
        <f t="shared" si="8"/>
        <v>1515</v>
      </c>
    </row>
    <row r="41" spans="1:16" x14ac:dyDescent="0.3">
      <c r="A41" s="1">
        <v>40</v>
      </c>
      <c r="B41" t="s">
        <v>57</v>
      </c>
      <c r="C41">
        <v>145</v>
      </c>
      <c r="D41">
        <v>226</v>
      </c>
      <c r="E41">
        <v>207</v>
      </c>
      <c r="F41">
        <v>189</v>
      </c>
      <c r="G41">
        <v>158</v>
      </c>
      <c r="H41">
        <v>187</v>
      </c>
      <c r="I41" s="8">
        <f t="shared" si="7"/>
        <v>1112</v>
      </c>
      <c r="J41">
        <v>125</v>
      </c>
      <c r="K41" s="10">
        <f t="shared" si="8"/>
        <v>1237</v>
      </c>
    </row>
    <row r="42" spans="1:16" x14ac:dyDescent="0.3">
      <c r="A42" s="1">
        <v>41</v>
      </c>
      <c r="B42" t="s">
        <v>27</v>
      </c>
      <c r="C42">
        <v>234</v>
      </c>
      <c r="D42">
        <v>174</v>
      </c>
      <c r="E42">
        <v>166</v>
      </c>
      <c r="F42">
        <v>189</v>
      </c>
      <c r="G42">
        <v>143</v>
      </c>
      <c r="H42">
        <v>127</v>
      </c>
      <c r="I42" s="8">
        <f t="shared" si="7"/>
        <v>1033</v>
      </c>
      <c r="J42">
        <v>123</v>
      </c>
      <c r="K42" s="10">
        <f t="shared" si="8"/>
        <v>1156</v>
      </c>
    </row>
    <row r="43" spans="1:16" x14ac:dyDescent="0.3">
      <c r="A43" s="1">
        <v>42</v>
      </c>
      <c r="B43" t="s">
        <v>45</v>
      </c>
      <c r="C43">
        <v>98</v>
      </c>
      <c r="D43">
        <v>132</v>
      </c>
      <c r="E43">
        <v>164</v>
      </c>
      <c r="F43">
        <v>153</v>
      </c>
      <c r="G43">
        <v>117</v>
      </c>
      <c r="H43">
        <v>201</v>
      </c>
      <c r="I43" s="8">
        <f t="shared" si="7"/>
        <v>865</v>
      </c>
      <c r="J43">
        <v>126</v>
      </c>
      <c r="K43" s="10">
        <f t="shared" si="8"/>
        <v>991</v>
      </c>
    </row>
    <row r="44" spans="1:16" x14ac:dyDescent="0.3">
      <c r="A44" s="1">
        <v>43</v>
      </c>
      <c r="B44" t="s">
        <v>13</v>
      </c>
      <c r="C44">
        <v>147</v>
      </c>
      <c r="D44">
        <v>158</v>
      </c>
      <c r="E44">
        <v>169</v>
      </c>
      <c r="F44">
        <v>247</v>
      </c>
      <c r="G44">
        <v>159</v>
      </c>
      <c r="H44">
        <v>216</v>
      </c>
      <c r="I44" s="8">
        <f t="shared" si="7"/>
        <v>1096</v>
      </c>
      <c r="J44">
        <v>111</v>
      </c>
      <c r="K44" s="10">
        <f t="shared" si="8"/>
        <v>1207</v>
      </c>
    </row>
    <row r="45" spans="1:16" x14ac:dyDescent="0.3">
      <c r="A45" s="1">
        <v>44</v>
      </c>
      <c r="B45" t="s">
        <v>63</v>
      </c>
      <c r="C45">
        <v>118</v>
      </c>
      <c r="D45">
        <v>136</v>
      </c>
      <c r="E45">
        <v>141</v>
      </c>
      <c r="F45">
        <v>189</v>
      </c>
      <c r="G45">
        <v>197</v>
      </c>
      <c r="H45">
        <v>111</v>
      </c>
      <c r="I45" s="8">
        <f t="shared" si="7"/>
        <v>892</v>
      </c>
      <c r="J45">
        <v>134</v>
      </c>
      <c r="K45" s="10">
        <f t="shared" si="8"/>
        <v>1026</v>
      </c>
    </row>
    <row r="46" spans="1:16" x14ac:dyDescent="0.3">
      <c r="A46" s="1">
        <v>45</v>
      </c>
      <c r="B46" t="s">
        <v>68</v>
      </c>
      <c r="C46">
        <v>168</v>
      </c>
      <c r="D46">
        <v>163</v>
      </c>
      <c r="E46">
        <v>158</v>
      </c>
      <c r="F46">
        <v>216</v>
      </c>
      <c r="G46">
        <v>214</v>
      </c>
      <c r="H46">
        <v>208</v>
      </c>
      <c r="I46" s="8">
        <f t="shared" si="7"/>
        <v>1127</v>
      </c>
      <c r="J46">
        <v>117</v>
      </c>
      <c r="K46" s="10">
        <f t="shared" si="8"/>
        <v>1244</v>
      </c>
    </row>
    <row r="47" spans="1:16" x14ac:dyDescent="0.3">
      <c r="A47" s="1">
        <v>46</v>
      </c>
      <c r="B47" t="s">
        <v>54</v>
      </c>
      <c r="C47">
        <v>129</v>
      </c>
      <c r="D47">
        <v>196</v>
      </c>
      <c r="E47">
        <v>165</v>
      </c>
      <c r="F47">
        <v>185</v>
      </c>
      <c r="G47">
        <v>179</v>
      </c>
      <c r="H47">
        <v>263</v>
      </c>
      <c r="I47" s="8">
        <f t="shared" si="7"/>
        <v>1117</v>
      </c>
      <c r="J47">
        <v>139</v>
      </c>
      <c r="K47" s="10">
        <f t="shared" si="8"/>
        <v>1256</v>
      </c>
    </row>
    <row r="48" spans="1:16" x14ac:dyDescent="0.3">
      <c r="A48" s="1">
        <v>47</v>
      </c>
      <c r="B48" t="s">
        <v>67</v>
      </c>
      <c r="C48">
        <v>224</v>
      </c>
      <c r="D48">
        <v>278</v>
      </c>
      <c r="E48">
        <v>265</v>
      </c>
      <c r="F48">
        <v>258</v>
      </c>
      <c r="G48">
        <v>199</v>
      </c>
      <c r="H48">
        <v>187</v>
      </c>
      <c r="I48" s="8">
        <f t="shared" si="7"/>
        <v>1411</v>
      </c>
      <c r="J48">
        <v>47</v>
      </c>
      <c r="K48" s="10">
        <f t="shared" si="8"/>
        <v>1458</v>
      </c>
    </row>
    <row r="49" spans="1:11" x14ac:dyDescent="0.3">
      <c r="A49" s="1">
        <v>48</v>
      </c>
      <c r="B49" t="s">
        <v>32</v>
      </c>
      <c r="C49">
        <v>115</v>
      </c>
      <c r="D49">
        <v>199</v>
      </c>
      <c r="E49">
        <v>213</v>
      </c>
      <c r="F49">
        <v>274</v>
      </c>
      <c r="G49">
        <v>294</v>
      </c>
      <c r="H49">
        <v>157</v>
      </c>
      <c r="I49" s="8">
        <f t="shared" si="7"/>
        <v>1252</v>
      </c>
      <c r="J49">
        <v>176</v>
      </c>
      <c r="K49" s="10">
        <f t="shared" si="8"/>
        <v>1428</v>
      </c>
    </row>
    <row r="50" spans="1:11" x14ac:dyDescent="0.3">
      <c r="A50" s="1">
        <v>49</v>
      </c>
      <c r="B50" t="s">
        <v>28</v>
      </c>
      <c r="C50">
        <v>150</v>
      </c>
      <c r="D50">
        <v>142</v>
      </c>
      <c r="E50">
        <v>210</v>
      </c>
      <c r="F50">
        <v>189</v>
      </c>
      <c r="G50">
        <v>247</v>
      </c>
      <c r="H50">
        <v>233</v>
      </c>
      <c r="I50" s="8">
        <f t="shared" si="7"/>
        <v>1171</v>
      </c>
      <c r="J50">
        <v>82</v>
      </c>
      <c r="K50" s="10">
        <f t="shared" si="8"/>
        <v>1253</v>
      </c>
    </row>
    <row r="51" spans="1:11" x14ac:dyDescent="0.3">
      <c r="A51" s="1">
        <v>50</v>
      </c>
      <c r="B51" t="s">
        <v>61</v>
      </c>
      <c r="C51">
        <v>123</v>
      </c>
      <c r="D51">
        <v>116</v>
      </c>
      <c r="E51">
        <v>192</v>
      </c>
      <c r="F51">
        <v>154</v>
      </c>
      <c r="G51">
        <v>138</v>
      </c>
      <c r="H51">
        <v>141</v>
      </c>
      <c r="I51" s="8">
        <f t="shared" si="7"/>
        <v>864</v>
      </c>
      <c r="J51">
        <v>81</v>
      </c>
      <c r="K51" s="10">
        <f t="shared" si="8"/>
        <v>945</v>
      </c>
    </row>
    <row r="52" spans="1:11" x14ac:dyDescent="0.3">
      <c r="A52" s="1">
        <v>51</v>
      </c>
      <c r="B52" t="s">
        <v>42</v>
      </c>
      <c r="C52">
        <v>147</v>
      </c>
      <c r="D52">
        <v>154</v>
      </c>
      <c r="E52">
        <v>162</v>
      </c>
      <c r="F52">
        <v>142</v>
      </c>
      <c r="G52">
        <v>134</v>
      </c>
      <c r="H52">
        <v>129</v>
      </c>
      <c r="I52" s="8">
        <f t="shared" si="7"/>
        <v>868</v>
      </c>
      <c r="J52">
        <v>128</v>
      </c>
      <c r="K52" s="10">
        <f t="shared" si="8"/>
        <v>996</v>
      </c>
    </row>
    <row r="53" spans="1:11" x14ac:dyDescent="0.3">
      <c r="A53" s="1">
        <v>52</v>
      </c>
      <c r="B53" t="s">
        <v>29</v>
      </c>
      <c r="C53">
        <v>162</v>
      </c>
      <c r="D53">
        <v>202</v>
      </c>
      <c r="E53">
        <v>189</v>
      </c>
      <c r="F53">
        <v>187</v>
      </c>
      <c r="G53">
        <v>231</v>
      </c>
      <c r="H53">
        <v>226</v>
      </c>
      <c r="I53" s="8">
        <f t="shared" si="7"/>
        <v>1197</v>
      </c>
      <c r="J53">
        <v>74</v>
      </c>
      <c r="K53" s="10">
        <f t="shared" si="8"/>
        <v>1271</v>
      </c>
    </row>
    <row r="54" spans="1:11" x14ac:dyDescent="0.3">
      <c r="A54" s="1">
        <v>53</v>
      </c>
      <c r="B54" t="s">
        <v>12</v>
      </c>
      <c r="C54">
        <v>176</v>
      </c>
      <c r="D54">
        <v>243</v>
      </c>
      <c r="E54">
        <v>231</v>
      </c>
      <c r="F54">
        <v>199</v>
      </c>
      <c r="G54">
        <v>201</v>
      </c>
      <c r="H54">
        <v>264</v>
      </c>
      <c r="I54" s="8">
        <f t="shared" si="7"/>
        <v>1314</v>
      </c>
      <c r="J54">
        <v>118</v>
      </c>
      <c r="K54" s="10">
        <f t="shared" si="8"/>
        <v>1432</v>
      </c>
    </row>
    <row r="55" spans="1:11" x14ac:dyDescent="0.3">
      <c r="A55" s="1">
        <v>54</v>
      </c>
      <c r="B55" t="s">
        <v>35</v>
      </c>
      <c r="C55">
        <v>222</v>
      </c>
      <c r="D55">
        <v>241</v>
      </c>
      <c r="E55">
        <v>223</v>
      </c>
      <c r="F55">
        <v>256</v>
      </c>
      <c r="G55">
        <v>215</v>
      </c>
      <c r="H55">
        <v>200</v>
      </c>
      <c r="I55" s="8">
        <f t="shared" si="7"/>
        <v>1357</v>
      </c>
      <c r="J55">
        <v>45</v>
      </c>
      <c r="K55" s="10">
        <f t="shared" si="8"/>
        <v>1402</v>
      </c>
    </row>
    <row r="56" spans="1:11" x14ac:dyDescent="0.3">
      <c r="A56" s="1">
        <v>55</v>
      </c>
      <c r="B56" t="s">
        <v>37</v>
      </c>
      <c r="C56">
        <v>225</v>
      </c>
      <c r="D56">
        <v>244</v>
      </c>
      <c r="E56">
        <v>267</v>
      </c>
      <c r="F56">
        <v>257</v>
      </c>
      <c r="G56">
        <v>226</v>
      </c>
      <c r="H56">
        <v>273</v>
      </c>
      <c r="I56" s="8">
        <f t="shared" si="7"/>
        <v>1492</v>
      </c>
      <c r="J56">
        <v>37</v>
      </c>
      <c r="K56" s="10">
        <f t="shared" si="8"/>
        <v>1529</v>
      </c>
    </row>
    <row r="57" spans="1:11" x14ac:dyDescent="0.3">
      <c r="A57" s="1">
        <v>56</v>
      </c>
      <c r="B57" t="s">
        <v>36</v>
      </c>
      <c r="C57">
        <v>198</v>
      </c>
      <c r="D57">
        <v>209</v>
      </c>
      <c r="E57">
        <v>246</v>
      </c>
      <c r="F57">
        <v>258</v>
      </c>
      <c r="G57">
        <v>231</v>
      </c>
      <c r="H57">
        <v>238</v>
      </c>
      <c r="I57" s="8">
        <f t="shared" si="7"/>
        <v>1380</v>
      </c>
      <c r="J57">
        <v>60</v>
      </c>
      <c r="K57" s="10">
        <f t="shared" si="8"/>
        <v>1440</v>
      </c>
    </row>
    <row r="58" spans="1:11" x14ac:dyDescent="0.3">
      <c r="A58" s="1">
        <v>57</v>
      </c>
      <c r="B58" t="s">
        <v>53</v>
      </c>
      <c r="C58">
        <v>154</v>
      </c>
      <c r="D58">
        <v>125</v>
      </c>
      <c r="E58">
        <v>178</v>
      </c>
      <c r="F58">
        <v>165</v>
      </c>
      <c r="G58">
        <v>134</v>
      </c>
      <c r="H58">
        <v>124</v>
      </c>
      <c r="I58" s="8">
        <f t="shared" si="7"/>
        <v>880</v>
      </c>
      <c r="J58">
        <v>153</v>
      </c>
      <c r="K58" s="10">
        <f t="shared" si="8"/>
        <v>1033</v>
      </c>
    </row>
    <row r="59" spans="1:11" x14ac:dyDescent="0.3">
      <c r="A59" s="1">
        <v>58</v>
      </c>
      <c r="B59" t="s">
        <v>65</v>
      </c>
      <c r="C59">
        <v>163</v>
      </c>
      <c r="D59">
        <v>166</v>
      </c>
      <c r="E59">
        <v>198</v>
      </c>
      <c r="F59">
        <v>195</v>
      </c>
      <c r="G59">
        <v>204</v>
      </c>
      <c r="H59">
        <v>221</v>
      </c>
      <c r="I59" s="8">
        <f t="shared" si="7"/>
        <v>1147</v>
      </c>
      <c r="J59">
        <v>140</v>
      </c>
      <c r="K59" s="10">
        <f t="shared" si="8"/>
        <v>1287</v>
      </c>
    </row>
    <row r="60" spans="1:11" x14ac:dyDescent="0.3">
      <c r="A60" s="1">
        <v>59</v>
      </c>
      <c r="B60" t="s">
        <v>52</v>
      </c>
      <c r="C60">
        <v>214</v>
      </c>
      <c r="D60">
        <v>253</v>
      </c>
      <c r="E60">
        <v>215</v>
      </c>
      <c r="F60">
        <v>203</v>
      </c>
      <c r="G60">
        <v>216</v>
      </c>
      <c r="H60">
        <v>271</v>
      </c>
      <c r="I60" s="8">
        <f t="shared" si="7"/>
        <v>1372</v>
      </c>
      <c r="J60">
        <v>40</v>
      </c>
      <c r="K60" s="10">
        <f t="shared" si="8"/>
        <v>1412</v>
      </c>
    </row>
    <row r="61" spans="1:11" x14ac:dyDescent="0.3">
      <c r="A61" s="1">
        <v>60</v>
      </c>
      <c r="B61" t="s">
        <v>51</v>
      </c>
      <c r="C61">
        <v>164</v>
      </c>
      <c r="D61">
        <v>189</v>
      </c>
      <c r="E61">
        <v>152</v>
      </c>
      <c r="F61">
        <v>147</v>
      </c>
      <c r="G61">
        <v>460</v>
      </c>
      <c r="H61">
        <v>153</v>
      </c>
      <c r="I61" s="8">
        <f t="shared" si="7"/>
        <v>1265</v>
      </c>
      <c r="J61">
        <v>100</v>
      </c>
      <c r="K61" s="10">
        <f t="shared" si="8"/>
        <v>1365</v>
      </c>
    </row>
  </sheetData>
  <sortState ref="B2:K61">
    <sortCondition ref="B2:B61"/>
  </sortState>
  <conditionalFormatting sqref="N17:O36">
    <cfRule type="expression" dxfId="0" priority="1">
      <formula>$O17="10 premiers"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 Robert</dc:creator>
  <cp:lastModifiedBy>raymond pentier</cp:lastModifiedBy>
  <dcterms:created xsi:type="dcterms:W3CDTF">2017-04-17T01:03:42Z</dcterms:created>
  <dcterms:modified xsi:type="dcterms:W3CDTF">2017-04-17T13:23:00Z</dcterms:modified>
</cp:coreProperties>
</file>