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sselo0m\Desktop\"/>
    </mc:Choice>
  </mc:AlternateContent>
  <bookViews>
    <workbookView xWindow="0" yWindow="0" windowWidth="19200" windowHeight="11640"/>
  </bookViews>
  <sheets>
    <sheet name="Feuil1" sheetId="1" r:id="rId1"/>
    <sheet name="Feuil2" sheetId="4" r:id="rId2"/>
    <sheet name="Feuil3" sheetId="3" r:id="rId3"/>
  </sheets>
  <definedNames>
    <definedName name="_xlnm._FilterDatabase" localSheetId="0" hidden="1">Feuil1!$A$1:$H$1</definedName>
    <definedName name="_xlnm._FilterDatabase" localSheetId="1" hidden="1">Feuil2!$A$1:$H$1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G3" i="4"/>
  <c r="G8" i="4"/>
  <c r="H8" i="4" s="1"/>
  <c r="H7" i="4"/>
  <c r="H10" i="4"/>
  <c r="H17" i="4"/>
  <c r="H2" i="1"/>
  <c r="G12" i="1"/>
  <c r="H12" i="1" s="1"/>
  <c r="G17" i="1" s="1"/>
  <c r="H17" i="1" s="1"/>
  <c r="G11" i="1"/>
  <c r="H11" i="1" s="1"/>
  <c r="G14" i="1" s="1"/>
  <c r="H14" i="1" s="1"/>
  <c r="G16" i="1" s="1"/>
  <c r="H16" i="1" s="1"/>
  <c r="H10" i="1"/>
  <c r="G13" i="1" s="1"/>
  <c r="H13" i="1" s="1"/>
  <c r="G15" i="1" s="1"/>
  <c r="H15" i="1" s="1"/>
  <c r="H9" i="1"/>
  <c r="G3" i="1" l="1"/>
  <c r="H3" i="1" l="1"/>
  <c r="G4" i="1"/>
  <c r="H4" i="1" s="1"/>
  <c r="G5" i="1" l="1"/>
  <c r="H5" i="1" s="1"/>
  <c r="G7" i="1" s="1"/>
  <c r="H7" i="1" s="1"/>
  <c r="G6" i="1"/>
  <c r="H6" i="1" s="1"/>
  <c r="G8" i="1" s="1"/>
  <c r="H8" i="1" s="1"/>
  <c r="G9" i="4" l="1"/>
  <c r="H9" i="4" s="1"/>
  <c r="G4" i="4" s="1"/>
  <c r="H4" i="4" s="1"/>
  <c r="G12" i="4"/>
  <c r="H12" i="4"/>
  <c r="G14" i="4"/>
  <c r="H14" i="4"/>
  <c r="G16" i="4"/>
  <c r="H16" i="4"/>
  <c r="G15" i="4"/>
  <c r="H15" i="4"/>
  <c r="H3" i="4"/>
  <c r="G6" i="4"/>
  <c r="H6" i="4"/>
  <c r="G13" i="4"/>
  <c r="H2" i="4"/>
  <c r="G5" i="4"/>
  <c r="H5" i="4"/>
  <c r="H13" i="4"/>
  <c r="G11" i="4"/>
  <c r="H11" i="4"/>
</calcChain>
</file>

<file path=xl/sharedStrings.xml><?xml version="1.0" encoding="utf-8"?>
<sst xmlns="http://schemas.openxmlformats.org/spreadsheetml/2006/main" count="208" uniqueCount="28">
  <si>
    <t>A-2078</t>
  </si>
  <si>
    <t>A-2078-FFG924NT-CAMPOSANTO-INSTAL</t>
  </si>
  <si>
    <t>IT Italie</t>
  </si>
  <si>
    <t>ZC01</t>
  </si>
  <si>
    <t>FFG 924 NT</t>
  </si>
  <si>
    <t>Installation rails/portique</t>
  </si>
  <si>
    <t>Réception Martin en clientèle (RMC) (MC)</t>
  </si>
  <si>
    <t>Réception Martin en clientèle (RMC) (EL)</t>
  </si>
  <si>
    <t>Essais carton/Commissioning (MC)</t>
  </si>
  <si>
    <t>Essais carton/Commissioning (EL)</t>
  </si>
  <si>
    <t>Affaire</t>
  </si>
  <si>
    <t>Designation</t>
  </si>
  <si>
    <t>Pays</t>
  </si>
  <si>
    <t>Type OS</t>
  </si>
  <si>
    <t>Poste Tech. désignation</t>
  </si>
  <si>
    <t>Description</t>
  </si>
  <si>
    <t>Début + tôt</t>
  </si>
  <si>
    <t>Fin + tôt</t>
  </si>
  <si>
    <t>Montage machine/AA (EL)</t>
  </si>
  <si>
    <t>Montage machine/AA  (MC)</t>
  </si>
  <si>
    <t>A-2103</t>
  </si>
  <si>
    <t>A-2103-FFG924NT-WEPOBA-WUSTERMA-INSTAL</t>
  </si>
  <si>
    <t>DE Allemagne</t>
  </si>
  <si>
    <t>Montage machine/AA et essais(EL)</t>
  </si>
  <si>
    <t>Montage machine/AA et essais(MC)</t>
  </si>
  <si>
    <t>Chef de chantier</t>
  </si>
  <si>
    <t>Réception Martin en clientèle (RMC)</t>
  </si>
  <si>
    <t>FFG 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</si>
</sst>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4" x14ac:knownFonts="1">
    <font>
      <sz val="10"/>
      <color theme="1"/>
      <name val="Arial"/>
      <family val="2"/>
    </font>
    <font>
      <sz val="10"/>
      <name val="Arial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49" fontId="2" fillId="2" borderId="1" xfId="1" applyNumberFormat="1" applyFont="1" applyFill="1" applyBorder="1"/>
    <xf numFmtId="164" fontId="2" fillId="2" borderId="1" xfId="1" applyNumberFormat="1" applyFont="1" applyFill="1" applyBorder="1"/>
    <xf numFmtId="49" fontId="2" fillId="4" borderId="1" xfId="1" applyNumberFormat="1" applyFont="1" applyFill="1" applyBorder="1"/>
    <xf numFmtId="49" fontId="2" fillId="3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/>
    <xf numFmtId="49" fontId="3" fillId="3" borderId="1" xfId="1" applyNumberFormat="1" applyFont="1" applyFill="1" applyBorder="1"/>
    <xf numFmtId="49" fontId="3" fillId="3" borderId="1" xfId="1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2" borderId="2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33" sqref="B33"/>
    </sheetView>
  </sheetViews>
  <sheetFormatPr baseColWidth="10" defaultRowHeight="12.75" x14ac:dyDescent="0.2"/>
  <cols>
    <col min="2" max="2" width="35" bestFit="1" customWidth="1"/>
    <col min="3" max="3" width="7.28515625" customWidth="1"/>
    <col min="4" max="4" width="6.42578125" customWidth="1"/>
    <col min="5" max="5" width="10.5703125" customWidth="1"/>
    <col min="6" max="6" width="35.140625" customWidth="1"/>
  </cols>
  <sheetData>
    <row r="1" spans="1:8" s="1" customFormat="1" x14ac:dyDescent="0.2">
      <c r="A1" s="8" t="s">
        <v>10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</row>
    <row r="2" spans="1:8" x14ac:dyDescent="0.2">
      <c r="A2" s="5" t="s">
        <v>0</v>
      </c>
      <c r="B2" s="4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>
        <v>42840</v>
      </c>
      <c r="H2" s="3">
        <f>G2+10</f>
        <v>42850</v>
      </c>
    </row>
    <row r="3" spans="1:8" x14ac:dyDescent="0.2">
      <c r="A3" s="5" t="s">
        <v>0</v>
      </c>
      <c r="B3" s="4" t="s">
        <v>1</v>
      </c>
      <c r="C3" s="2" t="s">
        <v>2</v>
      </c>
      <c r="D3" s="2" t="s">
        <v>3</v>
      </c>
      <c r="E3" s="2" t="s">
        <v>4</v>
      </c>
      <c r="F3" s="2" t="s">
        <v>19</v>
      </c>
      <c r="G3" s="3">
        <f>H2+1</f>
        <v>42851</v>
      </c>
      <c r="H3" s="3">
        <f t="shared" ref="H3:H8" si="0">G3+5</f>
        <v>42856</v>
      </c>
    </row>
    <row r="4" spans="1:8" x14ac:dyDescent="0.2">
      <c r="A4" s="5" t="s">
        <v>0</v>
      </c>
      <c r="B4" s="4" t="s">
        <v>1</v>
      </c>
      <c r="C4" s="2" t="s">
        <v>2</v>
      </c>
      <c r="D4" s="2" t="s">
        <v>3</v>
      </c>
      <c r="E4" s="2" t="s">
        <v>4</v>
      </c>
      <c r="F4" s="6" t="s">
        <v>18</v>
      </c>
      <c r="G4" s="3">
        <f>H2+1</f>
        <v>42851</v>
      </c>
      <c r="H4" s="3">
        <f t="shared" si="0"/>
        <v>42856</v>
      </c>
    </row>
    <row r="5" spans="1:8" x14ac:dyDescent="0.2">
      <c r="A5" s="5" t="s">
        <v>0</v>
      </c>
      <c r="B5" s="4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3">
        <f>H4+1</f>
        <v>42857</v>
      </c>
      <c r="H5" s="3">
        <f t="shared" si="0"/>
        <v>42862</v>
      </c>
    </row>
    <row r="6" spans="1:8" x14ac:dyDescent="0.2">
      <c r="A6" s="5" t="s">
        <v>0</v>
      </c>
      <c r="B6" s="4" t="s">
        <v>1</v>
      </c>
      <c r="C6" s="2" t="s">
        <v>2</v>
      </c>
      <c r="D6" s="2" t="s">
        <v>3</v>
      </c>
      <c r="E6" s="2" t="s">
        <v>4</v>
      </c>
      <c r="F6" s="2" t="s">
        <v>7</v>
      </c>
      <c r="G6" s="3">
        <f>H4+1</f>
        <v>42857</v>
      </c>
      <c r="H6" s="3">
        <f t="shared" si="0"/>
        <v>42862</v>
      </c>
    </row>
    <row r="7" spans="1:8" x14ac:dyDescent="0.2">
      <c r="A7" s="5" t="s">
        <v>0</v>
      </c>
      <c r="B7" s="4" t="s">
        <v>1</v>
      </c>
      <c r="C7" s="2" t="s">
        <v>2</v>
      </c>
      <c r="D7" s="2" t="s">
        <v>3</v>
      </c>
      <c r="E7" s="2" t="s">
        <v>4</v>
      </c>
      <c r="F7" s="2" t="s">
        <v>8</v>
      </c>
      <c r="G7" s="3">
        <f>H5+1</f>
        <v>42863</v>
      </c>
      <c r="H7" s="3">
        <f t="shared" si="0"/>
        <v>42868</v>
      </c>
    </row>
    <row r="8" spans="1:8" x14ac:dyDescent="0.2">
      <c r="A8" s="5" t="s">
        <v>0</v>
      </c>
      <c r="B8" s="4" t="s">
        <v>1</v>
      </c>
      <c r="C8" s="2" t="s">
        <v>2</v>
      </c>
      <c r="D8" s="2" t="s">
        <v>3</v>
      </c>
      <c r="E8" s="2" t="s">
        <v>4</v>
      </c>
      <c r="F8" s="2" t="s">
        <v>9</v>
      </c>
      <c r="G8" s="3">
        <f>H6+1</f>
        <v>42863</v>
      </c>
      <c r="H8" s="3">
        <f t="shared" si="0"/>
        <v>42868</v>
      </c>
    </row>
    <row r="9" spans="1:8" x14ac:dyDescent="0.2">
      <c r="A9" s="5" t="s">
        <v>20</v>
      </c>
      <c r="B9" s="4" t="s">
        <v>21</v>
      </c>
      <c r="C9" s="9" t="s">
        <v>22</v>
      </c>
      <c r="D9" s="6" t="s">
        <v>3</v>
      </c>
      <c r="E9" s="11" t="s">
        <v>27</v>
      </c>
      <c r="F9" s="9" t="s">
        <v>5</v>
      </c>
      <c r="G9" s="10">
        <v>42949</v>
      </c>
      <c r="H9" s="10">
        <f>G9+10</f>
        <v>42959</v>
      </c>
    </row>
    <row r="10" spans="1:8" x14ac:dyDescent="0.2">
      <c r="A10" s="5" t="s">
        <v>20</v>
      </c>
      <c r="B10" s="4" t="s">
        <v>21</v>
      </c>
      <c r="C10" s="9" t="s">
        <v>22</v>
      </c>
      <c r="D10" s="6" t="s">
        <v>3</v>
      </c>
      <c r="E10" s="11" t="s">
        <v>27</v>
      </c>
      <c r="F10" s="9" t="s">
        <v>23</v>
      </c>
      <c r="G10" s="10">
        <v>43024</v>
      </c>
      <c r="H10" s="10">
        <f>G10+18</f>
        <v>43042</v>
      </c>
    </row>
    <row r="11" spans="1:8" x14ac:dyDescent="0.2">
      <c r="A11" s="5" t="s">
        <v>20</v>
      </c>
      <c r="B11" s="4" t="s">
        <v>21</v>
      </c>
      <c r="C11" s="9" t="s">
        <v>22</v>
      </c>
      <c r="D11" s="6" t="s">
        <v>3</v>
      </c>
      <c r="E11" s="11" t="s">
        <v>27</v>
      </c>
      <c r="F11" s="9" t="s">
        <v>24</v>
      </c>
      <c r="G11" s="10">
        <f>G10</f>
        <v>43024</v>
      </c>
      <c r="H11" s="10">
        <f>G11+18</f>
        <v>43042</v>
      </c>
    </row>
    <row r="12" spans="1:8" x14ac:dyDescent="0.2">
      <c r="A12" s="5" t="s">
        <v>20</v>
      </c>
      <c r="B12" s="4" t="s">
        <v>21</v>
      </c>
      <c r="C12" s="9" t="s">
        <v>22</v>
      </c>
      <c r="D12" s="6" t="s">
        <v>3</v>
      </c>
      <c r="E12" s="11" t="s">
        <v>27</v>
      </c>
      <c r="F12" s="9" t="s">
        <v>25</v>
      </c>
      <c r="G12" s="10">
        <f>G10</f>
        <v>43024</v>
      </c>
      <c r="H12" s="10">
        <f>G12+23</f>
        <v>43047</v>
      </c>
    </row>
    <row r="13" spans="1:8" x14ac:dyDescent="0.2">
      <c r="A13" s="5" t="s">
        <v>20</v>
      </c>
      <c r="B13" s="4" t="s">
        <v>21</v>
      </c>
      <c r="C13" s="9" t="s">
        <v>22</v>
      </c>
      <c r="D13" s="6" t="s">
        <v>3</v>
      </c>
      <c r="E13" s="11" t="s">
        <v>27</v>
      </c>
      <c r="F13" s="9" t="s">
        <v>9</v>
      </c>
      <c r="G13" s="10">
        <f>H10+1</f>
        <v>43043</v>
      </c>
      <c r="H13" s="10">
        <f>G13+3</f>
        <v>43046</v>
      </c>
    </row>
    <row r="14" spans="1:8" x14ac:dyDescent="0.2">
      <c r="A14" s="5" t="s">
        <v>20</v>
      </c>
      <c r="B14" s="4" t="s">
        <v>21</v>
      </c>
      <c r="C14" s="9" t="s">
        <v>22</v>
      </c>
      <c r="D14" s="6" t="s">
        <v>3</v>
      </c>
      <c r="E14" s="11" t="s">
        <v>27</v>
      </c>
      <c r="F14" s="9" t="s">
        <v>8</v>
      </c>
      <c r="G14" s="10">
        <f>H11+1</f>
        <v>43043</v>
      </c>
      <c r="H14" s="10">
        <f>G14+3</f>
        <v>43046</v>
      </c>
    </row>
    <row r="15" spans="1:8" x14ac:dyDescent="0.2">
      <c r="A15" s="5" t="s">
        <v>20</v>
      </c>
      <c r="B15" s="4" t="s">
        <v>21</v>
      </c>
      <c r="C15" s="9" t="s">
        <v>22</v>
      </c>
      <c r="D15" s="6" t="s">
        <v>3</v>
      </c>
      <c r="E15" s="11" t="s">
        <v>27</v>
      </c>
      <c r="F15" s="9" t="s">
        <v>7</v>
      </c>
      <c r="G15" s="10">
        <f>H13+1</f>
        <v>43047</v>
      </c>
      <c r="H15" s="10">
        <f>G15+3</f>
        <v>43050</v>
      </c>
    </row>
    <row r="16" spans="1:8" x14ac:dyDescent="0.2">
      <c r="A16" s="5" t="s">
        <v>20</v>
      </c>
      <c r="B16" s="4" t="s">
        <v>21</v>
      </c>
      <c r="C16" s="9" t="s">
        <v>22</v>
      </c>
      <c r="D16" s="6" t="s">
        <v>3</v>
      </c>
      <c r="E16" s="11" t="s">
        <v>27</v>
      </c>
      <c r="F16" s="9" t="s">
        <v>6</v>
      </c>
      <c r="G16" s="10">
        <f>H14+1</f>
        <v>43047</v>
      </c>
      <c r="H16" s="10">
        <f>G16+3</f>
        <v>43050</v>
      </c>
    </row>
    <row r="17" spans="1:8" x14ac:dyDescent="0.2">
      <c r="A17" s="5" t="s">
        <v>20</v>
      </c>
      <c r="B17" s="4" t="s">
        <v>21</v>
      </c>
      <c r="C17" s="9" t="s">
        <v>22</v>
      </c>
      <c r="D17" s="6" t="s">
        <v>3</v>
      </c>
      <c r="E17" s="11" t="s">
        <v>27</v>
      </c>
      <c r="F17" s="9" t="s">
        <v>26</v>
      </c>
      <c r="G17" s="10">
        <f>H12</f>
        <v>43047</v>
      </c>
      <c r="H17" s="10">
        <f>G17+3</f>
        <v>43050</v>
      </c>
    </row>
  </sheetData>
  <autoFilter ref="A1:H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16" sqref="I16"/>
    </sheetView>
  </sheetViews>
  <sheetFormatPr baseColWidth="10" defaultRowHeight="12.75" x14ac:dyDescent="0.2"/>
  <cols>
    <col min="1" max="1" width="11.42578125" style="1"/>
    <col min="2" max="2" width="35" style="1" bestFit="1" customWidth="1"/>
    <col min="3" max="3" width="7.28515625" style="1" customWidth="1"/>
    <col min="4" max="4" width="6.42578125" style="1" customWidth="1"/>
    <col min="5" max="5" width="10.5703125" style="1" customWidth="1"/>
    <col min="6" max="6" width="35.140625" style="1" customWidth="1"/>
    <col min="7" max="16384" width="11.42578125" style="1"/>
  </cols>
  <sheetData>
    <row r="1" spans="1:8" x14ac:dyDescent="0.2">
      <c r="A1" s="8" t="s">
        <v>10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</row>
    <row r="2" spans="1:8" x14ac:dyDescent="0.2">
      <c r="A2" s="5" t="s">
        <v>20</v>
      </c>
      <c r="B2" s="4" t="s">
        <v>21</v>
      </c>
      <c r="C2" s="9" t="s">
        <v>22</v>
      </c>
      <c r="D2" s="6" t="s">
        <v>3</v>
      </c>
      <c r="E2" s="6" t="s">
        <v>27</v>
      </c>
      <c r="F2" s="9" t="s">
        <v>7</v>
      </c>
      <c r="G2" s="10" t="e">
        <f>#REF!+1</f>
        <v>#REF!</v>
      </c>
      <c r="H2" s="10" t="e">
        <f>G2+3</f>
        <v>#REF!</v>
      </c>
    </row>
    <row r="3" spans="1:8" x14ac:dyDescent="0.2">
      <c r="A3" s="5" t="s">
        <v>20</v>
      </c>
      <c r="B3" s="4" t="s">
        <v>21</v>
      </c>
      <c r="C3" s="9" t="s">
        <v>22</v>
      </c>
      <c r="D3" s="6" t="s">
        <v>3</v>
      </c>
      <c r="E3" s="6" t="s">
        <v>27</v>
      </c>
      <c r="F3" s="9" t="s">
        <v>6</v>
      </c>
      <c r="G3" s="10" t="e">
        <f>H1+1</f>
        <v>#VALUE!</v>
      </c>
      <c r="H3" s="10" t="e">
        <f>G3+3</f>
        <v>#VALUE!</v>
      </c>
    </row>
    <row r="4" spans="1:8" x14ac:dyDescent="0.2">
      <c r="A4" s="5" t="s">
        <v>20</v>
      </c>
      <c r="B4" s="4" t="s">
        <v>21</v>
      </c>
      <c r="C4" s="9" t="s">
        <v>22</v>
      </c>
      <c r="D4" s="6" t="s">
        <v>3</v>
      </c>
      <c r="E4" s="6" t="s">
        <v>27</v>
      </c>
      <c r="F4" s="9" t="s">
        <v>26</v>
      </c>
      <c r="G4" s="10" t="e">
        <f>#REF!</f>
        <v>#REF!</v>
      </c>
      <c r="H4" s="10" t="e">
        <f>G4+3</f>
        <v>#REF!</v>
      </c>
    </row>
    <row r="5" spans="1:8" x14ac:dyDescent="0.2">
      <c r="A5" s="5" t="s">
        <v>20</v>
      </c>
      <c r="B5" s="4" t="s">
        <v>21</v>
      </c>
      <c r="C5" s="9" t="s">
        <v>22</v>
      </c>
      <c r="D5" s="6" t="s">
        <v>3</v>
      </c>
      <c r="E5" s="6" t="s">
        <v>27</v>
      </c>
      <c r="F5" s="9" t="s">
        <v>9</v>
      </c>
      <c r="G5" s="10" t="e">
        <f>H2+1</f>
        <v>#REF!</v>
      </c>
      <c r="H5" s="10" t="e">
        <f>G5+3</f>
        <v>#REF!</v>
      </c>
    </row>
    <row r="6" spans="1:8" x14ac:dyDescent="0.2">
      <c r="A6" s="5" t="s">
        <v>20</v>
      </c>
      <c r="B6" s="4" t="s">
        <v>21</v>
      </c>
      <c r="C6" s="9" t="s">
        <v>22</v>
      </c>
      <c r="D6" s="6" t="s">
        <v>3</v>
      </c>
      <c r="E6" s="6" t="s">
        <v>27</v>
      </c>
      <c r="F6" s="9" t="s">
        <v>8</v>
      </c>
      <c r="G6" s="10" t="e">
        <f>H3+1</f>
        <v>#VALUE!</v>
      </c>
      <c r="H6" s="10" t="e">
        <f>G6+3</f>
        <v>#VALUE!</v>
      </c>
    </row>
    <row r="7" spans="1:8" x14ac:dyDescent="0.2">
      <c r="A7" s="5" t="s">
        <v>20</v>
      </c>
      <c r="B7" s="4" t="s">
        <v>21</v>
      </c>
      <c r="C7" s="9" t="s">
        <v>22</v>
      </c>
      <c r="D7" s="6" t="s">
        <v>3</v>
      </c>
      <c r="E7" s="6" t="s">
        <v>27</v>
      </c>
      <c r="F7" s="9" t="s">
        <v>23</v>
      </c>
      <c r="G7" s="10">
        <v>43024</v>
      </c>
      <c r="H7" s="10">
        <f>G7+18</f>
        <v>43042</v>
      </c>
    </row>
    <row r="8" spans="1:8" x14ac:dyDescent="0.2">
      <c r="A8" s="5" t="s">
        <v>20</v>
      </c>
      <c r="B8" s="4" t="s">
        <v>21</v>
      </c>
      <c r="C8" s="9" t="s">
        <v>22</v>
      </c>
      <c r="D8" s="6" t="s">
        <v>3</v>
      </c>
      <c r="E8" s="6" t="s">
        <v>27</v>
      </c>
      <c r="F8" s="9" t="s">
        <v>24</v>
      </c>
      <c r="G8" s="10">
        <f>G7</f>
        <v>43024</v>
      </c>
      <c r="H8" s="10">
        <f>G8+18</f>
        <v>43042</v>
      </c>
    </row>
    <row r="9" spans="1:8" x14ac:dyDescent="0.2">
      <c r="A9" s="5" t="s">
        <v>20</v>
      </c>
      <c r="B9" s="4" t="s">
        <v>21</v>
      </c>
      <c r="C9" s="9" t="s">
        <v>22</v>
      </c>
      <c r="D9" s="6" t="s">
        <v>3</v>
      </c>
      <c r="E9" s="11" t="s">
        <v>27</v>
      </c>
      <c r="F9" s="9" t="s">
        <v>25</v>
      </c>
      <c r="G9" s="10">
        <f>G7</f>
        <v>43024</v>
      </c>
      <c r="H9" s="10">
        <f>G9+23</f>
        <v>43047</v>
      </c>
    </row>
    <row r="10" spans="1:8" x14ac:dyDescent="0.2">
      <c r="A10" s="5" t="s">
        <v>20</v>
      </c>
      <c r="B10" s="4" t="s">
        <v>21</v>
      </c>
      <c r="C10" s="9" t="s">
        <v>22</v>
      </c>
      <c r="D10" s="6" t="s">
        <v>3</v>
      </c>
      <c r="E10" s="11" t="s">
        <v>27</v>
      </c>
      <c r="F10" s="9" t="s">
        <v>5</v>
      </c>
      <c r="G10" s="10">
        <v>42949</v>
      </c>
      <c r="H10" s="10">
        <f>G10+10</f>
        <v>42959</v>
      </c>
    </row>
    <row r="11" spans="1:8" x14ac:dyDescent="0.2">
      <c r="A11" s="5" t="s">
        <v>0</v>
      </c>
      <c r="B11" s="4" t="s">
        <v>1</v>
      </c>
      <c r="C11" s="6" t="s">
        <v>2</v>
      </c>
      <c r="D11" s="6" t="s">
        <v>3</v>
      </c>
      <c r="E11" s="11" t="s">
        <v>4</v>
      </c>
      <c r="F11" s="6" t="s">
        <v>8</v>
      </c>
      <c r="G11" s="3">
        <f>H9+1</f>
        <v>43048</v>
      </c>
      <c r="H11" s="3">
        <f>G11+5</f>
        <v>43053</v>
      </c>
    </row>
    <row r="12" spans="1:8" x14ac:dyDescent="0.2">
      <c r="A12" s="5" t="s">
        <v>0</v>
      </c>
      <c r="B12" s="4" t="s">
        <v>1</v>
      </c>
      <c r="C12" s="6" t="s">
        <v>2</v>
      </c>
      <c r="D12" s="6" t="s">
        <v>3</v>
      </c>
      <c r="E12" s="11" t="s">
        <v>4</v>
      </c>
      <c r="F12" s="6" t="s">
        <v>9</v>
      </c>
      <c r="G12" s="3">
        <f>H10+1</f>
        <v>42960</v>
      </c>
      <c r="H12" s="3">
        <f>G12+5</f>
        <v>42965</v>
      </c>
    </row>
    <row r="13" spans="1:8" x14ac:dyDescent="0.2">
      <c r="A13" s="5" t="s">
        <v>0</v>
      </c>
      <c r="B13" s="4" t="s">
        <v>1</v>
      </c>
      <c r="C13" s="6" t="s">
        <v>2</v>
      </c>
      <c r="D13" s="6" t="s">
        <v>3</v>
      </c>
      <c r="E13" s="11" t="s">
        <v>4</v>
      </c>
      <c r="F13" s="6" t="s">
        <v>6</v>
      </c>
      <c r="G13" s="3">
        <f>H12+1</f>
        <v>42966</v>
      </c>
      <c r="H13" s="3">
        <f>G13+5</f>
        <v>42971</v>
      </c>
    </row>
    <row r="14" spans="1:8" x14ac:dyDescent="0.2">
      <c r="A14" s="5" t="s">
        <v>0</v>
      </c>
      <c r="B14" s="4" t="s">
        <v>1</v>
      </c>
      <c r="C14" s="6" t="s">
        <v>2</v>
      </c>
      <c r="D14" s="6" t="s">
        <v>3</v>
      </c>
      <c r="E14" s="11" t="s">
        <v>4</v>
      </c>
      <c r="F14" s="6" t="s">
        <v>7</v>
      </c>
      <c r="G14" s="3">
        <f>H12+1</f>
        <v>42966</v>
      </c>
      <c r="H14" s="3">
        <f>G14+5</f>
        <v>42971</v>
      </c>
    </row>
    <row r="15" spans="1:8" x14ac:dyDescent="0.2">
      <c r="A15" s="5" t="s">
        <v>0</v>
      </c>
      <c r="B15" s="4" t="s">
        <v>1</v>
      </c>
      <c r="C15" s="6" t="s">
        <v>2</v>
      </c>
      <c r="D15" s="6" t="s">
        <v>3</v>
      </c>
      <c r="E15" s="11" t="s">
        <v>4</v>
      </c>
      <c r="F15" s="6" t="s">
        <v>19</v>
      </c>
      <c r="G15" s="3">
        <f>H14+1</f>
        <v>42972</v>
      </c>
      <c r="H15" s="3">
        <f>G15+5</f>
        <v>42977</v>
      </c>
    </row>
    <row r="16" spans="1:8" x14ac:dyDescent="0.2">
      <c r="A16" s="5" t="s">
        <v>0</v>
      </c>
      <c r="B16" s="4" t="s">
        <v>1</v>
      </c>
      <c r="C16" s="6" t="s">
        <v>2</v>
      </c>
      <c r="D16" s="6" t="s">
        <v>3</v>
      </c>
      <c r="E16" s="11" t="s">
        <v>4</v>
      </c>
      <c r="F16" s="6" t="s">
        <v>18</v>
      </c>
      <c r="G16" s="3">
        <f>H14+1</f>
        <v>42972</v>
      </c>
      <c r="H16" s="3">
        <f>G16+5</f>
        <v>42977</v>
      </c>
    </row>
    <row r="17" spans="1:8" x14ac:dyDescent="0.2">
      <c r="A17" s="5" t="s">
        <v>0</v>
      </c>
      <c r="B17" s="4" t="s">
        <v>1</v>
      </c>
      <c r="C17" s="6" t="s">
        <v>2</v>
      </c>
      <c r="D17" s="6" t="s">
        <v>3</v>
      </c>
      <c r="E17" s="11" t="s">
        <v>4</v>
      </c>
      <c r="F17" s="6" t="s">
        <v>5</v>
      </c>
      <c r="G17" s="3">
        <v>42840</v>
      </c>
      <c r="H17" s="3">
        <f>G17+10</f>
        <v>42850</v>
      </c>
    </row>
  </sheetData>
  <autoFilter ref="A1:H1">
    <sortState ref="A2:H17">
      <sortCondition descending="1" ref="G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Bobst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Mélissa A</dc:creator>
  <cp:lastModifiedBy>Mélissa A</cp:lastModifiedBy>
  <dcterms:created xsi:type="dcterms:W3CDTF">2017-04-10T07:26:35Z</dcterms:created>
  <dcterms:modified xsi:type="dcterms:W3CDTF">2017-04-12T07:47:08Z</dcterms:modified>
</cp:coreProperties>
</file>