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440" windowHeight="12135" activeTab="1"/>
  </bookViews>
  <sheets>
    <sheet name="Perturbation" sheetId="1" r:id="rId1"/>
    <sheet name="feuil2" sheetId="5" r:id="rId2"/>
  </sheets>
  <externalReferences>
    <externalReference r:id="rId3"/>
  </externalReferences>
  <definedNames>
    <definedName name="ABSCYSSE" localSheetId="1">OFFSET(feuil2!$A$2,0,0,COUNTA(feuil2!$A:$A)-1,1)</definedName>
    <definedName name="ABSCYSSE">OFFSET(#REF!,0,0,COUNTA(#REF!)-1,1)</definedName>
    <definedName name="Abscysse_focus" localSheetId="1">OFFSET(feuil2!$A$2,MATCH(feuil2!$Q$4,feuil2!$A$2:$A$422,0),0,MATCH(feuil2!$Q$6,feuil2!$A$2:$A$422,0)-MATCH(feuil2!$Q$4,feuil2!$A$2:$A$422,0),1)</definedName>
    <definedName name="Abscysse_focus">OFFSET(#REF!,MATCH(#REF!,#REF!,0),0,MATCH(#REF!,#REF!,0)-MATCH(#REF!,#REF!,0),1)</definedName>
    <definedName name="_xlnm.Print_Titles" localSheetId="0">Perturbation!$40:$40</definedName>
    <definedName name="Max">ADDRESS((MATCH(Perturbation!$G$6,Perturbation!$C:$C)),14)&amp;":"&amp;ADDRESS((MATCH(Perturbation!$G$7,Perturbation!$C:$C)),14)</definedName>
    <definedName name="Min">ADDRESS((MATCH(Perturbation!$G$6,Perturbation!$C:$C)),13)&amp;":"&amp;ADDRESS((MATCH(Perturbation!$G$7,Perturbation!$C:$C)),13)</definedName>
    <definedName name="oRDO1" localSheetId="1">OFFSET(feuil2!$A$2,0,2,COUNTA(feuil2!$A:$A)-1,1)</definedName>
    <definedName name="oRDO1">OFFSET(#REF!,0,2,COUNTA(#REF!)-1,1)</definedName>
    <definedName name="ordo1_focus" localSheetId="1">OFFSET(feuil2!$A$2,MATCH(feuil2!$Q$4,feuil2!$A$2:$A$422,0),2,MATCH(feuil2!$Q$6,feuil2!$A$2:$A$422,0)-MATCH(feuil2!$Q$4,feuil2!$A$2:$A$422,0),1)</definedName>
    <definedName name="ordo1_focus">OFFSET(#REF!,MATCH(#REF!,#REF!,0),2,MATCH(#REF!,#REF!,0)-MATCH(#REF!,#REF!,0),1)</definedName>
    <definedName name="ORDO2" localSheetId="1">OFFSET(feuil2!$A$2,0,3,COUNTA(feuil2!$A:$A)-1,1)</definedName>
    <definedName name="ORDO2">OFFSET(#REF!,0,3,COUNTA(#REF!)-1,1)</definedName>
    <definedName name="ordo2_focus" localSheetId="1">OFFSET(feuil2!$A$2,MATCH(feuil2!$Q$4,feuil2!$A$2:$A$422,0),3,MATCH(feuil2!$Q$6,feuil2!$A$2:$A$422,0)-MATCH(feuil2!$Q$4,feuil2!$A$2:$A$422,0),1)</definedName>
    <definedName name="ordo2_focus">OFFSET(#REF!,MATCH(#REF!,#REF!,0),3,MATCH(#REF!,#REF!,0)-MATCH(#REF!,#REF!,0),1)</definedName>
    <definedName name="Sonde1">OFFSET(INDIRECT(ADDRESS((MATCH(Perturbation!$G$6,Perturbation!$C:$C)),4)),,,COUNTA(INDIRECT(ADDRESS((MATCH(Perturbation!$G$6,Perturbation!$C:$C)),4)&amp;":"&amp;ADDRESS((MATCH(Perturbation!$G$7,Perturbation!$C:$C)),4))))</definedName>
    <definedName name="Sonde2">OFFSET(INDIRECT(ADDRESS((MATCH(Perturbation!$G$6,Perturbation!$C:$C)),5)),,,COUNTA(INDIRECT(ADDRESS((MATCH(Perturbation!$G$6,Perturbation!$C:$C)),5)&amp;":"&amp;ADDRESS((MATCH(Perturbation!$G$7,Perturbation!$C:$C)),5))))</definedName>
    <definedName name="Sonde3">OFFSET(INDIRECT(ADDRESS((MATCH(Perturbation!$G$6,Perturbation!$C:$C)),6)),,,COUNTA(INDIRECT(ADDRESS((MATCH(Perturbation!$G$6,Perturbation!$C:$C)),6)&amp;":"&amp;ADDRESS((MATCH(Perturbation!$G$7,Perturbation!$C:$C)),6))))</definedName>
    <definedName name="Sonde4">OFFSET(INDIRECT(ADDRESS((MATCH(Perturbation!$G$6,Perturbation!$C:$C)),7)),,,COUNTA(INDIRECT(ADDRESS((MATCH(Perturbation!$G$6,Perturbation!$C:$C)),7)&amp;":"&amp;ADDRESS((MATCH(Perturbation!$G$7,Perturbation!$C:$C)),7))))</definedName>
    <definedName name="Sonde5">OFFSET(INDIRECT(ADDRESS((MATCH(Perturbation!$G$6,Perturbation!$C:$C)),8)),,,COUNTA(INDIRECT(ADDRESS((MATCH(Perturbation!$G$6,Perturbation!$C:$C)),8)&amp;":"&amp;ADDRESS((MATCH(Perturbation!$G$7,Perturbation!$C:$C)),8))))</definedName>
    <definedName name="Sonde6">OFFSET(INDIRECT(ADDRESS((MATCH(Perturbation!$G$6,Perturbation!$C:$C)),9)),,,COUNTA(INDIRECT(ADDRESS((MATCH(Perturbation!$G$6,Perturbation!$C:$C)),9)&amp;":"&amp;ADDRESS((MATCH(Perturbation!$G$7,Perturbation!$C:$C)),9))))</definedName>
    <definedName name="Sonde7">OFFSET(INDIRECT(ADDRESS((MATCH(Perturbation!$G$6,Perturbation!$C:$C)),10)),,,COUNTA(INDIRECT(ADDRESS((MATCH(Perturbation!$G$6,Perturbation!$C:$C)),10)&amp;":"&amp;ADDRESS((MATCH(Perturbation!$G$7,Perturbation!$C:$C)),10))))</definedName>
    <definedName name="Sonde8">OFFSET(INDIRECT(ADDRESS((MATCH(Perturbation!$G$6,Perturbation!$C:$C)),11)),,,COUNTA(INDIRECT(ADDRESS((MATCH(Perturbation!$G$6,Perturbation!$C:$C)),11)&amp;":"&amp;ADDRESS((MATCH(Perturbation!$G$7,Perturbation!$C:$C)),11))))</definedName>
    <definedName name="Sonde9">OFFSET(INDIRECT(ADDRESS((MATCH(Perturbation!$G$6,Perturbation!$C:$C)),12)),,,COUNTA(INDIRECT(ADDRESS((MATCH(Perturbation!$G$6,Perturbation!$C:$C)),12)&amp;":"&amp;ADDRESS((MATCH(Perturbation!$G$7,Perturbation!$C:$C)),12))))</definedName>
    <definedName name="test" localSheetId="0">OFFSET(INDIRECT(ADDRESS((MATCH(Perturbation!$G$6,Perturbation!$C:$C)),4)),,,COUNTA(INDIRECT(ADDRESS((MATCH(Perturbation!$G$6,Perturbation!$C:$C)),4)&amp;":"&amp;ADDRESS((MATCH(Perturbation!$G$7,Perturbation!$C:$C)),4))))</definedName>
    <definedName name="Tps">OFFSET(INDIRECT(ADDRESS((MATCH(Perturbation!$G$6,Perturbation!$C:$C)),2)),,,COUNTA(INDIRECT(ADDRESS((MATCH(Perturbation!$G$6,Perturbation!$C:$C)),2)&amp;":"&amp;ADDRESS((MATCH(Perturbation!$G$7,Perturbation!$C:$C)),2))))</definedName>
    <definedName name="_xlnm.Print_Area" localSheetId="0">Perturbation!$B$1:$P$39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5" l="1"/>
  <c r="I6" i="5"/>
  <c r="I5" i="5"/>
  <c r="I4" i="5"/>
  <c r="J5" i="1"/>
  <c r="B1" i="1"/>
  <c r="B2" i="1"/>
  <c r="J10" i="1"/>
  <c r="J11" i="1"/>
  <c r="M41" i="1" l="1"/>
  <c r="N41" i="1"/>
  <c r="O41" i="1"/>
  <c r="P41" i="1"/>
  <c r="Q41" i="1"/>
  <c r="R41" i="1"/>
  <c r="M42" i="1"/>
  <c r="N42" i="1"/>
  <c r="O42" i="1"/>
  <c r="P42" i="1"/>
  <c r="Q42" i="1"/>
  <c r="R42" i="1"/>
  <c r="M43" i="1"/>
  <c r="N43" i="1"/>
  <c r="O43" i="1"/>
  <c r="P43" i="1"/>
  <c r="Q43" i="1"/>
  <c r="R43" i="1"/>
  <c r="M44" i="1"/>
  <c r="N44" i="1"/>
  <c r="O44" i="1"/>
  <c r="P44" i="1"/>
  <c r="Q44" i="1"/>
  <c r="R44" i="1"/>
  <c r="M45" i="1"/>
  <c r="N45" i="1"/>
  <c r="O45" i="1"/>
  <c r="P45" i="1"/>
  <c r="Q45" i="1"/>
  <c r="R45" i="1"/>
  <c r="M46" i="1"/>
  <c r="N46" i="1"/>
  <c r="O46" i="1"/>
  <c r="P46" i="1"/>
  <c r="Q46" i="1"/>
  <c r="R46" i="1"/>
  <c r="M47" i="1"/>
  <c r="N47" i="1"/>
  <c r="O47" i="1"/>
  <c r="P47" i="1"/>
  <c r="Q47" i="1"/>
  <c r="R47" i="1"/>
  <c r="M48" i="1"/>
  <c r="N48" i="1"/>
  <c r="O48" i="1"/>
  <c r="P48" i="1"/>
  <c r="Q48" i="1"/>
  <c r="R48" i="1"/>
  <c r="M49" i="1"/>
  <c r="N49" i="1"/>
  <c r="O49" i="1"/>
  <c r="P49" i="1"/>
  <c r="Q49" i="1"/>
  <c r="R49" i="1"/>
  <c r="M50" i="1"/>
  <c r="N50" i="1"/>
  <c r="O50" i="1"/>
  <c r="P50" i="1"/>
  <c r="Q50" i="1"/>
  <c r="R50" i="1"/>
  <c r="M51" i="1"/>
  <c r="N51" i="1"/>
  <c r="O51" i="1"/>
  <c r="P51" i="1"/>
  <c r="Q51" i="1"/>
  <c r="R51" i="1"/>
  <c r="M52" i="1"/>
  <c r="N52" i="1"/>
  <c r="O52" i="1"/>
  <c r="P52" i="1"/>
  <c r="Q52" i="1"/>
  <c r="R52" i="1"/>
  <c r="M53" i="1"/>
  <c r="N53" i="1"/>
  <c r="O53" i="1"/>
  <c r="P53" i="1"/>
  <c r="Q53" i="1"/>
  <c r="R53" i="1"/>
  <c r="M54" i="1"/>
  <c r="N54" i="1"/>
  <c r="O54" i="1"/>
  <c r="P54" i="1"/>
  <c r="Q54" i="1"/>
  <c r="R54" i="1"/>
  <c r="M55" i="1"/>
  <c r="N55" i="1"/>
  <c r="O55" i="1"/>
  <c r="P55" i="1"/>
  <c r="Q55" i="1"/>
  <c r="R55" i="1"/>
  <c r="M56" i="1"/>
  <c r="N56" i="1"/>
  <c r="O56" i="1"/>
  <c r="P56" i="1"/>
  <c r="Q56" i="1"/>
  <c r="R56" i="1"/>
  <c r="M57" i="1"/>
  <c r="N57" i="1"/>
  <c r="O57" i="1"/>
  <c r="P57" i="1"/>
  <c r="Q57" i="1"/>
  <c r="R57" i="1"/>
  <c r="M58" i="1"/>
  <c r="N58" i="1"/>
  <c r="O58" i="1"/>
  <c r="P58" i="1"/>
  <c r="Q58" i="1"/>
  <c r="R58" i="1"/>
  <c r="M59" i="1"/>
  <c r="N59" i="1"/>
  <c r="O59" i="1"/>
  <c r="P59" i="1"/>
  <c r="Q59" i="1"/>
  <c r="R59" i="1"/>
  <c r="M60" i="1"/>
  <c r="N60" i="1"/>
  <c r="O60" i="1"/>
  <c r="P60" i="1"/>
  <c r="Q60" i="1"/>
  <c r="R60" i="1"/>
  <c r="M61" i="1"/>
  <c r="N61" i="1"/>
  <c r="O61" i="1"/>
  <c r="P61" i="1"/>
  <c r="Q61" i="1"/>
  <c r="R61" i="1"/>
  <c r="M62" i="1"/>
  <c r="N62" i="1"/>
  <c r="O62" i="1"/>
  <c r="P62" i="1"/>
  <c r="Q62" i="1"/>
  <c r="R62" i="1"/>
  <c r="M63" i="1"/>
  <c r="N63" i="1"/>
  <c r="O63" i="1"/>
  <c r="P63" i="1"/>
  <c r="Q63" i="1"/>
  <c r="R63" i="1"/>
  <c r="M64" i="1"/>
  <c r="N64" i="1"/>
  <c r="O64" i="1"/>
  <c r="P64" i="1"/>
  <c r="Q64" i="1"/>
  <c r="R64" i="1"/>
  <c r="M65" i="1"/>
  <c r="N65" i="1"/>
  <c r="O65" i="1"/>
  <c r="P65" i="1"/>
  <c r="Q65" i="1"/>
  <c r="R65" i="1"/>
  <c r="M66" i="1"/>
  <c r="N66" i="1"/>
  <c r="O66" i="1"/>
  <c r="P66" i="1"/>
  <c r="Q66" i="1"/>
  <c r="R66" i="1"/>
  <c r="M67" i="1"/>
  <c r="N67" i="1"/>
  <c r="O67" i="1"/>
  <c r="P67" i="1"/>
  <c r="Q67" i="1"/>
  <c r="R67" i="1"/>
  <c r="M68" i="1"/>
  <c r="N68" i="1"/>
  <c r="O68" i="1"/>
  <c r="P68" i="1"/>
  <c r="Q68" i="1"/>
  <c r="R68" i="1"/>
  <c r="M69" i="1"/>
  <c r="N69" i="1"/>
  <c r="O69" i="1"/>
  <c r="P69" i="1"/>
  <c r="Q69" i="1"/>
  <c r="R69" i="1"/>
  <c r="M70" i="1"/>
  <c r="N70" i="1"/>
  <c r="O70" i="1"/>
  <c r="P70" i="1"/>
  <c r="Q70" i="1"/>
  <c r="R70" i="1"/>
  <c r="M71" i="1"/>
  <c r="N71" i="1"/>
  <c r="O71" i="1"/>
  <c r="P71" i="1"/>
  <c r="Q71" i="1"/>
  <c r="R71" i="1"/>
  <c r="M72" i="1"/>
  <c r="N72" i="1"/>
  <c r="O72" i="1"/>
  <c r="P72" i="1"/>
  <c r="Q72" i="1"/>
  <c r="R72" i="1"/>
  <c r="M73" i="1"/>
  <c r="N73" i="1"/>
  <c r="O73" i="1"/>
  <c r="P73" i="1"/>
  <c r="Q73" i="1"/>
  <c r="R73" i="1"/>
  <c r="M74" i="1"/>
  <c r="N74" i="1"/>
  <c r="O74" i="1"/>
  <c r="P74" i="1"/>
  <c r="Q74" i="1"/>
  <c r="R74" i="1"/>
  <c r="M75" i="1"/>
  <c r="N75" i="1"/>
  <c r="O75" i="1"/>
  <c r="P75" i="1"/>
  <c r="Q75" i="1"/>
  <c r="R75" i="1"/>
  <c r="M76" i="1"/>
  <c r="N76" i="1"/>
  <c r="O76" i="1"/>
  <c r="P76" i="1"/>
  <c r="Q76" i="1"/>
  <c r="R76" i="1"/>
  <c r="M77" i="1"/>
  <c r="N77" i="1"/>
  <c r="O77" i="1"/>
  <c r="P77" i="1"/>
  <c r="Q77" i="1"/>
  <c r="R77" i="1"/>
  <c r="M78" i="1"/>
  <c r="N78" i="1"/>
  <c r="O78" i="1"/>
  <c r="P78" i="1"/>
  <c r="Q78" i="1"/>
  <c r="R78" i="1"/>
  <c r="M79" i="1"/>
  <c r="N79" i="1"/>
  <c r="O79" i="1"/>
  <c r="P79" i="1"/>
  <c r="Q79" i="1"/>
  <c r="R79" i="1"/>
  <c r="M80" i="1"/>
  <c r="N80" i="1"/>
  <c r="O80" i="1"/>
  <c r="P80" i="1"/>
  <c r="Q80" i="1"/>
  <c r="R80" i="1"/>
  <c r="M81" i="1"/>
  <c r="N81" i="1"/>
  <c r="O81" i="1"/>
  <c r="P81" i="1"/>
  <c r="Q81" i="1"/>
  <c r="R81" i="1"/>
  <c r="M82" i="1"/>
  <c r="N82" i="1"/>
  <c r="O82" i="1"/>
  <c r="P82" i="1"/>
  <c r="Q82" i="1"/>
  <c r="R82" i="1"/>
  <c r="M83" i="1"/>
  <c r="N83" i="1"/>
  <c r="O83" i="1"/>
  <c r="P83" i="1"/>
  <c r="Q83" i="1"/>
  <c r="R83" i="1"/>
  <c r="M84" i="1"/>
  <c r="N84" i="1"/>
  <c r="O84" i="1"/>
  <c r="P84" i="1"/>
  <c r="Q84" i="1"/>
  <c r="R84" i="1"/>
  <c r="M85" i="1"/>
  <c r="N85" i="1"/>
  <c r="O85" i="1"/>
  <c r="P85" i="1"/>
  <c r="Q85" i="1"/>
  <c r="R85" i="1"/>
  <c r="M86" i="1"/>
  <c r="N86" i="1"/>
  <c r="O86" i="1"/>
  <c r="P86" i="1"/>
  <c r="Q86" i="1"/>
  <c r="R86" i="1"/>
  <c r="M87" i="1"/>
  <c r="N87" i="1"/>
  <c r="O87" i="1"/>
  <c r="P87" i="1"/>
  <c r="Q87" i="1"/>
  <c r="R87" i="1"/>
  <c r="M88" i="1"/>
  <c r="N88" i="1"/>
  <c r="O88" i="1"/>
  <c r="P88" i="1"/>
  <c r="Q88" i="1"/>
  <c r="R88" i="1"/>
  <c r="M89" i="1"/>
  <c r="N89" i="1"/>
  <c r="O89" i="1"/>
  <c r="P89" i="1"/>
  <c r="Q89" i="1"/>
  <c r="R89" i="1"/>
  <c r="M90" i="1"/>
  <c r="N90" i="1"/>
  <c r="O90" i="1"/>
  <c r="P90" i="1"/>
  <c r="Q90" i="1"/>
  <c r="R90" i="1"/>
  <c r="M91" i="1"/>
  <c r="N91" i="1"/>
  <c r="O91" i="1"/>
  <c r="P91" i="1"/>
  <c r="Q91" i="1"/>
  <c r="R91" i="1"/>
  <c r="M92" i="1"/>
  <c r="N92" i="1"/>
  <c r="O92" i="1"/>
  <c r="P92" i="1"/>
  <c r="Q92" i="1"/>
  <c r="R92" i="1"/>
  <c r="M93" i="1"/>
  <c r="N93" i="1"/>
  <c r="O93" i="1"/>
  <c r="P93" i="1"/>
  <c r="Q93" i="1"/>
  <c r="R93" i="1"/>
  <c r="M94" i="1"/>
  <c r="N94" i="1"/>
  <c r="O94" i="1"/>
  <c r="P94" i="1"/>
  <c r="Q94" i="1"/>
  <c r="R94" i="1"/>
  <c r="M95" i="1"/>
  <c r="N95" i="1"/>
  <c r="O95" i="1"/>
  <c r="P95" i="1"/>
  <c r="Q95" i="1"/>
  <c r="R95" i="1"/>
  <c r="M96" i="1"/>
  <c r="N96" i="1"/>
  <c r="O96" i="1"/>
  <c r="P96" i="1"/>
  <c r="Q96" i="1"/>
  <c r="R96" i="1"/>
  <c r="M97" i="1"/>
  <c r="N97" i="1"/>
  <c r="O97" i="1"/>
  <c r="P97" i="1"/>
  <c r="Q97" i="1"/>
  <c r="R97" i="1"/>
  <c r="M98" i="1"/>
  <c r="N98" i="1"/>
  <c r="O98" i="1"/>
  <c r="P98" i="1"/>
  <c r="Q98" i="1"/>
  <c r="R98" i="1"/>
  <c r="M99" i="1"/>
  <c r="N99" i="1"/>
  <c r="O99" i="1"/>
  <c r="P99" i="1"/>
  <c r="Q99" i="1"/>
  <c r="R99" i="1"/>
  <c r="M100" i="1"/>
  <c r="N100" i="1"/>
  <c r="O100" i="1"/>
  <c r="P100" i="1"/>
  <c r="Q100" i="1"/>
  <c r="R100" i="1"/>
  <c r="M101" i="1"/>
  <c r="N101" i="1"/>
  <c r="O101" i="1"/>
  <c r="P101" i="1"/>
  <c r="Q101" i="1"/>
  <c r="R101" i="1"/>
  <c r="M102" i="1"/>
  <c r="N102" i="1"/>
  <c r="O102" i="1"/>
  <c r="P102" i="1"/>
  <c r="Q102" i="1"/>
  <c r="R102" i="1"/>
  <c r="M103" i="1"/>
  <c r="N103" i="1"/>
  <c r="O103" i="1"/>
  <c r="P103" i="1"/>
  <c r="Q103" i="1"/>
  <c r="R103" i="1"/>
  <c r="M104" i="1"/>
  <c r="N104" i="1"/>
  <c r="O104" i="1"/>
  <c r="P104" i="1"/>
  <c r="Q104" i="1"/>
  <c r="R104" i="1"/>
  <c r="M105" i="1"/>
  <c r="N105" i="1"/>
  <c r="O105" i="1"/>
  <c r="P105" i="1"/>
  <c r="Q105" i="1"/>
  <c r="R105" i="1"/>
  <c r="M106" i="1"/>
  <c r="N106" i="1"/>
  <c r="O106" i="1"/>
  <c r="P106" i="1"/>
  <c r="Q106" i="1"/>
  <c r="R106" i="1"/>
  <c r="M107" i="1"/>
  <c r="N107" i="1"/>
  <c r="O107" i="1"/>
  <c r="P107" i="1"/>
  <c r="Q107" i="1"/>
  <c r="R107" i="1"/>
  <c r="M108" i="1"/>
  <c r="N108" i="1"/>
  <c r="O108" i="1"/>
  <c r="P108" i="1"/>
  <c r="Q108" i="1"/>
  <c r="R108" i="1"/>
  <c r="M109" i="1"/>
  <c r="N109" i="1"/>
  <c r="O109" i="1"/>
  <c r="P109" i="1"/>
  <c r="Q109" i="1"/>
  <c r="R109" i="1"/>
  <c r="M110" i="1"/>
  <c r="N110" i="1"/>
  <c r="O110" i="1"/>
  <c r="P110" i="1"/>
  <c r="Q110" i="1"/>
  <c r="R110" i="1"/>
  <c r="M111" i="1"/>
  <c r="N111" i="1"/>
  <c r="O111" i="1"/>
  <c r="P111" i="1"/>
  <c r="Q111" i="1"/>
  <c r="R111" i="1"/>
  <c r="M112" i="1"/>
  <c r="N112" i="1"/>
  <c r="O112" i="1"/>
  <c r="P112" i="1"/>
  <c r="Q112" i="1"/>
  <c r="R112" i="1"/>
  <c r="M113" i="1"/>
  <c r="N113" i="1"/>
  <c r="O113" i="1"/>
  <c r="P113" i="1"/>
  <c r="Q113" i="1"/>
  <c r="R113" i="1"/>
  <c r="M114" i="1"/>
  <c r="N114" i="1"/>
  <c r="O114" i="1"/>
  <c r="P114" i="1"/>
  <c r="Q114" i="1"/>
  <c r="R114" i="1"/>
  <c r="M115" i="1"/>
  <c r="N115" i="1"/>
  <c r="O115" i="1"/>
  <c r="P115" i="1"/>
  <c r="Q115" i="1"/>
  <c r="R115" i="1"/>
  <c r="M116" i="1"/>
  <c r="N116" i="1"/>
  <c r="O116" i="1"/>
  <c r="P116" i="1"/>
  <c r="Q116" i="1"/>
  <c r="R116" i="1"/>
  <c r="M117" i="1"/>
  <c r="N117" i="1"/>
  <c r="O117" i="1"/>
  <c r="P117" i="1"/>
  <c r="Q117" i="1"/>
  <c r="R117" i="1"/>
  <c r="M118" i="1"/>
  <c r="N118" i="1"/>
  <c r="O118" i="1"/>
  <c r="P118" i="1"/>
  <c r="Q118" i="1"/>
  <c r="R118" i="1"/>
  <c r="M119" i="1"/>
  <c r="N119" i="1"/>
  <c r="O119" i="1"/>
  <c r="P119" i="1"/>
  <c r="Q119" i="1"/>
  <c r="R119" i="1"/>
  <c r="M120" i="1"/>
  <c r="N120" i="1"/>
  <c r="O120" i="1"/>
  <c r="P120" i="1"/>
  <c r="Q120" i="1"/>
  <c r="R120" i="1"/>
  <c r="M121" i="1"/>
  <c r="N121" i="1"/>
  <c r="O121" i="1"/>
  <c r="P121" i="1"/>
  <c r="Q121" i="1"/>
  <c r="R121" i="1"/>
  <c r="M122" i="1"/>
  <c r="N122" i="1"/>
  <c r="O122" i="1"/>
  <c r="P122" i="1"/>
  <c r="Q122" i="1"/>
  <c r="R122" i="1"/>
  <c r="M123" i="1"/>
  <c r="N123" i="1"/>
  <c r="O123" i="1"/>
  <c r="P123" i="1"/>
  <c r="Q123" i="1"/>
  <c r="R123" i="1"/>
  <c r="M124" i="1"/>
  <c r="N124" i="1"/>
  <c r="O124" i="1"/>
  <c r="P124" i="1"/>
  <c r="Q124" i="1"/>
  <c r="R124" i="1"/>
  <c r="M125" i="1"/>
  <c r="N125" i="1"/>
  <c r="O125" i="1"/>
  <c r="P125" i="1"/>
  <c r="Q125" i="1"/>
  <c r="R125" i="1"/>
  <c r="M126" i="1"/>
  <c r="N126" i="1"/>
  <c r="O126" i="1"/>
  <c r="P126" i="1"/>
  <c r="Q126" i="1"/>
  <c r="R126" i="1"/>
  <c r="M127" i="1"/>
  <c r="N127" i="1"/>
  <c r="O127" i="1"/>
  <c r="P127" i="1"/>
  <c r="Q127" i="1"/>
  <c r="R127" i="1"/>
  <c r="M128" i="1"/>
  <c r="N128" i="1"/>
  <c r="O128" i="1"/>
  <c r="P128" i="1"/>
  <c r="Q128" i="1"/>
  <c r="R128" i="1"/>
  <c r="M129" i="1"/>
  <c r="N129" i="1"/>
  <c r="O129" i="1"/>
  <c r="P129" i="1"/>
  <c r="Q129" i="1"/>
  <c r="R129" i="1"/>
  <c r="M130" i="1"/>
  <c r="N130" i="1"/>
  <c r="O130" i="1"/>
  <c r="P130" i="1"/>
  <c r="Q130" i="1"/>
  <c r="R130" i="1"/>
  <c r="M131" i="1"/>
  <c r="N131" i="1"/>
  <c r="O131" i="1"/>
  <c r="P131" i="1"/>
  <c r="Q131" i="1"/>
  <c r="R131" i="1"/>
  <c r="M132" i="1"/>
  <c r="N132" i="1"/>
  <c r="O132" i="1"/>
  <c r="P132" i="1"/>
  <c r="Q132" i="1"/>
  <c r="R132" i="1"/>
  <c r="M133" i="1"/>
  <c r="N133" i="1"/>
  <c r="O133" i="1"/>
  <c r="P133" i="1"/>
  <c r="Q133" i="1"/>
  <c r="R133" i="1"/>
  <c r="M134" i="1"/>
  <c r="N134" i="1"/>
  <c r="O134" i="1"/>
  <c r="P134" i="1"/>
  <c r="Q134" i="1"/>
  <c r="R134" i="1"/>
  <c r="M135" i="1"/>
  <c r="N135" i="1"/>
  <c r="O135" i="1"/>
  <c r="P135" i="1"/>
  <c r="Q135" i="1"/>
  <c r="R135" i="1"/>
  <c r="M136" i="1"/>
  <c r="N136" i="1"/>
  <c r="O136" i="1"/>
  <c r="P136" i="1"/>
  <c r="Q136" i="1"/>
  <c r="R136" i="1"/>
  <c r="M137" i="1"/>
  <c r="N137" i="1"/>
  <c r="O137" i="1"/>
  <c r="P137" i="1"/>
  <c r="Q137" i="1"/>
  <c r="R137" i="1"/>
  <c r="M138" i="1"/>
  <c r="N138" i="1"/>
  <c r="O138" i="1"/>
  <c r="P138" i="1"/>
  <c r="Q138" i="1"/>
  <c r="R138" i="1"/>
  <c r="M139" i="1"/>
  <c r="N139" i="1"/>
  <c r="O139" i="1"/>
  <c r="P139" i="1"/>
  <c r="Q139" i="1"/>
  <c r="R139" i="1"/>
  <c r="M140" i="1"/>
  <c r="N140" i="1"/>
  <c r="O140" i="1"/>
  <c r="P140" i="1"/>
  <c r="Q140" i="1"/>
  <c r="R140" i="1"/>
  <c r="M141" i="1"/>
  <c r="N141" i="1"/>
  <c r="O141" i="1"/>
  <c r="P141" i="1"/>
  <c r="Q141" i="1"/>
  <c r="R141" i="1"/>
  <c r="M142" i="1"/>
  <c r="N142" i="1"/>
  <c r="O142" i="1"/>
  <c r="P142" i="1"/>
  <c r="Q142" i="1"/>
  <c r="R142" i="1"/>
  <c r="M143" i="1"/>
  <c r="N143" i="1"/>
  <c r="O143" i="1"/>
  <c r="P143" i="1"/>
  <c r="Q143" i="1"/>
  <c r="R143" i="1"/>
  <c r="M144" i="1"/>
  <c r="N144" i="1"/>
  <c r="O144" i="1"/>
  <c r="P144" i="1"/>
  <c r="Q144" i="1"/>
  <c r="R144" i="1"/>
  <c r="M145" i="1"/>
  <c r="N145" i="1"/>
  <c r="O145" i="1"/>
  <c r="P145" i="1"/>
  <c r="Q145" i="1"/>
  <c r="R145" i="1"/>
  <c r="M146" i="1"/>
  <c r="N146" i="1"/>
  <c r="O146" i="1"/>
  <c r="P146" i="1"/>
  <c r="Q146" i="1"/>
  <c r="R146" i="1"/>
  <c r="M147" i="1"/>
  <c r="N147" i="1"/>
  <c r="O147" i="1"/>
  <c r="P147" i="1"/>
  <c r="Q147" i="1"/>
  <c r="R147" i="1"/>
  <c r="M148" i="1"/>
  <c r="N148" i="1"/>
  <c r="O148" i="1"/>
  <c r="P148" i="1"/>
  <c r="Q148" i="1"/>
  <c r="R148" i="1"/>
  <c r="M149" i="1"/>
  <c r="N149" i="1"/>
  <c r="O149" i="1"/>
  <c r="P149" i="1"/>
  <c r="Q149" i="1"/>
  <c r="R149" i="1"/>
  <c r="M150" i="1"/>
  <c r="N150" i="1"/>
  <c r="O150" i="1"/>
  <c r="P150" i="1"/>
  <c r="Q150" i="1"/>
  <c r="R150" i="1"/>
  <c r="M151" i="1"/>
  <c r="N151" i="1"/>
  <c r="O151" i="1"/>
  <c r="P151" i="1"/>
  <c r="Q151" i="1"/>
  <c r="R151" i="1"/>
  <c r="M152" i="1"/>
  <c r="N152" i="1"/>
  <c r="O152" i="1"/>
  <c r="P152" i="1"/>
  <c r="Q152" i="1"/>
  <c r="R152" i="1"/>
  <c r="M153" i="1"/>
  <c r="N153" i="1"/>
  <c r="O153" i="1"/>
  <c r="P153" i="1"/>
  <c r="Q153" i="1"/>
  <c r="R153" i="1"/>
  <c r="M154" i="1"/>
  <c r="N154" i="1"/>
  <c r="O154" i="1"/>
  <c r="P154" i="1"/>
  <c r="Q154" i="1"/>
  <c r="R154" i="1"/>
  <c r="M155" i="1"/>
  <c r="N155" i="1"/>
  <c r="O155" i="1"/>
  <c r="P155" i="1"/>
  <c r="Q155" i="1"/>
  <c r="R155" i="1"/>
  <c r="M156" i="1"/>
  <c r="N156" i="1"/>
  <c r="O156" i="1"/>
  <c r="P156" i="1"/>
  <c r="Q156" i="1"/>
  <c r="R156" i="1"/>
  <c r="M157" i="1"/>
  <c r="N157" i="1"/>
  <c r="O157" i="1"/>
  <c r="P157" i="1"/>
  <c r="Q157" i="1"/>
  <c r="R157" i="1"/>
  <c r="M158" i="1"/>
  <c r="N158" i="1"/>
  <c r="O158" i="1"/>
  <c r="P158" i="1"/>
  <c r="Q158" i="1"/>
  <c r="R158" i="1"/>
  <c r="M159" i="1"/>
  <c r="N159" i="1"/>
  <c r="O159" i="1"/>
  <c r="P159" i="1"/>
  <c r="Q159" i="1"/>
  <c r="R159" i="1"/>
  <c r="M160" i="1"/>
  <c r="N160" i="1"/>
  <c r="O160" i="1"/>
  <c r="P160" i="1"/>
  <c r="Q160" i="1"/>
  <c r="R160" i="1"/>
  <c r="M161" i="1"/>
  <c r="N161" i="1"/>
  <c r="O161" i="1"/>
  <c r="P161" i="1"/>
  <c r="Q161" i="1"/>
  <c r="R161" i="1"/>
  <c r="M162" i="1"/>
  <c r="N162" i="1"/>
  <c r="O162" i="1"/>
  <c r="P162" i="1"/>
  <c r="Q162" i="1"/>
  <c r="R162" i="1"/>
  <c r="M163" i="1"/>
  <c r="N163" i="1"/>
  <c r="O163" i="1"/>
  <c r="P163" i="1"/>
  <c r="Q163" i="1"/>
  <c r="R163" i="1"/>
  <c r="M164" i="1"/>
  <c r="N164" i="1"/>
  <c r="O164" i="1"/>
  <c r="P164" i="1"/>
  <c r="Q164" i="1"/>
  <c r="R164" i="1"/>
  <c r="M165" i="1"/>
  <c r="N165" i="1"/>
  <c r="O165" i="1"/>
  <c r="P165" i="1"/>
  <c r="Q165" i="1"/>
  <c r="R165" i="1"/>
  <c r="M166" i="1"/>
  <c r="N166" i="1"/>
  <c r="O166" i="1"/>
  <c r="P166" i="1"/>
  <c r="Q166" i="1"/>
  <c r="R166" i="1"/>
  <c r="M167" i="1"/>
  <c r="N167" i="1"/>
  <c r="O167" i="1"/>
  <c r="P167" i="1"/>
  <c r="Q167" i="1"/>
  <c r="R167" i="1"/>
  <c r="M168" i="1"/>
  <c r="N168" i="1"/>
  <c r="O168" i="1"/>
  <c r="P168" i="1"/>
  <c r="Q168" i="1"/>
  <c r="R168" i="1"/>
  <c r="M169" i="1"/>
  <c r="N169" i="1"/>
  <c r="O169" i="1"/>
  <c r="P169" i="1"/>
  <c r="Q169" i="1"/>
  <c r="R169" i="1"/>
  <c r="M170" i="1"/>
  <c r="N170" i="1"/>
  <c r="O170" i="1"/>
  <c r="P170" i="1"/>
  <c r="Q170" i="1"/>
  <c r="R170" i="1"/>
  <c r="M171" i="1"/>
  <c r="N171" i="1"/>
  <c r="O171" i="1"/>
  <c r="P171" i="1"/>
  <c r="Q171" i="1"/>
  <c r="R171" i="1"/>
  <c r="M172" i="1"/>
  <c r="N172" i="1"/>
  <c r="O172" i="1"/>
  <c r="P172" i="1"/>
  <c r="Q172" i="1"/>
  <c r="R172" i="1"/>
  <c r="M173" i="1"/>
  <c r="N173" i="1"/>
  <c r="O173" i="1"/>
  <c r="P173" i="1"/>
  <c r="Q173" i="1"/>
  <c r="R173" i="1"/>
  <c r="M174" i="1"/>
  <c r="N174" i="1"/>
  <c r="O174" i="1"/>
  <c r="P174" i="1"/>
  <c r="Q174" i="1"/>
  <c r="R174" i="1"/>
  <c r="M175" i="1"/>
  <c r="N175" i="1"/>
  <c r="O175" i="1"/>
  <c r="P175" i="1"/>
  <c r="Q175" i="1"/>
  <c r="R175" i="1"/>
  <c r="M176" i="1"/>
  <c r="N176" i="1"/>
  <c r="O176" i="1"/>
  <c r="P176" i="1"/>
  <c r="Q176" i="1"/>
  <c r="R176" i="1"/>
  <c r="M177" i="1"/>
  <c r="N177" i="1"/>
  <c r="O177" i="1"/>
  <c r="P177" i="1"/>
  <c r="Q177" i="1"/>
  <c r="R177" i="1"/>
  <c r="M178" i="1"/>
  <c r="N178" i="1"/>
  <c r="O178" i="1"/>
  <c r="P178" i="1"/>
  <c r="Q178" i="1"/>
  <c r="R178" i="1"/>
  <c r="M179" i="1"/>
  <c r="N179" i="1"/>
  <c r="O179" i="1"/>
  <c r="P179" i="1"/>
  <c r="Q179" i="1"/>
  <c r="R179" i="1"/>
  <c r="M180" i="1"/>
  <c r="N180" i="1"/>
  <c r="O180" i="1"/>
  <c r="P180" i="1"/>
  <c r="Q180" i="1"/>
  <c r="R180" i="1"/>
  <c r="M181" i="1"/>
  <c r="N181" i="1"/>
  <c r="O181" i="1"/>
  <c r="P181" i="1"/>
  <c r="Q181" i="1"/>
  <c r="R181" i="1"/>
  <c r="M182" i="1"/>
  <c r="N182" i="1"/>
  <c r="O182" i="1"/>
  <c r="P182" i="1"/>
  <c r="Q182" i="1"/>
  <c r="R182" i="1"/>
  <c r="M183" i="1"/>
  <c r="N183" i="1"/>
  <c r="O183" i="1"/>
  <c r="P183" i="1"/>
  <c r="Q183" i="1"/>
  <c r="R183" i="1"/>
  <c r="M184" i="1"/>
  <c r="N184" i="1"/>
  <c r="O184" i="1"/>
  <c r="P184" i="1"/>
  <c r="Q184" i="1"/>
  <c r="R184" i="1"/>
  <c r="M185" i="1"/>
  <c r="N185" i="1"/>
  <c r="O185" i="1"/>
  <c r="P185" i="1"/>
  <c r="Q185" i="1"/>
  <c r="R185" i="1"/>
  <c r="M186" i="1"/>
  <c r="N186" i="1"/>
  <c r="O186" i="1"/>
  <c r="P186" i="1"/>
  <c r="Q186" i="1"/>
  <c r="R186" i="1"/>
  <c r="M187" i="1"/>
  <c r="N187" i="1"/>
  <c r="O187" i="1"/>
  <c r="P187" i="1"/>
  <c r="Q187" i="1"/>
  <c r="R187" i="1"/>
  <c r="M188" i="1"/>
  <c r="N188" i="1"/>
  <c r="O188" i="1"/>
  <c r="P188" i="1"/>
  <c r="Q188" i="1"/>
  <c r="R188" i="1"/>
  <c r="M189" i="1"/>
  <c r="N189" i="1"/>
  <c r="O189" i="1"/>
  <c r="P189" i="1"/>
  <c r="Q189" i="1"/>
  <c r="R189" i="1"/>
  <c r="M190" i="1"/>
  <c r="N190" i="1"/>
  <c r="O190" i="1"/>
  <c r="P190" i="1"/>
  <c r="Q190" i="1"/>
  <c r="R190" i="1"/>
  <c r="M191" i="1"/>
  <c r="N191" i="1"/>
  <c r="O191" i="1"/>
  <c r="P191" i="1"/>
  <c r="Q191" i="1"/>
  <c r="R191" i="1"/>
  <c r="M192" i="1"/>
  <c r="N192" i="1"/>
  <c r="O192" i="1"/>
  <c r="P192" i="1"/>
  <c r="Q192" i="1"/>
  <c r="R192" i="1"/>
  <c r="M193" i="1"/>
  <c r="N193" i="1"/>
  <c r="O193" i="1"/>
  <c r="P193" i="1"/>
  <c r="Q193" i="1"/>
  <c r="R193" i="1"/>
  <c r="M194" i="1"/>
  <c r="N194" i="1"/>
  <c r="O194" i="1"/>
  <c r="P194" i="1"/>
  <c r="Q194" i="1"/>
  <c r="R194" i="1"/>
  <c r="M195" i="1"/>
  <c r="N195" i="1"/>
  <c r="O195" i="1"/>
  <c r="P195" i="1"/>
  <c r="Q195" i="1"/>
  <c r="R195" i="1"/>
  <c r="M196" i="1"/>
  <c r="N196" i="1"/>
  <c r="O196" i="1"/>
  <c r="P196" i="1"/>
  <c r="Q196" i="1"/>
  <c r="R196" i="1"/>
  <c r="M197" i="1"/>
  <c r="N197" i="1"/>
  <c r="O197" i="1"/>
  <c r="P197" i="1"/>
  <c r="Q197" i="1"/>
  <c r="R197" i="1"/>
  <c r="M198" i="1"/>
  <c r="N198" i="1"/>
  <c r="O198" i="1"/>
  <c r="P198" i="1"/>
  <c r="Q198" i="1"/>
  <c r="R198" i="1"/>
  <c r="M199" i="1"/>
  <c r="N199" i="1"/>
  <c r="O199" i="1"/>
  <c r="P199" i="1"/>
  <c r="Q199" i="1"/>
  <c r="R199" i="1"/>
  <c r="M200" i="1"/>
  <c r="N200" i="1"/>
  <c r="O200" i="1"/>
  <c r="P200" i="1"/>
  <c r="Q200" i="1"/>
  <c r="R200" i="1"/>
  <c r="M201" i="1"/>
  <c r="N201" i="1"/>
  <c r="O201" i="1"/>
  <c r="P201" i="1"/>
  <c r="Q201" i="1"/>
  <c r="R201" i="1"/>
  <c r="M202" i="1"/>
  <c r="N202" i="1"/>
  <c r="O202" i="1"/>
  <c r="P202" i="1"/>
  <c r="Q202" i="1"/>
  <c r="R202" i="1"/>
  <c r="M203" i="1"/>
  <c r="N203" i="1"/>
  <c r="O203" i="1"/>
  <c r="P203" i="1"/>
  <c r="Q203" i="1"/>
  <c r="R203" i="1"/>
  <c r="M204" i="1"/>
  <c r="N204" i="1"/>
  <c r="O204" i="1"/>
  <c r="P204" i="1"/>
  <c r="Q204" i="1"/>
  <c r="R204" i="1"/>
  <c r="M205" i="1"/>
  <c r="N205" i="1"/>
  <c r="O205" i="1"/>
  <c r="P205" i="1"/>
  <c r="Q205" i="1"/>
  <c r="R205" i="1"/>
  <c r="M206" i="1"/>
  <c r="N206" i="1"/>
  <c r="O206" i="1"/>
  <c r="P206" i="1"/>
  <c r="Q206" i="1"/>
  <c r="R206" i="1"/>
  <c r="M207" i="1"/>
  <c r="N207" i="1"/>
  <c r="O207" i="1"/>
  <c r="P207" i="1"/>
  <c r="Q207" i="1"/>
  <c r="R207" i="1"/>
  <c r="M208" i="1"/>
  <c r="N208" i="1"/>
  <c r="O208" i="1"/>
  <c r="P208" i="1"/>
  <c r="Q208" i="1"/>
  <c r="R208" i="1"/>
  <c r="M209" i="1"/>
  <c r="N209" i="1"/>
  <c r="O209" i="1"/>
  <c r="P209" i="1"/>
  <c r="Q209" i="1"/>
  <c r="R209" i="1"/>
  <c r="M210" i="1"/>
  <c r="N210" i="1"/>
  <c r="O210" i="1"/>
  <c r="P210" i="1"/>
  <c r="Q210" i="1"/>
  <c r="R210" i="1"/>
  <c r="M211" i="1"/>
  <c r="N211" i="1"/>
  <c r="O211" i="1"/>
  <c r="P211" i="1"/>
  <c r="Q211" i="1"/>
  <c r="R211" i="1"/>
  <c r="M212" i="1"/>
  <c r="N212" i="1"/>
  <c r="O212" i="1"/>
  <c r="P212" i="1"/>
  <c r="Q212" i="1"/>
  <c r="R212" i="1"/>
  <c r="M213" i="1"/>
  <c r="N213" i="1"/>
  <c r="O213" i="1"/>
  <c r="P213" i="1"/>
  <c r="Q213" i="1"/>
  <c r="R213" i="1"/>
  <c r="M214" i="1"/>
  <c r="N214" i="1"/>
  <c r="O214" i="1"/>
  <c r="P214" i="1"/>
  <c r="Q214" i="1"/>
  <c r="R214" i="1"/>
  <c r="M215" i="1"/>
  <c r="N215" i="1"/>
  <c r="O215" i="1"/>
  <c r="P215" i="1"/>
  <c r="Q215" i="1"/>
  <c r="R215" i="1"/>
  <c r="M216" i="1"/>
  <c r="N216" i="1"/>
  <c r="O216" i="1"/>
  <c r="P216" i="1"/>
  <c r="Q216" i="1"/>
  <c r="R216" i="1"/>
  <c r="M217" i="1"/>
  <c r="N217" i="1"/>
  <c r="O217" i="1"/>
  <c r="P217" i="1"/>
  <c r="Q217" i="1"/>
  <c r="R217" i="1"/>
  <c r="M218" i="1"/>
  <c r="N218" i="1"/>
  <c r="O218" i="1"/>
  <c r="P218" i="1"/>
  <c r="Q218" i="1"/>
  <c r="R218" i="1"/>
  <c r="M219" i="1"/>
  <c r="N219" i="1"/>
  <c r="O219" i="1"/>
  <c r="P219" i="1"/>
  <c r="Q219" i="1"/>
  <c r="R219" i="1"/>
  <c r="M220" i="1"/>
  <c r="N220" i="1"/>
  <c r="O220" i="1"/>
  <c r="P220" i="1"/>
  <c r="Q220" i="1"/>
  <c r="R220" i="1"/>
  <c r="M221" i="1"/>
  <c r="N221" i="1"/>
  <c r="O221" i="1"/>
  <c r="P221" i="1"/>
  <c r="Q221" i="1"/>
  <c r="R221" i="1"/>
  <c r="M222" i="1"/>
  <c r="N222" i="1"/>
  <c r="O222" i="1"/>
  <c r="P222" i="1"/>
  <c r="Q222" i="1"/>
  <c r="R222" i="1"/>
  <c r="M223" i="1"/>
  <c r="N223" i="1"/>
  <c r="O223" i="1"/>
  <c r="P223" i="1"/>
  <c r="Q223" i="1"/>
  <c r="R223" i="1"/>
  <c r="M224" i="1"/>
  <c r="N224" i="1"/>
  <c r="O224" i="1"/>
  <c r="P224" i="1"/>
  <c r="Q224" i="1"/>
  <c r="R224" i="1"/>
  <c r="M225" i="1"/>
  <c r="N225" i="1"/>
  <c r="O225" i="1"/>
  <c r="P225" i="1"/>
  <c r="Q225" i="1"/>
  <c r="R225" i="1"/>
  <c r="M226" i="1"/>
  <c r="N226" i="1"/>
  <c r="O226" i="1"/>
  <c r="P226" i="1"/>
  <c r="Q226" i="1"/>
  <c r="R226" i="1"/>
  <c r="M227" i="1"/>
  <c r="N227" i="1"/>
  <c r="O227" i="1"/>
  <c r="P227" i="1"/>
  <c r="Q227" i="1"/>
  <c r="R227" i="1"/>
  <c r="M228" i="1"/>
  <c r="N228" i="1"/>
  <c r="O228" i="1"/>
  <c r="P228" i="1"/>
  <c r="Q228" i="1"/>
  <c r="R228" i="1"/>
  <c r="M229" i="1"/>
  <c r="N229" i="1"/>
  <c r="O229" i="1"/>
  <c r="P229" i="1"/>
  <c r="Q229" i="1"/>
  <c r="R229" i="1"/>
  <c r="M230" i="1"/>
  <c r="N230" i="1"/>
  <c r="O230" i="1"/>
  <c r="P230" i="1"/>
  <c r="Q230" i="1"/>
  <c r="R230" i="1"/>
  <c r="M231" i="1"/>
  <c r="N231" i="1"/>
  <c r="O231" i="1"/>
  <c r="P231" i="1"/>
  <c r="Q231" i="1"/>
  <c r="R231" i="1"/>
  <c r="M232" i="1"/>
  <c r="N232" i="1"/>
  <c r="O232" i="1"/>
  <c r="P232" i="1"/>
  <c r="Q232" i="1"/>
  <c r="R232" i="1"/>
  <c r="M233" i="1"/>
  <c r="N233" i="1"/>
  <c r="O233" i="1"/>
  <c r="P233" i="1"/>
  <c r="Q233" i="1"/>
  <c r="R233" i="1"/>
  <c r="M234" i="1"/>
  <c r="N234" i="1"/>
  <c r="O234" i="1"/>
  <c r="P234" i="1"/>
  <c r="Q234" i="1"/>
  <c r="R234" i="1"/>
  <c r="M235" i="1"/>
  <c r="N235" i="1"/>
  <c r="O235" i="1"/>
  <c r="P235" i="1"/>
  <c r="Q235" i="1"/>
  <c r="R235" i="1"/>
  <c r="M236" i="1"/>
  <c r="N236" i="1"/>
  <c r="O236" i="1"/>
  <c r="P236" i="1"/>
  <c r="Q236" i="1"/>
  <c r="R236" i="1"/>
  <c r="M237" i="1"/>
  <c r="N237" i="1"/>
  <c r="O237" i="1"/>
  <c r="P237" i="1"/>
  <c r="Q237" i="1"/>
  <c r="R237" i="1"/>
  <c r="M238" i="1"/>
  <c r="N238" i="1"/>
  <c r="O238" i="1"/>
  <c r="P238" i="1"/>
  <c r="Q238" i="1"/>
  <c r="R238" i="1"/>
  <c r="M239" i="1"/>
  <c r="N239" i="1"/>
  <c r="O239" i="1"/>
  <c r="P239" i="1"/>
  <c r="Q239" i="1"/>
  <c r="R239" i="1"/>
  <c r="M240" i="1"/>
  <c r="N240" i="1"/>
  <c r="O240" i="1"/>
  <c r="P240" i="1"/>
  <c r="Q240" i="1"/>
  <c r="R240" i="1"/>
  <c r="M241" i="1"/>
  <c r="N241" i="1"/>
  <c r="O241" i="1"/>
  <c r="P241" i="1"/>
  <c r="Q241" i="1"/>
  <c r="R241" i="1"/>
  <c r="M242" i="1"/>
  <c r="N242" i="1"/>
  <c r="O242" i="1"/>
  <c r="P242" i="1"/>
  <c r="Q242" i="1"/>
  <c r="R242" i="1"/>
  <c r="M243" i="1"/>
  <c r="N243" i="1"/>
  <c r="O243" i="1"/>
  <c r="P243" i="1"/>
  <c r="Q243" i="1"/>
  <c r="R243" i="1"/>
  <c r="M244" i="1"/>
  <c r="N244" i="1"/>
  <c r="O244" i="1"/>
  <c r="P244" i="1"/>
  <c r="Q244" i="1"/>
  <c r="R244" i="1"/>
  <c r="M245" i="1"/>
  <c r="N245" i="1"/>
  <c r="O245" i="1"/>
  <c r="P245" i="1"/>
  <c r="Q245" i="1"/>
  <c r="R245" i="1"/>
  <c r="M246" i="1"/>
  <c r="N246" i="1"/>
  <c r="O246" i="1"/>
  <c r="P246" i="1"/>
  <c r="Q246" i="1"/>
  <c r="R246" i="1"/>
  <c r="M247" i="1"/>
  <c r="N247" i="1"/>
  <c r="O247" i="1"/>
  <c r="P247" i="1"/>
  <c r="Q247" i="1"/>
  <c r="R247" i="1"/>
  <c r="M248" i="1"/>
  <c r="N248" i="1"/>
  <c r="O248" i="1"/>
  <c r="P248" i="1"/>
  <c r="Q248" i="1"/>
  <c r="R248" i="1"/>
  <c r="M249" i="1"/>
  <c r="N249" i="1"/>
  <c r="O249" i="1"/>
  <c r="P249" i="1"/>
  <c r="Q249" i="1"/>
  <c r="R249" i="1"/>
  <c r="M250" i="1"/>
  <c r="N250" i="1"/>
  <c r="O250" i="1"/>
  <c r="P250" i="1"/>
  <c r="Q250" i="1"/>
  <c r="R250" i="1"/>
  <c r="M251" i="1"/>
  <c r="N251" i="1"/>
  <c r="O251" i="1"/>
  <c r="P251" i="1"/>
  <c r="Q251" i="1"/>
  <c r="R251" i="1"/>
  <c r="M252" i="1"/>
  <c r="N252" i="1"/>
  <c r="O252" i="1"/>
  <c r="P252" i="1"/>
  <c r="Q252" i="1"/>
  <c r="R252" i="1"/>
  <c r="M253" i="1"/>
  <c r="N253" i="1"/>
  <c r="O253" i="1"/>
  <c r="P253" i="1"/>
  <c r="Q253" i="1"/>
  <c r="R253" i="1"/>
  <c r="M254" i="1"/>
  <c r="N254" i="1"/>
  <c r="O254" i="1"/>
  <c r="P254" i="1"/>
  <c r="Q254" i="1"/>
  <c r="R254" i="1"/>
  <c r="M255" i="1"/>
  <c r="N255" i="1"/>
  <c r="O255" i="1"/>
  <c r="P255" i="1"/>
  <c r="Q255" i="1"/>
  <c r="R255" i="1"/>
  <c r="M256" i="1"/>
  <c r="N256" i="1"/>
  <c r="O256" i="1"/>
  <c r="P256" i="1"/>
  <c r="Q256" i="1"/>
  <c r="R256" i="1"/>
  <c r="M257" i="1"/>
  <c r="N257" i="1"/>
  <c r="O257" i="1"/>
  <c r="P257" i="1"/>
  <c r="Q257" i="1"/>
  <c r="R257" i="1"/>
  <c r="M258" i="1"/>
  <c r="N258" i="1"/>
  <c r="O258" i="1"/>
  <c r="P258" i="1"/>
  <c r="Q258" i="1"/>
  <c r="R258" i="1"/>
  <c r="M259" i="1"/>
  <c r="N259" i="1"/>
  <c r="O259" i="1"/>
  <c r="P259" i="1"/>
  <c r="Q259" i="1"/>
  <c r="R259" i="1"/>
  <c r="M260" i="1"/>
  <c r="N260" i="1"/>
  <c r="O260" i="1"/>
  <c r="P260" i="1"/>
  <c r="Q260" i="1"/>
  <c r="R260" i="1"/>
  <c r="M261" i="1"/>
  <c r="N261" i="1"/>
  <c r="O261" i="1"/>
  <c r="P261" i="1"/>
  <c r="Q261" i="1"/>
  <c r="R261" i="1"/>
  <c r="M262" i="1"/>
  <c r="N262" i="1"/>
  <c r="O262" i="1"/>
  <c r="P262" i="1"/>
  <c r="Q262" i="1"/>
  <c r="R262" i="1"/>
  <c r="M263" i="1"/>
  <c r="N263" i="1"/>
  <c r="O263" i="1"/>
  <c r="P263" i="1"/>
  <c r="Q263" i="1"/>
  <c r="R263" i="1"/>
  <c r="M264" i="1"/>
  <c r="N264" i="1"/>
  <c r="O264" i="1"/>
  <c r="P264" i="1"/>
  <c r="Q264" i="1"/>
  <c r="R264" i="1"/>
  <c r="M265" i="1"/>
  <c r="N265" i="1"/>
  <c r="O265" i="1"/>
  <c r="P265" i="1"/>
  <c r="Q265" i="1"/>
  <c r="R265" i="1"/>
  <c r="M266" i="1"/>
  <c r="N266" i="1"/>
  <c r="O266" i="1"/>
  <c r="P266" i="1"/>
  <c r="Q266" i="1"/>
  <c r="R266" i="1"/>
  <c r="M267" i="1"/>
  <c r="N267" i="1"/>
  <c r="O267" i="1"/>
  <c r="P267" i="1"/>
  <c r="Q267" i="1"/>
  <c r="R267" i="1"/>
  <c r="M268" i="1"/>
  <c r="N268" i="1"/>
  <c r="O268" i="1"/>
  <c r="P268" i="1"/>
  <c r="Q268" i="1"/>
  <c r="R268" i="1"/>
  <c r="M269" i="1"/>
  <c r="N269" i="1"/>
  <c r="O269" i="1"/>
  <c r="P269" i="1"/>
  <c r="Q269" i="1"/>
  <c r="R269" i="1"/>
  <c r="M270" i="1"/>
  <c r="N270" i="1"/>
  <c r="O270" i="1"/>
  <c r="P270" i="1"/>
  <c r="Q270" i="1"/>
  <c r="R270" i="1"/>
  <c r="M271" i="1"/>
  <c r="N271" i="1"/>
  <c r="O271" i="1"/>
  <c r="P271" i="1"/>
  <c r="Q271" i="1"/>
  <c r="R271" i="1"/>
  <c r="M272" i="1"/>
  <c r="N272" i="1"/>
  <c r="O272" i="1"/>
  <c r="P272" i="1"/>
  <c r="Q272" i="1"/>
  <c r="R272" i="1"/>
  <c r="M273" i="1"/>
  <c r="N273" i="1"/>
  <c r="O273" i="1"/>
  <c r="P273" i="1"/>
  <c r="Q273" i="1"/>
  <c r="R273" i="1"/>
  <c r="M274" i="1"/>
  <c r="N274" i="1"/>
  <c r="O274" i="1"/>
  <c r="P274" i="1"/>
  <c r="Q274" i="1"/>
  <c r="R274" i="1"/>
  <c r="M275" i="1"/>
  <c r="N275" i="1"/>
  <c r="O275" i="1"/>
  <c r="P275" i="1"/>
  <c r="Q275" i="1"/>
  <c r="R275" i="1"/>
  <c r="M276" i="1"/>
  <c r="N276" i="1"/>
  <c r="O276" i="1"/>
  <c r="P276" i="1"/>
  <c r="Q276" i="1"/>
  <c r="R276" i="1"/>
  <c r="M277" i="1"/>
  <c r="N277" i="1"/>
  <c r="O277" i="1"/>
  <c r="P277" i="1"/>
  <c r="Q277" i="1"/>
  <c r="R277" i="1"/>
  <c r="M278" i="1"/>
  <c r="N278" i="1"/>
  <c r="O278" i="1"/>
  <c r="P278" i="1"/>
  <c r="Q278" i="1"/>
  <c r="R278" i="1"/>
  <c r="M279" i="1"/>
  <c r="N279" i="1"/>
  <c r="O279" i="1"/>
  <c r="P279" i="1"/>
  <c r="Q279" i="1"/>
  <c r="R279" i="1"/>
  <c r="M280" i="1"/>
  <c r="N280" i="1"/>
  <c r="O280" i="1"/>
  <c r="P280" i="1"/>
  <c r="Q280" i="1"/>
  <c r="R280" i="1"/>
  <c r="M281" i="1"/>
  <c r="N281" i="1"/>
  <c r="O281" i="1"/>
  <c r="P281" i="1"/>
  <c r="Q281" i="1"/>
  <c r="R281" i="1"/>
  <c r="M282" i="1"/>
  <c r="N282" i="1"/>
  <c r="O282" i="1"/>
  <c r="P282" i="1"/>
  <c r="Q282" i="1"/>
  <c r="R282" i="1"/>
  <c r="M283" i="1"/>
  <c r="N283" i="1"/>
  <c r="O283" i="1"/>
  <c r="P283" i="1"/>
  <c r="Q283" i="1"/>
  <c r="R283" i="1"/>
  <c r="M284" i="1"/>
  <c r="N284" i="1"/>
  <c r="O284" i="1"/>
  <c r="P284" i="1"/>
  <c r="Q284" i="1"/>
  <c r="R284" i="1"/>
  <c r="M285" i="1"/>
  <c r="N285" i="1"/>
  <c r="O285" i="1"/>
  <c r="P285" i="1"/>
  <c r="Q285" i="1"/>
  <c r="R285" i="1"/>
  <c r="M286" i="1"/>
  <c r="N286" i="1"/>
  <c r="O286" i="1"/>
  <c r="P286" i="1"/>
  <c r="Q286" i="1"/>
  <c r="R286" i="1"/>
  <c r="M287" i="1"/>
  <c r="N287" i="1"/>
  <c r="O287" i="1"/>
  <c r="P287" i="1"/>
  <c r="Q287" i="1"/>
  <c r="R287" i="1"/>
  <c r="M288" i="1"/>
  <c r="N288" i="1"/>
  <c r="O288" i="1"/>
  <c r="P288" i="1"/>
  <c r="Q288" i="1"/>
  <c r="R288" i="1"/>
  <c r="M289" i="1"/>
  <c r="N289" i="1"/>
  <c r="O289" i="1"/>
  <c r="P289" i="1"/>
  <c r="Q289" i="1"/>
  <c r="R289" i="1"/>
  <c r="M290" i="1"/>
  <c r="N290" i="1"/>
  <c r="O290" i="1"/>
  <c r="P290" i="1"/>
  <c r="Q290" i="1"/>
  <c r="R290" i="1"/>
  <c r="M291" i="1"/>
  <c r="N291" i="1"/>
  <c r="O291" i="1"/>
  <c r="P291" i="1"/>
  <c r="Q291" i="1"/>
  <c r="R291" i="1"/>
  <c r="M292" i="1"/>
  <c r="N292" i="1"/>
  <c r="O292" i="1"/>
  <c r="P292" i="1"/>
  <c r="Q292" i="1"/>
  <c r="R292" i="1"/>
  <c r="M293" i="1"/>
  <c r="N293" i="1"/>
  <c r="O293" i="1"/>
  <c r="P293" i="1"/>
  <c r="Q293" i="1"/>
  <c r="R293" i="1"/>
  <c r="M294" i="1"/>
  <c r="N294" i="1"/>
  <c r="O294" i="1"/>
  <c r="P294" i="1"/>
  <c r="Q294" i="1"/>
  <c r="R294" i="1"/>
  <c r="M295" i="1"/>
  <c r="N295" i="1"/>
  <c r="O295" i="1"/>
  <c r="P295" i="1"/>
  <c r="Q295" i="1"/>
  <c r="R295" i="1"/>
  <c r="M296" i="1"/>
  <c r="N296" i="1"/>
  <c r="O296" i="1"/>
  <c r="P296" i="1"/>
  <c r="Q296" i="1"/>
  <c r="R296" i="1"/>
  <c r="M297" i="1"/>
  <c r="N297" i="1"/>
  <c r="O297" i="1"/>
  <c r="P297" i="1"/>
  <c r="Q297" i="1"/>
  <c r="R297" i="1"/>
  <c r="M298" i="1"/>
  <c r="N298" i="1"/>
  <c r="O298" i="1"/>
  <c r="P298" i="1"/>
  <c r="Q298" i="1"/>
  <c r="R298" i="1"/>
  <c r="M299" i="1"/>
  <c r="N299" i="1"/>
  <c r="O299" i="1"/>
  <c r="P299" i="1"/>
  <c r="Q299" i="1"/>
  <c r="R299" i="1"/>
  <c r="M300" i="1"/>
  <c r="N300" i="1"/>
  <c r="O300" i="1"/>
  <c r="P300" i="1"/>
  <c r="Q300" i="1"/>
  <c r="R300" i="1"/>
  <c r="M301" i="1"/>
  <c r="N301" i="1"/>
  <c r="O301" i="1"/>
  <c r="P301" i="1"/>
  <c r="Q301" i="1"/>
  <c r="R301" i="1"/>
  <c r="M302" i="1"/>
  <c r="N302" i="1"/>
  <c r="O302" i="1"/>
  <c r="P302" i="1"/>
  <c r="Q302" i="1"/>
  <c r="R302" i="1"/>
  <c r="M303" i="1"/>
  <c r="N303" i="1"/>
  <c r="O303" i="1"/>
  <c r="P303" i="1"/>
  <c r="Q303" i="1"/>
  <c r="R303" i="1"/>
  <c r="M304" i="1"/>
  <c r="N304" i="1"/>
  <c r="O304" i="1"/>
  <c r="P304" i="1"/>
  <c r="Q304" i="1"/>
  <c r="R304" i="1"/>
  <c r="M305" i="1"/>
  <c r="N305" i="1"/>
  <c r="O305" i="1"/>
  <c r="P305" i="1"/>
  <c r="Q305" i="1"/>
  <c r="R305" i="1"/>
  <c r="M306" i="1"/>
  <c r="N306" i="1"/>
  <c r="O306" i="1"/>
  <c r="P306" i="1"/>
  <c r="Q306" i="1"/>
  <c r="R306" i="1"/>
  <c r="M307" i="1"/>
  <c r="N307" i="1"/>
  <c r="O307" i="1"/>
  <c r="P307" i="1"/>
  <c r="Q307" i="1"/>
  <c r="R307" i="1"/>
  <c r="M308" i="1"/>
  <c r="N308" i="1"/>
  <c r="O308" i="1"/>
  <c r="P308" i="1"/>
  <c r="Q308" i="1"/>
  <c r="R308" i="1"/>
  <c r="M309" i="1"/>
  <c r="N309" i="1"/>
  <c r="O309" i="1"/>
  <c r="P309" i="1"/>
  <c r="Q309" i="1"/>
  <c r="R309" i="1"/>
  <c r="M310" i="1"/>
  <c r="N310" i="1"/>
  <c r="O310" i="1"/>
  <c r="P310" i="1"/>
  <c r="Q310" i="1"/>
  <c r="R310" i="1"/>
  <c r="M311" i="1"/>
  <c r="N311" i="1"/>
  <c r="O311" i="1"/>
  <c r="P311" i="1"/>
  <c r="Q311" i="1"/>
  <c r="R311" i="1"/>
  <c r="M312" i="1"/>
  <c r="N312" i="1"/>
  <c r="O312" i="1"/>
  <c r="P312" i="1"/>
  <c r="Q312" i="1"/>
  <c r="R312" i="1"/>
  <c r="M313" i="1"/>
  <c r="N313" i="1"/>
  <c r="O313" i="1"/>
  <c r="P313" i="1"/>
  <c r="Q313" i="1"/>
  <c r="R313" i="1"/>
  <c r="M314" i="1"/>
  <c r="N314" i="1"/>
  <c r="O314" i="1"/>
  <c r="P314" i="1"/>
  <c r="Q314" i="1"/>
  <c r="R314" i="1"/>
  <c r="M315" i="1"/>
  <c r="N315" i="1"/>
  <c r="O315" i="1"/>
  <c r="P315" i="1"/>
  <c r="Q315" i="1"/>
  <c r="R315" i="1"/>
  <c r="M316" i="1"/>
  <c r="N316" i="1"/>
  <c r="O316" i="1"/>
  <c r="P316" i="1"/>
  <c r="Q316" i="1"/>
  <c r="R316" i="1"/>
  <c r="M317" i="1"/>
  <c r="N317" i="1"/>
  <c r="O317" i="1"/>
  <c r="P317" i="1"/>
  <c r="Q317" i="1"/>
  <c r="R317" i="1"/>
  <c r="M318" i="1"/>
  <c r="N318" i="1"/>
  <c r="O318" i="1"/>
  <c r="P318" i="1"/>
  <c r="Q318" i="1"/>
  <c r="R318" i="1"/>
  <c r="M319" i="1"/>
  <c r="N319" i="1"/>
  <c r="O319" i="1"/>
  <c r="P319" i="1"/>
  <c r="Q319" i="1"/>
  <c r="R319" i="1"/>
  <c r="M320" i="1"/>
  <c r="N320" i="1"/>
  <c r="O320" i="1"/>
  <c r="P320" i="1"/>
  <c r="Q320" i="1"/>
  <c r="R320" i="1"/>
  <c r="M321" i="1"/>
  <c r="N321" i="1"/>
  <c r="O321" i="1"/>
  <c r="P321" i="1"/>
  <c r="Q321" i="1"/>
  <c r="R321" i="1"/>
  <c r="M322" i="1"/>
  <c r="N322" i="1"/>
  <c r="O322" i="1"/>
  <c r="P322" i="1"/>
  <c r="Q322" i="1"/>
  <c r="R322" i="1"/>
  <c r="M323" i="1"/>
  <c r="N323" i="1"/>
  <c r="O323" i="1"/>
  <c r="P323" i="1"/>
  <c r="Q323" i="1"/>
  <c r="R323" i="1"/>
  <c r="M324" i="1"/>
  <c r="N324" i="1"/>
  <c r="O324" i="1"/>
  <c r="P324" i="1"/>
  <c r="Q324" i="1"/>
  <c r="R324" i="1"/>
  <c r="M325" i="1"/>
  <c r="N325" i="1"/>
  <c r="O325" i="1"/>
  <c r="P325" i="1"/>
  <c r="Q325" i="1"/>
  <c r="R325" i="1"/>
  <c r="M326" i="1"/>
  <c r="N326" i="1"/>
  <c r="O326" i="1"/>
  <c r="P326" i="1"/>
  <c r="Q326" i="1"/>
  <c r="R326" i="1"/>
  <c r="M327" i="1"/>
  <c r="N327" i="1"/>
  <c r="O327" i="1"/>
  <c r="P327" i="1"/>
  <c r="Q327" i="1"/>
  <c r="R327" i="1"/>
  <c r="M328" i="1"/>
  <c r="N328" i="1"/>
  <c r="O328" i="1"/>
  <c r="P328" i="1"/>
  <c r="Q328" i="1"/>
  <c r="R328" i="1"/>
  <c r="M329" i="1"/>
  <c r="N329" i="1"/>
  <c r="O329" i="1"/>
  <c r="P329" i="1"/>
  <c r="Q329" i="1"/>
  <c r="R329" i="1"/>
  <c r="M330" i="1"/>
  <c r="N330" i="1"/>
  <c r="O330" i="1"/>
  <c r="P330" i="1"/>
  <c r="Q330" i="1"/>
  <c r="R330" i="1"/>
  <c r="M331" i="1"/>
  <c r="N331" i="1"/>
  <c r="O331" i="1"/>
  <c r="P331" i="1"/>
  <c r="Q331" i="1"/>
  <c r="R331" i="1"/>
  <c r="M332" i="1"/>
  <c r="N332" i="1"/>
  <c r="O332" i="1"/>
  <c r="P332" i="1"/>
  <c r="Q332" i="1"/>
  <c r="R332" i="1"/>
  <c r="M333" i="1"/>
  <c r="N333" i="1"/>
  <c r="O333" i="1"/>
  <c r="P333" i="1"/>
  <c r="Q333" i="1"/>
  <c r="R333" i="1"/>
  <c r="M334" i="1"/>
  <c r="N334" i="1"/>
  <c r="O334" i="1"/>
  <c r="P334" i="1"/>
  <c r="Q334" i="1"/>
  <c r="R334" i="1"/>
  <c r="M335" i="1"/>
  <c r="N335" i="1"/>
  <c r="O335" i="1"/>
  <c r="P335" i="1"/>
  <c r="Q335" i="1"/>
  <c r="R335" i="1"/>
  <c r="M336" i="1"/>
  <c r="N336" i="1"/>
  <c r="O336" i="1"/>
  <c r="P336" i="1"/>
  <c r="Q336" i="1"/>
  <c r="R336" i="1"/>
  <c r="M337" i="1"/>
  <c r="N337" i="1"/>
  <c r="O337" i="1"/>
  <c r="P337" i="1"/>
  <c r="Q337" i="1"/>
  <c r="R337" i="1"/>
  <c r="M338" i="1"/>
  <c r="N338" i="1"/>
  <c r="O338" i="1"/>
  <c r="P338" i="1"/>
  <c r="Q338" i="1"/>
  <c r="R338" i="1"/>
  <c r="M339" i="1"/>
  <c r="N339" i="1"/>
  <c r="O339" i="1"/>
  <c r="P339" i="1"/>
  <c r="Q339" i="1"/>
  <c r="R339" i="1"/>
  <c r="M340" i="1"/>
  <c r="N340" i="1"/>
  <c r="O340" i="1"/>
  <c r="P340" i="1"/>
  <c r="Q340" i="1"/>
  <c r="R340" i="1"/>
  <c r="M341" i="1"/>
  <c r="N341" i="1"/>
  <c r="O341" i="1"/>
  <c r="P341" i="1"/>
  <c r="Q341" i="1"/>
  <c r="R341" i="1"/>
  <c r="M342" i="1"/>
  <c r="N342" i="1"/>
  <c r="O342" i="1"/>
  <c r="P342" i="1"/>
  <c r="Q342" i="1"/>
  <c r="R342" i="1"/>
  <c r="M343" i="1"/>
  <c r="N343" i="1"/>
  <c r="O343" i="1"/>
  <c r="P343" i="1"/>
  <c r="Q343" i="1"/>
  <c r="R343" i="1"/>
  <c r="M344" i="1"/>
  <c r="N344" i="1"/>
  <c r="O344" i="1"/>
  <c r="P344" i="1"/>
  <c r="Q344" i="1"/>
  <c r="R344" i="1"/>
  <c r="M345" i="1"/>
  <c r="N345" i="1"/>
  <c r="O345" i="1"/>
  <c r="P345" i="1"/>
  <c r="Q345" i="1"/>
  <c r="R345" i="1"/>
  <c r="M346" i="1"/>
  <c r="N346" i="1"/>
  <c r="O346" i="1"/>
  <c r="P346" i="1"/>
  <c r="Q346" i="1"/>
  <c r="R346" i="1"/>
  <c r="M347" i="1"/>
  <c r="N347" i="1"/>
  <c r="O347" i="1"/>
  <c r="P347" i="1"/>
  <c r="Q347" i="1"/>
  <c r="R347" i="1"/>
  <c r="M348" i="1"/>
  <c r="N348" i="1"/>
  <c r="O348" i="1"/>
  <c r="P348" i="1"/>
  <c r="Q348" i="1"/>
  <c r="R348" i="1"/>
  <c r="M349" i="1"/>
  <c r="N349" i="1"/>
  <c r="O349" i="1"/>
  <c r="P349" i="1"/>
  <c r="Q349" i="1"/>
  <c r="R349" i="1"/>
  <c r="M350" i="1"/>
  <c r="N350" i="1"/>
  <c r="O350" i="1"/>
  <c r="P350" i="1"/>
  <c r="Q350" i="1"/>
  <c r="R350" i="1"/>
  <c r="M351" i="1"/>
  <c r="N351" i="1"/>
  <c r="O351" i="1"/>
  <c r="P351" i="1"/>
  <c r="Q351" i="1"/>
  <c r="R351" i="1"/>
  <c r="M352" i="1"/>
  <c r="N352" i="1"/>
  <c r="O352" i="1"/>
  <c r="P352" i="1"/>
  <c r="Q352" i="1"/>
  <c r="R352" i="1"/>
  <c r="M353" i="1"/>
  <c r="N353" i="1"/>
  <c r="O353" i="1"/>
  <c r="P353" i="1"/>
  <c r="Q353" i="1"/>
  <c r="R353" i="1"/>
  <c r="M354" i="1"/>
  <c r="N354" i="1"/>
  <c r="O354" i="1"/>
  <c r="P354" i="1"/>
  <c r="Q354" i="1"/>
  <c r="R354" i="1"/>
  <c r="M355" i="1"/>
  <c r="N355" i="1"/>
  <c r="O355" i="1"/>
  <c r="P355" i="1"/>
  <c r="Q355" i="1"/>
  <c r="R355" i="1"/>
  <c r="M356" i="1"/>
  <c r="N356" i="1"/>
  <c r="O356" i="1"/>
  <c r="P356" i="1"/>
  <c r="Q356" i="1"/>
  <c r="R356" i="1"/>
  <c r="M357" i="1"/>
  <c r="N357" i="1"/>
  <c r="O357" i="1"/>
  <c r="P357" i="1"/>
  <c r="Q357" i="1"/>
  <c r="R357" i="1"/>
  <c r="M358" i="1"/>
  <c r="N358" i="1"/>
  <c r="O358" i="1"/>
  <c r="P358" i="1"/>
  <c r="Q358" i="1"/>
  <c r="R358" i="1"/>
  <c r="M359" i="1"/>
  <c r="N359" i="1"/>
  <c r="O359" i="1"/>
  <c r="P359" i="1"/>
  <c r="Q359" i="1"/>
  <c r="R359" i="1"/>
  <c r="M360" i="1"/>
  <c r="N360" i="1"/>
  <c r="O360" i="1"/>
  <c r="P360" i="1"/>
  <c r="Q360" i="1"/>
  <c r="R360" i="1"/>
  <c r="M361" i="1"/>
  <c r="N361" i="1"/>
  <c r="O361" i="1"/>
  <c r="P361" i="1"/>
  <c r="Q361" i="1"/>
  <c r="R361" i="1"/>
  <c r="M362" i="1"/>
  <c r="N362" i="1"/>
  <c r="O362" i="1"/>
  <c r="P362" i="1"/>
  <c r="Q362" i="1"/>
  <c r="R362" i="1"/>
  <c r="M363" i="1"/>
  <c r="N363" i="1"/>
  <c r="O363" i="1"/>
  <c r="P363" i="1"/>
  <c r="Q363" i="1"/>
  <c r="R363" i="1"/>
  <c r="M364" i="1"/>
  <c r="N364" i="1"/>
  <c r="O364" i="1"/>
  <c r="P364" i="1"/>
  <c r="Q364" i="1"/>
  <c r="R364" i="1"/>
  <c r="M365" i="1"/>
  <c r="N365" i="1"/>
  <c r="O365" i="1"/>
  <c r="P365" i="1"/>
  <c r="Q365" i="1"/>
  <c r="R365" i="1"/>
  <c r="M366" i="1"/>
  <c r="N366" i="1"/>
  <c r="O366" i="1"/>
  <c r="P366" i="1"/>
  <c r="Q366" i="1"/>
  <c r="R366" i="1"/>
  <c r="M367" i="1"/>
  <c r="N367" i="1"/>
  <c r="O367" i="1"/>
  <c r="P367" i="1"/>
  <c r="Q367" i="1"/>
  <c r="R367" i="1"/>
  <c r="M368" i="1"/>
  <c r="N368" i="1"/>
  <c r="O368" i="1"/>
  <c r="P368" i="1"/>
  <c r="Q368" i="1"/>
  <c r="R368" i="1"/>
  <c r="M369" i="1"/>
  <c r="N369" i="1"/>
  <c r="O369" i="1"/>
  <c r="P369" i="1"/>
  <c r="Q369" i="1"/>
  <c r="R369" i="1"/>
  <c r="M370" i="1"/>
  <c r="N370" i="1"/>
  <c r="O370" i="1"/>
  <c r="P370" i="1"/>
  <c r="Q370" i="1"/>
  <c r="R370" i="1"/>
  <c r="M371" i="1"/>
  <c r="N371" i="1"/>
  <c r="O371" i="1"/>
  <c r="P371" i="1"/>
  <c r="Q371" i="1"/>
  <c r="R371" i="1"/>
  <c r="M372" i="1"/>
  <c r="N372" i="1"/>
  <c r="O372" i="1"/>
  <c r="P372" i="1"/>
  <c r="Q372" i="1"/>
  <c r="R372" i="1"/>
  <c r="M373" i="1"/>
  <c r="N373" i="1"/>
  <c r="O373" i="1"/>
  <c r="P373" i="1"/>
  <c r="Q373" i="1"/>
  <c r="R373" i="1"/>
  <c r="M374" i="1"/>
  <c r="N374" i="1"/>
  <c r="O374" i="1"/>
  <c r="P374" i="1"/>
  <c r="Q374" i="1"/>
  <c r="R374" i="1"/>
  <c r="M375" i="1"/>
  <c r="N375" i="1"/>
  <c r="O375" i="1"/>
  <c r="P375" i="1"/>
  <c r="Q375" i="1"/>
  <c r="R375" i="1"/>
  <c r="M376" i="1"/>
  <c r="N376" i="1"/>
  <c r="O376" i="1"/>
  <c r="P376" i="1"/>
  <c r="Q376" i="1"/>
  <c r="R376" i="1"/>
  <c r="M377" i="1"/>
  <c r="N377" i="1"/>
  <c r="O377" i="1"/>
  <c r="P377" i="1"/>
  <c r="Q377" i="1"/>
  <c r="R377" i="1"/>
  <c r="M378" i="1"/>
  <c r="N378" i="1"/>
  <c r="O378" i="1"/>
  <c r="P378" i="1"/>
  <c r="Q378" i="1"/>
  <c r="R378" i="1"/>
  <c r="M379" i="1"/>
  <c r="N379" i="1"/>
  <c r="O379" i="1"/>
  <c r="P379" i="1"/>
  <c r="Q379" i="1"/>
  <c r="R379" i="1"/>
  <c r="M380" i="1"/>
  <c r="N380" i="1"/>
  <c r="O380" i="1"/>
  <c r="P380" i="1"/>
  <c r="Q380" i="1"/>
  <c r="R380" i="1"/>
  <c r="M381" i="1"/>
  <c r="N381" i="1"/>
  <c r="O381" i="1"/>
  <c r="P381" i="1"/>
  <c r="Q381" i="1"/>
  <c r="R381" i="1"/>
  <c r="M382" i="1"/>
  <c r="N382" i="1"/>
  <c r="O382" i="1"/>
  <c r="P382" i="1"/>
  <c r="Q382" i="1"/>
  <c r="R382" i="1"/>
  <c r="M383" i="1"/>
  <c r="N383" i="1"/>
  <c r="O383" i="1"/>
  <c r="P383" i="1"/>
  <c r="Q383" i="1"/>
  <c r="R383" i="1"/>
  <c r="M384" i="1"/>
  <c r="N384" i="1"/>
  <c r="O384" i="1"/>
  <c r="P384" i="1"/>
  <c r="Q384" i="1"/>
  <c r="R384" i="1"/>
  <c r="M385" i="1"/>
  <c r="N385" i="1"/>
  <c r="O385" i="1"/>
  <c r="P385" i="1"/>
  <c r="Q385" i="1"/>
  <c r="R385" i="1"/>
  <c r="M386" i="1"/>
  <c r="N386" i="1"/>
  <c r="O386" i="1"/>
  <c r="P386" i="1"/>
  <c r="Q386" i="1"/>
  <c r="R386" i="1"/>
  <c r="M387" i="1"/>
  <c r="N387" i="1"/>
  <c r="O387" i="1"/>
  <c r="P387" i="1"/>
  <c r="Q387" i="1"/>
  <c r="R387" i="1"/>
  <c r="M388" i="1"/>
  <c r="N388" i="1"/>
  <c r="O388" i="1"/>
  <c r="P388" i="1"/>
  <c r="Q388" i="1"/>
  <c r="R388" i="1"/>
  <c r="M389" i="1"/>
  <c r="N389" i="1"/>
  <c r="O389" i="1"/>
  <c r="P389" i="1"/>
  <c r="Q389" i="1"/>
  <c r="R389" i="1"/>
  <c r="M390" i="1"/>
  <c r="N390" i="1"/>
  <c r="O390" i="1"/>
  <c r="P390" i="1"/>
  <c r="Q390" i="1"/>
  <c r="R390" i="1"/>
  <c r="M391" i="1"/>
  <c r="N391" i="1"/>
  <c r="O391" i="1"/>
  <c r="P391" i="1"/>
  <c r="Q391" i="1"/>
  <c r="R391" i="1"/>
  <c r="M392" i="1"/>
  <c r="N392" i="1"/>
  <c r="O392" i="1"/>
  <c r="P392" i="1"/>
  <c r="Q392" i="1"/>
  <c r="R392" i="1"/>
  <c r="M393" i="1"/>
  <c r="N393" i="1"/>
  <c r="O393" i="1"/>
  <c r="P393" i="1"/>
  <c r="Q393" i="1"/>
  <c r="R393" i="1"/>
  <c r="M394" i="1"/>
  <c r="N394" i="1"/>
  <c r="O394" i="1"/>
  <c r="P394" i="1"/>
  <c r="Q394" i="1"/>
  <c r="R394" i="1"/>
  <c r="M395" i="1"/>
  <c r="N395" i="1"/>
  <c r="O395" i="1"/>
  <c r="P395" i="1"/>
  <c r="Q395" i="1"/>
  <c r="R395" i="1"/>
  <c r="M396" i="1"/>
  <c r="N396" i="1"/>
  <c r="O396" i="1"/>
  <c r="P396" i="1"/>
  <c r="Q396" i="1"/>
  <c r="R396" i="1"/>
  <c r="M397" i="1"/>
  <c r="N397" i="1"/>
  <c r="O397" i="1"/>
  <c r="P397" i="1"/>
  <c r="Q397" i="1"/>
  <c r="R397" i="1"/>
  <c r="M398" i="1"/>
  <c r="N398" i="1"/>
  <c r="O398" i="1"/>
  <c r="P398" i="1"/>
  <c r="Q398" i="1"/>
  <c r="R398" i="1"/>
  <c r="M399" i="1"/>
  <c r="N399" i="1"/>
  <c r="O399" i="1"/>
  <c r="P399" i="1"/>
  <c r="Q399" i="1"/>
  <c r="R399" i="1"/>
  <c r="M400" i="1"/>
  <c r="N400" i="1"/>
  <c r="O400" i="1"/>
  <c r="P400" i="1"/>
  <c r="Q400" i="1"/>
  <c r="R400" i="1"/>
  <c r="M401" i="1"/>
  <c r="N401" i="1"/>
  <c r="O401" i="1"/>
  <c r="P401" i="1"/>
  <c r="Q401" i="1"/>
  <c r="R401" i="1"/>
  <c r="M402" i="1"/>
  <c r="N402" i="1"/>
  <c r="O402" i="1"/>
  <c r="P402" i="1"/>
  <c r="Q402" i="1"/>
  <c r="R402" i="1"/>
  <c r="M403" i="1"/>
  <c r="N403" i="1"/>
  <c r="O403" i="1"/>
  <c r="P403" i="1"/>
  <c r="Q403" i="1"/>
  <c r="R403" i="1"/>
  <c r="M404" i="1"/>
  <c r="N404" i="1"/>
  <c r="O404" i="1"/>
  <c r="P404" i="1"/>
  <c r="Q404" i="1"/>
  <c r="R404" i="1"/>
  <c r="M405" i="1"/>
  <c r="N405" i="1"/>
  <c r="O405" i="1"/>
  <c r="P405" i="1"/>
  <c r="Q405" i="1"/>
  <c r="R405" i="1"/>
  <c r="M406" i="1"/>
  <c r="N406" i="1"/>
  <c r="O406" i="1"/>
  <c r="P406" i="1"/>
  <c r="Q406" i="1"/>
  <c r="R406" i="1"/>
  <c r="M407" i="1"/>
  <c r="N407" i="1"/>
  <c r="O407" i="1"/>
  <c r="P407" i="1"/>
  <c r="Q407" i="1"/>
  <c r="R407" i="1"/>
  <c r="M408" i="1"/>
  <c r="N408" i="1"/>
  <c r="O408" i="1"/>
  <c r="P408" i="1"/>
  <c r="Q408" i="1"/>
  <c r="R408" i="1"/>
  <c r="M409" i="1"/>
  <c r="N409" i="1"/>
  <c r="O409" i="1"/>
  <c r="P409" i="1"/>
  <c r="Q409" i="1"/>
  <c r="R409" i="1"/>
  <c r="M410" i="1"/>
  <c r="N410" i="1"/>
  <c r="O410" i="1"/>
  <c r="P410" i="1"/>
  <c r="Q410" i="1"/>
  <c r="R410" i="1"/>
  <c r="M411" i="1"/>
  <c r="N411" i="1"/>
  <c r="O411" i="1"/>
  <c r="P411" i="1"/>
  <c r="Q411" i="1"/>
  <c r="R411" i="1"/>
  <c r="M412" i="1"/>
  <c r="N412" i="1"/>
  <c r="O412" i="1"/>
  <c r="P412" i="1"/>
  <c r="Q412" i="1"/>
  <c r="R412" i="1"/>
  <c r="M413" i="1"/>
  <c r="N413" i="1"/>
  <c r="O413" i="1"/>
  <c r="P413" i="1"/>
  <c r="Q413" i="1"/>
  <c r="R413" i="1"/>
  <c r="M414" i="1"/>
  <c r="N414" i="1"/>
  <c r="O414" i="1"/>
  <c r="P414" i="1"/>
  <c r="Q414" i="1"/>
  <c r="R414" i="1"/>
  <c r="M415" i="1"/>
  <c r="N415" i="1"/>
  <c r="O415" i="1"/>
  <c r="P415" i="1"/>
  <c r="Q415" i="1"/>
  <c r="R415" i="1"/>
  <c r="M416" i="1"/>
  <c r="N416" i="1"/>
  <c r="O416" i="1"/>
  <c r="P416" i="1"/>
  <c r="Q416" i="1"/>
  <c r="R416" i="1"/>
  <c r="M417" i="1"/>
  <c r="N417" i="1"/>
  <c r="O417" i="1"/>
  <c r="P417" i="1"/>
  <c r="Q417" i="1"/>
  <c r="R417" i="1"/>
  <c r="M418" i="1"/>
  <c r="N418" i="1"/>
  <c r="O418" i="1"/>
  <c r="P418" i="1"/>
  <c r="Q418" i="1"/>
  <c r="R418" i="1"/>
  <c r="M419" i="1"/>
  <c r="N419" i="1"/>
  <c r="O419" i="1"/>
  <c r="P419" i="1"/>
  <c r="Q419" i="1"/>
  <c r="R419" i="1"/>
  <c r="M420" i="1"/>
  <c r="N420" i="1"/>
  <c r="O420" i="1"/>
  <c r="P420" i="1"/>
  <c r="Q420" i="1"/>
  <c r="R420" i="1"/>
  <c r="M421" i="1"/>
  <c r="N421" i="1"/>
  <c r="O421" i="1"/>
  <c r="P421" i="1"/>
  <c r="Q421" i="1"/>
  <c r="R421" i="1"/>
  <c r="M422" i="1"/>
  <c r="N422" i="1"/>
  <c r="O422" i="1"/>
  <c r="P422" i="1"/>
  <c r="Q422" i="1"/>
  <c r="R422" i="1"/>
  <c r="M423" i="1"/>
  <c r="N423" i="1"/>
  <c r="O423" i="1"/>
  <c r="P423" i="1"/>
  <c r="Q423" i="1"/>
  <c r="R423" i="1"/>
  <c r="M424" i="1"/>
  <c r="N424" i="1"/>
  <c r="O424" i="1"/>
  <c r="P424" i="1"/>
  <c r="Q424" i="1"/>
  <c r="R424" i="1"/>
  <c r="M425" i="1"/>
  <c r="N425" i="1"/>
  <c r="O425" i="1"/>
  <c r="P425" i="1"/>
  <c r="Q425" i="1"/>
  <c r="R425" i="1"/>
  <c r="M426" i="1"/>
  <c r="N426" i="1"/>
  <c r="O426" i="1"/>
  <c r="P426" i="1"/>
  <c r="Q426" i="1"/>
  <c r="R426" i="1"/>
  <c r="M427" i="1"/>
  <c r="N427" i="1"/>
  <c r="O427" i="1"/>
  <c r="P427" i="1"/>
  <c r="Q427" i="1"/>
  <c r="R427" i="1"/>
  <c r="M428" i="1"/>
  <c r="N428" i="1"/>
  <c r="O428" i="1"/>
  <c r="P428" i="1"/>
  <c r="Q428" i="1"/>
  <c r="R428" i="1"/>
  <c r="M429" i="1"/>
  <c r="N429" i="1"/>
  <c r="O429" i="1"/>
  <c r="P429" i="1"/>
  <c r="Q429" i="1"/>
  <c r="R429" i="1"/>
  <c r="M430" i="1"/>
  <c r="N430" i="1"/>
  <c r="O430" i="1"/>
  <c r="P430" i="1"/>
  <c r="Q430" i="1"/>
  <c r="R430" i="1"/>
  <c r="M431" i="1"/>
  <c r="N431" i="1"/>
  <c r="O431" i="1"/>
  <c r="P431" i="1"/>
  <c r="Q431" i="1"/>
  <c r="R431" i="1"/>
  <c r="M432" i="1"/>
  <c r="N432" i="1"/>
  <c r="O432" i="1"/>
  <c r="P432" i="1"/>
  <c r="Q432" i="1"/>
  <c r="R432" i="1"/>
  <c r="M433" i="1"/>
  <c r="N433" i="1"/>
  <c r="O433" i="1"/>
  <c r="P433" i="1"/>
  <c r="Q433" i="1"/>
  <c r="R433" i="1"/>
  <c r="M434" i="1"/>
  <c r="N434" i="1"/>
  <c r="O434" i="1"/>
  <c r="P434" i="1"/>
  <c r="Q434" i="1"/>
  <c r="R434" i="1"/>
  <c r="M435" i="1"/>
  <c r="N435" i="1"/>
  <c r="O435" i="1"/>
  <c r="P435" i="1"/>
  <c r="Q435" i="1"/>
  <c r="R435" i="1"/>
  <c r="M436" i="1"/>
  <c r="N436" i="1"/>
  <c r="O436" i="1"/>
  <c r="P436" i="1"/>
  <c r="Q436" i="1"/>
  <c r="R436" i="1"/>
  <c r="M437" i="1"/>
  <c r="N437" i="1"/>
  <c r="O437" i="1"/>
  <c r="P437" i="1"/>
  <c r="Q437" i="1"/>
  <c r="R437" i="1"/>
  <c r="M438" i="1"/>
  <c r="N438" i="1"/>
  <c r="O438" i="1"/>
  <c r="P438" i="1"/>
  <c r="Q438" i="1"/>
  <c r="R438" i="1"/>
  <c r="M439" i="1"/>
  <c r="N439" i="1"/>
  <c r="O439" i="1"/>
  <c r="P439" i="1"/>
  <c r="Q439" i="1"/>
  <c r="R439" i="1"/>
  <c r="M440" i="1"/>
  <c r="N440" i="1"/>
  <c r="O440" i="1"/>
  <c r="P440" i="1"/>
  <c r="Q440" i="1"/>
  <c r="R440" i="1"/>
  <c r="M441" i="1"/>
  <c r="N441" i="1"/>
  <c r="O441" i="1"/>
  <c r="P441" i="1"/>
  <c r="Q441" i="1"/>
  <c r="R441" i="1"/>
  <c r="M442" i="1"/>
  <c r="N442" i="1"/>
  <c r="O442" i="1"/>
  <c r="P442" i="1"/>
  <c r="Q442" i="1"/>
  <c r="R442" i="1"/>
  <c r="M443" i="1"/>
  <c r="N443" i="1"/>
  <c r="O443" i="1"/>
  <c r="P443" i="1"/>
  <c r="Q443" i="1"/>
  <c r="R443" i="1"/>
  <c r="M444" i="1"/>
  <c r="N444" i="1"/>
  <c r="O444" i="1"/>
  <c r="P444" i="1"/>
  <c r="Q444" i="1"/>
  <c r="R444" i="1"/>
  <c r="M445" i="1"/>
  <c r="N445" i="1"/>
  <c r="O445" i="1"/>
  <c r="P445" i="1"/>
  <c r="Q445" i="1"/>
  <c r="R445" i="1"/>
  <c r="M446" i="1"/>
  <c r="N446" i="1"/>
  <c r="O446" i="1"/>
  <c r="P446" i="1"/>
  <c r="Q446" i="1"/>
  <c r="R446" i="1"/>
  <c r="M447" i="1"/>
  <c r="N447" i="1"/>
  <c r="O447" i="1"/>
  <c r="P447" i="1"/>
  <c r="Q447" i="1"/>
  <c r="R447" i="1"/>
  <c r="M448" i="1"/>
  <c r="N448" i="1"/>
  <c r="O448" i="1"/>
  <c r="P448" i="1"/>
  <c r="Q448" i="1"/>
  <c r="R448" i="1"/>
  <c r="M449" i="1"/>
  <c r="N449" i="1"/>
  <c r="O449" i="1"/>
  <c r="P449" i="1"/>
  <c r="Q449" i="1"/>
  <c r="R449" i="1"/>
  <c r="M450" i="1"/>
  <c r="N450" i="1"/>
  <c r="O450" i="1"/>
  <c r="P450" i="1"/>
  <c r="Q450" i="1"/>
  <c r="R450" i="1"/>
  <c r="M451" i="1"/>
  <c r="N451" i="1"/>
  <c r="O451" i="1"/>
  <c r="P451" i="1"/>
  <c r="Q451" i="1"/>
  <c r="R451" i="1"/>
  <c r="M452" i="1"/>
  <c r="N452" i="1"/>
  <c r="O452" i="1"/>
  <c r="P452" i="1"/>
  <c r="Q452" i="1"/>
  <c r="R452" i="1"/>
  <c r="M453" i="1"/>
  <c r="N453" i="1"/>
  <c r="O453" i="1"/>
  <c r="P453" i="1"/>
  <c r="Q453" i="1"/>
  <c r="R453" i="1"/>
  <c r="M454" i="1"/>
  <c r="N454" i="1"/>
  <c r="O454" i="1"/>
  <c r="P454" i="1"/>
  <c r="Q454" i="1"/>
  <c r="R454" i="1"/>
  <c r="M455" i="1"/>
  <c r="N455" i="1"/>
  <c r="O455" i="1"/>
  <c r="P455" i="1"/>
  <c r="Q455" i="1"/>
  <c r="R455" i="1"/>
  <c r="M456" i="1"/>
  <c r="N456" i="1"/>
  <c r="O456" i="1"/>
  <c r="P456" i="1"/>
  <c r="Q456" i="1"/>
  <c r="R456" i="1"/>
  <c r="M457" i="1"/>
  <c r="N457" i="1"/>
  <c r="O457" i="1"/>
  <c r="P457" i="1"/>
  <c r="Q457" i="1"/>
  <c r="R457" i="1"/>
  <c r="M458" i="1"/>
  <c r="N458" i="1"/>
  <c r="O458" i="1"/>
  <c r="P458" i="1"/>
  <c r="Q458" i="1"/>
  <c r="R458" i="1"/>
  <c r="M459" i="1"/>
  <c r="N459" i="1"/>
  <c r="O459" i="1"/>
  <c r="P459" i="1"/>
  <c r="Q459" i="1"/>
  <c r="R459" i="1"/>
  <c r="M460" i="1"/>
  <c r="N460" i="1"/>
  <c r="O460" i="1"/>
  <c r="P460" i="1"/>
  <c r="Q460" i="1"/>
  <c r="R460" i="1"/>
  <c r="M461" i="1"/>
  <c r="N461" i="1"/>
  <c r="O461" i="1"/>
  <c r="P461" i="1"/>
  <c r="Q461" i="1"/>
  <c r="R461" i="1"/>
  <c r="A2473" i="1" l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J8" i="1" s="1"/>
  <c r="A43" i="1"/>
  <c r="A42" i="1"/>
  <c r="J6" i="1" s="1"/>
  <c r="A41" i="1"/>
  <c r="S33" i="1"/>
  <c r="S31" i="1"/>
  <c r="K8" i="1" l="1"/>
  <c r="J7" i="1"/>
  <c r="K7" i="1" s="1"/>
</calcChain>
</file>

<file path=xl/sharedStrings.xml><?xml version="1.0" encoding="utf-8"?>
<sst xmlns="http://schemas.openxmlformats.org/spreadsheetml/2006/main" count="51" uniqueCount="31">
  <si>
    <t>Données test perturbation</t>
  </si>
  <si>
    <t>Heures</t>
  </si>
  <si>
    <t>Δ Temps</t>
  </si>
  <si>
    <t>1: Ouverture de Porte</t>
  </si>
  <si>
    <t>2: Fermeture de Porte</t>
  </si>
  <si>
    <t>3: Retour au Specifications</t>
  </si>
  <si>
    <t>4: Retour au Regime Etablis</t>
  </si>
  <si>
    <t>Temperature Min</t>
  </si>
  <si>
    <t>Temperature Max</t>
  </si>
  <si>
    <t>Date &amp; Temps</t>
  </si>
  <si>
    <t>Action</t>
  </si>
  <si>
    <t>#8329</t>
  </si>
  <si>
    <t>#8330</t>
  </si>
  <si>
    <t>#8331</t>
  </si>
  <si>
    <t>#8332</t>
  </si>
  <si>
    <t>#8333</t>
  </si>
  <si>
    <t>#8334</t>
  </si>
  <si>
    <t>#8335</t>
  </si>
  <si>
    <t>#8336</t>
  </si>
  <si>
    <t>#8337</t>
  </si>
  <si>
    <t>Min</t>
  </si>
  <si>
    <t>Max</t>
  </si>
  <si>
    <t>Min3</t>
  </si>
  <si>
    <t>Max3</t>
  </si>
  <si>
    <t>Manque T°</t>
  </si>
  <si>
    <t>Exces T°</t>
  </si>
  <si>
    <t>ON</t>
  </si>
  <si>
    <t>OFF</t>
  </si>
  <si>
    <t>focus</t>
  </si>
  <si>
    <t>debut</t>
  </si>
  <si>
    <t>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</si>
</sst>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F400]h:mm:ss\ AM/PM"/>
    <numFmt numFmtId="165" formatCode="hh:mm:ss;@"/>
    <numFmt numFmtId="166" formatCode="0.0\°\C"/>
    <numFmt numFmtId="167" formatCode="00.0\°\C"/>
    <numFmt numFmtId="169" formatCode="[hh]:mm:ss"/>
    <numFmt numFmtId="170" formatCode="[$-41C]hh:mm:ss\.\Pd/md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sz val="10"/>
      <name val="Arial Unicode MS"/>
      <family val="2"/>
    </font>
    <font>
      <b/>
      <sz val="10"/>
      <color indexed="10"/>
      <name val="Arial Unicode MS"/>
      <family val="2"/>
    </font>
    <font>
      <b/>
      <sz val="10"/>
      <color indexed="10"/>
      <name val="Arial Unicode MS"/>
      <family val="2"/>
    </font>
    <font>
      <sz val="9"/>
      <color rgb="FF3E3E3E"/>
      <name val="Courier New"/>
      <family val="3"/>
    </font>
    <font>
      <sz val="10"/>
      <color indexed="8"/>
      <name val="Arial Unicode MS"/>
      <family val="2"/>
    </font>
    <font>
      <sz val="10"/>
      <color indexed="8"/>
      <name val="Arial"/>
      <family val="2"/>
    </font>
    <font>
      <sz val="10"/>
      <color indexed="10"/>
      <name val="Arial Unicode MS"/>
      <family val="2"/>
    </font>
    <font>
      <sz val="10"/>
      <color indexed="8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62">
    <xf numFmtId="0" fontId="0" fillId="0" borderId="0" xfId="0"/>
    <xf numFmtId="164" fontId="2" fillId="0" borderId="0" xfId="1" applyNumberFormat="1"/>
    <xf numFmtId="0" fontId="2" fillId="0" borderId="0" xfId="1"/>
    <xf numFmtId="0" fontId="2" fillId="0" borderId="0" xfId="1" applyNumberFormat="1"/>
    <xf numFmtId="0" fontId="3" fillId="0" borderId="0" xfId="1" applyFont="1" applyAlignment="1">
      <alignment horizontal="center"/>
    </xf>
    <xf numFmtId="0" fontId="2" fillId="0" borderId="1" xfId="1" applyFont="1" applyBorder="1" applyAlignment="1"/>
    <xf numFmtId="0" fontId="2" fillId="0" borderId="2" xfId="1" applyBorder="1" applyAlignment="1"/>
    <xf numFmtId="0" fontId="2" fillId="2" borderId="3" xfId="1" applyFont="1" applyFill="1" applyBorder="1" applyAlignment="1">
      <alignment horizontal="center" vertical="center"/>
    </xf>
    <xf numFmtId="0" fontId="2" fillId="0" borderId="5" xfId="1" applyFont="1" applyBorder="1"/>
    <xf numFmtId="0" fontId="2" fillId="0" borderId="6" xfId="1" applyBorder="1"/>
    <xf numFmtId="165" fontId="2" fillId="2" borderId="7" xfId="1" applyNumberFormat="1" applyFill="1" applyBorder="1" applyAlignment="1">
      <alignment horizontal="center"/>
    </xf>
    <xf numFmtId="0" fontId="2" fillId="0" borderId="9" xfId="1" applyBorder="1"/>
    <xf numFmtId="0" fontId="2" fillId="0" borderId="0" xfId="1" applyBorder="1"/>
    <xf numFmtId="0" fontId="2" fillId="0" borderId="9" xfId="1" applyFont="1" applyBorder="1"/>
    <xf numFmtId="21" fontId="2" fillId="0" borderId="11" xfId="1" applyNumberFormat="1" applyBorder="1" applyAlignment="1">
      <alignment horizontal="center"/>
    </xf>
    <xf numFmtId="0" fontId="2" fillId="0" borderId="12" xfId="1" applyFont="1" applyBorder="1"/>
    <xf numFmtId="0" fontId="2" fillId="0" borderId="13" xfId="1" applyBorder="1"/>
    <xf numFmtId="21" fontId="2" fillId="0" borderId="14" xfId="1" applyNumberFormat="1" applyBorder="1" applyAlignment="1">
      <alignment horizontal="center"/>
    </xf>
    <xf numFmtId="0" fontId="2" fillId="0" borderId="0" xfId="1" applyFont="1" applyBorder="1"/>
    <xf numFmtId="165" fontId="2" fillId="0" borderId="0" xfId="1" applyNumberFormat="1" applyFill="1" applyBorder="1"/>
    <xf numFmtId="21" fontId="2" fillId="0" borderId="0" xfId="1" applyNumberFormat="1" applyBorder="1"/>
    <xf numFmtId="0" fontId="2" fillId="0" borderId="5" xfId="1" applyBorder="1"/>
    <xf numFmtId="166" fontId="5" fillId="0" borderId="15" xfId="2" applyNumberFormat="1" applyFont="1" applyBorder="1" applyAlignment="1">
      <alignment horizontal="center" vertical="center"/>
    </xf>
    <xf numFmtId="0" fontId="2" fillId="0" borderId="12" xfId="1" applyBorder="1"/>
    <xf numFmtId="167" fontId="5" fillId="0" borderId="16" xfId="2" applyNumberFormat="1" applyFont="1" applyBorder="1" applyAlignment="1">
      <alignment horizontal="center" vertical="center"/>
    </xf>
    <xf numFmtId="164" fontId="2" fillId="0" borderId="0" xfId="1" applyNumberFormat="1" applyAlignment="1"/>
    <xf numFmtId="0" fontId="2" fillId="0" borderId="0" xfId="1" applyAlignment="1"/>
    <xf numFmtId="164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0" fontId="6" fillId="0" borderId="0" xfId="0" applyFont="1"/>
    <xf numFmtId="0" fontId="7" fillId="0" borderId="0" xfId="0" applyNumberFormat="1" applyFont="1" applyFill="1" applyBorder="1" applyAlignment="1" applyProtection="1">
      <alignment horizontal="center" vertical="center" readingOrder="1"/>
    </xf>
    <xf numFmtId="0" fontId="8" fillId="0" borderId="0" xfId="1" applyNumberFormat="1" applyFont="1" applyFill="1" applyBorder="1" applyAlignment="1" applyProtection="1">
      <alignment horizontal="center" vertical="center" readingOrder="1"/>
    </xf>
    <xf numFmtId="0" fontId="2" fillId="0" borderId="17" xfId="1" applyBorder="1"/>
    <xf numFmtId="0" fontId="3" fillId="0" borderId="0" xfId="1" applyFont="1" applyAlignment="1">
      <alignment horizontal="center" vertical="center" readingOrder="1"/>
    </xf>
    <xf numFmtId="1" fontId="3" fillId="0" borderId="0" xfId="1" applyNumberFormat="1" applyFont="1" applyAlignment="1">
      <alignment horizontal="center" vertical="center" readingOrder="1"/>
    </xf>
    <xf numFmtId="0" fontId="2" fillId="0" borderId="0" xfId="1" applyAlignment="1">
      <alignment horizontal="center" vertical="center" wrapText="1" readingOrder="1"/>
    </xf>
    <xf numFmtId="0" fontId="9" fillId="0" borderId="0" xfId="0" applyFont="1"/>
    <xf numFmtId="0" fontId="10" fillId="0" borderId="0" xfId="1" applyNumberFormat="1" applyFont="1" applyFill="1" applyAlignment="1" applyProtection="1">
      <alignment horizontal="center" vertical="center" readingOrder="1"/>
    </xf>
    <xf numFmtId="1" fontId="11" fillId="0" borderId="0" xfId="1" applyNumberFormat="1" applyFont="1" applyAlignment="1">
      <alignment horizontal="center" vertical="center" readingOrder="1"/>
    </xf>
    <xf numFmtId="0" fontId="11" fillId="0" borderId="0" xfId="1" applyNumberFormat="1" applyFont="1" applyAlignment="1">
      <alignment horizontal="center" vertical="center" readingOrder="1"/>
    </xf>
    <xf numFmtId="0" fontId="12" fillId="0" borderId="0" xfId="3" applyNumberFormat="1" applyFont="1" applyFill="1" applyBorder="1" applyAlignment="1" applyProtection="1">
      <alignment horizontal="center" vertical="center" wrapText="1" readingOrder="1"/>
    </xf>
    <xf numFmtId="0" fontId="2" fillId="0" borderId="0" xfId="3"/>
    <xf numFmtId="0" fontId="13" fillId="0" borderId="0" xfId="3" applyNumberFormat="1" applyFont="1" applyFill="1" applyBorder="1" applyAlignment="1" applyProtection="1">
      <alignment horizontal="right" vertical="center" readingOrder="1"/>
    </xf>
    <xf numFmtId="0" fontId="2" fillId="0" borderId="0" xfId="1" applyFont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7" fillId="3" borderId="19" xfId="0" applyNumberFormat="1" applyFont="1" applyFill="1" applyBorder="1" applyAlignment="1">
      <alignment horizontal="center" vertical="center" readingOrder="1"/>
    </xf>
    <xf numFmtId="0" fontId="5" fillId="4" borderId="21" xfId="1" applyNumberFormat="1" applyFont="1" applyFill="1" applyBorder="1" applyAlignment="1">
      <alignment horizontal="center" vertical="center" wrapText="1" readingOrder="1"/>
    </xf>
    <xf numFmtId="0" fontId="5" fillId="4" borderId="21" xfId="0" applyFont="1" applyFill="1" applyBorder="1"/>
    <xf numFmtId="0" fontId="5" fillId="5" borderId="21" xfId="0" applyFont="1" applyFill="1" applyBorder="1"/>
    <xf numFmtId="169" fontId="7" fillId="0" borderId="0" xfId="0" applyNumberFormat="1" applyFont="1" applyFill="1" applyBorder="1" applyAlignment="1" applyProtection="1">
      <alignment horizontal="center" vertical="center" readingOrder="1"/>
    </xf>
    <xf numFmtId="165" fontId="0" fillId="0" borderId="0" xfId="0" applyNumberFormat="1"/>
    <xf numFmtId="0" fontId="0" fillId="0" borderId="0" xfId="0" applyNumberFormat="1"/>
    <xf numFmtId="165" fontId="5" fillId="4" borderId="20" xfId="0" applyNumberFormat="1" applyFont="1" applyFill="1" applyBorder="1"/>
    <xf numFmtId="165" fontId="5" fillId="5" borderId="20" xfId="0" applyNumberFormat="1" applyFont="1" applyFill="1" applyBorder="1"/>
    <xf numFmtId="165" fontId="7" fillId="3" borderId="18" xfId="0" applyNumberFormat="1" applyFont="1" applyFill="1" applyBorder="1" applyAlignment="1">
      <alignment horizontal="center" vertical="center" readingOrder="1"/>
    </xf>
    <xf numFmtId="0" fontId="2" fillId="0" borderId="0" xfId="0" applyFont="1"/>
    <xf numFmtId="170" fontId="0" fillId="0" borderId="0" xfId="0" applyNumberFormat="1"/>
    <xf numFmtId="165" fontId="0" fillId="6" borderId="0" xfId="0" applyNumberFormat="1" applyFill="1"/>
    <xf numFmtId="0" fontId="0" fillId="0" borderId="0" xfId="0" applyFill="1"/>
    <xf numFmtId="167" fontId="2" fillId="0" borderId="0" xfId="1" applyNumberFormat="1" applyFont="1" applyBorder="1"/>
  </cellXfs>
  <cellStyles count="4">
    <cellStyle name="Normal" xfId="0" builtinId="0"/>
    <cellStyle name="Normal 3 2" xfId="3"/>
    <cellStyle name="Normal 4" xfId="1"/>
    <cellStyle name="Normal 5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Unicode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1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Unicode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1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Unicode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1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Unicode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1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Unicode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1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Unicode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1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Unicode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1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Unicode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1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Unicode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1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Unicode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1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Unicode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1"/>
      <protection locked="1" hidden="0"/>
    </dxf>
    <dxf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 Unicode MS"/>
        <scheme val="none"/>
      </font>
      <numFmt numFmtId="165" formatCode="hh:mm:ss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 Unicode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1"/>
      <protection locked="1" hidden="0"/>
    </dxf>
    <dxf>
      <font>
        <color rgb="FFFFC000"/>
      </font>
      <fill>
        <patternFill>
          <bgColor rgb="FFFF0000"/>
        </patternFill>
      </fill>
    </dxf>
    <dxf>
      <font>
        <color rgb="FF92D05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Perturbation!$C$40</c:f>
              <c:strCache>
                <c:ptCount val="1"/>
                <c:pt idx="0">
                  <c:v>Action</c:v>
                </c:pt>
              </c:strCache>
            </c:strRef>
          </c:tx>
          <c:marker>
            <c:symbol val="none"/>
          </c:marker>
          <c:cat>
            <c:numRef>
              <c:f>Perturbation!$B$41:$B$57</c:f>
              <c:numCache>
                <c:formatCode>hh:mm:ss;@</c:formatCode>
                <c:ptCount val="17"/>
                <c:pt idx="0">
                  <c:v>42783.569444444445</c:v>
                </c:pt>
                <c:pt idx="1">
                  <c:v>42783.569502314815</c:v>
                </c:pt>
                <c:pt idx="2">
                  <c:v>42783.569560185184</c:v>
                </c:pt>
                <c:pt idx="3">
                  <c:v>42783.569618055553</c:v>
                </c:pt>
                <c:pt idx="4">
                  <c:v>42783.569675925923</c:v>
                </c:pt>
                <c:pt idx="5">
                  <c:v>42783.569733796299</c:v>
                </c:pt>
                <c:pt idx="6">
                  <c:v>42783.569791666669</c:v>
                </c:pt>
                <c:pt idx="7">
                  <c:v>42783.569849537038</c:v>
                </c:pt>
                <c:pt idx="8">
                  <c:v>42783.569907407407</c:v>
                </c:pt>
                <c:pt idx="9">
                  <c:v>42783.569965277777</c:v>
                </c:pt>
                <c:pt idx="10">
                  <c:v>42783.570023148146</c:v>
                </c:pt>
                <c:pt idx="11">
                  <c:v>42783.570081018515</c:v>
                </c:pt>
                <c:pt idx="12">
                  <c:v>42783.570138888892</c:v>
                </c:pt>
                <c:pt idx="13">
                  <c:v>42783.570196759261</c:v>
                </c:pt>
                <c:pt idx="14">
                  <c:v>42783.570254629631</c:v>
                </c:pt>
                <c:pt idx="15">
                  <c:v>42783.5703125</c:v>
                </c:pt>
                <c:pt idx="16">
                  <c:v>42783.570370370369</c:v>
                </c:pt>
              </c:numCache>
            </c:numRef>
          </c:cat>
          <c:val>
            <c:numRef>
              <c:f>Perturbation!$C$41:$C$57</c:f>
              <c:numCache>
                <c:formatCode>General</c:formatCode>
                <c:ptCount val="17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Perturbation!$D$40</c:f>
              <c:strCache>
                <c:ptCount val="1"/>
                <c:pt idx="0">
                  <c:v>#8329</c:v>
                </c:pt>
              </c:strCache>
            </c:strRef>
          </c:tx>
          <c:marker>
            <c:symbol val="none"/>
          </c:marker>
          <c:cat>
            <c:numRef>
              <c:f>Perturbation!$B$41:$B$57</c:f>
              <c:numCache>
                <c:formatCode>hh:mm:ss;@</c:formatCode>
                <c:ptCount val="17"/>
                <c:pt idx="0">
                  <c:v>42783.569444444445</c:v>
                </c:pt>
                <c:pt idx="1">
                  <c:v>42783.569502314815</c:v>
                </c:pt>
                <c:pt idx="2">
                  <c:v>42783.569560185184</c:v>
                </c:pt>
                <c:pt idx="3">
                  <c:v>42783.569618055553</c:v>
                </c:pt>
                <c:pt idx="4">
                  <c:v>42783.569675925923</c:v>
                </c:pt>
                <c:pt idx="5">
                  <c:v>42783.569733796299</c:v>
                </c:pt>
                <c:pt idx="6">
                  <c:v>42783.569791666669</c:v>
                </c:pt>
                <c:pt idx="7">
                  <c:v>42783.569849537038</c:v>
                </c:pt>
                <c:pt idx="8">
                  <c:v>42783.569907407407</c:v>
                </c:pt>
                <c:pt idx="9">
                  <c:v>42783.569965277777</c:v>
                </c:pt>
                <c:pt idx="10">
                  <c:v>42783.570023148146</c:v>
                </c:pt>
                <c:pt idx="11">
                  <c:v>42783.570081018515</c:v>
                </c:pt>
                <c:pt idx="12">
                  <c:v>42783.570138888892</c:v>
                </c:pt>
                <c:pt idx="13">
                  <c:v>42783.570196759261</c:v>
                </c:pt>
                <c:pt idx="14">
                  <c:v>42783.570254629631</c:v>
                </c:pt>
                <c:pt idx="15">
                  <c:v>42783.5703125</c:v>
                </c:pt>
                <c:pt idx="16">
                  <c:v>42783.570370370369</c:v>
                </c:pt>
              </c:numCache>
            </c:numRef>
          </c:cat>
          <c:val>
            <c:numRef>
              <c:f>Perturbation!$D$41:$D$57</c:f>
              <c:numCache>
                <c:formatCode>General</c:formatCode>
                <c:ptCount val="17"/>
                <c:pt idx="0">
                  <c:v>6.57</c:v>
                </c:pt>
                <c:pt idx="1">
                  <c:v>6.57</c:v>
                </c:pt>
                <c:pt idx="2">
                  <c:v>6.56</c:v>
                </c:pt>
                <c:pt idx="3">
                  <c:v>6.56</c:v>
                </c:pt>
                <c:pt idx="4">
                  <c:v>6.55</c:v>
                </c:pt>
                <c:pt idx="5">
                  <c:v>6.54</c:v>
                </c:pt>
                <c:pt idx="6">
                  <c:v>6.53</c:v>
                </c:pt>
                <c:pt idx="7">
                  <c:v>6.52</c:v>
                </c:pt>
                <c:pt idx="8">
                  <c:v>6.51</c:v>
                </c:pt>
                <c:pt idx="9">
                  <c:v>6.5</c:v>
                </c:pt>
                <c:pt idx="10">
                  <c:v>6.49</c:v>
                </c:pt>
                <c:pt idx="11">
                  <c:v>6.48</c:v>
                </c:pt>
                <c:pt idx="12">
                  <c:v>6.46</c:v>
                </c:pt>
                <c:pt idx="13">
                  <c:v>6.46</c:v>
                </c:pt>
                <c:pt idx="14">
                  <c:v>6.44</c:v>
                </c:pt>
                <c:pt idx="15">
                  <c:v>6.43</c:v>
                </c:pt>
                <c:pt idx="16">
                  <c:v>6.41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Perturbation!$E$40</c:f>
              <c:strCache>
                <c:ptCount val="1"/>
                <c:pt idx="0">
                  <c:v>#8330</c:v>
                </c:pt>
              </c:strCache>
            </c:strRef>
          </c:tx>
          <c:marker>
            <c:symbol val="none"/>
          </c:marker>
          <c:cat>
            <c:numRef>
              <c:f>Perturbation!$B$41:$B$57</c:f>
              <c:numCache>
                <c:formatCode>hh:mm:ss;@</c:formatCode>
                <c:ptCount val="17"/>
                <c:pt idx="0">
                  <c:v>42783.569444444445</c:v>
                </c:pt>
                <c:pt idx="1">
                  <c:v>42783.569502314815</c:v>
                </c:pt>
                <c:pt idx="2">
                  <c:v>42783.569560185184</c:v>
                </c:pt>
                <c:pt idx="3">
                  <c:v>42783.569618055553</c:v>
                </c:pt>
                <c:pt idx="4">
                  <c:v>42783.569675925923</c:v>
                </c:pt>
                <c:pt idx="5">
                  <c:v>42783.569733796299</c:v>
                </c:pt>
                <c:pt idx="6">
                  <c:v>42783.569791666669</c:v>
                </c:pt>
                <c:pt idx="7">
                  <c:v>42783.569849537038</c:v>
                </c:pt>
                <c:pt idx="8">
                  <c:v>42783.569907407407</c:v>
                </c:pt>
                <c:pt idx="9">
                  <c:v>42783.569965277777</c:v>
                </c:pt>
                <c:pt idx="10">
                  <c:v>42783.570023148146</c:v>
                </c:pt>
                <c:pt idx="11">
                  <c:v>42783.570081018515</c:v>
                </c:pt>
                <c:pt idx="12">
                  <c:v>42783.570138888892</c:v>
                </c:pt>
                <c:pt idx="13">
                  <c:v>42783.570196759261</c:v>
                </c:pt>
                <c:pt idx="14">
                  <c:v>42783.570254629631</c:v>
                </c:pt>
                <c:pt idx="15">
                  <c:v>42783.5703125</c:v>
                </c:pt>
                <c:pt idx="16">
                  <c:v>42783.570370370369</c:v>
                </c:pt>
              </c:numCache>
            </c:numRef>
          </c:cat>
          <c:val>
            <c:numRef>
              <c:f>Perturbation!$E$41:$E$57</c:f>
              <c:numCache>
                <c:formatCode>General</c:formatCode>
                <c:ptCount val="17"/>
                <c:pt idx="0">
                  <c:v>6.45</c:v>
                </c:pt>
                <c:pt idx="1">
                  <c:v>6.46</c:v>
                </c:pt>
                <c:pt idx="2">
                  <c:v>6.44</c:v>
                </c:pt>
                <c:pt idx="3">
                  <c:v>6.43</c:v>
                </c:pt>
                <c:pt idx="4">
                  <c:v>6.43</c:v>
                </c:pt>
                <c:pt idx="5">
                  <c:v>6.42</c:v>
                </c:pt>
                <c:pt idx="6">
                  <c:v>6.41</c:v>
                </c:pt>
                <c:pt idx="7">
                  <c:v>6.4</c:v>
                </c:pt>
                <c:pt idx="8">
                  <c:v>6.39</c:v>
                </c:pt>
                <c:pt idx="9">
                  <c:v>6.38</c:v>
                </c:pt>
                <c:pt idx="10">
                  <c:v>6.37</c:v>
                </c:pt>
                <c:pt idx="11">
                  <c:v>6.35</c:v>
                </c:pt>
                <c:pt idx="12">
                  <c:v>6.35</c:v>
                </c:pt>
                <c:pt idx="13">
                  <c:v>6.33</c:v>
                </c:pt>
                <c:pt idx="14">
                  <c:v>6.32</c:v>
                </c:pt>
                <c:pt idx="15">
                  <c:v>6.31</c:v>
                </c:pt>
                <c:pt idx="16">
                  <c:v>6.29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Perturbation!$F$40</c:f>
              <c:strCache>
                <c:ptCount val="1"/>
                <c:pt idx="0">
                  <c:v>#8331</c:v>
                </c:pt>
              </c:strCache>
            </c:strRef>
          </c:tx>
          <c:marker>
            <c:symbol val="none"/>
          </c:marker>
          <c:cat>
            <c:numRef>
              <c:f>Perturbation!$B$41:$B$57</c:f>
              <c:numCache>
                <c:formatCode>hh:mm:ss;@</c:formatCode>
                <c:ptCount val="17"/>
                <c:pt idx="0">
                  <c:v>42783.569444444445</c:v>
                </c:pt>
                <c:pt idx="1">
                  <c:v>42783.569502314815</c:v>
                </c:pt>
                <c:pt idx="2">
                  <c:v>42783.569560185184</c:v>
                </c:pt>
                <c:pt idx="3">
                  <c:v>42783.569618055553</c:v>
                </c:pt>
                <c:pt idx="4">
                  <c:v>42783.569675925923</c:v>
                </c:pt>
                <c:pt idx="5">
                  <c:v>42783.569733796299</c:v>
                </c:pt>
                <c:pt idx="6">
                  <c:v>42783.569791666669</c:v>
                </c:pt>
                <c:pt idx="7">
                  <c:v>42783.569849537038</c:v>
                </c:pt>
                <c:pt idx="8">
                  <c:v>42783.569907407407</c:v>
                </c:pt>
                <c:pt idx="9">
                  <c:v>42783.569965277777</c:v>
                </c:pt>
                <c:pt idx="10">
                  <c:v>42783.570023148146</c:v>
                </c:pt>
                <c:pt idx="11">
                  <c:v>42783.570081018515</c:v>
                </c:pt>
                <c:pt idx="12">
                  <c:v>42783.570138888892</c:v>
                </c:pt>
                <c:pt idx="13">
                  <c:v>42783.570196759261</c:v>
                </c:pt>
                <c:pt idx="14">
                  <c:v>42783.570254629631</c:v>
                </c:pt>
                <c:pt idx="15">
                  <c:v>42783.5703125</c:v>
                </c:pt>
                <c:pt idx="16">
                  <c:v>42783.570370370369</c:v>
                </c:pt>
              </c:numCache>
            </c:numRef>
          </c:cat>
          <c:val>
            <c:numRef>
              <c:f>Perturbation!$F$41:$F$57</c:f>
              <c:numCache>
                <c:formatCode>General</c:formatCode>
                <c:ptCount val="17"/>
                <c:pt idx="0">
                  <c:v>5.89</c:v>
                </c:pt>
                <c:pt idx="1">
                  <c:v>5.87</c:v>
                </c:pt>
                <c:pt idx="2">
                  <c:v>5.85</c:v>
                </c:pt>
                <c:pt idx="3">
                  <c:v>5.84</c:v>
                </c:pt>
                <c:pt idx="4">
                  <c:v>5.82</c:v>
                </c:pt>
                <c:pt idx="5">
                  <c:v>5.81</c:v>
                </c:pt>
                <c:pt idx="6">
                  <c:v>5.78</c:v>
                </c:pt>
                <c:pt idx="7">
                  <c:v>5.76</c:v>
                </c:pt>
                <c:pt idx="8">
                  <c:v>5.73</c:v>
                </c:pt>
                <c:pt idx="9">
                  <c:v>5.72</c:v>
                </c:pt>
                <c:pt idx="10">
                  <c:v>5.69</c:v>
                </c:pt>
                <c:pt idx="11">
                  <c:v>5.67</c:v>
                </c:pt>
                <c:pt idx="12">
                  <c:v>5.65</c:v>
                </c:pt>
                <c:pt idx="13">
                  <c:v>5.63</c:v>
                </c:pt>
                <c:pt idx="14">
                  <c:v>5.61</c:v>
                </c:pt>
                <c:pt idx="15">
                  <c:v>5.59</c:v>
                </c:pt>
                <c:pt idx="16">
                  <c:v>5.57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055888"/>
        <c:axId val="767137448"/>
      </c:lineChart>
      <c:catAx>
        <c:axId val="596055888"/>
        <c:scaling>
          <c:orientation val="minMax"/>
        </c:scaling>
        <c:delete val="0"/>
        <c:axPos val="b"/>
        <c:numFmt formatCode="hh:mm:ss;@" sourceLinked="1"/>
        <c:majorTickMark val="out"/>
        <c:minorTickMark val="none"/>
        <c:tickLblPos val="nextTo"/>
        <c:txPr>
          <a:bodyPr rot="-1680000"/>
          <a:lstStyle/>
          <a:p>
            <a:pPr>
              <a:defRPr/>
            </a:pPr>
            <a:endParaRPr lang="fr-FR"/>
          </a:p>
        </c:txPr>
        <c:crossAx val="767137448"/>
        <c:crosses val="autoZero"/>
        <c:auto val="1"/>
        <c:lblAlgn val="ctr"/>
        <c:lblOffset val="100"/>
        <c:tickLblSkip val="6"/>
        <c:tickMarkSkip val="6"/>
        <c:noMultiLvlLbl val="0"/>
      </c:catAx>
      <c:valAx>
        <c:axId val="767137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6055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3573928258968"/>
          <c:y val="4.6770924467774859E-2"/>
          <c:w val="0.7062753718285214"/>
          <c:h val="0.50190142898804313"/>
        </c:manualLayout>
      </c:layout>
      <c:lineChart>
        <c:grouping val="standard"/>
        <c:varyColors val="0"/>
        <c:ser>
          <c:idx val="1"/>
          <c:order val="0"/>
          <c:tx>
            <c:strRef>
              <c:f>feuil2!$C$1</c:f>
              <c:strCache>
                <c:ptCount val="1"/>
                <c:pt idx="0">
                  <c:v>#8329</c:v>
                </c:pt>
              </c:strCache>
            </c:strRef>
          </c:tx>
          <c:marker>
            <c:symbol val="none"/>
          </c:marker>
          <c:val>
            <c:numRef>
              <c:f>feuil2!oRDO1</c:f>
              <c:numCache>
                <c:formatCode>General</c:formatCode>
                <c:ptCount val="421"/>
                <c:pt idx="0">
                  <c:v>6.57</c:v>
                </c:pt>
                <c:pt idx="1">
                  <c:v>6.57</c:v>
                </c:pt>
                <c:pt idx="2">
                  <c:v>6.56</c:v>
                </c:pt>
                <c:pt idx="3">
                  <c:v>6.56</c:v>
                </c:pt>
                <c:pt idx="4">
                  <c:v>6.55</c:v>
                </c:pt>
                <c:pt idx="5">
                  <c:v>6.54</c:v>
                </c:pt>
                <c:pt idx="6">
                  <c:v>6.53</c:v>
                </c:pt>
                <c:pt idx="7">
                  <c:v>6.52</c:v>
                </c:pt>
                <c:pt idx="8">
                  <c:v>6.51</c:v>
                </c:pt>
                <c:pt idx="9">
                  <c:v>6.5</c:v>
                </c:pt>
                <c:pt idx="10">
                  <c:v>6.49</c:v>
                </c:pt>
                <c:pt idx="11">
                  <c:v>6.48</c:v>
                </c:pt>
                <c:pt idx="12">
                  <c:v>6.46</c:v>
                </c:pt>
                <c:pt idx="13">
                  <c:v>6.46</c:v>
                </c:pt>
                <c:pt idx="14">
                  <c:v>6.44</c:v>
                </c:pt>
                <c:pt idx="15">
                  <c:v>6.43</c:v>
                </c:pt>
                <c:pt idx="16">
                  <c:v>6.41</c:v>
                </c:pt>
                <c:pt idx="17">
                  <c:v>6.41</c:v>
                </c:pt>
                <c:pt idx="18">
                  <c:v>6.41</c:v>
                </c:pt>
                <c:pt idx="19">
                  <c:v>6.39</c:v>
                </c:pt>
                <c:pt idx="20">
                  <c:v>6.37</c:v>
                </c:pt>
                <c:pt idx="21">
                  <c:v>6.36</c:v>
                </c:pt>
                <c:pt idx="22">
                  <c:v>6.35</c:v>
                </c:pt>
                <c:pt idx="23">
                  <c:v>6.34</c:v>
                </c:pt>
                <c:pt idx="24">
                  <c:v>6.33</c:v>
                </c:pt>
                <c:pt idx="25">
                  <c:v>6.32</c:v>
                </c:pt>
                <c:pt idx="26">
                  <c:v>6.33</c:v>
                </c:pt>
                <c:pt idx="27">
                  <c:v>6.32</c:v>
                </c:pt>
                <c:pt idx="28">
                  <c:v>6.31</c:v>
                </c:pt>
                <c:pt idx="29">
                  <c:v>6.3</c:v>
                </c:pt>
                <c:pt idx="30">
                  <c:v>6.3</c:v>
                </c:pt>
                <c:pt idx="31">
                  <c:v>6.3</c:v>
                </c:pt>
                <c:pt idx="32">
                  <c:v>6.31</c:v>
                </c:pt>
                <c:pt idx="33">
                  <c:v>6.31</c:v>
                </c:pt>
                <c:pt idx="34">
                  <c:v>6.3</c:v>
                </c:pt>
                <c:pt idx="35">
                  <c:v>6.3</c:v>
                </c:pt>
                <c:pt idx="36">
                  <c:v>6.3</c:v>
                </c:pt>
                <c:pt idx="37">
                  <c:v>6.3</c:v>
                </c:pt>
                <c:pt idx="38">
                  <c:v>6.3</c:v>
                </c:pt>
                <c:pt idx="39">
                  <c:v>6.3</c:v>
                </c:pt>
                <c:pt idx="40">
                  <c:v>6.3</c:v>
                </c:pt>
                <c:pt idx="41">
                  <c:v>6.3</c:v>
                </c:pt>
                <c:pt idx="42">
                  <c:v>6.31</c:v>
                </c:pt>
                <c:pt idx="43">
                  <c:v>6.31</c:v>
                </c:pt>
                <c:pt idx="44">
                  <c:v>6.32</c:v>
                </c:pt>
                <c:pt idx="45">
                  <c:v>6.31</c:v>
                </c:pt>
                <c:pt idx="46">
                  <c:v>6.32</c:v>
                </c:pt>
                <c:pt idx="47">
                  <c:v>6.32</c:v>
                </c:pt>
                <c:pt idx="48">
                  <c:v>6.33</c:v>
                </c:pt>
                <c:pt idx="49">
                  <c:v>6.33</c:v>
                </c:pt>
                <c:pt idx="50">
                  <c:v>6.33</c:v>
                </c:pt>
                <c:pt idx="51">
                  <c:v>6.35</c:v>
                </c:pt>
                <c:pt idx="52">
                  <c:v>6.34</c:v>
                </c:pt>
                <c:pt idx="53">
                  <c:v>6.34</c:v>
                </c:pt>
                <c:pt idx="54">
                  <c:v>6.35</c:v>
                </c:pt>
                <c:pt idx="55">
                  <c:v>6.35</c:v>
                </c:pt>
                <c:pt idx="56">
                  <c:v>6.35</c:v>
                </c:pt>
                <c:pt idx="57">
                  <c:v>6.35</c:v>
                </c:pt>
                <c:pt idx="58">
                  <c:v>6.35</c:v>
                </c:pt>
                <c:pt idx="59">
                  <c:v>6.37</c:v>
                </c:pt>
                <c:pt idx="60">
                  <c:v>6.37</c:v>
                </c:pt>
                <c:pt idx="61">
                  <c:v>6.37</c:v>
                </c:pt>
                <c:pt idx="62">
                  <c:v>6.37</c:v>
                </c:pt>
                <c:pt idx="63">
                  <c:v>6.38</c:v>
                </c:pt>
                <c:pt idx="64">
                  <c:v>6.39</c:v>
                </c:pt>
                <c:pt idx="65">
                  <c:v>6.39</c:v>
                </c:pt>
                <c:pt idx="66">
                  <c:v>6.4</c:v>
                </c:pt>
                <c:pt idx="67">
                  <c:v>6.4</c:v>
                </c:pt>
                <c:pt idx="68">
                  <c:v>6.41</c:v>
                </c:pt>
                <c:pt idx="69">
                  <c:v>6.41</c:v>
                </c:pt>
                <c:pt idx="70">
                  <c:v>6.42</c:v>
                </c:pt>
                <c:pt idx="71">
                  <c:v>6.42</c:v>
                </c:pt>
                <c:pt idx="72">
                  <c:v>6.43</c:v>
                </c:pt>
                <c:pt idx="73">
                  <c:v>6.44</c:v>
                </c:pt>
                <c:pt idx="74">
                  <c:v>6.44</c:v>
                </c:pt>
                <c:pt idx="75">
                  <c:v>6.44</c:v>
                </c:pt>
                <c:pt idx="76">
                  <c:v>6.45</c:v>
                </c:pt>
                <c:pt idx="77">
                  <c:v>6.45</c:v>
                </c:pt>
                <c:pt idx="78">
                  <c:v>6.46</c:v>
                </c:pt>
                <c:pt idx="79">
                  <c:v>6.46</c:v>
                </c:pt>
                <c:pt idx="80">
                  <c:v>6.47</c:v>
                </c:pt>
                <c:pt idx="81">
                  <c:v>6.48</c:v>
                </c:pt>
                <c:pt idx="82">
                  <c:v>6.49</c:v>
                </c:pt>
                <c:pt idx="83">
                  <c:v>6.49</c:v>
                </c:pt>
                <c:pt idx="84">
                  <c:v>6.5</c:v>
                </c:pt>
                <c:pt idx="85">
                  <c:v>6.51</c:v>
                </c:pt>
                <c:pt idx="86">
                  <c:v>6.51</c:v>
                </c:pt>
                <c:pt idx="87">
                  <c:v>6.52</c:v>
                </c:pt>
                <c:pt idx="88">
                  <c:v>6.52</c:v>
                </c:pt>
                <c:pt idx="89">
                  <c:v>6.53</c:v>
                </c:pt>
                <c:pt idx="90">
                  <c:v>6.54</c:v>
                </c:pt>
                <c:pt idx="91">
                  <c:v>6.54</c:v>
                </c:pt>
                <c:pt idx="92">
                  <c:v>6.55</c:v>
                </c:pt>
                <c:pt idx="93">
                  <c:v>6.56</c:v>
                </c:pt>
                <c:pt idx="94">
                  <c:v>6.58</c:v>
                </c:pt>
                <c:pt idx="95">
                  <c:v>6.57</c:v>
                </c:pt>
                <c:pt idx="96">
                  <c:v>6.57</c:v>
                </c:pt>
                <c:pt idx="97">
                  <c:v>6.58</c:v>
                </c:pt>
                <c:pt idx="98">
                  <c:v>6.58</c:v>
                </c:pt>
                <c:pt idx="99">
                  <c:v>6.59</c:v>
                </c:pt>
                <c:pt idx="100">
                  <c:v>6.58</c:v>
                </c:pt>
                <c:pt idx="101">
                  <c:v>6.59</c:v>
                </c:pt>
                <c:pt idx="102">
                  <c:v>6.59</c:v>
                </c:pt>
                <c:pt idx="103">
                  <c:v>6.59</c:v>
                </c:pt>
                <c:pt idx="104">
                  <c:v>6.58</c:v>
                </c:pt>
                <c:pt idx="105">
                  <c:v>6.58</c:v>
                </c:pt>
                <c:pt idx="106">
                  <c:v>6.59</c:v>
                </c:pt>
                <c:pt idx="107">
                  <c:v>6.58</c:v>
                </c:pt>
                <c:pt idx="108">
                  <c:v>6.59</c:v>
                </c:pt>
                <c:pt idx="109">
                  <c:v>6.57</c:v>
                </c:pt>
                <c:pt idx="110">
                  <c:v>6.57</c:v>
                </c:pt>
                <c:pt idx="111">
                  <c:v>6.56</c:v>
                </c:pt>
                <c:pt idx="112">
                  <c:v>6.55</c:v>
                </c:pt>
                <c:pt idx="113">
                  <c:v>6.54</c:v>
                </c:pt>
                <c:pt idx="114">
                  <c:v>6.52</c:v>
                </c:pt>
                <c:pt idx="115">
                  <c:v>6.52</c:v>
                </c:pt>
                <c:pt idx="116">
                  <c:v>6.52</c:v>
                </c:pt>
                <c:pt idx="117">
                  <c:v>6.5</c:v>
                </c:pt>
                <c:pt idx="118">
                  <c:v>6.49</c:v>
                </c:pt>
                <c:pt idx="119">
                  <c:v>6.47</c:v>
                </c:pt>
                <c:pt idx="120">
                  <c:v>6.48</c:v>
                </c:pt>
                <c:pt idx="121">
                  <c:v>6.46</c:v>
                </c:pt>
                <c:pt idx="122">
                  <c:v>6.44</c:v>
                </c:pt>
                <c:pt idx="123">
                  <c:v>6.43</c:v>
                </c:pt>
                <c:pt idx="124">
                  <c:v>6.42</c:v>
                </c:pt>
                <c:pt idx="125">
                  <c:v>6.41</c:v>
                </c:pt>
                <c:pt idx="126">
                  <c:v>6.39</c:v>
                </c:pt>
                <c:pt idx="127">
                  <c:v>6.39</c:v>
                </c:pt>
                <c:pt idx="128">
                  <c:v>6.37</c:v>
                </c:pt>
                <c:pt idx="129">
                  <c:v>6.36</c:v>
                </c:pt>
                <c:pt idx="130">
                  <c:v>6.36</c:v>
                </c:pt>
                <c:pt idx="131">
                  <c:v>6.35</c:v>
                </c:pt>
                <c:pt idx="132">
                  <c:v>6.35</c:v>
                </c:pt>
                <c:pt idx="133">
                  <c:v>6.33</c:v>
                </c:pt>
                <c:pt idx="134">
                  <c:v>6.33</c:v>
                </c:pt>
                <c:pt idx="135">
                  <c:v>6.32</c:v>
                </c:pt>
                <c:pt idx="136">
                  <c:v>6.32</c:v>
                </c:pt>
                <c:pt idx="137">
                  <c:v>6.31</c:v>
                </c:pt>
                <c:pt idx="138">
                  <c:v>6.31</c:v>
                </c:pt>
                <c:pt idx="139">
                  <c:v>6.31</c:v>
                </c:pt>
                <c:pt idx="140">
                  <c:v>6.31</c:v>
                </c:pt>
                <c:pt idx="141">
                  <c:v>6.31</c:v>
                </c:pt>
                <c:pt idx="142">
                  <c:v>6.3</c:v>
                </c:pt>
                <c:pt idx="143">
                  <c:v>6.31</c:v>
                </c:pt>
                <c:pt idx="144">
                  <c:v>6.29</c:v>
                </c:pt>
                <c:pt idx="145">
                  <c:v>6.3</c:v>
                </c:pt>
                <c:pt idx="146">
                  <c:v>6.31</c:v>
                </c:pt>
                <c:pt idx="147">
                  <c:v>6.3</c:v>
                </c:pt>
                <c:pt idx="148">
                  <c:v>6.31</c:v>
                </c:pt>
                <c:pt idx="149">
                  <c:v>6.31</c:v>
                </c:pt>
                <c:pt idx="150">
                  <c:v>6.32</c:v>
                </c:pt>
                <c:pt idx="151">
                  <c:v>6.31</c:v>
                </c:pt>
                <c:pt idx="152">
                  <c:v>6.32</c:v>
                </c:pt>
                <c:pt idx="153">
                  <c:v>6.32</c:v>
                </c:pt>
                <c:pt idx="154">
                  <c:v>6.33</c:v>
                </c:pt>
                <c:pt idx="155">
                  <c:v>6.33</c:v>
                </c:pt>
                <c:pt idx="156">
                  <c:v>6.32</c:v>
                </c:pt>
                <c:pt idx="157">
                  <c:v>6.33</c:v>
                </c:pt>
                <c:pt idx="158">
                  <c:v>6.33</c:v>
                </c:pt>
                <c:pt idx="159">
                  <c:v>6.34</c:v>
                </c:pt>
                <c:pt idx="160">
                  <c:v>6.35</c:v>
                </c:pt>
                <c:pt idx="161">
                  <c:v>6.35</c:v>
                </c:pt>
                <c:pt idx="162">
                  <c:v>6.73</c:v>
                </c:pt>
                <c:pt idx="163">
                  <c:v>7.37</c:v>
                </c:pt>
                <c:pt idx="164">
                  <c:v>7.68</c:v>
                </c:pt>
                <c:pt idx="165">
                  <c:v>7.97</c:v>
                </c:pt>
                <c:pt idx="166">
                  <c:v>8.11</c:v>
                </c:pt>
                <c:pt idx="167">
                  <c:v>8.19</c:v>
                </c:pt>
                <c:pt idx="168">
                  <c:v>8.24</c:v>
                </c:pt>
                <c:pt idx="169">
                  <c:v>8.31</c:v>
                </c:pt>
                <c:pt idx="170">
                  <c:v>8.36</c:v>
                </c:pt>
                <c:pt idx="171">
                  <c:v>8.41</c:v>
                </c:pt>
                <c:pt idx="172">
                  <c:v>8.44</c:v>
                </c:pt>
                <c:pt idx="173">
                  <c:v>8.49</c:v>
                </c:pt>
                <c:pt idx="174">
                  <c:v>8.68</c:v>
                </c:pt>
                <c:pt idx="175">
                  <c:v>8.83</c:v>
                </c:pt>
                <c:pt idx="176">
                  <c:v>8.85</c:v>
                </c:pt>
                <c:pt idx="177">
                  <c:v>8.83</c:v>
                </c:pt>
                <c:pt idx="178">
                  <c:v>8.8000000000000007</c:v>
                </c:pt>
                <c:pt idx="179">
                  <c:v>8.75</c:v>
                </c:pt>
                <c:pt idx="180">
                  <c:v>8.73</c:v>
                </c:pt>
                <c:pt idx="181">
                  <c:v>8.69</c:v>
                </c:pt>
                <c:pt idx="182">
                  <c:v>8.66</c:v>
                </c:pt>
                <c:pt idx="183">
                  <c:v>8.6199999999999992</c:v>
                </c:pt>
                <c:pt idx="184">
                  <c:v>8.58</c:v>
                </c:pt>
                <c:pt idx="185">
                  <c:v>8.5399999999999991</c:v>
                </c:pt>
                <c:pt idx="186">
                  <c:v>8.51</c:v>
                </c:pt>
                <c:pt idx="187">
                  <c:v>8.4600000000000009</c:v>
                </c:pt>
                <c:pt idx="188">
                  <c:v>8.44</c:v>
                </c:pt>
                <c:pt idx="189">
                  <c:v>8.39</c:v>
                </c:pt>
                <c:pt idx="190">
                  <c:v>8.35</c:v>
                </c:pt>
                <c:pt idx="191">
                  <c:v>8.32</c:v>
                </c:pt>
                <c:pt idx="192">
                  <c:v>8.2799999999999994</c:v>
                </c:pt>
                <c:pt idx="193">
                  <c:v>8.25</c:v>
                </c:pt>
                <c:pt idx="194">
                  <c:v>8.2200000000000006</c:v>
                </c:pt>
                <c:pt idx="195">
                  <c:v>8.18</c:v>
                </c:pt>
                <c:pt idx="196">
                  <c:v>8.14</c:v>
                </c:pt>
                <c:pt idx="197">
                  <c:v>8.11</c:v>
                </c:pt>
                <c:pt idx="198">
                  <c:v>8.09</c:v>
                </c:pt>
                <c:pt idx="199">
                  <c:v>8.0500000000000007</c:v>
                </c:pt>
                <c:pt idx="200">
                  <c:v>8.01</c:v>
                </c:pt>
                <c:pt idx="201">
                  <c:v>7.98</c:v>
                </c:pt>
                <c:pt idx="202">
                  <c:v>7.95</c:v>
                </c:pt>
                <c:pt idx="203">
                  <c:v>7.92</c:v>
                </c:pt>
                <c:pt idx="204">
                  <c:v>7.88</c:v>
                </c:pt>
                <c:pt idx="205">
                  <c:v>7.86</c:v>
                </c:pt>
                <c:pt idx="206">
                  <c:v>7.82</c:v>
                </c:pt>
                <c:pt idx="207">
                  <c:v>7.8</c:v>
                </c:pt>
                <c:pt idx="208">
                  <c:v>7.76</c:v>
                </c:pt>
                <c:pt idx="209">
                  <c:v>7.74</c:v>
                </c:pt>
                <c:pt idx="210">
                  <c:v>7.71</c:v>
                </c:pt>
                <c:pt idx="211">
                  <c:v>7.67</c:v>
                </c:pt>
                <c:pt idx="212">
                  <c:v>7.65</c:v>
                </c:pt>
                <c:pt idx="213">
                  <c:v>7.63</c:v>
                </c:pt>
                <c:pt idx="214">
                  <c:v>7.6</c:v>
                </c:pt>
                <c:pt idx="215">
                  <c:v>7.57</c:v>
                </c:pt>
                <c:pt idx="216">
                  <c:v>7.55</c:v>
                </c:pt>
                <c:pt idx="217">
                  <c:v>7.52</c:v>
                </c:pt>
                <c:pt idx="218">
                  <c:v>7.5</c:v>
                </c:pt>
                <c:pt idx="219">
                  <c:v>7.47</c:v>
                </c:pt>
                <c:pt idx="220">
                  <c:v>7.44</c:v>
                </c:pt>
                <c:pt idx="221">
                  <c:v>7.43</c:v>
                </c:pt>
                <c:pt idx="222">
                  <c:v>7.39</c:v>
                </c:pt>
                <c:pt idx="223">
                  <c:v>7.37</c:v>
                </c:pt>
                <c:pt idx="224">
                  <c:v>7.34</c:v>
                </c:pt>
                <c:pt idx="225">
                  <c:v>7.32</c:v>
                </c:pt>
                <c:pt idx="226">
                  <c:v>7.3</c:v>
                </c:pt>
                <c:pt idx="227">
                  <c:v>7.28</c:v>
                </c:pt>
                <c:pt idx="228">
                  <c:v>7.26</c:v>
                </c:pt>
                <c:pt idx="229">
                  <c:v>7.23</c:v>
                </c:pt>
                <c:pt idx="230">
                  <c:v>7.21</c:v>
                </c:pt>
                <c:pt idx="231">
                  <c:v>7.18</c:v>
                </c:pt>
                <c:pt idx="232">
                  <c:v>7.16</c:v>
                </c:pt>
                <c:pt idx="233">
                  <c:v>7.14</c:v>
                </c:pt>
                <c:pt idx="234">
                  <c:v>7.11</c:v>
                </c:pt>
                <c:pt idx="235">
                  <c:v>7.09</c:v>
                </c:pt>
                <c:pt idx="236">
                  <c:v>7.08</c:v>
                </c:pt>
                <c:pt idx="237">
                  <c:v>7.06</c:v>
                </c:pt>
                <c:pt idx="238">
                  <c:v>7.04</c:v>
                </c:pt>
                <c:pt idx="239">
                  <c:v>7.02</c:v>
                </c:pt>
                <c:pt idx="240">
                  <c:v>6.99</c:v>
                </c:pt>
                <c:pt idx="241">
                  <c:v>6.98</c:v>
                </c:pt>
                <c:pt idx="242">
                  <c:v>6.96</c:v>
                </c:pt>
                <c:pt idx="243">
                  <c:v>6.94</c:v>
                </c:pt>
                <c:pt idx="244">
                  <c:v>6.93</c:v>
                </c:pt>
                <c:pt idx="245">
                  <c:v>6.9</c:v>
                </c:pt>
                <c:pt idx="246">
                  <c:v>6.89</c:v>
                </c:pt>
                <c:pt idx="247">
                  <c:v>6.88</c:v>
                </c:pt>
                <c:pt idx="248">
                  <c:v>6.86</c:v>
                </c:pt>
                <c:pt idx="249">
                  <c:v>6.86</c:v>
                </c:pt>
                <c:pt idx="250">
                  <c:v>6.85</c:v>
                </c:pt>
                <c:pt idx="251">
                  <c:v>6.83</c:v>
                </c:pt>
                <c:pt idx="252">
                  <c:v>6.82</c:v>
                </c:pt>
                <c:pt idx="253">
                  <c:v>6.81</c:v>
                </c:pt>
                <c:pt idx="254">
                  <c:v>6.8</c:v>
                </c:pt>
                <c:pt idx="255">
                  <c:v>6.78</c:v>
                </c:pt>
                <c:pt idx="256">
                  <c:v>6.78</c:v>
                </c:pt>
                <c:pt idx="257">
                  <c:v>6.78</c:v>
                </c:pt>
                <c:pt idx="258">
                  <c:v>6.78</c:v>
                </c:pt>
                <c:pt idx="259">
                  <c:v>6.77</c:v>
                </c:pt>
                <c:pt idx="260">
                  <c:v>6.77</c:v>
                </c:pt>
                <c:pt idx="261">
                  <c:v>6.76</c:v>
                </c:pt>
                <c:pt idx="262">
                  <c:v>6.74</c:v>
                </c:pt>
                <c:pt idx="263">
                  <c:v>6.74</c:v>
                </c:pt>
                <c:pt idx="264">
                  <c:v>6.74</c:v>
                </c:pt>
                <c:pt idx="265">
                  <c:v>6.74</c:v>
                </c:pt>
                <c:pt idx="266">
                  <c:v>6.73</c:v>
                </c:pt>
                <c:pt idx="267">
                  <c:v>6.73</c:v>
                </c:pt>
                <c:pt idx="268">
                  <c:v>6.73</c:v>
                </c:pt>
                <c:pt idx="269">
                  <c:v>6.73</c:v>
                </c:pt>
                <c:pt idx="270">
                  <c:v>6.73</c:v>
                </c:pt>
                <c:pt idx="271">
                  <c:v>6.73</c:v>
                </c:pt>
                <c:pt idx="272">
                  <c:v>6.73</c:v>
                </c:pt>
                <c:pt idx="273">
                  <c:v>6.72</c:v>
                </c:pt>
                <c:pt idx="274">
                  <c:v>6.73</c:v>
                </c:pt>
                <c:pt idx="275">
                  <c:v>6.72</c:v>
                </c:pt>
                <c:pt idx="276">
                  <c:v>6.73</c:v>
                </c:pt>
                <c:pt idx="277">
                  <c:v>6.73</c:v>
                </c:pt>
                <c:pt idx="278">
                  <c:v>6.72</c:v>
                </c:pt>
                <c:pt idx="279">
                  <c:v>6.73</c:v>
                </c:pt>
                <c:pt idx="280">
                  <c:v>6.73</c:v>
                </c:pt>
                <c:pt idx="281">
                  <c:v>6.72</c:v>
                </c:pt>
                <c:pt idx="282">
                  <c:v>6.73</c:v>
                </c:pt>
                <c:pt idx="283">
                  <c:v>6.72</c:v>
                </c:pt>
                <c:pt idx="284">
                  <c:v>6.73</c:v>
                </c:pt>
                <c:pt idx="285">
                  <c:v>6.73</c:v>
                </c:pt>
                <c:pt idx="286">
                  <c:v>6.73</c:v>
                </c:pt>
                <c:pt idx="287">
                  <c:v>6.73</c:v>
                </c:pt>
                <c:pt idx="288">
                  <c:v>6.73</c:v>
                </c:pt>
                <c:pt idx="289">
                  <c:v>6.73</c:v>
                </c:pt>
                <c:pt idx="290">
                  <c:v>6.73</c:v>
                </c:pt>
                <c:pt idx="291">
                  <c:v>6.73</c:v>
                </c:pt>
                <c:pt idx="292">
                  <c:v>6.73</c:v>
                </c:pt>
                <c:pt idx="293">
                  <c:v>6.73</c:v>
                </c:pt>
                <c:pt idx="294">
                  <c:v>6.73</c:v>
                </c:pt>
                <c:pt idx="295">
                  <c:v>6.73</c:v>
                </c:pt>
                <c:pt idx="296">
                  <c:v>6.73</c:v>
                </c:pt>
                <c:pt idx="297">
                  <c:v>6.73</c:v>
                </c:pt>
                <c:pt idx="298">
                  <c:v>6.74</c:v>
                </c:pt>
                <c:pt idx="299">
                  <c:v>6.73</c:v>
                </c:pt>
                <c:pt idx="300">
                  <c:v>6.73</c:v>
                </c:pt>
                <c:pt idx="301">
                  <c:v>6.74</c:v>
                </c:pt>
                <c:pt idx="302">
                  <c:v>6.74</c:v>
                </c:pt>
                <c:pt idx="303">
                  <c:v>6.75</c:v>
                </c:pt>
                <c:pt idx="304">
                  <c:v>6.74</c:v>
                </c:pt>
                <c:pt idx="305">
                  <c:v>6.74</c:v>
                </c:pt>
                <c:pt idx="306">
                  <c:v>6.75</c:v>
                </c:pt>
                <c:pt idx="307">
                  <c:v>6.75</c:v>
                </c:pt>
                <c:pt idx="308">
                  <c:v>6.75</c:v>
                </c:pt>
                <c:pt idx="309">
                  <c:v>6.75</c:v>
                </c:pt>
                <c:pt idx="310">
                  <c:v>6.75</c:v>
                </c:pt>
                <c:pt idx="311">
                  <c:v>6.76</c:v>
                </c:pt>
                <c:pt idx="312">
                  <c:v>6.76</c:v>
                </c:pt>
                <c:pt idx="313">
                  <c:v>6.77</c:v>
                </c:pt>
                <c:pt idx="314">
                  <c:v>6.77</c:v>
                </c:pt>
                <c:pt idx="315">
                  <c:v>6.77</c:v>
                </c:pt>
                <c:pt idx="316">
                  <c:v>6.78</c:v>
                </c:pt>
                <c:pt idx="317">
                  <c:v>6.78</c:v>
                </c:pt>
                <c:pt idx="318">
                  <c:v>6.78</c:v>
                </c:pt>
                <c:pt idx="319">
                  <c:v>6.78</c:v>
                </c:pt>
                <c:pt idx="320">
                  <c:v>6.79</c:v>
                </c:pt>
                <c:pt idx="321">
                  <c:v>6.79</c:v>
                </c:pt>
                <c:pt idx="322">
                  <c:v>6.79</c:v>
                </c:pt>
                <c:pt idx="323">
                  <c:v>6.8</c:v>
                </c:pt>
                <c:pt idx="324">
                  <c:v>6.81</c:v>
                </c:pt>
                <c:pt idx="325">
                  <c:v>6.8</c:v>
                </c:pt>
                <c:pt idx="326">
                  <c:v>6.81</c:v>
                </c:pt>
                <c:pt idx="327">
                  <c:v>6.81</c:v>
                </c:pt>
                <c:pt idx="328">
                  <c:v>6.82</c:v>
                </c:pt>
                <c:pt idx="329">
                  <c:v>6.82</c:v>
                </c:pt>
                <c:pt idx="330">
                  <c:v>6.82</c:v>
                </c:pt>
                <c:pt idx="331">
                  <c:v>6.81</c:v>
                </c:pt>
                <c:pt idx="332">
                  <c:v>6.82</c:v>
                </c:pt>
                <c:pt idx="333">
                  <c:v>6.82</c:v>
                </c:pt>
                <c:pt idx="334">
                  <c:v>6.8</c:v>
                </c:pt>
                <c:pt idx="335">
                  <c:v>6.81</c:v>
                </c:pt>
                <c:pt idx="336">
                  <c:v>6.81</c:v>
                </c:pt>
                <c:pt idx="337">
                  <c:v>6.79</c:v>
                </c:pt>
                <c:pt idx="338">
                  <c:v>6.79</c:v>
                </c:pt>
                <c:pt idx="339">
                  <c:v>6.77</c:v>
                </c:pt>
                <c:pt idx="340">
                  <c:v>6.77</c:v>
                </c:pt>
                <c:pt idx="341">
                  <c:v>6.76</c:v>
                </c:pt>
                <c:pt idx="342">
                  <c:v>6.75</c:v>
                </c:pt>
                <c:pt idx="343">
                  <c:v>6.74</c:v>
                </c:pt>
                <c:pt idx="344">
                  <c:v>6.73</c:v>
                </c:pt>
                <c:pt idx="345">
                  <c:v>6.72</c:v>
                </c:pt>
                <c:pt idx="346">
                  <c:v>6.72</c:v>
                </c:pt>
                <c:pt idx="347">
                  <c:v>6.7</c:v>
                </c:pt>
                <c:pt idx="348">
                  <c:v>6.68</c:v>
                </c:pt>
                <c:pt idx="349">
                  <c:v>6.67</c:v>
                </c:pt>
                <c:pt idx="350">
                  <c:v>6.66</c:v>
                </c:pt>
                <c:pt idx="351">
                  <c:v>6.65</c:v>
                </c:pt>
                <c:pt idx="352">
                  <c:v>6.63</c:v>
                </c:pt>
                <c:pt idx="353">
                  <c:v>6.61</c:v>
                </c:pt>
                <c:pt idx="354">
                  <c:v>6.61</c:v>
                </c:pt>
                <c:pt idx="355">
                  <c:v>6.59</c:v>
                </c:pt>
                <c:pt idx="356">
                  <c:v>6.58</c:v>
                </c:pt>
                <c:pt idx="357">
                  <c:v>6.57</c:v>
                </c:pt>
                <c:pt idx="358">
                  <c:v>6.56</c:v>
                </c:pt>
                <c:pt idx="359">
                  <c:v>6.55</c:v>
                </c:pt>
                <c:pt idx="360">
                  <c:v>6.54</c:v>
                </c:pt>
                <c:pt idx="361">
                  <c:v>6.54</c:v>
                </c:pt>
                <c:pt idx="362">
                  <c:v>6.52</c:v>
                </c:pt>
                <c:pt idx="363">
                  <c:v>6.52</c:v>
                </c:pt>
                <c:pt idx="364">
                  <c:v>6.51</c:v>
                </c:pt>
                <c:pt idx="365">
                  <c:v>6.5</c:v>
                </c:pt>
                <c:pt idx="366">
                  <c:v>6.5</c:v>
                </c:pt>
                <c:pt idx="367">
                  <c:v>6.49</c:v>
                </c:pt>
                <c:pt idx="368">
                  <c:v>6.48</c:v>
                </c:pt>
                <c:pt idx="369">
                  <c:v>6.47</c:v>
                </c:pt>
                <c:pt idx="370">
                  <c:v>6.47</c:v>
                </c:pt>
                <c:pt idx="371">
                  <c:v>6.48</c:v>
                </c:pt>
                <c:pt idx="372">
                  <c:v>6.47</c:v>
                </c:pt>
                <c:pt idx="373">
                  <c:v>6.47</c:v>
                </c:pt>
                <c:pt idx="374">
                  <c:v>6.47</c:v>
                </c:pt>
                <c:pt idx="375">
                  <c:v>6.46</c:v>
                </c:pt>
                <c:pt idx="376">
                  <c:v>6.47</c:v>
                </c:pt>
                <c:pt idx="377">
                  <c:v>6.47</c:v>
                </c:pt>
                <c:pt idx="378">
                  <c:v>6.46</c:v>
                </c:pt>
                <c:pt idx="379">
                  <c:v>6.47</c:v>
                </c:pt>
                <c:pt idx="380">
                  <c:v>6.46</c:v>
                </c:pt>
                <c:pt idx="381">
                  <c:v>6.46</c:v>
                </c:pt>
                <c:pt idx="382">
                  <c:v>6.47</c:v>
                </c:pt>
                <c:pt idx="383">
                  <c:v>6.46</c:v>
                </c:pt>
                <c:pt idx="384">
                  <c:v>6.47</c:v>
                </c:pt>
                <c:pt idx="385">
                  <c:v>6.46</c:v>
                </c:pt>
                <c:pt idx="386">
                  <c:v>6.46</c:v>
                </c:pt>
                <c:pt idx="387">
                  <c:v>6.46</c:v>
                </c:pt>
                <c:pt idx="388">
                  <c:v>6.47</c:v>
                </c:pt>
                <c:pt idx="389">
                  <c:v>6.47</c:v>
                </c:pt>
                <c:pt idx="390">
                  <c:v>6.47</c:v>
                </c:pt>
                <c:pt idx="391">
                  <c:v>6.47</c:v>
                </c:pt>
                <c:pt idx="392">
                  <c:v>6.48</c:v>
                </c:pt>
                <c:pt idx="393">
                  <c:v>6.48</c:v>
                </c:pt>
                <c:pt idx="394">
                  <c:v>6.48</c:v>
                </c:pt>
                <c:pt idx="395">
                  <c:v>6.49</c:v>
                </c:pt>
                <c:pt idx="396">
                  <c:v>6.49</c:v>
                </c:pt>
                <c:pt idx="397">
                  <c:v>6.49</c:v>
                </c:pt>
                <c:pt idx="398">
                  <c:v>6.49</c:v>
                </c:pt>
                <c:pt idx="399">
                  <c:v>6.5</c:v>
                </c:pt>
                <c:pt idx="400">
                  <c:v>6.5</c:v>
                </c:pt>
                <c:pt idx="401">
                  <c:v>6.5</c:v>
                </c:pt>
                <c:pt idx="402">
                  <c:v>6.51</c:v>
                </c:pt>
                <c:pt idx="403">
                  <c:v>6.5</c:v>
                </c:pt>
                <c:pt idx="404">
                  <c:v>6.51</c:v>
                </c:pt>
                <c:pt idx="405">
                  <c:v>6.51</c:v>
                </c:pt>
                <c:pt idx="406">
                  <c:v>6.52</c:v>
                </c:pt>
                <c:pt idx="407">
                  <c:v>6.53</c:v>
                </c:pt>
                <c:pt idx="408">
                  <c:v>6.53</c:v>
                </c:pt>
                <c:pt idx="409">
                  <c:v>6.53</c:v>
                </c:pt>
                <c:pt idx="410">
                  <c:v>6.54</c:v>
                </c:pt>
                <c:pt idx="411">
                  <c:v>6.55</c:v>
                </c:pt>
                <c:pt idx="412">
                  <c:v>6.54</c:v>
                </c:pt>
                <c:pt idx="413">
                  <c:v>6.55</c:v>
                </c:pt>
                <c:pt idx="414">
                  <c:v>6.56</c:v>
                </c:pt>
                <c:pt idx="415">
                  <c:v>6.56</c:v>
                </c:pt>
                <c:pt idx="416">
                  <c:v>6.56</c:v>
                </c:pt>
                <c:pt idx="417">
                  <c:v>6.57</c:v>
                </c:pt>
                <c:pt idx="418">
                  <c:v>6.57</c:v>
                </c:pt>
                <c:pt idx="419">
                  <c:v>6.58</c:v>
                </c:pt>
                <c:pt idx="420">
                  <c:v>6.59</c:v>
                </c:pt>
              </c:numCache>
            </c:numRef>
          </c:val>
          <c:smooth val="0"/>
          <c:extLst/>
        </c:ser>
        <c:ser>
          <c:idx val="2"/>
          <c:order val="1"/>
          <c:tx>
            <c:strRef>
              <c:f>feuil2!$D$1</c:f>
              <c:strCache>
                <c:ptCount val="1"/>
                <c:pt idx="0">
                  <c:v>#8330</c:v>
                </c:pt>
              </c:strCache>
            </c:strRef>
          </c:tx>
          <c:marker>
            <c:symbol val="none"/>
          </c:marker>
          <c:val>
            <c:numRef>
              <c:f>feuil2!ORDO2</c:f>
              <c:numCache>
                <c:formatCode>General</c:formatCode>
                <c:ptCount val="421"/>
                <c:pt idx="0">
                  <c:v>6.45</c:v>
                </c:pt>
                <c:pt idx="1">
                  <c:v>6.46</c:v>
                </c:pt>
                <c:pt idx="2">
                  <c:v>6.44</c:v>
                </c:pt>
                <c:pt idx="3">
                  <c:v>6.43</c:v>
                </c:pt>
                <c:pt idx="4">
                  <c:v>6.43</c:v>
                </c:pt>
                <c:pt idx="5">
                  <c:v>6.42</c:v>
                </c:pt>
                <c:pt idx="6">
                  <c:v>6.41</c:v>
                </c:pt>
                <c:pt idx="7">
                  <c:v>6.4</c:v>
                </c:pt>
                <c:pt idx="8">
                  <c:v>6.39</c:v>
                </c:pt>
                <c:pt idx="9">
                  <c:v>6.38</c:v>
                </c:pt>
                <c:pt idx="10">
                  <c:v>6.37</c:v>
                </c:pt>
                <c:pt idx="11">
                  <c:v>6.35</c:v>
                </c:pt>
                <c:pt idx="12">
                  <c:v>6.35</c:v>
                </c:pt>
                <c:pt idx="13">
                  <c:v>6.33</c:v>
                </c:pt>
                <c:pt idx="14">
                  <c:v>6.32</c:v>
                </c:pt>
                <c:pt idx="15">
                  <c:v>6.31</c:v>
                </c:pt>
                <c:pt idx="16">
                  <c:v>6.29</c:v>
                </c:pt>
                <c:pt idx="17">
                  <c:v>6.28</c:v>
                </c:pt>
                <c:pt idx="18">
                  <c:v>6.27</c:v>
                </c:pt>
                <c:pt idx="19">
                  <c:v>6.26</c:v>
                </c:pt>
                <c:pt idx="20">
                  <c:v>6.24</c:v>
                </c:pt>
                <c:pt idx="21">
                  <c:v>6.23</c:v>
                </c:pt>
                <c:pt idx="22">
                  <c:v>6.22</c:v>
                </c:pt>
                <c:pt idx="23">
                  <c:v>6.21</c:v>
                </c:pt>
                <c:pt idx="24">
                  <c:v>6.21</c:v>
                </c:pt>
                <c:pt idx="25">
                  <c:v>6.21</c:v>
                </c:pt>
                <c:pt idx="26">
                  <c:v>6.2</c:v>
                </c:pt>
                <c:pt idx="27">
                  <c:v>6.19</c:v>
                </c:pt>
                <c:pt idx="28">
                  <c:v>6.19</c:v>
                </c:pt>
                <c:pt idx="29">
                  <c:v>6.18</c:v>
                </c:pt>
                <c:pt idx="30">
                  <c:v>6.17</c:v>
                </c:pt>
                <c:pt idx="31">
                  <c:v>6.17</c:v>
                </c:pt>
                <c:pt idx="32">
                  <c:v>6.17</c:v>
                </c:pt>
                <c:pt idx="33">
                  <c:v>6.16</c:v>
                </c:pt>
                <c:pt idx="34">
                  <c:v>6.17</c:v>
                </c:pt>
                <c:pt idx="35">
                  <c:v>6.17</c:v>
                </c:pt>
                <c:pt idx="36">
                  <c:v>6.16</c:v>
                </c:pt>
                <c:pt idx="37">
                  <c:v>6.17</c:v>
                </c:pt>
                <c:pt idx="38">
                  <c:v>6.17</c:v>
                </c:pt>
                <c:pt idx="39">
                  <c:v>6.17</c:v>
                </c:pt>
                <c:pt idx="40">
                  <c:v>6.16</c:v>
                </c:pt>
                <c:pt idx="41">
                  <c:v>6.17</c:v>
                </c:pt>
                <c:pt idx="42">
                  <c:v>6.17</c:v>
                </c:pt>
                <c:pt idx="43">
                  <c:v>6.18</c:v>
                </c:pt>
                <c:pt idx="44">
                  <c:v>6.19</c:v>
                </c:pt>
                <c:pt idx="45">
                  <c:v>6.18</c:v>
                </c:pt>
                <c:pt idx="46">
                  <c:v>6.18</c:v>
                </c:pt>
                <c:pt idx="47">
                  <c:v>6.19</c:v>
                </c:pt>
                <c:pt idx="48">
                  <c:v>6.19</c:v>
                </c:pt>
                <c:pt idx="49">
                  <c:v>6.2</c:v>
                </c:pt>
                <c:pt idx="50">
                  <c:v>6.19</c:v>
                </c:pt>
                <c:pt idx="51">
                  <c:v>6.21</c:v>
                </c:pt>
                <c:pt idx="52">
                  <c:v>6.2</c:v>
                </c:pt>
                <c:pt idx="53">
                  <c:v>6.21</c:v>
                </c:pt>
                <c:pt idx="54">
                  <c:v>6.2</c:v>
                </c:pt>
                <c:pt idx="55">
                  <c:v>6.21</c:v>
                </c:pt>
                <c:pt idx="56">
                  <c:v>6.22</c:v>
                </c:pt>
                <c:pt idx="57">
                  <c:v>6.22</c:v>
                </c:pt>
                <c:pt idx="58">
                  <c:v>6.21</c:v>
                </c:pt>
                <c:pt idx="59">
                  <c:v>6.23</c:v>
                </c:pt>
                <c:pt idx="60">
                  <c:v>6.23</c:v>
                </c:pt>
                <c:pt idx="61">
                  <c:v>6.23</c:v>
                </c:pt>
                <c:pt idx="62">
                  <c:v>6.25</c:v>
                </c:pt>
                <c:pt idx="63">
                  <c:v>6.24</c:v>
                </c:pt>
                <c:pt idx="64">
                  <c:v>6.25</c:v>
                </c:pt>
                <c:pt idx="65">
                  <c:v>6.26</c:v>
                </c:pt>
                <c:pt idx="66">
                  <c:v>6.26</c:v>
                </c:pt>
                <c:pt idx="67">
                  <c:v>6.27</c:v>
                </c:pt>
                <c:pt idx="68">
                  <c:v>6.26</c:v>
                </c:pt>
                <c:pt idx="69">
                  <c:v>6.29</c:v>
                </c:pt>
                <c:pt idx="70">
                  <c:v>6.28</c:v>
                </c:pt>
                <c:pt idx="71">
                  <c:v>6.29</c:v>
                </c:pt>
                <c:pt idx="72">
                  <c:v>6.29</c:v>
                </c:pt>
                <c:pt idx="73">
                  <c:v>6.3</c:v>
                </c:pt>
                <c:pt idx="74">
                  <c:v>6.3</c:v>
                </c:pt>
                <c:pt idx="75">
                  <c:v>6.31</c:v>
                </c:pt>
                <c:pt idx="76">
                  <c:v>6.33</c:v>
                </c:pt>
                <c:pt idx="77">
                  <c:v>6.32</c:v>
                </c:pt>
                <c:pt idx="78">
                  <c:v>6.33</c:v>
                </c:pt>
                <c:pt idx="79">
                  <c:v>6.33</c:v>
                </c:pt>
                <c:pt idx="80">
                  <c:v>6.35</c:v>
                </c:pt>
                <c:pt idx="81">
                  <c:v>6.35</c:v>
                </c:pt>
                <c:pt idx="82">
                  <c:v>6.35</c:v>
                </c:pt>
                <c:pt idx="83">
                  <c:v>6.35</c:v>
                </c:pt>
                <c:pt idx="84">
                  <c:v>6.38</c:v>
                </c:pt>
                <c:pt idx="85">
                  <c:v>6.37</c:v>
                </c:pt>
                <c:pt idx="86">
                  <c:v>6.38</c:v>
                </c:pt>
                <c:pt idx="87">
                  <c:v>6.38</c:v>
                </c:pt>
                <c:pt idx="88">
                  <c:v>6.39</c:v>
                </c:pt>
                <c:pt idx="89">
                  <c:v>6.4</c:v>
                </c:pt>
                <c:pt idx="90">
                  <c:v>6.4</c:v>
                </c:pt>
                <c:pt idx="91">
                  <c:v>6.41</c:v>
                </c:pt>
                <c:pt idx="92">
                  <c:v>6.42</c:v>
                </c:pt>
                <c:pt idx="93">
                  <c:v>6.42</c:v>
                </c:pt>
                <c:pt idx="94">
                  <c:v>6.44</c:v>
                </c:pt>
                <c:pt idx="95">
                  <c:v>6.45</c:v>
                </c:pt>
                <c:pt idx="96">
                  <c:v>6.45</c:v>
                </c:pt>
                <c:pt idx="97">
                  <c:v>6.45</c:v>
                </c:pt>
                <c:pt idx="98">
                  <c:v>6.46</c:v>
                </c:pt>
                <c:pt idx="99">
                  <c:v>6.46</c:v>
                </c:pt>
                <c:pt idx="100">
                  <c:v>6.46</c:v>
                </c:pt>
                <c:pt idx="101">
                  <c:v>6.46</c:v>
                </c:pt>
                <c:pt idx="102">
                  <c:v>6.47</c:v>
                </c:pt>
                <c:pt idx="103">
                  <c:v>6.46</c:v>
                </c:pt>
                <c:pt idx="104">
                  <c:v>6.45</c:v>
                </c:pt>
                <c:pt idx="105">
                  <c:v>6.46</c:v>
                </c:pt>
                <c:pt idx="106">
                  <c:v>6.46</c:v>
                </c:pt>
                <c:pt idx="107">
                  <c:v>6.45</c:v>
                </c:pt>
                <c:pt idx="108">
                  <c:v>6.46</c:v>
                </c:pt>
                <c:pt idx="109">
                  <c:v>6.45</c:v>
                </c:pt>
                <c:pt idx="110">
                  <c:v>6.45</c:v>
                </c:pt>
                <c:pt idx="111">
                  <c:v>6.43</c:v>
                </c:pt>
                <c:pt idx="112">
                  <c:v>6.43</c:v>
                </c:pt>
                <c:pt idx="113">
                  <c:v>6.41</c:v>
                </c:pt>
                <c:pt idx="114">
                  <c:v>6.41</c:v>
                </c:pt>
                <c:pt idx="115">
                  <c:v>6.4</c:v>
                </c:pt>
                <c:pt idx="116">
                  <c:v>6.39</c:v>
                </c:pt>
                <c:pt idx="117">
                  <c:v>6.38</c:v>
                </c:pt>
                <c:pt idx="118">
                  <c:v>6.37</c:v>
                </c:pt>
                <c:pt idx="119">
                  <c:v>6.36</c:v>
                </c:pt>
                <c:pt idx="120">
                  <c:v>6.34</c:v>
                </c:pt>
                <c:pt idx="121">
                  <c:v>6.33</c:v>
                </c:pt>
                <c:pt idx="122">
                  <c:v>6.32</c:v>
                </c:pt>
                <c:pt idx="123">
                  <c:v>6.31</c:v>
                </c:pt>
                <c:pt idx="124">
                  <c:v>6.29</c:v>
                </c:pt>
                <c:pt idx="125">
                  <c:v>6.28</c:v>
                </c:pt>
                <c:pt idx="126">
                  <c:v>6.26</c:v>
                </c:pt>
                <c:pt idx="127">
                  <c:v>6.26</c:v>
                </c:pt>
                <c:pt idx="128">
                  <c:v>6.25</c:v>
                </c:pt>
                <c:pt idx="129">
                  <c:v>6.23</c:v>
                </c:pt>
                <c:pt idx="130">
                  <c:v>6.23</c:v>
                </c:pt>
                <c:pt idx="131">
                  <c:v>6.23</c:v>
                </c:pt>
                <c:pt idx="132">
                  <c:v>6.22</c:v>
                </c:pt>
                <c:pt idx="133">
                  <c:v>6.21</c:v>
                </c:pt>
                <c:pt idx="134">
                  <c:v>6.2</c:v>
                </c:pt>
                <c:pt idx="135">
                  <c:v>6.2</c:v>
                </c:pt>
                <c:pt idx="136">
                  <c:v>6.2</c:v>
                </c:pt>
                <c:pt idx="137">
                  <c:v>6.19</c:v>
                </c:pt>
                <c:pt idx="138">
                  <c:v>6.19</c:v>
                </c:pt>
                <c:pt idx="139">
                  <c:v>6.18</c:v>
                </c:pt>
                <c:pt idx="140">
                  <c:v>6.17</c:v>
                </c:pt>
                <c:pt idx="141">
                  <c:v>6.18</c:v>
                </c:pt>
                <c:pt idx="142">
                  <c:v>6.17</c:v>
                </c:pt>
                <c:pt idx="143">
                  <c:v>6.17</c:v>
                </c:pt>
                <c:pt idx="144">
                  <c:v>6.17</c:v>
                </c:pt>
                <c:pt idx="145">
                  <c:v>6.16</c:v>
                </c:pt>
                <c:pt idx="146">
                  <c:v>6.17</c:v>
                </c:pt>
                <c:pt idx="147">
                  <c:v>6.17</c:v>
                </c:pt>
                <c:pt idx="148">
                  <c:v>6.17</c:v>
                </c:pt>
                <c:pt idx="149">
                  <c:v>6.18</c:v>
                </c:pt>
                <c:pt idx="150">
                  <c:v>6.17</c:v>
                </c:pt>
                <c:pt idx="151">
                  <c:v>6.17</c:v>
                </c:pt>
                <c:pt idx="152">
                  <c:v>6.18</c:v>
                </c:pt>
                <c:pt idx="153">
                  <c:v>6.18</c:v>
                </c:pt>
                <c:pt idx="154">
                  <c:v>6.18</c:v>
                </c:pt>
                <c:pt idx="155">
                  <c:v>6.19</c:v>
                </c:pt>
                <c:pt idx="156">
                  <c:v>6.19</c:v>
                </c:pt>
                <c:pt idx="157">
                  <c:v>6.19</c:v>
                </c:pt>
                <c:pt idx="158">
                  <c:v>6.2</c:v>
                </c:pt>
                <c:pt idx="159">
                  <c:v>6.2</c:v>
                </c:pt>
                <c:pt idx="160">
                  <c:v>6.2</c:v>
                </c:pt>
                <c:pt idx="161">
                  <c:v>6.2</c:v>
                </c:pt>
                <c:pt idx="162">
                  <c:v>6.4</c:v>
                </c:pt>
                <c:pt idx="163">
                  <c:v>6.85</c:v>
                </c:pt>
                <c:pt idx="164">
                  <c:v>7.24</c:v>
                </c:pt>
                <c:pt idx="165">
                  <c:v>7.57</c:v>
                </c:pt>
                <c:pt idx="166">
                  <c:v>7.81</c:v>
                </c:pt>
                <c:pt idx="167">
                  <c:v>8.02</c:v>
                </c:pt>
                <c:pt idx="168">
                  <c:v>8.1999999999999993</c:v>
                </c:pt>
                <c:pt idx="169">
                  <c:v>8.36</c:v>
                </c:pt>
                <c:pt idx="170">
                  <c:v>8.48</c:v>
                </c:pt>
                <c:pt idx="171">
                  <c:v>8.58</c:v>
                </c:pt>
                <c:pt idx="172">
                  <c:v>8.68</c:v>
                </c:pt>
                <c:pt idx="173">
                  <c:v>8.75</c:v>
                </c:pt>
                <c:pt idx="174">
                  <c:v>9.0500000000000007</c:v>
                </c:pt>
                <c:pt idx="175">
                  <c:v>9.27</c:v>
                </c:pt>
                <c:pt idx="176">
                  <c:v>9.31</c:v>
                </c:pt>
                <c:pt idx="177">
                  <c:v>9.2899999999999991</c:v>
                </c:pt>
                <c:pt idx="178">
                  <c:v>9.25</c:v>
                </c:pt>
                <c:pt idx="179">
                  <c:v>9.2100000000000009</c:v>
                </c:pt>
                <c:pt idx="180">
                  <c:v>9.14</c:v>
                </c:pt>
                <c:pt idx="181">
                  <c:v>9.09</c:v>
                </c:pt>
                <c:pt idx="182">
                  <c:v>9.0399999999999991</c:v>
                </c:pt>
                <c:pt idx="183">
                  <c:v>8.98</c:v>
                </c:pt>
                <c:pt idx="184">
                  <c:v>8.91</c:v>
                </c:pt>
                <c:pt idx="185">
                  <c:v>8.85</c:v>
                </c:pt>
                <c:pt idx="186">
                  <c:v>8.7899999999999991</c:v>
                </c:pt>
                <c:pt idx="187">
                  <c:v>8.73</c:v>
                </c:pt>
                <c:pt idx="188">
                  <c:v>8.67</c:v>
                </c:pt>
                <c:pt idx="189">
                  <c:v>8.61</c:v>
                </c:pt>
                <c:pt idx="190">
                  <c:v>8.56</c:v>
                </c:pt>
                <c:pt idx="191">
                  <c:v>8.5</c:v>
                </c:pt>
                <c:pt idx="192">
                  <c:v>8.4499999999999993</c:v>
                </c:pt>
                <c:pt idx="193">
                  <c:v>8.4</c:v>
                </c:pt>
                <c:pt idx="194">
                  <c:v>8.34</c:v>
                </c:pt>
                <c:pt idx="195">
                  <c:v>8.3000000000000007</c:v>
                </c:pt>
                <c:pt idx="196">
                  <c:v>8.24</c:v>
                </c:pt>
                <c:pt idx="197">
                  <c:v>8.1999999999999993</c:v>
                </c:pt>
                <c:pt idx="198">
                  <c:v>8.16</c:v>
                </c:pt>
                <c:pt idx="199">
                  <c:v>8.1199999999999992</c:v>
                </c:pt>
                <c:pt idx="200">
                  <c:v>8.08</c:v>
                </c:pt>
                <c:pt idx="201">
                  <c:v>8.0299999999999994</c:v>
                </c:pt>
                <c:pt idx="202">
                  <c:v>7.98</c:v>
                </c:pt>
                <c:pt idx="203">
                  <c:v>7.95</c:v>
                </c:pt>
                <c:pt idx="204">
                  <c:v>7.91</c:v>
                </c:pt>
                <c:pt idx="205">
                  <c:v>7.87</c:v>
                </c:pt>
                <c:pt idx="206">
                  <c:v>7.83</c:v>
                </c:pt>
                <c:pt idx="207">
                  <c:v>7.78</c:v>
                </c:pt>
                <c:pt idx="208">
                  <c:v>7.75</c:v>
                </c:pt>
                <c:pt idx="209">
                  <c:v>7.7</c:v>
                </c:pt>
                <c:pt idx="210">
                  <c:v>7.67</c:v>
                </c:pt>
                <c:pt idx="211">
                  <c:v>7.64</c:v>
                </c:pt>
                <c:pt idx="212">
                  <c:v>7.6</c:v>
                </c:pt>
                <c:pt idx="213">
                  <c:v>7.57</c:v>
                </c:pt>
                <c:pt idx="214">
                  <c:v>7.54</c:v>
                </c:pt>
                <c:pt idx="215">
                  <c:v>7.51</c:v>
                </c:pt>
                <c:pt idx="216">
                  <c:v>7.48</c:v>
                </c:pt>
                <c:pt idx="217">
                  <c:v>7.44</c:v>
                </c:pt>
                <c:pt idx="218">
                  <c:v>7.41</c:v>
                </c:pt>
                <c:pt idx="219">
                  <c:v>7.38</c:v>
                </c:pt>
                <c:pt idx="220">
                  <c:v>7.36</c:v>
                </c:pt>
                <c:pt idx="221">
                  <c:v>7.33</c:v>
                </c:pt>
                <c:pt idx="222">
                  <c:v>7.3</c:v>
                </c:pt>
                <c:pt idx="223">
                  <c:v>7.28</c:v>
                </c:pt>
                <c:pt idx="224">
                  <c:v>7.25</c:v>
                </c:pt>
                <c:pt idx="225">
                  <c:v>7.23</c:v>
                </c:pt>
                <c:pt idx="226">
                  <c:v>7.2</c:v>
                </c:pt>
                <c:pt idx="227">
                  <c:v>7.18</c:v>
                </c:pt>
                <c:pt idx="228">
                  <c:v>7.15</c:v>
                </c:pt>
                <c:pt idx="229">
                  <c:v>7.13</c:v>
                </c:pt>
                <c:pt idx="230">
                  <c:v>7.11</c:v>
                </c:pt>
                <c:pt idx="231">
                  <c:v>7.09</c:v>
                </c:pt>
                <c:pt idx="232">
                  <c:v>7.05</c:v>
                </c:pt>
                <c:pt idx="233">
                  <c:v>7.03</c:v>
                </c:pt>
                <c:pt idx="234">
                  <c:v>7</c:v>
                </c:pt>
                <c:pt idx="235">
                  <c:v>6.98</c:v>
                </c:pt>
                <c:pt idx="236">
                  <c:v>6.95</c:v>
                </c:pt>
                <c:pt idx="237">
                  <c:v>6.93</c:v>
                </c:pt>
                <c:pt idx="238">
                  <c:v>6.91</c:v>
                </c:pt>
                <c:pt idx="239">
                  <c:v>6.89</c:v>
                </c:pt>
                <c:pt idx="240">
                  <c:v>6.86</c:v>
                </c:pt>
                <c:pt idx="241">
                  <c:v>6.84</c:v>
                </c:pt>
                <c:pt idx="242">
                  <c:v>6.82</c:v>
                </c:pt>
                <c:pt idx="243">
                  <c:v>6.81</c:v>
                </c:pt>
                <c:pt idx="244">
                  <c:v>6.79</c:v>
                </c:pt>
                <c:pt idx="245">
                  <c:v>6.77</c:v>
                </c:pt>
                <c:pt idx="246">
                  <c:v>6.75</c:v>
                </c:pt>
                <c:pt idx="247">
                  <c:v>6.73</c:v>
                </c:pt>
                <c:pt idx="248">
                  <c:v>6.71</c:v>
                </c:pt>
                <c:pt idx="249">
                  <c:v>6.7</c:v>
                </c:pt>
                <c:pt idx="250">
                  <c:v>6.69</c:v>
                </c:pt>
                <c:pt idx="251">
                  <c:v>6.68</c:v>
                </c:pt>
                <c:pt idx="252">
                  <c:v>6.66</c:v>
                </c:pt>
                <c:pt idx="253">
                  <c:v>6.65</c:v>
                </c:pt>
                <c:pt idx="254">
                  <c:v>6.64</c:v>
                </c:pt>
                <c:pt idx="255">
                  <c:v>6.64</c:v>
                </c:pt>
                <c:pt idx="256">
                  <c:v>6.63</c:v>
                </c:pt>
                <c:pt idx="257">
                  <c:v>6.62</c:v>
                </c:pt>
                <c:pt idx="258">
                  <c:v>6.62</c:v>
                </c:pt>
                <c:pt idx="259">
                  <c:v>6.61</c:v>
                </c:pt>
                <c:pt idx="260">
                  <c:v>6.6</c:v>
                </c:pt>
                <c:pt idx="261">
                  <c:v>6.6</c:v>
                </c:pt>
                <c:pt idx="262">
                  <c:v>6.6</c:v>
                </c:pt>
                <c:pt idx="263">
                  <c:v>6.59</c:v>
                </c:pt>
                <c:pt idx="264">
                  <c:v>6.59</c:v>
                </c:pt>
                <c:pt idx="265">
                  <c:v>6.59</c:v>
                </c:pt>
                <c:pt idx="266">
                  <c:v>6.58</c:v>
                </c:pt>
                <c:pt idx="267">
                  <c:v>6.57</c:v>
                </c:pt>
                <c:pt idx="268">
                  <c:v>6.58</c:v>
                </c:pt>
                <c:pt idx="269">
                  <c:v>6.58</c:v>
                </c:pt>
                <c:pt idx="270">
                  <c:v>6.58</c:v>
                </c:pt>
                <c:pt idx="271">
                  <c:v>6.58</c:v>
                </c:pt>
                <c:pt idx="272">
                  <c:v>6.57</c:v>
                </c:pt>
                <c:pt idx="273">
                  <c:v>6.57</c:v>
                </c:pt>
                <c:pt idx="274">
                  <c:v>6.56</c:v>
                </c:pt>
                <c:pt idx="275">
                  <c:v>6.57</c:v>
                </c:pt>
                <c:pt idx="276">
                  <c:v>6.57</c:v>
                </c:pt>
                <c:pt idx="277">
                  <c:v>6.56</c:v>
                </c:pt>
                <c:pt idx="278">
                  <c:v>6.57</c:v>
                </c:pt>
                <c:pt idx="279">
                  <c:v>6.57</c:v>
                </c:pt>
                <c:pt idx="280">
                  <c:v>6.57</c:v>
                </c:pt>
                <c:pt idx="281">
                  <c:v>6.56</c:v>
                </c:pt>
                <c:pt idx="282">
                  <c:v>6.56</c:v>
                </c:pt>
                <c:pt idx="283">
                  <c:v>6.56</c:v>
                </c:pt>
                <c:pt idx="284">
                  <c:v>6.57</c:v>
                </c:pt>
                <c:pt idx="285">
                  <c:v>6.56</c:v>
                </c:pt>
                <c:pt idx="286">
                  <c:v>6.56</c:v>
                </c:pt>
                <c:pt idx="287">
                  <c:v>6.57</c:v>
                </c:pt>
                <c:pt idx="288">
                  <c:v>6.57</c:v>
                </c:pt>
                <c:pt idx="289">
                  <c:v>6.57</c:v>
                </c:pt>
                <c:pt idx="290">
                  <c:v>6.57</c:v>
                </c:pt>
                <c:pt idx="291">
                  <c:v>6.57</c:v>
                </c:pt>
                <c:pt idx="292">
                  <c:v>6.58</c:v>
                </c:pt>
                <c:pt idx="293">
                  <c:v>6.57</c:v>
                </c:pt>
                <c:pt idx="294">
                  <c:v>6.56</c:v>
                </c:pt>
                <c:pt idx="295">
                  <c:v>6.57</c:v>
                </c:pt>
                <c:pt idx="296">
                  <c:v>6.58</c:v>
                </c:pt>
                <c:pt idx="297">
                  <c:v>6.58</c:v>
                </c:pt>
                <c:pt idx="298">
                  <c:v>6.58</c:v>
                </c:pt>
                <c:pt idx="299">
                  <c:v>6.58</c:v>
                </c:pt>
                <c:pt idx="300">
                  <c:v>6.59</c:v>
                </c:pt>
                <c:pt idx="301">
                  <c:v>6.6</c:v>
                </c:pt>
                <c:pt idx="302">
                  <c:v>6.59</c:v>
                </c:pt>
                <c:pt idx="303">
                  <c:v>6.59</c:v>
                </c:pt>
                <c:pt idx="304">
                  <c:v>6.6</c:v>
                </c:pt>
                <c:pt idx="305">
                  <c:v>6.6</c:v>
                </c:pt>
                <c:pt idx="306">
                  <c:v>6.6</c:v>
                </c:pt>
                <c:pt idx="307">
                  <c:v>6.61</c:v>
                </c:pt>
                <c:pt idx="308">
                  <c:v>6.61</c:v>
                </c:pt>
                <c:pt idx="309">
                  <c:v>6.62</c:v>
                </c:pt>
                <c:pt idx="310">
                  <c:v>6.61</c:v>
                </c:pt>
                <c:pt idx="311">
                  <c:v>6.62</c:v>
                </c:pt>
                <c:pt idx="312">
                  <c:v>6.62</c:v>
                </c:pt>
                <c:pt idx="313">
                  <c:v>6.62</c:v>
                </c:pt>
                <c:pt idx="314">
                  <c:v>6.63</c:v>
                </c:pt>
                <c:pt idx="315">
                  <c:v>6.63</c:v>
                </c:pt>
                <c:pt idx="316">
                  <c:v>6.64</c:v>
                </c:pt>
                <c:pt idx="317">
                  <c:v>6.64</c:v>
                </c:pt>
                <c:pt idx="318">
                  <c:v>6.64</c:v>
                </c:pt>
                <c:pt idx="319">
                  <c:v>6.64</c:v>
                </c:pt>
                <c:pt idx="320">
                  <c:v>6.65</c:v>
                </c:pt>
                <c:pt idx="321">
                  <c:v>6.64</c:v>
                </c:pt>
                <c:pt idx="322">
                  <c:v>6.66</c:v>
                </c:pt>
                <c:pt idx="323">
                  <c:v>6.66</c:v>
                </c:pt>
                <c:pt idx="324">
                  <c:v>6.66</c:v>
                </c:pt>
                <c:pt idx="325">
                  <c:v>6.67</c:v>
                </c:pt>
                <c:pt idx="326">
                  <c:v>6.67</c:v>
                </c:pt>
                <c:pt idx="327">
                  <c:v>6.68</c:v>
                </c:pt>
                <c:pt idx="328">
                  <c:v>6.67</c:v>
                </c:pt>
                <c:pt idx="329">
                  <c:v>6.67</c:v>
                </c:pt>
                <c:pt idx="330">
                  <c:v>6.67</c:v>
                </c:pt>
                <c:pt idx="331">
                  <c:v>6.67</c:v>
                </c:pt>
                <c:pt idx="332">
                  <c:v>6.68</c:v>
                </c:pt>
                <c:pt idx="333">
                  <c:v>6.67</c:v>
                </c:pt>
                <c:pt idx="334">
                  <c:v>6.67</c:v>
                </c:pt>
                <c:pt idx="335">
                  <c:v>6.66</c:v>
                </c:pt>
                <c:pt idx="336">
                  <c:v>6.65</c:v>
                </c:pt>
                <c:pt idx="337">
                  <c:v>6.65</c:v>
                </c:pt>
                <c:pt idx="338">
                  <c:v>6.64</c:v>
                </c:pt>
                <c:pt idx="339">
                  <c:v>6.64</c:v>
                </c:pt>
                <c:pt idx="340">
                  <c:v>6.62</c:v>
                </c:pt>
                <c:pt idx="341">
                  <c:v>6.62</c:v>
                </c:pt>
                <c:pt idx="342">
                  <c:v>6.6</c:v>
                </c:pt>
                <c:pt idx="343">
                  <c:v>6.59</c:v>
                </c:pt>
                <c:pt idx="344">
                  <c:v>6.59</c:v>
                </c:pt>
                <c:pt idx="345">
                  <c:v>6.57</c:v>
                </c:pt>
                <c:pt idx="346">
                  <c:v>6.56</c:v>
                </c:pt>
                <c:pt idx="347">
                  <c:v>6.55</c:v>
                </c:pt>
                <c:pt idx="348">
                  <c:v>6.54</c:v>
                </c:pt>
                <c:pt idx="349">
                  <c:v>6.53</c:v>
                </c:pt>
                <c:pt idx="350">
                  <c:v>6.52</c:v>
                </c:pt>
                <c:pt idx="351">
                  <c:v>6.5</c:v>
                </c:pt>
                <c:pt idx="352">
                  <c:v>6.48</c:v>
                </c:pt>
                <c:pt idx="353">
                  <c:v>6.47</c:v>
                </c:pt>
                <c:pt idx="354">
                  <c:v>6.45</c:v>
                </c:pt>
                <c:pt idx="355">
                  <c:v>6.44</c:v>
                </c:pt>
                <c:pt idx="356">
                  <c:v>6.42</c:v>
                </c:pt>
                <c:pt idx="357">
                  <c:v>6.42</c:v>
                </c:pt>
                <c:pt idx="358">
                  <c:v>6.41</c:v>
                </c:pt>
                <c:pt idx="359">
                  <c:v>6.39</c:v>
                </c:pt>
                <c:pt idx="360">
                  <c:v>6.38</c:v>
                </c:pt>
                <c:pt idx="361">
                  <c:v>6.38</c:v>
                </c:pt>
                <c:pt idx="362">
                  <c:v>6.37</c:v>
                </c:pt>
                <c:pt idx="363">
                  <c:v>6.36</c:v>
                </c:pt>
                <c:pt idx="364">
                  <c:v>6.35</c:v>
                </c:pt>
                <c:pt idx="365">
                  <c:v>6.35</c:v>
                </c:pt>
                <c:pt idx="366">
                  <c:v>6.34</c:v>
                </c:pt>
                <c:pt idx="367">
                  <c:v>6.33</c:v>
                </c:pt>
                <c:pt idx="368">
                  <c:v>6.33</c:v>
                </c:pt>
                <c:pt idx="369">
                  <c:v>6.33</c:v>
                </c:pt>
                <c:pt idx="370">
                  <c:v>6.33</c:v>
                </c:pt>
                <c:pt idx="371">
                  <c:v>6.33</c:v>
                </c:pt>
                <c:pt idx="372">
                  <c:v>6.32</c:v>
                </c:pt>
                <c:pt idx="373">
                  <c:v>6.31</c:v>
                </c:pt>
                <c:pt idx="374">
                  <c:v>6.32</c:v>
                </c:pt>
                <c:pt idx="375">
                  <c:v>6.31</c:v>
                </c:pt>
                <c:pt idx="376">
                  <c:v>6.31</c:v>
                </c:pt>
                <c:pt idx="377">
                  <c:v>6.32</c:v>
                </c:pt>
                <c:pt idx="378">
                  <c:v>6.31</c:v>
                </c:pt>
                <c:pt idx="379">
                  <c:v>6.31</c:v>
                </c:pt>
                <c:pt idx="380">
                  <c:v>6.31</c:v>
                </c:pt>
                <c:pt idx="381">
                  <c:v>6.31</c:v>
                </c:pt>
                <c:pt idx="382">
                  <c:v>6.31</c:v>
                </c:pt>
                <c:pt idx="383">
                  <c:v>6.32</c:v>
                </c:pt>
                <c:pt idx="384">
                  <c:v>6.31</c:v>
                </c:pt>
                <c:pt idx="385">
                  <c:v>6.31</c:v>
                </c:pt>
                <c:pt idx="386">
                  <c:v>6.32</c:v>
                </c:pt>
                <c:pt idx="387">
                  <c:v>6.32</c:v>
                </c:pt>
                <c:pt idx="388">
                  <c:v>6.32</c:v>
                </c:pt>
                <c:pt idx="389">
                  <c:v>6.32</c:v>
                </c:pt>
                <c:pt idx="390">
                  <c:v>6.33</c:v>
                </c:pt>
                <c:pt idx="391">
                  <c:v>6.33</c:v>
                </c:pt>
                <c:pt idx="392">
                  <c:v>6.33</c:v>
                </c:pt>
                <c:pt idx="393">
                  <c:v>6.32</c:v>
                </c:pt>
                <c:pt idx="394">
                  <c:v>6.34</c:v>
                </c:pt>
                <c:pt idx="395">
                  <c:v>6.35</c:v>
                </c:pt>
                <c:pt idx="396">
                  <c:v>6.33</c:v>
                </c:pt>
                <c:pt idx="397">
                  <c:v>6.34</c:v>
                </c:pt>
                <c:pt idx="398">
                  <c:v>6.35</c:v>
                </c:pt>
                <c:pt idx="399">
                  <c:v>6.35</c:v>
                </c:pt>
                <c:pt idx="400">
                  <c:v>6.36</c:v>
                </c:pt>
                <c:pt idx="401">
                  <c:v>6.36</c:v>
                </c:pt>
                <c:pt idx="402">
                  <c:v>6.36</c:v>
                </c:pt>
                <c:pt idx="403">
                  <c:v>6.37</c:v>
                </c:pt>
                <c:pt idx="404">
                  <c:v>6.37</c:v>
                </c:pt>
                <c:pt idx="405">
                  <c:v>6.37</c:v>
                </c:pt>
                <c:pt idx="406">
                  <c:v>6.37</c:v>
                </c:pt>
                <c:pt idx="407">
                  <c:v>6.38</c:v>
                </c:pt>
                <c:pt idx="408">
                  <c:v>6.38</c:v>
                </c:pt>
                <c:pt idx="409">
                  <c:v>6.39</c:v>
                </c:pt>
                <c:pt idx="410">
                  <c:v>6.39</c:v>
                </c:pt>
                <c:pt idx="411">
                  <c:v>6.4</c:v>
                </c:pt>
                <c:pt idx="412">
                  <c:v>6.4</c:v>
                </c:pt>
                <c:pt idx="413">
                  <c:v>6.41</c:v>
                </c:pt>
                <c:pt idx="414">
                  <c:v>6.42</c:v>
                </c:pt>
                <c:pt idx="415">
                  <c:v>6.41</c:v>
                </c:pt>
                <c:pt idx="416">
                  <c:v>6.42</c:v>
                </c:pt>
                <c:pt idx="417">
                  <c:v>6.43</c:v>
                </c:pt>
                <c:pt idx="418">
                  <c:v>6.44</c:v>
                </c:pt>
                <c:pt idx="419">
                  <c:v>6.44</c:v>
                </c:pt>
                <c:pt idx="420">
                  <c:v>6.44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608512"/>
        <c:axId val="678612824"/>
      </c:lineChart>
      <c:catAx>
        <c:axId val="678608512"/>
        <c:scaling>
          <c:orientation val="minMax"/>
        </c:scaling>
        <c:delete val="0"/>
        <c:axPos val="b"/>
        <c:numFmt formatCode="hh:mm:ss;@" sourceLinked="1"/>
        <c:majorTickMark val="out"/>
        <c:minorTickMark val="none"/>
        <c:tickLblPos val="nextTo"/>
        <c:crossAx val="678612824"/>
        <c:crosses val="autoZero"/>
        <c:auto val="1"/>
        <c:lblAlgn val="ctr"/>
        <c:lblOffset val="100"/>
        <c:noMultiLvlLbl val="0"/>
      </c:catAx>
      <c:valAx>
        <c:axId val="678612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8608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3573928258968"/>
          <c:y val="4.6770924467774859E-2"/>
          <c:w val="0.7062753718285214"/>
          <c:h val="0.50190142898804313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feuil2!ABSCYSSE</c:f>
              <c:numCache>
                <c:formatCode>hh:mm:ss;@</c:formatCode>
                <c:ptCount val="421"/>
                <c:pt idx="0">
                  <c:v>42783.569444444445</c:v>
                </c:pt>
                <c:pt idx="1">
                  <c:v>42783.569502314815</c:v>
                </c:pt>
                <c:pt idx="2">
                  <c:v>42783.569560185184</c:v>
                </c:pt>
                <c:pt idx="3">
                  <c:v>42783.569618055553</c:v>
                </c:pt>
                <c:pt idx="4">
                  <c:v>42783.569675925923</c:v>
                </c:pt>
                <c:pt idx="5">
                  <c:v>42783.569733796299</c:v>
                </c:pt>
                <c:pt idx="6">
                  <c:v>42783.569791666669</c:v>
                </c:pt>
                <c:pt idx="7">
                  <c:v>42783.569849537038</c:v>
                </c:pt>
                <c:pt idx="8">
                  <c:v>42783.569907407407</c:v>
                </c:pt>
                <c:pt idx="9">
                  <c:v>42783.569965277777</c:v>
                </c:pt>
                <c:pt idx="10">
                  <c:v>42783.570023148146</c:v>
                </c:pt>
                <c:pt idx="11">
                  <c:v>42783.570081018515</c:v>
                </c:pt>
                <c:pt idx="12">
                  <c:v>42783.570138888892</c:v>
                </c:pt>
                <c:pt idx="13">
                  <c:v>42783.570196759261</c:v>
                </c:pt>
                <c:pt idx="14">
                  <c:v>42783.570254629631</c:v>
                </c:pt>
                <c:pt idx="15">
                  <c:v>42783.5703125</c:v>
                </c:pt>
                <c:pt idx="16">
                  <c:v>42783.570370370369</c:v>
                </c:pt>
                <c:pt idx="17">
                  <c:v>42783.570428240739</c:v>
                </c:pt>
                <c:pt idx="18">
                  <c:v>42783.570486111108</c:v>
                </c:pt>
                <c:pt idx="19">
                  <c:v>42783.570543981485</c:v>
                </c:pt>
                <c:pt idx="20">
                  <c:v>42783.570601851854</c:v>
                </c:pt>
                <c:pt idx="21">
                  <c:v>42783.570659722223</c:v>
                </c:pt>
                <c:pt idx="22">
                  <c:v>42783.570717592593</c:v>
                </c:pt>
                <c:pt idx="23">
                  <c:v>42783.570775462962</c:v>
                </c:pt>
                <c:pt idx="24">
                  <c:v>42783.570833333331</c:v>
                </c:pt>
                <c:pt idx="25">
                  <c:v>42783.570891203701</c:v>
                </c:pt>
                <c:pt idx="26">
                  <c:v>42783.570949074077</c:v>
                </c:pt>
                <c:pt idx="27">
                  <c:v>42783.571006944447</c:v>
                </c:pt>
                <c:pt idx="28">
                  <c:v>42783.571064814816</c:v>
                </c:pt>
                <c:pt idx="29">
                  <c:v>42783.571122685185</c:v>
                </c:pt>
                <c:pt idx="30">
                  <c:v>42783.571180555555</c:v>
                </c:pt>
                <c:pt idx="31">
                  <c:v>42783.571238425924</c:v>
                </c:pt>
                <c:pt idx="32">
                  <c:v>42783.571296296293</c:v>
                </c:pt>
                <c:pt idx="33">
                  <c:v>42783.57135416667</c:v>
                </c:pt>
                <c:pt idx="34">
                  <c:v>42783.571412037039</c:v>
                </c:pt>
                <c:pt idx="35">
                  <c:v>42783.571469907409</c:v>
                </c:pt>
                <c:pt idx="36">
                  <c:v>42783.571527777778</c:v>
                </c:pt>
                <c:pt idx="37">
                  <c:v>42783.571585648147</c:v>
                </c:pt>
                <c:pt idx="38">
                  <c:v>42783.571643518517</c:v>
                </c:pt>
                <c:pt idx="39">
                  <c:v>42783.571701388886</c:v>
                </c:pt>
                <c:pt idx="40">
                  <c:v>42783.571759259263</c:v>
                </c:pt>
                <c:pt idx="41">
                  <c:v>42783.571817129632</c:v>
                </c:pt>
                <c:pt idx="42">
                  <c:v>42783.571875000001</c:v>
                </c:pt>
                <c:pt idx="43">
                  <c:v>42783.571932870371</c:v>
                </c:pt>
                <c:pt idx="44">
                  <c:v>42783.57199074074</c:v>
                </c:pt>
                <c:pt idx="45">
                  <c:v>42783.572048611109</c:v>
                </c:pt>
                <c:pt idx="46">
                  <c:v>42783.572106481479</c:v>
                </c:pt>
                <c:pt idx="47">
                  <c:v>42783.572164351855</c:v>
                </c:pt>
                <c:pt idx="48">
                  <c:v>42783.572222222225</c:v>
                </c:pt>
                <c:pt idx="49">
                  <c:v>42783.572280092594</c:v>
                </c:pt>
                <c:pt idx="50">
                  <c:v>42783.572337962964</c:v>
                </c:pt>
                <c:pt idx="51">
                  <c:v>42783.572395833333</c:v>
                </c:pt>
                <c:pt idx="52">
                  <c:v>42783.572453703702</c:v>
                </c:pt>
                <c:pt idx="53">
                  <c:v>42783.572511574072</c:v>
                </c:pt>
                <c:pt idx="54">
                  <c:v>42783.572569444441</c:v>
                </c:pt>
                <c:pt idx="55">
                  <c:v>42783.572627314818</c:v>
                </c:pt>
                <c:pt idx="56">
                  <c:v>42783.572685185187</c:v>
                </c:pt>
                <c:pt idx="57">
                  <c:v>42783.572743055556</c:v>
                </c:pt>
                <c:pt idx="58">
                  <c:v>42783.572800925926</c:v>
                </c:pt>
                <c:pt idx="59">
                  <c:v>42783.572858796295</c:v>
                </c:pt>
                <c:pt idx="60">
                  <c:v>42783.572916666664</c:v>
                </c:pt>
                <c:pt idx="61">
                  <c:v>42783.572974537034</c:v>
                </c:pt>
                <c:pt idx="62">
                  <c:v>42783.57303240741</c:v>
                </c:pt>
                <c:pt idx="63">
                  <c:v>42783.57309027778</c:v>
                </c:pt>
                <c:pt idx="64">
                  <c:v>42783.573148148149</c:v>
                </c:pt>
                <c:pt idx="65">
                  <c:v>42783.573206018518</c:v>
                </c:pt>
                <c:pt idx="66">
                  <c:v>42783.573263888888</c:v>
                </c:pt>
                <c:pt idx="67">
                  <c:v>42783.573321759257</c:v>
                </c:pt>
                <c:pt idx="68">
                  <c:v>42783.573379629626</c:v>
                </c:pt>
                <c:pt idx="69">
                  <c:v>42783.573437500003</c:v>
                </c:pt>
                <c:pt idx="70">
                  <c:v>42783.573495370372</c:v>
                </c:pt>
                <c:pt idx="71">
                  <c:v>42783.573553240742</c:v>
                </c:pt>
                <c:pt idx="72">
                  <c:v>42783.573611111111</c:v>
                </c:pt>
                <c:pt idx="73">
                  <c:v>42783.57366898148</c:v>
                </c:pt>
                <c:pt idx="74">
                  <c:v>42783.57372685185</c:v>
                </c:pt>
                <c:pt idx="75">
                  <c:v>42783.573784722219</c:v>
                </c:pt>
                <c:pt idx="76">
                  <c:v>42783.573842592596</c:v>
                </c:pt>
                <c:pt idx="77">
                  <c:v>42783.573900462965</c:v>
                </c:pt>
                <c:pt idx="78">
                  <c:v>42783.573958333334</c:v>
                </c:pt>
                <c:pt idx="79">
                  <c:v>42783.574016203704</c:v>
                </c:pt>
                <c:pt idx="80">
                  <c:v>42783.574074074073</c:v>
                </c:pt>
                <c:pt idx="81">
                  <c:v>42783.574131944442</c:v>
                </c:pt>
                <c:pt idx="82">
                  <c:v>42783.574189814812</c:v>
                </c:pt>
                <c:pt idx="83">
                  <c:v>42783.574247685188</c:v>
                </c:pt>
                <c:pt idx="84">
                  <c:v>42783.574305555558</c:v>
                </c:pt>
                <c:pt idx="85">
                  <c:v>42783.574363425927</c:v>
                </c:pt>
                <c:pt idx="86">
                  <c:v>42783.574421296296</c:v>
                </c:pt>
                <c:pt idx="87">
                  <c:v>42783.574479166666</c:v>
                </c:pt>
                <c:pt idx="88">
                  <c:v>42783.574537037035</c:v>
                </c:pt>
                <c:pt idx="89">
                  <c:v>42783.574594907404</c:v>
                </c:pt>
                <c:pt idx="90">
                  <c:v>42783.574652777781</c:v>
                </c:pt>
                <c:pt idx="91">
                  <c:v>42783.57471064815</c:v>
                </c:pt>
                <c:pt idx="92">
                  <c:v>42783.57476851852</c:v>
                </c:pt>
                <c:pt idx="93">
                  <c:v>42783.574826388889</c:v>
                </c:pt>
                <c:pt idx="94">
                  <c:v>42783.574884259258</c:v>
                </c:pt>
                <c:pt idx="95">
                  <c:v>42783.574942129628</c:v>
                </c:pt>
                <c:pt idx="96">
                  <c:v>42783.574999999997</c:v>
                </c:pt>
                <c:pt idx="97">
                  <c:v>42783.575057870374</c:v>
                </c:pt>
                <c:pt idx="98">
                  <c:v>42783.575115740743</c:v>
                </c:pt>
                <c:pt idx="99">
                  <c:v>42783.575173611112</c:v>
                </c:pt>
                <c:pt idx="100">
                  <c:v>42783.575231481482</c:v>
                </c:pt>
                <c:pt idx="101">
                  <c:v>42783.575289351851</c:v>
                </c:pt>
                <c:pt idx="102">
                  <c:v>42783.57534722222</c:v>
                </c:pt>
                <c:pt idx="103">
                  <c:v>42783.57540509259</c:v>
                </c:pt>
                <c:pt idx="104">
                  <c:v>42783.575462962966</c:v>
                </c:pt>
                <c:pt idx="105">
                  <c:v>42783.575520833336</c:v>
                </c:pt>
                <c:pt idx="106">
                  <c:v>42783.575578703705</c:v>
                </c:pt>
                <c:pt idx="107">
                  <c:v>42783.575636574074</c:v>
                </c:pt>
                <c:pt idx="108">
                  <c:v>42783.575694444444</c:v>
                </c:pt>
                <c:pt idx="109">
                  <c:v>42783.575752314813</c:v>
                </c:pt>
                <c:pt idx="110">
                  <c:v>42783.575810185182</c:v>
                </c:pt>
                <c:pt idx="111">
                  <c:v>42783.575868055559</c:v>
                </c:pt>
                <c:pt idx="112">
                  <c:v>42783.575925925928</c:v>
                </c:pt>
                <c:pt idx="113">
                  <c:v>42783.575983796298</c:v>
                </c:pt>
                <c:pt idx="114">
                  <c:v>42783.576041666667</c:v>
                </c:pt>
                <c:pt idx="115">
                  <c:v>42783.576099537036</c:v>
                </c:pt>
                <c:pt idx="116">
                  <c:v>42783.576157407406</c:v>
                </c:pt>
                <c:pt idx="117">
                  <c:v>42783.576215277775</c:v>
                </c:pt>
                <c:pt idx="118">
                  <c:v>42783.576273148145</c:v>
                </c:pt>
                <c:pt idx="119">
                  <c:v>42783.576331018521</c:v>
                </c:pt>
                <c:pt idx="120">
                  <c:v>42783.576388888891</c:v>
                </c:pt>
                <c:pt idx="121">
                  <c:v>42783.57644675926</c:v>
                </c:pt>
                <c:pt idx="122">
                  <c:v>42783.576504629629</c:v>
                </c:pt>
                <c:pt idx="123">
                  <c:v>42783.576562499999</c:v>
                </c:pt>
                <c:pt idx="124">
                  <c:v>42783.576620370368</c:v>
                </c:pt>
                <c:pt idx="125">
                  <c:v>42783.576678240737</c:v>
                </c:pt>
                <c:pt idx="126">
                  <c:v>42783.576736111114</c:v>
                </c:pt>
                <c:pt idx="127">
                  <c:v>42783.576793981483</c:v>
                </c:pt>
                <c:pt idx="128">
                  <c:v>42783.576851851853</c:v>
                </c:pt>
                <c:pt idx="129">
                  <c:v>42783.576909722222</c:v>
                </c:pt>
                <c:pt idx="130">
                  <c:v>42783.576967592591</c:v>
                </c:pt>
                <c:pt idx="131">
                  <c:v>42783.577025462961</c:v>
                </c:pt>
                <c:pt idx="132">
                  <c:v>42783.57708333333</c:v>
                </c:pt>
                <c:pt idx="133">
                  <c:v>42783.577141203707</c:v>
                </c:pt>
                <c:pt idx="134">
                  <c:v>42783.577199074076</c:v>
                </c:pt>
                <c:pt idx="135">
                  <c:v>42783.577256944445</c:v>
                </c:pt>
                <c:pt idx="136">
                  <c:v>42783.577314814815</c:v>
                </c:pt>
                <c:pt idx="137">
                  <c:v>42783.577372685184</c:v>
                </c:pt>
                <c:pt idx="138">
                  <c:v>42783.577430555553</c:v>
                </c:pt>
                <c:pt idx="139">
                  <c:v>42783.577488425923</c:v>
                </c:pt>
                <c:pt idx="140">
                  <c:v>42783.577546296299</c:v>
                </c:pt>
                <c:pt idx="141">
                  <c:v>42783.577604166669</c:v>
                </c:pt>
                <c:pt idx="142">
                  <c:v>42783.577662037038</c:v>
                </c:pt>
                <c:pt idx="143">
                  <c:v>42783.577719907407</c:v>
                </c:pt>
                <c:pt idx="144">
                  <c:v>42783.577777777777</c:v>
                </c:pt>
                <c:pt idx="145">
                  <c:v>42783.577835648146</c:v>
                </c:pt>
                <c:pt idx="146">
                  <c:v>42783.577893518515</c:v>
                </c:pt>
                <c:pt idx="147">
                  <c:v>42783.577951388892</c:v>
                </c:pt>
                <c:pt idx="148">
                  <c:v>42783.578009259261</c:v>
                </c:pt>
                <c:pt idx="149">
                  <c:v>42783.578067129631</c:v>
                </c:pt>
                <c:pt idx="150">
                  <c:v>42783.578125</c:v>
                </c:pt>
                <c:pt idx="151">
                  <c:v>42783.578182870369</c:v>
                </c:pt>
                <c:pt idx="152">
                  <c:v>42783.578240740739</c:v>
                </c:pt>
                <c:pt idx="153">
                  <c:v>42783.578298611108</c:v>
                </c:pt>
                <c:pt idx="154">
                  <c:v>42783.578356481485</c:v>
                </c:pt>
                <c:pt idx="155">
                  <c:v>42783.578414351854</c:v>
                </c:pt>
                <c:pt idx="156">
                  <c:v>42783.578472222223</c:v>
                </c:pt>
                <c:pt idx="157">
                  <c:v>42783.578530092593</c:v>
                </c:pt>
                <c:pt idx="158">
                  <c:v>42783.578587962962</c:v>
                </c:pt>
                <c:pt idx="159">
                  <c:v>42783.578645833331</c:v>
                </c:pt>
                <c:pt idx="160">
                  <c:v>42783.578703703701</c:v>
                </c:pt>
                <c:pt idx="161">
                  <c:v>42783.578761574077</c:v>
                </c:pt>
                <c:pt idx="162">
                  <c:v>42783.578819444447</c:v>
                </c:pt>
                <c:pt idx="163">
                  <c:v>42783.578877314816</c:v>
                </c:pt>
                <c:pt idx="164">
                  <c:v>42783.578935185185</c:v>
                </c:pt>
                <c:pt idx="165">
                  <c:v>42783.578993055555</c:v>
                </c:pt>
                <c:pt idx="166">
                  <c:v>42783.579050925924</c:v>
                </c:pt>
                <c:pt idx="167">
                  <c:v>42783.579108796293</c:v>
                </c:pt>
                <c:pt idx="168">
                  <c:v>42783.57916666667</c:v>
                </c:pt>
                <c:pt idx="169">
                  <c:v>42783.579224537039</c:v>
                </c:pt>
                <c:pt idx="170">
                  <c:v>42783.579282407409</c:v>
                </c:pt>
                <c:pt idx="171">
                  <c:v>42783.579340277778</c:v>
                </c:pt>
                <c:pt idx="172">
                  <c:v>42783.579398148147</c:v>
                </c:pt>
                <c:pt idx="173">
                  <c:v>42783.579456018517</c:v>
                </c:pt>
                <c:pt idx="174">
                  <c:v>42783.579513888886</c:v>
                </c:pt>
                <c:pt idx="175">
                  <c:v>42783.579571759263</c:v>
                </c:pt>
                <c:pt idx="176">
                  <c:v>42783.579629629632</c:v>
                </c:pt>
                <c:pt idx="177">
                  <c:v>42783.579687500001</c:v>
                </c:pt>
                <c:pt idx="178">
                  <c:v>42783.579745370371</c:v>
                </c:pt>
                <c:pt idx="179">
                  <c:v>42783.57980324074</c:v>
                </c:pt>
                <c:pt idx="180">
                  <c:v>42783.579861111109</c:v>
                </c:pt>
                <c:pt idx="181">
                  <c:v>42783.579918981479</c:v>
                </c:pt>
                <c:pt idx="182">
                  <c:v>42783.579976851855</c:v>
                </c:pt>
                <c:pt idx="183">
                  <c:v>42783.580034722225</c:v>
                </c:pt>
                <c:pt idx="184">
                  <c:v>42783.580092592594</c:v>
                </c:pt>
                <c:pt idx="185">
                  <c:v>42783.580150462964</c:v>
                </c:pt>
                <c:pt idx="186">
                  <c:v>42783.580208333333</c:v>
                </c:pt>
                <c:pt idx="187">
                  <c:v>42783.580266203702</c:v>
                </c:pt>
                <c:pt idx="188">
                  <c:v>42783.580324074072</c:v>
                </c:pt>
                <c:pt idx="189">
                  <c:v>42783.580381944441</c:v>
                </c:pt>
                <c:pt idx="190">
                  <c:v>42783.580439814818</c:v>
                </c:pt>
                <c:pt idx="191">
                  <c:v>42783.580497685187</c:v>
                </c:pt>
                <c:pt idx="192">
                  <c:v>42783.580555555556</c:v>
                </c:pt>
                <c:pt idx="193">
                  <c:v>42783.580613425926</c:v>
                </c:pt>
                <c:pt idx="194">
                  <c:v>42783.580671296295</c:v>
                </c:pt>
                <c:pt idx="195">
                  <c:v>42783.580729166664</c:v>
                </c:pt>
                <c:pt idx="196">
                  <c:v>42783.580787037034</c:v>
                </c:pt>
                <c:pt idx="197">
                  <c:v>42783.58084490741</c:v>
                </c:pt>
                <c:pt idx="198">
                  <c:v>42783.58090277778</c:v>
                </c:pt>
                <c:pt idx="199">
                  <c:v>42783.580960648149</c:v>
                </c:pt>
                <c:pt idx="200">
                  <c:v>42783.581018518518</c:v>
                </c:pt>
                <c:pt idx="201">
                  <c:v>42783.581076388888</c:v>
                </c:pt>
                <c:pt idx="202">
                  <c:v>42783.581134259257</c:v>
                </c:pt>
                <c:pt idx="203">
                  <c:v>42783.581192129626</c:v>
                </c:pt>
                <c:pt idx="204">
                  <c:v>42783.581250000003</c:v>
                </c:pt>
                <c:pt idx="205">
                  <c:v>42783.581307870372</c:v>
                </c:pt>
                <c:pt idx="206">
                  <c:v>42783.581365740742</c:v>
                </c:pt>
                <c:pt idx="207">
                  <c:v>42783.581423611111</c:v>
                </c:pt>
                <c:pt idx="208">
                  <c:v>42783.58148148148</c:v>
                </c:pt>
                <c:pt idx="209">
                  <c:v>42783.58153935185</c:v>
                </c:pt>
                <c:pt idx="210">
                  <c:v>42783.581597222219</c:v>
                </c:pt>
                <c:pt idx="211">
                  <c:v>42783.581655092596</c:v>
                </c:pt>
                <c:pt idx="212">
                  <c:v>42783.581712962965</c:v>
                </c:pt>
                <c:pt idx="213">
                  <c:v>42783.581770833334</c:v>
                </c:pt>
                <c:pt idx="214">
                  <c:v>42783.581828703704</c:v>
                </c:pt>
                <c:pt idx="215">
                  <c:v>42783.581886574073</c:v>
                </c:pt>
                <c:pt idx="216">
                  <c:v>42783.581944444442</c:v>
                </c:pt>
                <c:pt idx="217">
                  <c:v>42783.582002314812</c:v>
                </c:pt>
                <c:pt idx="218">
                  <c:v>42783.582060185188</c:v>
                </c:pt>
                <c:pt idx="219">
                  <c:v>42783.582118055558</c:v>
                </c:pt>
                <c:pt idx="220">
                  <c:v>42783.582175925927</c:v>
                </c:pt>
                <c:pt idx="221">
                  <c:v>42783.582233796296</c:v>
                </c:pt>
                <c:pt idx="222">
                  <c:v>42783.582291666666</c:v>
                </c:pt>
                <c:pt idx="223">
                  <c:v>42783.582349537035</c:v>
                </c:pt>
                <c:pt idx="224">
                  <c:v>42783.582407407404</c:v>
                </c:pt>
                <c:pt idx="225">
                  <c:v>42783.582465277781</c:v>
                </c:pt>
                <c:pt idx="226">
                  <c:v>42783.58252314815</c:v>
                </c:pt>
                <c:pt idx="227">
                  <c:v>42783.58258101852</c:v>
                </c:pt>
                <c:pt idx="228">
                  <c:v>42783.582638888889</c:v>
                </c:pt>
                <c:pt idx="229">
                  <c:v>42783.582696759258</c:v>
                </c:pt>
                <c:pt idx="230">
                  <c:v>42783.582754629628</c:v>
                </c:pt>
                <c:pt idx="231">
                  <c:v>42783.582812499997</c:v>
                </c:pt>
                <c:pt idx="232">
                  <c:v>42783.582870370374</c:v>
                </c:pt>
                <c:pt idx="233">
                  <c:v>42783.582928240743</c:v>
                </c:pt>
                <c:pt idx="234">
                  <c:v>42783.582986111112</c:v>
                </c:pt>
                <c:pt idx="235">
                  <c:v>42783.583043981482</c:v>
                </c:pt>
                <c:pt idx="236">
                  <c:v>42783.583101851851</c:v>
                </c:pt>
                <c:pt idx="237">
                  <c:v>42783.58315972222</c:v>
                </c:pt>
                <c:pt idx="238">
                  <c:v>42783.58321759259</c:v>
                </c:pt>
                <c:pt idx="239">
                  <c:v>42783.583275462966</c:v>
                </c:pt>
                <c:pt idx="240">
                  <c:v>42783.583333333336</c:v>
                </c:pt>
                <c:pt idx="241">
                  <c:v>42783.583391203705</c:v>
                </c:pt>
                <c:pt idx="242">
                  <c:v>42783.583449074074</c:v>
                </c:pt>
                <c:pt idx="243">
                  <c:v>42783.583506944444</c:v>
                </c:pt>
                <c:pt idx="244">
                  <c:v>42783.583564814813</c:v>
                </c:pt>
                <c:pt idx="245">
                  <c:v>42783.583622685182</c:v>
                </c:pt>
                <c:pt idx="246">
                  <c:v>42783.583680555559</c:v>
                </c:pt>
                <c:pt idx="247">
                  <c:v>42783.583738425928</c:v>
                </c:pt>
                <c:pt idx="248">
                  <c:v>42783.583796296298</c:v>
                </c:pt>
                <c:pt idx="249">
                  <c:v>42783.583854166667</c:v>
                </c:pt>
                <c:pt idx="250">
                  <c:v>42783.583912037036</c:v>
                </c:pt>
                <c:pt idx="251">
                  <c:v>42783.583969907406</c:v>
                </c:pt>
                <c:pt idx="252">
                  <c:v>42783.584027777775</c:v>
                </c:pt>
                <c:pt idx="253">
                  <c:v>42783.584085648145</c:v>
                </c:pt>
                <c:pt idx="254">
                  <c:v>42783.584143518521</c:v>
                </c:pt>
                <c:pt idx="255">
                  <c:v>42783.584201388891</c:v>
                </c:pt>
                <c:pt idx="256">
                  <c:v>42783.58425925926</c:v>
                </c:pt>
                <c:pt idx="257">
                  <c:v>42783.584317129629</c:v>
                </c:pt>
                <c:pt idx="258">
                  <c:v>42783.584374999999</c:v>
                </c:pt>
                <c:pt idx="259">
                  <c:v>42783.584432870368</c:v>
                </c:pt>
                <c:pt idx="260">
                  <c:v>42783.584490740737</c:v>
                </c:pt>
                <c:pt idx="261">
                  <c:v>42783.584548611114</c:v>
                </c:pt>
                <c:pt idx="262">
                  <c:v>42783.584606481483</c:v>
                </c:pt>
                <c:pt idx="263">
                  <c:v>42783.584664351853</c:v>
                </c:pt>
                <c:pt idx="264">
                  <c:v>42783.584722222222</c:v>
                </c:pt>
                <c:pt idx="265">
                  <c:v>42783.584780092591</c:v>
                </c:pt>
                <c:pt idx="266">
                  <c:v>42783.584837962961</c:v>
                </c:pt>
                <c:pt idx="267">
                  <c:v>42783.58489583333</c:v>
                </c:pt>
                <c:pt idx="268">
                  <c:v>42783.584953703707</c:v>
                </c:pt>
                <c:pt idx="269">
                  <c:v>42783.585011574076</c:v>
                </c:pt>
                <c:pt idx="270">
                  <c:v>42783.585069444445</c:v>
                </c:pt>
                <c:pt idx="271">
                  <c:v>42783.585127314815</c:v>
                </c:pt>
                <c:pt idx="272">
                  <c:v>42783.585185185184</c:v>
                </c:pt>
                <c:pt idx="273">
                  <c:v>42783.585243055553</c:v>
                </c:pt>
                <c:pt idx="274">
                  <c:v>42783.585300925923</c:v>
                </c:pt>
                <c:pt idx="275">
                  <c:v>42783.585358796299</c:v>
                </c:pt>
                <c:pt idx="276">
                  <c:v>42783.585416666669</c:v>
                </c:pt>
                <c:pt idx="277">
                  <c:v>42783.585474537038</c:v>
                </c:pt>
                <c:pt idx="278">
                  <c:v>42783.585532407407</c:v>
                </c:pt>
                <c:pt idx="279">
                  <c:v>42783.585590277777</c:v>
                </c:pt>
                <c:pt idx="280">
                  <c:v>42783.585648148146</c:v>
                </c:pt>
                <c:pt idx="281">
                  <c:v>42783.585706018515</c:v>
                </c:pt>
                <c:pt idx="282">
                  <c:v>42783.585763888892</c:v>
                </c:pt>
                <c:pt idx="283">
                  <c:v>42783.585821759261</c:v>
                </c:pt>
                <c:pt idx="284">
                  <c:v>42783.585879629631</c:v>
                </c:pt>
                <c:pt idx="285">
                  <c:v>42783.5859375</c:v>
                </c:pt>
                <c:pt idx="286">
                  <c:v>42783.585995370369</c:v>
                </c:pt>
                <c:pt idx="287">
                  <c:v>42783.586053240739</c:v>
                </c:pt>
                <c:pt idx="288">
                  <c:v>42783.586111111108</c:v>
                </c:pt>
                <c:pt idx="289">
                  <c:v>42783.586168981485</c:v>
                </c:pt>
                <c:pt idx="290">
                  <c:v>42783.586226851854</c:v>
                </c:pt>
                <c:pt idx="291">
                  <c:v>42783.586284722223</c:v>
                </c:pt>
                <c:pt idx="292">
                  <c:v>42783.586342592593</c:v>
                </c:pt>
                <c:pt idx="293">
                  <c:v>42783.586400462962</c:v>
                </c:pt>
                <c:pt idx="294">
                  <c:v>42783.586458333331</c:v>
                </c:pt>
                <c:pt idx="295">
                  <c:v>42783.586516203701</c:v>
                </c:pt>
                <c:pt idx="296">
                  <c:v>42783.586574074077</c:v>
                </c:pt>
                <c:pt idx="297">
                  <c:v>42783.586631944447</c:v>
                </c:pt>
                <c:pt idx="298">
                  <c:v>42783.586689814816</c:v>
                </c:pt>
                <c:pt idx="299">
                  <c:v>42783.586747685185</c:v>
                </c:pt>
                <c:pt idx="300">
                  <c:v>42783.586805555555</c:v>
                </c:pt>
                <c:pt idx="301">
                  <c:v>42783.586863425924</c:v>
                </c:pt>
                <c:pt idx="302">
                  <c:v>42783.586921296293</c:v>
                </c:pt>
                <c:pt idx="303">
                  <c:v>42783.58697916667</c:v>
                </c:pt>
                <c:pt idx="304">
                  <c:v>42783.587037037039</c:v>
                </c:pt>
                <c:pt idx="305">
                  <c:v>42783.587094907409</c:v>
                </c:pt>
                <c:pt idx="306">
                  <c:v>42783.587152777778</c:v>
                </c:pt>
                <c:pt idx="307">
                  <c:v>42783.587210648147</c:v>
                </c:pt>
                <c:pt idx="308">
                  <c:v>42783.587268518517</c:v>
                </c:pt>
                <c:pt idx="309">
                  <c:v>42783.587326388886</c:v>
                </c:pt>
                <c:pt idx="310">
                  <c:v>42783.587384259263</c:v>
                </c:pt>
                <c:pt idx="311">
                  <c:v>42783.587442129632</c:v>
                </c:pt>
                <c:pt idx="312">
                  <c:v>42783.587500000001</c:v>
                </c:pt>
                <c:pt idx="313">
                  <c:v>42783.587557870371</c:v>
                </c:pt>
                <c:pt idx="314">
                  <c:v>42783.58761574074</c:v>
                </c:pt>
                <c:pt idx="315">
                  <c:v>42783.587673611109</c:v>
                </c:pt>
                <c:pt idx="316">
                  <c:v>42783.587731481479</c:v>
                </c:pt>
                <c:pt idx="317">
                  <c:v>42783.587789351855</c:v>
                </c:pt>
                <c:pt idx="318">
                  <c:v>42783.587847222225</c:v>
                </c:pt>
                <c:pt idx="319">
                  <c:v>42783.587905092594</c:v>
                </c:pt>
                <c:pt idx="320">
                  <c:v>42783.587962962964</c:v>
                </c:pt>
                <c:pt idx="321">
                  <c:v>42783.588020833333</c:v>
                </c:pt>
                <c:pt idx="322">
                  <c:v>42783.588078703702</c:v>
                </c:pt>
                <c:pt idx="323">
                  <c:v>42783.588136574072</c:v>
                </c:pt>
                <c:pt idx="324">
                  <c:v>42783.588194444441</c:v>
                </c:pt>
                <c:pt idx="325">
                  <c:v>42783.588252314818</c:v>
                </c:pt>
                <c:pt idx="326">
                  <c:v>42783.588310185187</c:v>
                </c:pt>
                <c:pt idx="327">
                  <c:v>42783.588368055556</c:v>
                </c:pt>
                <c:pt idx="328">
                  <c:v>42783.588425925926</c:v>
                </c:pt>
                <c:pt idx="329">
                  <c:v>42783.588483796295</c:v>
                </c:pt>
                <c:pt idx="330">
                  <c:v>42783.588541666664</c:v>
                </c:pt>
                <c:pt idx="331">
                  <c:v>42783.588599537034</c:v>
                </c:pt>
                <c:pt idx="332">
                  <c:v>42783.58865740741</c:v>
                </c:pt>
                <c:pt idx="333">
                  <c:v>42783.58871527778</c:v>
                </c:pt>
                <c:pt idx="334">
                  <c:v>42783.588773148149</c:v>
                </c:pt>
                <c:pt idx="335">
                  <c:v>42783.588831018518</c:v>
                </c:pt>
                <c:pt idx="336">
                  <c:v>42783.588888888888</c:v>
                </c:pt>
                <c:pt idx="337">
                  <c:v>42783.588946759257</c:v>
                </c:pt>
                <c:pt idx="338">
                  <c:v>42783.589004629626</c:v>
                </c:pt>
                <c:pt idx="339">
                  <c:v>42783.589062500003</c:v>
                </c:pt>
                <c:pt idx="340">
                  <c:v>42783.589120370372</c:v>
                </c:pt>
                <c:pt idx="341">
                  <c:v>42783.589178240742</c:v>
                </c:pt>
                <c:pt idx="342">
                  <c:v>42783.589236111111</c:v>
                </c:pt>
                <c:pt idx="343">
                  <c:v>42783.58929398148</c:v>
                </c:pt>
                <c:pt idx="344">
                  <c:v>42783.58935185185</c:v>
                </c:pt>
                <c:pt idx="345">
                  <c:v>42783.589409722219</c:v>
                </c:pt>
                <c:pt idx="346">
                  <c:v>42783.589467592596</c:v>
                </c:pt>
                <c:pt idx="347">
                  <c:v>42783.589525462965</c:v>
                </c:pt>
                <c:pt idx="348">
                  <c:v>42783.589583333334</c:v>
                </c:pt>
                <c:pt idx="349">
                  <c:v>42783.589641203704</c:v>
                </c:pt>
                <c:pt idx="350">
                  <c:v>42783.589699074073</c:v>
                </c:pt>
                <c:pt idx="351">
                  <c:v>42783.589756944442</c:v>
                </c:pt>
                <c:pt idx="352">
                  <c:v>42783.589814814812</c:v>
                </c:pt>
                <c:pt idx="353">
                  <c:v>42783.589872685188</c:v>
                </c:pt>
                <c:pt idx="354">
                  <c:v>42783.589930555558</c:v>
                </c:pt>
                <c:pt idx="355">
                  <c:v>42783.589988425927</c:v>
                </c:pt>
                <c:pt idx="356">
                  <c:v>42783.590046296296</c:v>
                </c:pt>
                <c:pt idx="357">
                  <c:v>42783.590104166666</c:v>
                </c:pt>
                <c:pt idx="358">
                  <c:v>42783.590162037035</c:v>
                </c:pt>
                <c:pt idx="359">
                  <c:v>42783.590219907404</c:v>
                </c:pt>
                <c:pt idx="360">
                  <c:v>42783.590277777781</c:v>
                </c:pt>
                <c:pt idx="361">
                  <c:v>42783.59033564815</c:v>
                </c:pt>
                <c:pt idx="362">
                  <c:v>42783.59039351852</c:v>
                </c:pt>
                <c:pt idx="363">
                  <c:v>42783.590451388889</c:v>
                </c:pt>
                <c:pt idx="364">
                  <c:v>42783.590509259258</c:v>
                </c:pt>
                <c:pt idx="365">
                  <c:v>42783.590567129628</c:v>
                </c:pt>
                <c:pt idx="366">
                  <c:v>42783.590624999997</c:v>
                </c:pt>
                <c:pt idx="367">
                  <c:v>42783.590682870374</c:v>
                </c:pt>
                <c:pt idx="368">
                  <c:v>42783.590740740743</c:v>
                </c:pt>
                <c:pt idx="369">
                  <c:v>42783.590798611112</c:v>
                </c:pt>
                <c:pt idx="370">
                  <c:v>42783.590856481482</c:v>
                </c:pt>
                <c:pt idx="371">
                  <c:v>42783.590914351851</c:v>
                </c:pt>
                <c:pt idx="372">
                  <c:v>42783.59097222222</c:v>
                </c:pt>
                <c:pt idx="373">
                  <c:v>42783.59103009259</c:v>
                </c:pt>
                <c:pt idx="374">
                  <c:v>42783.591087962966</c:v>
                </c:pt>
                <c:pt idx="375">
                  <c:v>42783.591145833336</c:v>
                </c:pt>
                <c:pt idx="376">
                  <c:v>42783.591203703705</c:v>
                </c:pt>
                <c:pt idx="377">
                  <c:v>42783.591261574074</c:v>
                </c:pt>
                <c:pt idx="378">
                  <c:v>42783.591319444444</c:v>
                </c:pt>
                <c:pt idx="379">
                  <c:v>42783.591377314813</c:v>
                </c:pt>
                <c:pt idx="380">
                  <c:v>42783.591435185182</c:v>
                </c:pt>
                <c:pt idx="381">
                  <c:v>42783.591493055559</c:v>
                </c:pt>
                <c:pt idx="382">
                  <c:v>42783.591550925928</c:v>
                </c:pt>
                <c:pt idx="383">
                  <c:v>42783.591608796298</c:v>
                </c:pt>
                <c:pt idx="384">
                  <c:v>42783.591666666667</c:v>
                </c:pt>
                <c:pt idx="385">
                  <c:v>42783.591724537036</c:v>
                </c:pt>
                <c:pt idx="386">
                  <c:v>42783.591782407406</c:v>
                </c:pt>
                <c:pt idx="387">
                  <c:v>42783.591840277775</c:v>
                </c:pt>
                <c:pt idx="388">
                  <c:v>42783.591898148145</c:v>
                </c:pt>
                <c:pt idx="389">
                  <c:v>42783.591956018521</c:v>
                </c:pt>
                <c:pt idx="390">
                  <c:v>42783.592013888891</c:v>
                </c:pt>
                <c:pt idx="391">
                  <c:v>42783.59207175926</c:v>
                </c:pt>
                <c:pt idx="392">
                  <c:v>42783.592129629629</c:v>
                </c:pt>
                <c:pt idx="393">
                  <c:v>42783.592187499999</c:v>
                </c:pt>
                <c:pt idx="394">
                  <c:v>42783.592245370368</c:v>
                </c:pt>
                <c:pt idx="395">
                  <c:v>42783.592303240737</c:v>
                </c:pt>
                <c:pt idx="396">
                  <c:v>42783.592361111114</c:v>
                </c:pt>
                <c:pt idx="397">
                  <c:v>42783.592418981483</c:v>
                </c:pt>
                <c:pt idx="398">
                  <c:v>42783.592476851853</c:v>
                </c:pt>
                <c:pt idx="399">
                  <c:v>42783.592534722222</c:v>
                </c:pt>
                <c:pt idx="400">
                  <c:v>42783.592592592591</c:v>
                </c:pt>
                <c:pt idx="401">
                  <c:v>42783.592650462961</c:v>
                </c:pt>
                <c:pt idx="402">
                  <c:v>42783.59270833333</c:v>
                </c:pt>
                <c:pt idx="403">
                  <c:v>42783.592766203707</c:v>
                </c:pt>
                <c:pt idx="404">
                  <c:v>42783.592824074076</c:v>
                </c:pt>
                <c:pt idx="405">
                  <c:v>42783.592881944445</c:v>
                </c:pt>
                <c:pt idx="406">
                  <c:v>42783.592939814815</c:v>
                </c:pt>
                <c:pt idx="407">
                  <c:v>42783.592997685184</c:v>
                </c:pt>
                <c:pt idx="408">
                  <c:v>42783.593055555553</c:v>
                </c:pt>
                <c:pt idx="409">
                  <c:v>42783.593113425923</c:v>
                </c:pt>
                <c:pt idx="410">
                  <c:v>42783.593171296299</c:v>
                </c:pt>
                <c:pt idx="411">
                  <c:v>42783.593229166669</c:v>
                </c:pt>
                <c:pt idx="412">
                  <c:v>42783.593287037038</c:v>
                </c:pt>
                <c:pt idx="413">
                  <c:v>42783.593344907407</c:v>
                </c:pt>
                <c:pt idx="414">
                  <c:v>42783.593402777777</c:v>
                </c:pt>
                <c:pt idx="415">
                  <c:v>42783.593460648146</c:v>
                </c:pt>
                <c:pt idx="416">
                  <c:v>42783.593518518515</c:v>
                </c:pt>
                <c:pt idx="417">
                  <c:v>42783.593576388892</c:v>
                </c:pt>
                <c:pt idx="418">
                  <c:v>42783.593634259261</c:v>
                </c:pt>
                <c:pt idx="419">
                  <c:v>42783.593692129631</c:v>
                </c:pt>
                <c:pt idx="420">
                  <c:v>42783.59375</c:v>
                </c:pt>
              </c:numCache>
            </c:numRef>
          </c:cat>
          <c:val>
            <c:numRef>
              <c:f>feuil2!ordo1_focus</c:f>
              <c:numCache>
                <c:formatCode>General</c:formatCode>
                <c:ptCount val="74"/>
                <c:pt idx="0">
                  <c:v>6.76</c:v>
                </c:pt>
                <c:pt idx="1">
                  <c:v>6.75</c:v>
                </c:pt>
                <c:pt idx="2">
                  <c:v>6.74</c:v>
                </c:pt>
                <c:pt idx="3">
                  <c:v>6.73</c:v>
                </c:pt>
                <c:pt idx="4">
                  <c:v>6.72</c:v>
                </c:pt>
                <c:pt idx="5">
                  <c:v>6.72</c:v>
                </c:pt>
                <c:pt idx="6">
                  <c:v>6.7</c:v>
                </c:pt>
                <c:pt idx="7">
                  <c:v>6.68</c:v>
                </c:pt>
                <c:pt idx="8">
                  <c:v>6.67</c:v>
                </c:pt>
                <c:pt idx="9">
                  <c:v>6.66</c:v>
                </c:pt>
                <c:pt idx="10">
                  <c:v>6.65</c:v>
                </c:pt>
                <c:pt idx="11">
                  <c:v>6.63</c:v>
                </c:pt>
                <c:pt idx="12">
                  <c:v>6.61</c:v>
                </c:pt>
                <c:pt idx="13">
                  <c:v>6.61</c:v>
                </c:pt>
                <c:pt idx="14">
                  <c:v>6.59</c:v>
                </c:pt>
                <c:pt idx="15">
                  <c:v>6.58</c:v>
                </c:pt>
                <c:pt idx="16">
                  <c:v>6.57</c:v>
                </c:pt>
                <c:pt idx="17">
                  <c:v>6.56</c:v>
                </c:pt>
                <c:pt idx="18">
                  <c:v>6.55</c:v>
                </c:pt>
                <c:pt idx="19">
                  <c:v>6.54</c:v>
                </c:pt>
                <c:pt idx="20">
                  <c:v>6.54</c:v>
                </c:pt>
                <c:pt idx="21">
                  <c:v>6.52</c:v>
                </c:pt>
                <c:pt idx="22">
                  <c:v>6.52</c:v>
                </c:pt>
                <c:pt idx="23">
                  <c:v>6.51</c:v>
                </c:pt>
                <c:pt idx="24">
                  <c:v>6.5</c:v>
                </c:pt>
                <c:pt idx="25">
                  <c:v>6.5</c:v>
                </c:pt>
                <c:pt idx="26">
                  <c:v>6.49</c:v>
                </c:pt>
                <c:pt idx="27">
                  <c:v>6.48</c:v>
                </c:pt>
                <c:pt idx="28">
                  <c:v>6.47</c:v>
                </c:pt>
                <c:pt idx="29">
                  <c:v>6.47</c:v>
                </c:pt>
                <c:pt idx="30">
                  <c:v>6.48</c:v>
                </c:pt>
                <c:pt idx="31">
                  <c:v>6.47</c:v>
                </c:pt>
                <c:pt idx="32">
                  <c:v>6.47</c:v>
                </c:pt>
                <c:pt idx="33">
                  <c:v>6.47</c:v>
                </c:pt>
                <c:pt idx="34">
                  <c:v>6.46</c:v>
                </c:pt>
                <c:pt idx="35">
                  <c:v>6.47</c:v>
                </c:pt>
                <c:pt idx="36">
                  <c:v>6.47</c:v>
                </c:pt>
                <c:pt idx="37">
                  <c:v>6.46</c:v>
                </c:pt>
                <c:pt idx="38">
                  <c:v>6.47</c:v>
                </c:pt>
                <c:pt idx="39">
                  <c:v>6.46</c:v>
                </c:pt>
                <c:pt idx="40">
                  <c:v>6.46</c:v>
                </c:pt>
                <c:pt idx="41">
                  <c:v>6.47</c:v>
                </c:pt>
                <c:pt idx="42">
                  <c:v>6.46</c:v>
                </c:pt>
                <c:pt idx="43">
                  <c:v>6.47</c:v>
                </c:pt>
                <c:pt idx="44">
                  <c:v>6.46</c:v>
                </c:pt>
                <c:pt idx="45">
                  <c:v>6.46</c:v>
                </c:pt>
                <c:pt idx="46">
                  <c:v>6.46</c:v>
                </c:pt>
                <c:pt idx="47">
                  <c:v>6.47</c:v>
                </c:pt>
                <c:pt idx="48">
                  <c:v>6.47</c:v>
                </c:pt>
                <c:pt idx="49">
                  <c:v>6.47</c:v>
                </c:pt>
                <c:pt idx="50">
                  <c:v>6.47</c:v>
                </c:pt>
                <c:pt idx="51">
                  <c:v>6.48</c:v>
                </c:pt>
                <c:pt idx="52">
                  <c:v>6.48</c:v>
                </c:pt>
                <c:pt idx="53">
                  <c:v>6.48</c:v>
                </c:pt>
                <c:pt idx="54">
                  <c:v>6.49</c:v>
                </c:pt>
                <c:pt idx="55">
                  <c:v>6.49</c:v>
                </c:pt>
                <c:pt idx="56">
                  <c:v>6.49</c:v>
                </c:pt>
                <c:pt idx="57">
                  <c:v>6.49</c:v>
                </c:pt>
                <c:pt idx="58">
                  <c:v>6.5</c:v>
                </c:pt>
                <c:pt idx="59">
                  <c:v>6.5</c:v>
                </c:pt>
                <c:pt idx="60">
                  <c:v>6.5</c:v>
                </c:pt>
                <c:pt idx="61">
                  <c:v>6.51</c:v>
                </c:pt>
                <c:pt idx="62">
                  <c:v>6.5</c:v>
                </c:pt>
                <c:pt idx="63">
                  <c:v>6.51</c:v>
                </c:pt>
                <c:pt idx="64">
                  <c:v>6.51</c:v>
                </c:pt>
                <c:pt idx="65">
                  <c:v>6.52</c:v>
                </c:pt>
                <c:pt idx="66">
                  <c:v>6.53</c:v>
                </c:pt>
                <c:pt idx="67">
                  <c:v>6.53</c:v>
                </c:pt>
                <c:pt idx="68">
                  <c:v>6.53</c:v>
                </c:pt>
                <c:pt idx="69">
                  <c:v>6.54</c:v>
                </c:pt>
                <c:pt idx="70">
                  <c:v>6.55</c:v>
                </c:pt>
                <c:pt idx="71">
                  <c:v>6.54</c:v>
                </c:pt>
                <c:pt idx="72">
                  <c:v>6.55</c:v>
                </c:pt>
                <c:pt idx="73">
                  <c:v>6.56</c:v>
                </c:pt>
              </c:numCache>
            </c:numRef>
          </c:val>
          <c:smooth val="0"/>
        </c:ser>
        <c:ser>
          <c:idx val="2"/>
          <c:order val="1"/>
          <c:marker>
            <c:symbol val="none"/>
          </c:marker>
          <c:cat>
            <c:numRef>
              <c:f>feuil2!ABSCYSSE</c:f>
              <c:numCache>
                <c:formatCode>hh:mm:ss;@</c:formatCode>
                <c:ptCount val="421"/>
                <c:pt idx="0">
                  <c:v>42783.569444444445</c:v>
                </c:pt>
                <c:pt idx="1">
                  <c:v>42783.569502314815</c:v>
                </c:pt>
                <c:pt idx="2">
                  <c:v>42783.569560185184</c:v>
                </c:pt>
                <c:pt idx="3">
                  <c:v>42783.569618055553</c:v>
                </c:pt>
                <c:pt idx="4">
                  <c:v>42783.569675925923</c:v>
                </c:pt>
                <c:pt idx="5">
                  <c:v>42783.569733796299</c:v>
                </c:pt>
                <c:pt idx="6">
                  <c:v>42783.569791666669</c:v>
                </c:pt>
                <c:pt idx="7">
                  <c:v>42783.569849537038</c:v>
                </c:pt>
                <c:pt idx="8">
                  <c:v>42783.569907407407</c:v>
                </c:pt>
                <c:pt idx="9">
                  <c:v>42783.569965277777</c:v>
                </c:pt>
                <c:pt idx="10">
                  <c:v>42783.570023148146</c:v>
                </c:pt>
                <c:pt idx="11">
                  <c:v>42783.570081018515</c:v>
                </c:pt>
                <c:pt idx="12">
                  <c:v>42783.570138888892</c:v>
                </c:pt>
                <c:pt idx="13">
                  <c:v>42783.570196759261</c:v>
                </c:pt>
                <c:pt idx="14">
                  <c:v>42783.570254629631</c:v>
                </c:pt>
                <c:pt idx="15">
                  <c:v>42783.5703125</c:v>
                </c:pt>
                <c:pt idx="16">
                  <c:v>42783.570370370369</c:v>
                </c:pt>
                <c:pt idx="17">
                  <c:v>42783.570428240739</c:v>
                </c:pt>
                <c:pt idx="18">
                  <c:v>42783.570486111108</c:v>
                </c:pt>
                <c:pt idx="19">
                  <c:v>42783.570543981485</c:v>
                </c:pt>
                <c:pt idx="20">
                  <c:v>42783.570601851854</c:v>
                </c:pt>
                <c:pt idx="21">
                  <c:v>42783.570659722223</c:v>
                </c:pt>
                <c:pt idx="22">
                  <c:v>42783.570717592593</c:v>
                </c:pt>
                <c:pt idx="23">
                  <c:v>42783.570775462962</c:v>
                </c:pt>
                <c:pt idx="24">
                  <c:v>42783.570833333331</c:v>
                </c:pt>
                <c:pt idx="25">
                  <c:v>42783.570891203701</c:v>
                </c:pt>
                <c:pt idx="26">
                  <c:v>42783.570949074077</c:v>
                </c:pt>
                <c:pt idx="27">
                  <c:v>42783.571006944447</c:v>
                </c:pt>
                <c:pt idx="28">
                  <c:v>42783.571064814816</c:v>
                </c:pt>
                <c:pt idx="29">
                  <c:v>42783.571122685185</c:v>
                </c:pt>
                <c:pt idx="30">
                  <c:v>42783.571180555555</c:v>
                </c:pt>
                <c:pt idx="31">
                  <c:v>42783.571238425924</c:v>
                </c:pt>
                <c:pt idx="32">
                  <c:v>42783.571296296293</c:v>
                </c:pt>
                <c:pt idx="33">
                  <c:v>42783.57135416667</c:v>
                </c:pt>
                <c:pt idx="34">
                  <c:v>42783.571412037039</c:v>
                </c:pt>
                <c:pt idx="35">
                  <c:v>42783.571469907409</c:v>
                </c:pt>
                <c:pt idx="36">
                  <c:v>42783.571527777778</c:v>
                </c:pt>
                <c:pt idx="37">
                  <c:v>42783.571585648147</c:v>
                </c:pt>
                <c:pt idx="38">
                  <c:v>42783.571643518517</c:v>
                </c:pt>
                <c:pt idx="39">
                  <c:v>42783.571701388886</c:v>
                </c:pt>
                <c:pt idx="40">
                  <c:v>42783.571759259263</c:v>
                </c:pt>
                <c:pt idx="41">
                  <c:v>42783.571817129632</c:v>
                </c:pt>
                <c:pt idx="42">
                  <c:v>42783.571875000001</c:v>
                </c:pt>
                <c:pt idx="43">
                  <c:v>42783.571932870371</c:v>
                </c:pt>
                <c:pt idx="44">
                  <c:v>42783.57199074074</c:v>
                </c:pt>
                <c:pt idx="45">
                  <c:v>42783.572048611109</c:v>
                </c:pt>
                <c:pt idx="46">
                  <c:v>42783.572106481479</c:v>
                </c:pt>
                <c:pt idx="47">
                  <c:v>42783.572164351855</c:v>
                </c:pt>
                <c:pt idx="48">
                  <c:v>42783.572222222225</c:v>
                </c:pt>
                <c:pt idx="49">
                  <c:v>42783.572280092594</c:v>
                </c:pt>
                <c:pt idx="50">
                  <c:v>42783.572337962964</c:v>
                </c:pt>
                <c:pt idx="51">
                  <c:v>42783.572395833333</c:v>
                </c:pt>
                <c:pt idx="52">
                  <c:v>42783.572453703702</c:v>
                </c:pt>
                <c:pt idx="53">
                  <c:v>42783.572511574072</c:v>
                </c:pt>
                <c:pt idx="54">
                  <c:v>42783.572569444441</c:v>
                </c:pt>
                <c:pt idx="55">
                  <c:v>42783.572627314818</c:v>
                </c:pt>
                <c:pt idx="56">
                  <c:v>42783.572685185187</c:v>
                </c:pt>
                <c:pt idx="57">
                  <c:v>42783.572743055556</c:v>
                </c:pt>
                <c:pt idx="58">
                  <c:v>42783.572800925926</c:v>
                </c:pt>
                <c:pt idx="59">
                  <c:v>42783.572858796295</c:v>
                </c:pt>
                <c:pt idx="60">
                  <c:v>42783.572916666664</c:v>
                </c:pt>
                <c:pt idx="61">
                  <c:v>42783.572974537034</c:v>
                </c:pt>
                <c:pt idx="62">
                  <c:v>42783.57303240741</c:v>
                </c:pt>
                <c:pt idx="63">
                  <c:v>42783.57309027778</c:v>
                </c:pt>
                <c:pt idx="64">
                  <c:v>42783.573148148149</c:v>
                </c:pt>
                <c:pt idx="65">
                  <c:v>42783.573206018518</c:v>
                </c:pt>
                <c:pt idx="66">
                  <c:v>42783.573263888888</c:v>
                </c:pt>
                <c:pt idx="67">
                  <c:v>42783.573321759257</c:v>
                </c:pt>
                <c:pt idx="68">
                  <c:v>42783.573379629626</c:v>
                </c:pt>
                <c:pt idx="69">
                  <c:v>42783.573437500003</c:v>
                </c:pt>
                <c:pt idx="70">
                  <c:v>42783.573495370372</c:v>
                </c:pt>
                <c:pt idx="71">
                  <c:v>42783.573553240742</c:v>
                </c:pt>
                <c:pt idx="72">
                  <c:v>42783.573611111111</c:v>
                </c:pt>
                <c:pt idx="73">
                  <c:v>42783.57366898148</c:v>
                </c:pt>
                <c:pt idx="74">
                  <c:v>42783.57372685185</c:v>
                </c:pt>
                <c:pt idx="75">
                  <c:v>42783.573784722219</c:v>
                </c:pt>
                <c:pt idx="76">
                  <c:v>42783.573842592596</c:v>
                </c:pt>
                <c:pt idx="77">
                  <c:v>42783.573900462965</c:v>
                </c:pt>
                <c:pt idx="78">
                  <c:v>42783.573958333334</c:v>
                </c:pt>
                <c:pt idx="79">
                  <c:v>42783.574016203704</c:v>
                </c:pt>
                <c:pt idx="80">
                  <c:v>42783.574074074073</c:v>
                </c:pt>
                <c:pt idx="81">
                  <c:v>42783.574131944442</c:v>
                </c:pt>
                <c:pt idx="82">
                  <c:v>42783.574189814812</c:v>
                </c:pt>
                <c:pt idx="83">
                  <c:v>42783.574247685188</c:v>
                </c:pt>
                <c:pt idx="84">
                  <c:v>42783.574305555558</c:v>
                </c:pt>
                <c:pt idx="85">
                  <c:v>42783.574363425927</c:v>
                </c:pt>
                <c:pt idx="86">
                  <c:v>42783.574421296296</c:v>
                </c:pt>
                <c:pt idx="87">
                  <c:v>42783.574479166666</c:v>
                </c:pt>
                <c:pt idx="88">
                  <c:v>42783.574537037035</c:v>
                </c:pt>
                <c:pt idx="89">
                  <c:v>42783.574594907404</c:v>
                </c:pt>
                <c:pt idx="90">
                  <c:v>42783.574652777781</c:v>
                </c:pt>
                <c:pt idx="91">
                  <c:v>42783.57471064815</c:v>
                </c:pt>
                <c:pt idx="92">
                  <c:v>42783.57476851852</c:v>
                </c:pt>
                <c:pt idx="93">
                  <c:v>42783.574826388889</c:v>
                </c:pt>
                <c:pt idx="94">
                  <c:v>42783.574884259258</c:v>
                </c:pt>
                <c:pt idx="95">
                  <c:v>42783.574942129628</c:v>
                </c:pt>
                <c:pt idx="96">
                  <c:v>42783.574999999997</c:v>
                </c:pt>
                <c:pt idx="97">
                  <c:v>42783.575057870374</c:v>
                </c:pt>
                <c:pt idx="98">
                  <c:v>42783.575115740743</c:v>
                </c:pt>
                <c:pt idx="99">
                  <c:v>42783.575173611112</c:v>
                </c:pt>
                <c:pt idx="100">
                  <c:v>42783.575231481482</c:v>
                </c:pt>
                <c:pt idx="101">
                  <c:v>42783.575289351851</c:v>
                </c:pt>
                <c:pt idx="102">
                  <c:v>42783.57534722222</c:v>
                </c:pt>
                <c:pt idx="103">
                  <c:v>42783.57540509259</c:v>
                </c:pt>
                <c:pt idx="104">
                  <c:v>42783.575462962966</c:v>
                </c:pt>
                <c:pt idx="105">
                  <c:v>42783.575520833336</c:v>
                </c:pt>
                <c:pt idx="106">
                  <c:v>42783.575578703705</c:v>
                </c:pt>
                <c:pt idx="107">
                  <c:v>42783.575636574074</c:v>
                </c:pt>
                <c:pt idx="108">
                  <c:v>42783.575694444444</c:v>
                </c:pt>
                <c:pt idx="109">
                  <c:v>42783.575752314813</c:v>
                </c:pt>
                <c:pt idx="110">
                  <c:v>42783.575810185182</c:v>
                </c:pt>
                <c:pt idx="111">
                  <c:v>42783.575868055559</c:v>
                </c:pt>
                <c:pt idx="112">
                  <c:v>42783.575925925928</c:v>
                </c:pt>
                <c:pt idx="113">
                  <c:v>42783.575983796298</c:v>
                </c:pt>
                <c:pt idx="114">
                  <c:v>42783.576041666667</c:v>
                </c:pt>
                <c:pt idx="115">
                  <c:v>42783.576099537036</c:v>
                </c:pt>
                <c:pt idx="116">
                  <c:v>42783.576157407406</c:v>
                </c:pt>
                <c:pt idx="117">
                  <c:v>42783.576215277775</c:v>
                </c:pt>
                <c:pt idx="118">
                  <c:v>42783.576273148145</c:v>
                </c:pt>
                <c:pt idx="119">
                  <c:v>42783.576331018521</c:v>
                </c:pt>
                <c:pt idx="120">
                  <c:v>42783.576388888891</c:v>
                </c:pt>
                <c:pt idx="121">
                  <c:v>42783.57644675926</c:v>
                </c:pt>
                <c:pt idx="122">
                  <c:v>42783.576504629629</c:v>
                </c:pt>
                <c:pt idx="123">
                  <c:v>42783.576562499999</c:v>
                </c:pt>
                <c:pt idx="124">
                  <c:v>42783.576620370368</c:v>
                </c:pt>
                <c:pt idx="125">
                  <c:v>42783.576678240737</c:v>
                </c:pt>
                <c:pt idx="126">
                  <c:v>42783.576736111114</c:v>
                </c:pt>
                <c:pt idx="127">
                  <c:v>42783.576793981483</c:v>
                </c:pt>
                <c:pt idx="128">
                  <c:v>42783.576851851853</c:v>
                </c:pt>
                <c:pt idx="129">
                  <c:v>42783.576909722222</c:v>
                </c:pt>
                <c:pt idx="130">
                  <c:v>42783.576967592591</c:v>
                </c:pt>
                <c:pt idx="131">
                  <c:v>42783.577025462961</c:v>
                </c:pt>
                <c:pt idx="132">
                  <c:v>42783.57708333333</c:v>
                </c:pt>
                <c:pt idx="133">
                  <c:v>42783.577141203707</c:v>
                </c:pt>
                <c:pt idx="134">
                  <c:v>42783.577199074076</c:v>
                </c:pt>
                <c:pt idx="135">
                  <c:v>42783.577256944445</c:v>
                </c:pt>
                <c:pt idx="136">
                  <c:v>42783.577314814815</c:v>
                </c:pt>
                <c:pt idx="137">
                  <c:v>42783.577372685184</c:v>
                </c:pt>
                <c:pt idx="138">
                  <c:v>42783.577430555553</c:v>
                </c:pt>
                <c:pt idx="139">
                  <c:v>42783.577488425923</c:v>
                </c:pt>
                <c:pt idx="140">
                  <c:v>42783.577546296299</c:v>
                </c:pt>
                <c:pt idx="141">
                  <c:v>42783.577604166669</c:v>
                </c:pt>
                <c:pt idx="142">
                  <c:v>42783.577662037038</c:v>
                </c:pt>
                <c:pt idx="143">
                  <c:v>42783.577719907407</c:v>
                </c:pt>
                <c:pt idx="144">
                  <c:v>42783.577777777777</c:v>
                </c:pt>
                <c:pt idx="145">
                  <c:v>42783.577835648146</c:v>
                </c:pt>
                <c:pt idx="146">
                  <c:v>42783.577893518515</c:v>
                </c:pt>
                <c:pt idx="147">
                  <c:v>42783.577951388892</c:v>
                </c:pt>
                <c:pt idx="148">
                  <c:v>42783.578009259261</c:v>
                </c:pt>
                <c:pt idx="149">
                  <c:v>42783.578067129631</c:v>
                </c:pt>
                <c:pt idx="150">
                  <c:v>42783.578125</c:v>
                </c:pt>
                <c:pt idx="151">
                  <c:v>42783.578182870369</c:v>
                </c:pt>
                <c:pt idx="152">
                  <c:v>42783.578240740739</c:v>
                </c:pt>
                <c:pt idx="153">
                  <c:v>42783.578298611108</c:v>
                </c:pt>
                <c:pt idx="154">
                  <c:v>42783.578356481485</c:v>
                </c:pt>
                <c:pt idx="155">
                  <c:v>42783.578414351854</c:v>
                </c:pt>
                <c:pt idx="156">
                  <c:v>42783.578472222223</c:v>
                </c:pt>
                <c:pt idx="157">
                  <c:v>42783.578530092593</c:v>
                </c:pt>
                <c:pt idx="158">
                  <c:v>42783.578587962962</c:v>
                </c:pt>
                <c:pt idx="159">
                  <c:v>42783.578645833331</c:v>
                </c:pt>
                <c:pt idx="160">
                  <c:v>42783.578703703701</c:v>
                </c:pt>
                <c:pt idx="161">
                  <c:v>42783.578761574077</c:v>
                </c:pt>
                <c:pt idx="162">
                  <c:v>42783.578819444447</c:v>
                </c:pt>
                <c:pt idx="163">
                  <c:v>42783.578877314816</c:v>
                </c:pt>
                <c:pt idx="164">
                  <c:v>42783.578935185185</c:v>
                </c:pt>
                <c:pt idx="165">
                  <c:v>42783.578993055555</c:v>
                </c:pt>
                <c:pt idx="166">
                  <c:v>42783.579050925924</c:v>
                </c:pt>
                <c:pt idx="167">
                  <c:v>42783.579108796293</c:v>
                </c:pt>
                <c:pt idx="168">
                  <c:v>42783.57916666667</c:v>
                </c:pt>
                <c:pt idx="169">
                  <c:v>42783.579224537039</c:v>
                </c:pt>
                <c:pt idx="170">
                  <c:v>42783.579282407409</c:v>
                </c:pt>
                <c:pt idx="171">
                  <c:v>42783.579340277778</c:v>
                </c:pt>
                <c:pt idx="172">
                  <c:v>42783.579398148147</c:v>
                </c:pt>
                <c:pt idx="173">
                  <c:v>42783.579456018517</c:v>
                </c:pt>
                <c:pt idx="174">
                  <c:v>42783.579513888886</c:v>
                </c:pt>
                <c:pt idx="175">
                  <c:v>42783.579571759263</c:v>
                </c:pt>
                <c:pt idx="176">
                  <c:v>42783.579629629632</c:v>
                </c:pt>
                <c:pt idx="177">
                  <c:v>42783.579687500001</c:v>
                </c:pt>
                <c:pt idx="178">
                  <c:v>42783.579745370371</c:v>
                </c:pt>
                <c:pt idx="179">
                  <c:v>42783.57980324074</c:v>
                </c:pt>
                <c:pt idx="180">
                  <c:v>42783.579861111109</c:v>
                </c:pt>
                <c:pt idx="181">
                  <c:v>42783.579918981479</c:v>
                </c:pt>
                <c:pt idx="182">
                  <c:v>42783.579976851855</c:v>
                </c:pt>
                <c:pt idx="183">
                  <c:v>42783.580034722225</c:v>
                </c:pt>
                <c:pt idx="184">
                  <c:v>42783.580092592594</c:v>
                </c:pt>
                <c:pt idx="185">
                  <c:v>42783.580150462964</c:v>
                </c:pt>
                <c:pt idx="186">
                  <c:v>42783.580208333333</c:v>
                </c:pt>
                <c:pt idx="187">
                  <c:v>42783.580266203702</c:v>
                </c:pt>
                <c:pt idx="188">
                  <c:v>42783.580324074072</c:v>
                </c:pt>
                <c:pt idx="189">
                  <c:v>42783.580381944441</c:v>
                </c:pt>
                <c:pt idx="190">
                  <c:v>42783.580439814818</c:v>
                </c:pt>
                <c:pt idx="191">
                  <c:v>42783.580497685187</c:v>
                </c:pt>
                <c:pt idx="192">
                  <c:v>42783.580555555556</c:v>
                </c:pt>
                <c:pt idx="193">
                  <c:v>42783.580613425926</c:v>
                </c:pt>
                <c:pt idx="194">
                  <c:v>42783.580671296295</c:v>
                </c:pt>
                <c:pt idx="195">
                  <c:v>42783.580729166664</c:v>
                </c:pt>
                <c:pt idx="196">
                  <c:v>42783.580787037034</c:v>
                </c:pt>
                <c:pt idx="197">
                  <c:v>42783.58084490741</c:v>
                </c:pt>
                <c:pt idx="198">
                  <c:v>42783.58090277778</c:v>
                </c:pt>
                <c:pt idx="199">
                  <c:v>42783.580960648149</c:v>
                </c:pt>
                <c:pt idx="200">
                  <c:v>42783.581018518518</c:v>
                </c:pt>
                <c:pt idx="201">
                  <c:v>42783.581076388888</c:v>
                </c:pt>
                <c:pt idx="202">
                  <c:v>42783.581134259257</c:v>
                </c:pt>
                <c:pt idx="203">
                  <c:v>42783.581192129626</c:v>
                </c:pt>
                <c:pt idx="204">
                  <c:v>42783.581250000003</c:v>
                </c:pt>
                <c:pt idx="205">
                  <c:v>42783.581307870372</c:v>
                </c:pt>
                <c:pt idx="206">
                  <c:v>42783.581365740742</c:v>
                </c:pt>
                <c:pt idx="207">
                  <c:v>42783.581423611111</c:v>
                </c:pt>
                <c:pt idx="208">
                  <c:v>42783.58148148148</c:v>
                </c:pt>
                <c:pt idx="209">
                  <c:v>42783.58153935185</c:v>
                </c:pt>
                <c:pt idx="210">
                  <c:v>42783.581597222219</c:v>
                </c:pt>
                <c:pt idx="211">
                  <c:v>42783.581655092596</c:v>
                </c:pt>
                <c:pt idx="212">
                  <c:v>42783.581712962965</c:v>
                </c:pt>
                <c:pt idx="213">
                  <c:v>42783.581770833334</c:v>
                </c:pt>
                <c:pt idx="214">
                  <c:v>42783.581828703704</c:v>
                </c:pt>
                <c:pt idx="215">
                  <c:v>42783.581886574073</c:v>
                </c:pt>
                <c:pt idx="216">
                  <c:v>42783.581944444442</c:v>
                </c:pt>
                <c:pt idx="217">
                  <c:v>42783.582002314812</c:v>
                </c:pt>
                <c:pt idx="218">
                  <c:v>42783.582060185188</c:v>
                </c:pt>
                <c:pt idx="219">
                  <c:v>42783.582118055558</c:v>
                </c:pt>
                <c:pt idx="220">
                  <c:v>42783.582175925927</c:v>
                </c:pt>
                <c:pt idx="221">
                  <c:v>42783.582233796296</c:v>
                </c:pt>
                <c:pt idx="222">
                  <c:v>42783.582291666666</c:v>
                </c:pt>
                <c:pt idx="223">
                  <c:v>42783.582349537035</c:v>
                </c:pt>
                <c:pt idx="224">
                  <c:v>42783.582407407404</c:v>
                </c:pt>
                <c:pt idx="225">
                  <c:v>42783.582465277781</c:v>
                </c:pt>
                <c:pt idx="226">
                  <c:v>42783.58252314815</c:v>
                </c:pt>
                <c:pt idx="227">
                  <c:v>42783.58258101852</c:v>
                </c:pt>
                <c:pt idx="228">
                  <c:v>42783.582638888889</c:v>
                </c:pt>
                <c:pt idx="229">
                  <c:v>42783.582696759258</c:v>
                </c:pt>
                <c:pt idx="230">
                  <c:v>42783.582754629628</c:v>
                </c:pt>
                <c:pt idx="231">
                  <c:v>42783.582812499997</c:v>
                </c:pt>
                <c:pt idx="232">
                  <c:v>42783.582870370374</c:v>
                </c:pt>
                <c:pt idx="233">
                  <c:v>42783.582928240743</c:v>
                </c:pt>
                <c:pt idx="234">
                  <c:v>42783.582986111112</c:v>
                </c:pt>
                <c:pt idx="235">
                  <c:v>42783.583043981482</c:v>
                </c:pt>
                <c:pt idx="236">
                  <c:v>42783.583101851851</c:v>
                </c:pt>
                <c:pt idx="237">
                  <c:v>42783.58315972222</c:v>
                </c:pt>
                <c:pt idx="238">
                  <c:v>42783.58321759259</c:v>
                </c:pt>
                <c:pt idx="239">
                  <c:v>42783.583275462966</c:v>
                </c:pt>
                <c:pt idx="240">
                  <c:v>42783.583333333336</c:v>
                </c:pt>
                <c:pt idx="241">
                  <c:v>42783.583391203705</c:v>
                </c:pt>
                <c:pt idx="242">
                  <c:v>42783.583449074074</c:v>
                </c:pt>
                <c:pt idx="243">
                  <c:v>42783.583506944444</c:v>
                </c:pt>
                <c:pt idx="244">
                  <c:v>42783.583564814813</c:v>
                </c:pt>
                <c:pt idx="245">
                  <c:v>42783.583622685182</c:v>
                </c:pt>
                <c:pt idx="246">
                  <c:v>42783.583680555559</c:v>
                </c:pt>
                <c:pt idx="247">
                  <c:v>42783.583738425928</c:v>
                </c:pt>
                <c:pt idx="248">
                  <c:v>42783.583796296298</c:v>
                </c:pt>
                <c:pt idx="249">
                  <c:v>42783.583854166667</c:v>
                </c:pt>
                <c:pt idx="250">
                  <c:v>42783.583912037036</c:v>
                </c:pt>
                <c:pt idx="251">
                  <c:v>42783.583969907406</c:v>
                </c:pt>
                <c:pt idx="252">
                  <c:v>42783.584027777775</c:v>
                </c:pt>
                <c:pt idx="253">
                  <c:v>42783.584085648145</c:v>
                </c:pt>
                <c:pt idx="254">
                  <c:v>42783.584143518521</c:v>
                </c:pt>
                <c:pt idx="255">
                  <c:v>42783.584201388891</c:v>
                </c:pt>
                <c:pt idx="256">
                  <c:v>42783.58425925926</c:v>
                </c:pt>
                <c:pt idx="257">
                  <c:v>42783.584317129629</c:v>
                </c:pt>
                <c:pt idx="258">
                  <c:v>42783.584374999999</c:v>
                </c:pt>
                <c:pt idx="259">
                  <c:v>42783.584432870368</c:v>
                </c:pt>
                <c:pt idx="260">
                  <c:v>42783.584490740737</c:v>
                </c:pt>
                <c:pt idx="261">
                  <c:v>42783.584548611114</c:v>
                </c:pt>
                <c:pt idx="262">
                  <c:v>42783.584606481483</c:v>
                </c:pt>
                <c:pt idx="263">
                  <c:v>42783.584664351853</c:v>
                </c:pt>
                <c:pt idx="264">
                  <c:v>42783.584722222222</c:v>
                </c:pt>
                <c:pt idx="265">
                  <c:v>42783.584780092591</c:v>
                </c:pt>
                <c:pt idx="266">
                  <c:v>42783.584837962961</c:v>
                </c:pt>
                <c:pt idx="267">
                  <c:v>42783.58489583333</c:v>
                </c:pt>
                <c:pt idx="268">
                  <c:v>42783.584953703707</c:v>
                </c:pt>
                <c:pt idx="269">
                  <c:v>42783.585011574076</c:v>
                </c:pt>
                <c:pt idx="270">
                  <c:v>42783.585069444445</c:v>
                </c:pt>
                <c:pt idx="271">
                  <c:v>42783.585127314815</c:v>
                </c:pt>
                <c:pt idx="272">
                  <c:v>42783.585185185184</c:v>
                </c:pt>
                <c:pt idx="273">
                  <c:v>42783.585243055553</c:v>
                </c:pt>
                <c:pt idx="274">
                  <c:v>42783.585300925923</c:v>
                </c:pt>
                <c:pt idx="275">
                  <c:v>42783.585358796299</c:v>
                </c:pt>
                <c:pt idx="276">
                  <c:v>42783.585416666669</c:v>
                </c:pt>
                <c:pt idx="277">
                  <c:v>42783.585474537038</c:v>
                </c:pt>
                <c:pt idx="278">
                  <c:v>42783.585532407407</c:v>
                </c:pt>
                <c:pt idx="279">
                  <c:v>42783.585590277777</c:v>
                </c:pt>
                <c:pt idx="280">
                  <c:v>42783.585648148146</c:v>
                </c:pt>
                <c:pt idx="281">
                  <c:v>42783.585706018515</c:v>
                </c:pt>
                <c:pt idx="282">
                  <c:v>42783.585763888892</c:v>
                </c:pt>
                <c:pt idx="283">
                  <c:v>42783.585821759261</c:v>
                </c:pt>
                <c:pt idx="284">
                  <c:v>42783.585879629631</c:v>
                </c:pt>
                <c:pt idx="285">
                  <c:v>42783.5859375</c:v>
                </c:pt>
                <c:pt idx="286">
                  <c:v>42783.585995370369</c:v>
                </c:pt>
                <c:pt idx="287">
                  <c:v>42783.586053240739</c:v>
                </c:pt>
                <c:pt idx="288">
                  <c:v>42783.586111111108</c:v>
                </c:pt>
                <c:pt idx="289">
                  <c:v>42783.586168981485</c:v>
                </c:pt>
                <c:pt idx="290">
                  <c:v>42783.586226851854</c:v>
                </c:pt>
                <c:pt idx="291">
                  <c:v>42783.586284722223</c:v>
                </c:pt>
                <c:pt idx="292">
                  <c:v>42783.586342592593</c:v>
                </c:pt>
                <c:pt idx="293">
                  <c:v>42783.586400462962</c:v>
                </c:pt>
                <c:pt idx="294">
                  <c:v>42783.586458333331</c:v>
                </c:pt>
                <c:pt idx="295">
                  <c:v>42783.586516203701</c:v>
                </c:pt>
                <c:pt idx="296">
                  <c:v>42783.586574074077</c:v>
                </c:pt>
                <c:pt idx="297">
                  <c:v>42783.586631944447</c:v>
                </c:pt>
                <c:pt idx="298">
                  <c:v>42783.586689814816</c:v>
                </c:pt>
                <c:pt idx="299">
                  <c:v>42783.586747685185</c:v>
                </c:pt>
                <c:pt idx="300">
                  <c:v>42783.586805555555</c:v>
                </c:pt>
                <c:pt idx="301">
                  <c:v>42783.586863425924</c:v>
                </c:pt>
                <c:pt idx="302">
                  <c:v>42783.586921296293</c:v>
                </c:pt>
                <c:pt idx="303">
                  <c:v>42783.58697916667</c:v>
                </c:pt>
                <c:pt idx="304">
                  <c:v>42783.587037037039</c:v>
                </c:pt>
                <c:pt idx="305">
                  <c:v>42783.587094907409</c:v>
                </c:pt>
                <c:pt idx="306">
                  <c:v>42783.587152777778</c:v>
                </c:pt>
                <c:pt idx="307">
                  <c:v>42783.587210648147</c:v>
                </c:pt>
                <c:pt idx="308">
                  <c:v>42783.587268518517</c:v>
                </c:pt>
                <c:pt idx="309">
                  <c:v>42783.587326388886</c:v>
                </c:pt>
                <c:pt idx="310">
                  <c:v>42783.587384259263</c:v>
                </c:pt>
                <c:pt idx="311">
                  <c:v>42783.587442129632</c:v>
                </c:pt>
                <c:pt idx="312">
                  <c:v>42783.587500000001</c:v>
                </c:pt>
                <c:pt idx="313">
                  <c:v>42783.587557870371</c:v>
                </c:pt>
                <c:pt idx="314">
                  <c:v>42783.58761574074</c:v>
                </c:pt>
                <c:pt idx="315">
                  <c:v>42783.587673611109</c:v>
                </c:pt>
                <c:pt idx="316">
                  <c:v>42783.587731481479</c:v>
                </c:pt>
                <c:pt idx="317">
                  <c:v>42783.587789351855</c:v>
                </c:pt>
                <c:pt idx="318">
                  <c:v>42783.587847222225</c:v>
                </c:pt>
                <c:pt idx="319">
                  <c:v>42783.587905092594</c:v>
                </c:pt>
                <c:pt idx="320">
                  <c:v>42783.587962962964</c:v>
                </c:pt>
                <c:pt idx="321">
                  <c:v>42783.588020833333</c:v>
                </c:pt>
                <c:pt idx="322">
                  <c:v>42783.588078703702</c:v>
                </c:pt>
                <c:pt idx="323">
                  <c:v>42783.588136574072</c:v>
                </c:pt>
                <c:pt idx="324">
                  <c:v>42783.588194444441</c:v>
                </c:pt>
                <c:pt idx="325">
                  <c:v>42783.588252314818</c:v>
                </c:pt>
                <c:pt idx="326">
                  <c:v>42783.588310185187</c:v>
                </c:pt>
                <c:pt idx="327">
                  <c:v>42783.588368055556</c:v>
                </c:pt>
                <c:pt idx="328">
                  <c:v>42783.588425925926</c:v>
                </c:pt>
                <c:pt idx="329">
                  <c:v>42783.588483796295</c:v>
                </c:pt>
                <c:pt idx="330">
                  <c:v>42783.588541666664</c:v>
                </c:pt>
                <c:pt idx="331">
                  <c:v>42783.588599537034</c:v>
                </c:pt>
                <c:pt idx="332">
                  <c:v>42783.58865740741</c:v>
                </c:pt>
                <c:pt idx="333">
                  <c:v>42783.58871527778</c:v>
                </c:pt>
                <c:pt idx="334">
                  <c:v>42783.588773148149</c:v>
                </c:pt>
                <c:pt idx="335">
                  <c:v>42783.588831018518</c:v>
                </c:pt>
                <c:pt idx="336">
                  <c:v>42783.588888888888</c:v>
                </c:pt>
                <c:pt idx="337">
                  <c:v>42783.588946759257</c:v>
                </c:pt>
                <c:pt idx="338">
                  <c:v>42783.589004629626</c:v>
                </c:pt>
                <c:pt idx="339">
                  <c:v>42783.589062500003</c:v>
                </c:pt>
                <c:pt idx="340">
                  <c:v>42783.589120370372</c:v>
                </c:pt>
                <c:pt idx="341">
                  <c:v>42783.589178240742</c:v>
                </c:pt>
                <c:pt idx="342">
                  <c:v>42783.589236111111</c:v>
                </c:pt>
                <c:pt idx="343">
                  <c:v>42783.58929398148</c:v>
                </c:pt>
                <c:pt idx="344">
                  <c:v>42783.58935185185</c:v>
                </c:pt>
                <c:pt idx="345">
                  <c:v>42783.589409722219</c:v>
                </c:pt>
                <c:pt idx="346">
                  <c:v>42783.589467592596</c:v>
                </c:pt>
                <c:pt idx="347">
                  <c:v>42783.589525462965</c:v>
                </c:pt>
                <c:pt idx="348">
                  <c:v>42783.589583333334</c:v>
                </c:pt>
                <c:pt idx="349">
                  <c:v>42783.589641203704</c:v>
                </c:pt>
                <c:pt idx="350">
                  <c:v>42783.589699074073</c:v>
                </c:pt>
                <c:pt idx="351">
                  <c:v>42783.589756944442</c:v>
                </c:pt>
                <c:pt idx="352">
                  <c:v>42783.589814814812</c:v>
                </c:pt>
                <c:pt idx="353">
                  <c:v>42783.589872685188</c:v>
                </c:pt>
                <c:pt idx="354">
                  <c:v>42783.589930555558</c:v>
                </c:pt>
                <c:pt idx="355">
                  <c:v>42783.589988425927</c:v>
                </c:pt>
                <c:pt idx="356">
                  <c:v>42783.590046296296</c:v>
                </c:pt>
                <c:pt idx="357">
                  <c:v>42783.590104166666</c:v>
                </c:pt>
                <c:pt idx="358">
                  <c:v>42783.590162037035</c:v>
                </c:pt>
                <c:pt idx="359">
                  <c:v>42783.590219907404</c:v>
                </c:pt>
                <c:pt idx="360">
                  <c:v>42783.590277777781</c:v>
                </c:pt>
                <c:pt idx="361">
                  <c:v>42783.59033564815</c:v>
                </c:pt>
                <c:pt idx="362">
                  <c:v>42783.59039351852</c:v>
                </c:pt>
                <c:pt idx="363">
                  <c:v>42783.590451388889</c:v>
                </c:pt>
                <c:pt idx="364">
                  <c:v>42783.590509259258</c:v>
                </c:pt>
                <c:pt idx="365">
                  <c:v>42783.590567129628</c:v>
                </c:pt>
                <c:pt idx="366">
                  <c:v>42783.590624999997</c:v>
                </c:pt>
                <c:pt idx="367">
                  <c:v>42783.590682870374</c:v>
                </c:pt>
                <c:pt idx="368">
                  <c:v>42783.590740740743</c:v>
                </c:pt>
                <c:pt idx="369">
                  <c:v>42783.590798611112</c:v>
                </c:pt>
                <c:pt idx="370">
                  <c:v>42783.590856481482</c:v>
                </c:pt>
                <c:pt idx="371">
                  <c:v>42783.590914351851</c:v>
                </c:pt>
                <c:pt idx="372">
                  <c:v>42783.59097222222</c:v>
                </c:pt>
                <c:pt idx="373">
                  <c:v>42783.59103009259</c:v>
                </c:pt>
                <c:pt idx="374">
                  <c:v>42783.591087962966</c:v>
                </c:pt>
                <c:pt idx="375">
                  <c:v>42783.591145833336</c:v>
                </c:pt>
                <c:pt idx="376">
                  <c:v>42783.591203703705</c:v>
                </c:pt>
                <c:pt idx="377">
                  <c:v>42783.591261574074</c:v>
                </c:pt>
                <c:pt idx="378">
                  <c:v>42783.591319444444</c:v>
                </c:pt>
                <c:pt idx="379">
                  <c:v>42783.591377314813</c:v>
                </c:pt>
                <c:pt idx="380">
                  <c:v>42783.591435185182</c:v>
                </c:pt>
                <c:pt idx="381">
                  <c:v>42783.591493055559</c:v>
                </c:pt>
                <c:pt idx="382">
                  <c:v>42783.591550925928</c:v>
                </c:pt>
                <c:pt idx="383">
                  <c:v>42783.591608796298</c:v>
                </c:pt>
                <c:pt idx="384">
                  <c:v>42783.591666666667</c:v>
                </c:pt>
                <c:pt idx="385">
                  <c:v>42783.591724537036</c:v>
                </c:pt>
                <c:pt idx="386">
                  <c:v>42783.591782407406</c:v>
                </c:pt>
                <c:pt idx="387">
                  <c:v>42783.591840277775</c:v>
                </c:pt>
                <c:pt idx="388">
                  <c:v>42783.591898148145</c:v>
                </c:pt>
                <c:pt idx="389">
                  <c:v>42783.591956018521</c:v>
                </c:pt>
                <c:pt idx="390">
                  <c:v>42783.592013888891</c:v>
                </c:pt>
                <c:pt idx="391">
                  <c:v>42783.59207175926</c:v>
                </c:pt>
                <c:pt idx="392">
                  <c:v>42783.592129629629</c:v>
                </c:pt>
                <c:pt idx="393">
                  <c:v>42783.592187499999</c:v>
                </c:pt>
                <c:pt idx="394">
                  <c:v>42783.592245370368</c:v>
                </c:pt>
                <c:pt idx="395">
                  <c:v>42783.592303240737</c:v>
                </c:pt>
                <c:pt idx="396">
                  <c:v>42783.592361111114</c:v>
                </c:pt>
                <c:pt idx="397">
                  <c:v>42783.592418981483</c:v>
                </c:pt>
                <c:pt idx="398">
                  <c:v>42783.592476851853</c:v>
                </c:pt>
                <c:pt idx="399">
                  <c:v>42783.592534722222</c:v>
                </c:pt>
                <c:pt idx="400">
                  <c:v>42783.592592592591</c:v>
                </c:pt>
                <c:pt idx="401">
                  <c:v>42783.592650462961</c:v>
                </c:pt>
                <c:pt idx="402">
                  <c:v>42783.59270833333</c:v>
                </c:pt>
                <c:pt idx="403">
                  <c:v>42783.592766203707</c:v>
                </c:pt>
                <c:pt idx="404">
                  <c:v>42783.592824074076</c:v>
                </c:pt>
                <c:pt idx="405">
                  <c:v>42783.592881944445</c:v>
                </c:pt>
                <c:pt idx="406">
                  <c:v>42783.592939814815</c:v>
                </c:pt>
                <c:pt idx="407">
                  <c:v>42783.592997685184</c:v>
                </c:pt>
                <c:pt idx="408">
                  <c:v>42783.593055555553</c:v>
                </c:pt>
                <c:pt idx="409">
                  <c:v>42783.593113425923</c:v>
                </c:pt>
                <c:pt idx="410">
                  <c:v>42783.593171296299</c:v>
                </c:pt>
                <c:pt idx="411">
                  <c:v>42783.593229166669</c:v>
                </c:pt>
                <c:pt idx="412">
                  <c:v>42783.593287037038</c:v>
                </c:pt>
                <c:pt idx="413">
                  <c:v>42783.593344907407</c:v>
                </c:pt>
                <c:pt idx="414">
                  <c:v>42783.593402777777</c:v>
                </c:pt>
                <c:pt idx="415">
                  <c:v>42783.593460648146</c:v>
                </c:pt>
                <c:pt idx="416">
                  <c:v>42783.593518518515</c:v>
                </c:pt>
                <c:pt idx="417">
                  <c:v>42783.593576388892</c:v>
                </c:pt>
                <c:pt idx="418">
                  <c:v>42783.593634259261</c:v>
                </c:pt>
                <c:pt idx="419">
                  <c:v>42783.593692129631</c:v>
                </c:pt>
                <c:pt idx="420">
                  <c:v>42783.59375</c:v>
                </c:pt>
              </c:numCache>
            </c:numRef>
          </c:cat>
          <c:val>
            <c:numRef>
              <c:f>feuil2!ordo2_focus</c:f>
              <c:numCache>
                <c:formatCode>General</c:formatCode>
                <c:ptCount val="74"/>
                <c:pt idx="0">
                  <c:v>6.62</c:v>
                </c:pt>
                <c:pt idx="1">
                  <c:v>6.6</c:v>
                </c:pt>
                <c:pt idx="2">
                  <c:v>6.59</c:v>
                </c:pt>
                <c:pt idx="3">
                  <c:v>6.59</c:v>
                </c:pt>
                <c:pt idx="4">
                  <c:v>6.57</c:v>
                </c:pt>
                <c:pt idx="5">
                  <c:v>6.56</c:v>
                </c:pt>
                <c:pt idx="6">
                  <c:v>6.55</c:v>
                </c:pt>
                <c:pt idx="7">
                  <c:v>6.54</c:v>
                </c:pt>
                <c:pt idx="8">
                  <c:v>6.53</c:v>
                </c:pt>
                <c:pt idx="9">
                  <c:v>6.52</c:v>
                </c:pt>
                <c:pt idx="10">
                  <c:v>6.5</c:v>
                </c:pt>
                <c:pt idx="11">
                  <c:v>6.48</c:v>
                </c:pt>
                <c:pt idx="12">
                  <c:v>6.47</c:v>
                </c:pt>
                <c:pt idx="13">
                  <c:v>6.45</c:v>
                </c:pt>
                <c:pt idx="14">
                  <c:v>6.44</c:v>
                </c:pt>
                <c:pt idx="15">
                  <c:v>6.42</c:v>
                </c:pt>
                <c:pt idx="16">
                  <c:v>6.42</c:v>
                </c:pt>
                <c:pt idx="17">
                  <c:v>6.41</c:v>
                </c:pt>
                <c:pt idx="18">
                  <c:v>6.39</c:v>
                </c:pt>
                <c:pt idx="19">
                  <c:v>6.38</c:v>
                </c:pt>
                <c:pt idx="20">
                  <c:v>6.38</c:v>
                </c:pt>
                <c:pt idx="21">
                  <c:v>6.37</c:v>
                </c:pt>
                <c:pt idx="22">
                  <c:v>6.36</c:v>
                </c:pt>
                <c:pt idx="23">
                  <c:v>6.35</c:v>
                </c:pt>
                <c:pt idx="24">
                  <c:v>6.35</c:v>
                </c:pt>
                <c:pt idx="25">
                  <c:v>6.34</c:v>
                </c:pt>
                <c:pt idx="26">
                  <c:v>6.33</c:v>
                </c:pt>
                <c:pt idx="27">
                  <c:v>6.33</c:v>
                </c:pt>
                <c:pt idx="28">
                  <c:v>6.33</c:v>
                </c:pt>
                <c:pt idx="29">
                  <c:v>6.33</c:v>
                </c:pt>
                <c:pt idx="30">
                  <c:v>6.33</c:v>
                </c:pt>
                <c:pt idx="31">
                  <c:v>6.32</c:v>
                </c:pt>
                <c:pt idx="32">
                  <c:v>6.31</c:v>
                </c:pt>
                <c:pt idx="33">
                  <c:v>6.32</c:v>
                </c:pt>
                <c:pt idx="34">
                  <c:v>6.31</c:v>
                </c:pt>
                <c:pt idx="35">
                  <c:v>6.31</c:v>
                </c:pt>
                <c:pt idx="36">
                  <c:v>6.32</c:v>
                </c:pt>
                <c:pt idx="37">
                  <c:v>6.31</c:v>
                </c:pt>
                <c:pt idx="38">
                  <c:v>6.31</c:v>
                </c:pt>
                <c:pt idx="39">
                  <c:v>6.31</c:v>
                </c:pt>
                <c:pt idx="40">
                  <c:v>6.31</c:v>
                </c:pt>
                <c:pt idx="41">
                  <c:v>6.31</c:v>
                </c:pt>
                <c:pt idx="42">
                  <c:v>6.32</c:v>
                </c:pt>
                <c:pt idx="43">
                  <c:v>6.31</c:v>
                </c:pt>
                <c:pt idx="44">
                  <c:v>6.31</c:v>
                </c:pt>
                <c:pt idx="45">
                  <c:v>6.32</c:v>
                </c:pt>
                <c:pt idx="46">
                  <c:v>6.32</c:v>
                </c:pt>
                <c:pt idx="47">
                  <c:v>6.32</c:v>
                </c:pt>
                <c:pt idx="48">
                  <c:v>6.32</c:v>
                </c:pt>
                <c:pt idx="49">
                  <c:v>6.33</c:v>
                </c:pt>
                <c:pt idx="50">
                  <c:v>6.33</c:v>
                </c:pt>
                <c:pt idx="51">
                  <c:v>6.33</c:v>
                </c:pt>
                <c:pt idx="52">
                  <c:v>6.32</c:v>
                </c:pt>
                <c:pt idx="53">
                  <c:v>6.34</c:v>
                </c:pt>
                <c:pt idx="54">
                  <c:v>6.35</c:v>
                </c:pt>
                <c:pt idx="55">
                  <c:v>6.33</c:v>
                </c:pt>
                <c:pt idx="56">
                  <c:v>6.34</c:v>
                </c:pt>
                <c:pt idx="57">
                  <c:v>6.35</c:v>
                </c:pt>
                <c:pt idx="58">
                  <c:v>6.35</c:v>
                </c:pt>
                <c:pt idx="59">
                  <c:v>6.36</c:v>
                </c:pt>
                <c:pt idx="60">
                  <c:v>6.36</c:v>
                </c:pt>
                <c:pt idx="61">
                  <c:v>6.36</c:v>
                </c:pt>
                <c:pt idx="62">
                  <c:v>6.37</c:v>
                </c:pt>
                <c:pt idx="63">
                  <c:v>6.37</c:v>
                </c:pt>
                <c:pt idx="64">
                  <c:v>6.37</c:v>
                </c:pt>
                <c:pt idx="65">
                  <c:v>6.37</c:v>
                </c:pt>
                <c:pt idx="66">
                  <c:v>6.38</c:v>
                </c:pt>
                <c:pt idx="67">
                  <c:v>6.38</c:v>
                </c:pt>
                <c:pt idx="68">
                  <c:v>6.39</c:v>
                </c:pt>
                <c:pt idx="69">
                  <c:v>6.39</c:v>
                </c:pt>
                <c:pt idx="70">
                  <c:v>6.4</c:v>
                </c:pt>
                <c:pt idx="71">
                  <c:v>6.4</c:v>
                </c:pt>
                <c:pt idx="72">
                  <c:v>6.41</c:v>
                </c:pt>
                <c:pt idx="73">
                  <c:v>6.42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605768"/>
        <c:axId val="678606552"/>
      </c:lineChart>
      <c:catAx>
        <c:axId val="678605768"/>
        <c:scaling>
          <c:orientation val="minMax"/>
        </c:scaling>
        <c:delete val="0"/>
        <c:axPos val="b"/>
        <c:numFmt formatCode="hh:mm:ss;@" sourceLinked="1"/>
        <c:majorTickMark val="out"/>
        <c:minorTickMark val="none"/>
        <c:tickLblPos val="nextTo"/>
        <c:crossAx val="678606552"/>
        <c:crosses val="autoZero"/>
        <c:auto val="1"/>
        <c:lblAlgn val="ctr"/>
        <c:lblOffset val="100"/>
        <c:noMultiLvlLbl val="0"/>
      </c:catAx>
      <c:valAx>
        <c:axId val="678606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8605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20</xdr:row>
      <xdr:rowOff>71437</xdr:rowOff>
    </xdr:from>
    <xdr:to>
      <xdr:col>7</xdr:col>
      <xdr:colOff>571500</xdr:colOff>
      <xdr:row>37</xdr:row>
      <xdr:rowOff>61912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9</xdr:row>
      <xdr:rowOff>100012</xdr:rowOff>
    </xdr:from>
    <xdr:to>
      <xdr:col>12</xdr:col>
      <xdr:colOff>57150</xdr:colOff>
      <xdr:row>26</xdr:row>
      <xdr:rowOff>119062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11</xdr:row>
      <xdr:rowOff>0</xdr:rowOff>
    </xdr:from>
    <xdr:to>
      <xdr:col>21</xdr:col>
      <xdr:colOff>0</xdr:colOff>
      <xdr:row>28</xdr:row>
      <xdr:rowOff>19050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lidation\Qualification\Equipements\R&#233;frig&#233;rateurs\R&#233;frig&#233;rateur%20E16-12\Publis\2017%20Cartographie%20(&#224;%20vide)%205&#176;C%20_%20avec%20tirroir%20apr&#232;s%20dem&#233;nagement%20%7b24h%7d%20E1612%20rev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einte &lt; 2m3"/>
      <sheetName val="Erreur d'indication"/>
      <sheetName val="Perturbation"/>
      <sheetName val="Extrait Master Liste"/>
      <sheetName val="résultats bruts"/>
    </sheetNames>
    <sheetDataSet>
      <sheetData sheetId="0">
        <row r="16">
          <cell r="D16">
            <v>8</v>
          </cell>
        </row>
        <row r="17">
          <cell r="D17">
            <v>2</v>
          </cell>
        </row>
      </sheetData>
      <sheetData sheetId="1">
        <row r="1">
          <cell r="B1" t="str">
            <v>E16/12 rev.01</v>
          </cell>
        </row>
        <row r="5">
          <cell r="B5" t="str">
            <v>2017 Cartographie (à vide) 5°C _ avec tirroir après deménagement {24h} E1612 rev.01</v>
          </cell>
        </row>
      </sheetData>
      <sheetData sheetId="2">
        <row r="41">
          <cell r="D41" t="str">
            <v>#8329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au1" displayName="Tableau1" ref="B40:R461" totalsRowShown="0" headerRowDxfId="18" dataDxfId="17">
  <autoFilter ref="B40:R461"/>
  <tableColumns count="17">
    <tableColumn id="1" name="Date &amp; Temps" dataDxfId="16"/>
    <tableColumn id="2" name="Action" dataDxfId="15"/>
    <tableColumn id="3" name="#8329" dataDxfId="14"/>
    <tableColumn id="4" name="#8330" dataDxfId="13"/>
    <tableColumn id="5" name="#8331" dataDxfId="12"/>
    <tableColumn id="6" name="#8332" dataDxfId="11"/>
    <tableColumn id="7" name="#8333" dataDxfId="10"/>
    <tableColumn id="8" name="#8334" dataDxfId="9"/>
    <tableColumn id="9" name="#8335" dataDxfId="8"/>
    <tableColumn id="10" name="#8336" dataDxfId="7"/>
    <tableColumn id="11" name="#8337" dataDxfId="6"/>
    <tableColumn id="20" name="Min" dataDxfId="5">
      <calculatedColumnFormula>'[1]enceinte &lt; 2m3'!$D$17</calculatedColumnFormula>
    </tableColumn>
    <tableColumn id="19" name="Max" dataDxfId="4">
      <calculatedColumnFormula>'[1]enceinte &lt; 2m3'!$D$16</calculatedColumnFormula>
    </tableColumn>
    <tableColumn id="12" name="Min3" dataDxfId="3">
      <calculatedColumnFormula>MIN(D41:L41)</calculatedColumnFormula>
    </tableColumn>
    <tableColumn id="13" name="Max3" dataDxfId="2">
      <calculatedColumnFormula>MAX(D41:L41)</calculatedColumnFormula>
    </tableColumn>
    <tableColumn id="14" name="Manque T°" dataDxfId="1">
      <calculatedColumnFormula>IF(ROUND(O41,0)&lt;'[1]enceinte &lt; 2m3'!$D$17,"Not OK","OK")</calculatedColumnFormula>
    </tableColumn>
    <tableColumn id="15" name="Exces T°" dataDxfId="0">
      <calculatedColumnFormula>IF(ROUND(P41,0)&gt;'[1]enceinte &lt; 2m3'!$D$16,"Not OK","OK")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73"/>
  <sheetViews>
    <sheetView view="pageBreakPreview" topLeftCell="B1" zoomScaleNormal="85" zoomScaleSheetLayoutView="100" workbookViewId="0">
      <selection activeCell="G15" sqref="G15"/>
    </sheetView>
  </sheetViews>
  <sheetFormatPr baseColWidth="10" defaultRowHeight="12.75" x14ac:dyDescent="0.2"/>
  <cols>
    <col min="1" max="1" width="11.42578125" style="2" hidden="1" customWidth="1"/>
    <col min="2" max="2" width="16.85546875" style="1" customWidth="1"/>
    <col min="3" max="3" width="15.28515625" style="2" customWidth="1"/>
    <col min="4" max="12" width="11.42578125" style="2"/>
    <col min="13" max="14" width="11.42578125" style="2" customWidth="1"/>
    <col min="15" max="15" width="12.140625" style="2" customWidth="1"/>
    <col min="16" max="16" width="12" style="2" customWidth="1"/>
    <col min="17" max="17" width="15.28515625" style="2" bestFit="1" customWidth="1"/>
    <col min="18" max="16384" width="11.42578125" style="2"/>
  </cols>
  <sheetData>
    <row r="1" spans="2:16" x14ac:dyDescent="0.2">
      <c r="B1" s="1" t="str">
        <f>"Annexe test Perturbation PROT OQ "&amp;'[1]Erreur d''indication'!B1</f>
        <v>Annexe test Perturbation PROT OQ E16/12 rev.01</v>
      </c>
    </row>
    <row r="2" spans="2:16" x14ac:dyDescent="0.2">
      <c r="B2" s="43" t="str">
        <f>'[1]Erreur d''indication'!B5</f>
        <v>2017 Cartographie (à vide) 5°C _ avec tirroir après deménagement {24h} E1612 rev.01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2:16" ht="13.5" thickBot="1" x14ac:dyDescent="0.25">
      <c r="H3" s="3"/>
      <c r="O3" s="4"/>
      <c r="P3" s="4"/>
    </row>
    <row r="4" spans="2:16" ht="13.5" thickBot="1" x14ac:dyDescent="0.25">
      <c r="G4" s="5" t="s">
        <v>0</v>
      </c>
      <c r="H4" s="6"/>
      <c r="I4" s="6"/>
      <c r="J4" s="7" t="s">
        <v>1</v>
      </c>
      <c r="K4" s="44" t="s">
        <v>2</v>
      </c>
    </row>
    <row r="5" spans="2:16" x14ac:dyDescent="0.2">
      <c r="G5" s="8" t="s">
        <v>3</v>
      </c>
      <c r="H5" s="9"/>
      <c r="I5" s="9"/>
      <c r="J5" s="10" t="str">
        <f>RIGHT(N6+VLOOKUP($G5,A41:C1875,2,0),8)</f>
        <v>3,578125</v>
      </c>
      <c r="K5" s="45"/>
    </row>
    <row r="6" spans="2:16" ht="13.5" thickBot="1" x14ac:dyDescent="0.25">
      <c r="G6" s="11" t="s">
        <v>4</v>
      </c>
      <c r="H6" s="12"/>
      <c r="I6" s="12"/>
      <c r="J6" s="10" t="str">
        <f>RIGHT(VLOOKUP($G6,A42:C1876,2,0),8)</f>
        <v>88194444</v>
      </c>
      <c r="K6" s="46"/>
    </row>
    <row r="7" spans="2:16" x14ac:dyDescent="0.2">
      <c r="G7" s="13" t="s">
        <v>5</v>
      </c>
      <c r="H7" s="12"/>
      <c r="I7" s="12"/>
      <c r="J7" s="10" t="str">
        <f>RIGHT(VLOOKUP($G7,A43:C1877,2,0),8)</f>
        <v>06712963</v>
      </c>
      <c r="K7" s="14">
        <f>J7-J6</f>
        <v>-81481481</v>
      </c>
    </row>
    <row r="8" spans="2:16" ht="13.5" thickBot="1" x14ac:dyDescent="0.25">
      <c r="G8" s="15" t="s">
        <v>6</v>
      </c>
      <c r="H8" s="16"/>
      <c r="I8" s="16"/>
      <c r="J8" s="10" t="str">
        <f>RIGHT(VLOOKUP($G8,A44:C1878,2,0),8)</f>
        <v>68055556</v>
      </c>
      <c r="K8" s="17">
        <f>J8-J6</f>
        <v>-20138888</v>
      </c>
    </row>
    <row r="9" spans="2:16" ht="13.5" thickBot="1" x14ac:dyDescent="0.25">
      <c r="G9" s="18"/>
      <c r="H9" s="12"/>
      <c r="I9" s="12"/>
      <c r="J9" s="19"/>
      <c r="K9" s="20"/>
    </row>
    <row r="10" spans="2:16" x14ac:dyDescent="0.2">
      <c r="G10" s="18"/>
      <c r="H10" s="21" t="s">
        <v>7</v>
      </c>
      <c r="I10" s="9"/>
      <c r="J10" s="22">
        <f ca="1">MIN(INDIRECT(ADDRESS((MATCH($G$6,$C:$C)),4)&amp;":"&amp;ADDRESS((MATCH($G$7,$C:$C)),12)))</f>
        <v>4.41</v>
      </c>
      <c r="K10" s="20"/>
    </row>
    <row r="11" spans="2:16" ht="13.5" thickBot="1" x14ac:dyDescent="0.25">
      <c r="G11" s="18"/>
      <c r="H11" s="23" t="s">
        <v>8</v>
      </c>
      <c r="I11" s="16"/>
      <c r="J11" s="24">
        <f ca="1">MAX(INDIRECT(ADDRESS((MATCH($G$6,$C:$C)),4)&amp;":"&amp;ADDRESS((MATCH($G$7,$C:$C)),12)))</f>
        <v>11.5</v>
      </c>
      <c r="K11" s="20"/>
    </row>
    <row r="12" spans="2:16" x14ac:dyDescent="0.2">
      <c r="G12" s="18"/>
      <c r="H12" s="12"/>
      <c r="I12" s="12"/>
      <c r="J12" s="19"/>
      <c r="K12" s="20"/>
    </row>
    <row r="13" spans="2:16" x14ac:dyDescent="0.2">
      <c r="G13" s="18"/>
      <c r="H13" s="12"/>
      <c r="I13" s="12"/>
      <c r="J13" s="19"/>
      <c r="K13" s="20"/>
    </row>
    <row r="14" spans="2:16" x14ac:dyDescent="0.2">
      <c r="G14" s="18"/>
      <c r="H14" s="12"/>
      <c r="I14" s="12"/>
      <c r="J14" s="19"/>
      <c r="K14" s="20"/>
    </row>
    <row r="15" spans="2:16" x14ac:dyDescent="0.2">
      <c r="G15" s="61"/>
      <c r="H15" s="12"/>
      <c r="I15" s="12"/>
      <c r="J15" s="19"/>
      <c r="K15" s="20"/>
    </row>
    <row r="16" spans="2:16" x14ac:dyDescent="0.2">
      <c r="G16" s="18"/>
      <c r="H16" s="12"/>
      <c r="I16" s="12"/>
      <c r="J16" s="19"/>
      <c r="K16" s="20"/>
    </row>
    <row r="17" spans="2:19" x14ac:dyDescent="0.2">
      <c r="G17" s="18"/>
      <c r="H17" s="12"/>
      <c r="I17" s="12"/>
      <c r="J17" s="19"/>
      <c r="K17" s="20"/>
    </row>
    <row r="18" spans="2:19" x14ac:dyDescent="0.2">
      <c r="H18" s="3"/>
    </row>
    <row r="19" spans="2:19" x14ac:dyDescent="0.2"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2:19" ht="15" x14ac:dyDescent="0.3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S20" s="29"/>
    </row>
    <row r="21" spans="2:19" x14ac:dyDescent="0.2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2:19" x14ac:dyDescent="0.2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2:19" x14ac:dyDescent="0.2"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2:19" x14ac:dyDescent="0.2"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2:19" x14ac:dyDescent="0.2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2:19" x14ac:dyDescent="0.2"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2:19" x14ac:dyDescent="0.2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2:19" x14ac:dyDescent="0.2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2:19" x14ac:dyDescent="0.2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2:19" x14ac:dyDescent="0.2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2:19" x14ac:dyDescent="0.2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S31" s="2">
        <f ca="1">COUNTA(INDIRECT(ADDRESS((MATCH($G$6,$C:$C)),4)&amp;":"&amp;ADDRESS((MATCH($G$7,$C:$C)),4)))</f>
        <v>33</v>
      </c>
    </row>
    <row r="32" spans="2:19" x14ac:dyDescent="0.2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9" x14ac:dyDescent="0.2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S33" s="2" t="e">
        <f ca="1">OFFSET(INDIRECT(ADDRESS((MATCH(Perturbation!$G$6,Perturbation!$C:$C)),4)),,,COUNTA(INDIRECT(ADDRESS((MATCH(Perturbation!$G$6,Perturbation!$C:$C)),4)&amp;":"&amp;ADDRESS((MATCH(Perturbation!$G$7,Perturbation!$C:$C)),4))))</f>
        <v>#VALUE!</v>
      </c>
    </row>
    <row r="34" spans="1:19" x14ac:dyDescent="0.2"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9" x14ac:dyDescent="0.2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9" x14ac:dyDescent="0.2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9" x14ac:dyDescent="0.2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9" x14ac:dyDescent="0.2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9" x14ac:dyDescent="0.2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9" ht="15" x14ac:dyDescent="0.2">
      <c r="B40" s="51" t="s">
        <v>9</v>
      </c>
      <c r="C40" s="30" t="s">
        <v>10</v>
      </c>
      <c r="D40" s="30" t="s">
        <v>11</v>
      </c>
      <c r="E40" s="30" t="s">
        <v>12</v>
      </c>
      <c r="F40" s="30" t="s">
        <v>13</v>
      </c>
      <c r="G40" s="30" t="s">
        <v>14</v>
      </c>
      <c r="H40" s="30" t="s">
        <v>15</v>
      </c>
      <c r="I40" s="30" t="s">
        <v>16</v>
      </c>
      <c r="J40" s="30" t="s">
        <v>17</v>
      </c>
      <c r="K40" s="30" t="s">
        <v>18</v>
      </c>
      <c r="L40" s="30" t="s">
        <v>19</v>
      </c>
      <c r="M40" s="31" t="s">
        <v>20</v>
      </c>
      <c r="N40" s="31" t="s">
        <v>21</v>
      </c>
      <c r="O40" s="31" t="s">
        <v>22</v>
      </c>
      <c r="P40" s="31" t="s">
        <v>23</v>
      </c>
      <c r="Q40" s="31" t="s">
        <v>24</v>
      </c>
      <c r="R40" s="31" t="s">
        <v>25</v>
      </c>
    </row>
    <row r="41" spans="1:19" x14ac:dyDescent="0.2">
      <c r="A41" s="32" t="str">
        <f>Tableau1[[#This Row],[Action]]</f>
        <v>ON</v>
      </c>
      <c r="B41" s="52">
        <v>42783.569444444445</v>
      </c>
      <c r="C41" t="s">
        <v>26</v>
      </c>
      <c r="D41">
        <v>6.57</v>
      </c>
      <c r="E41">
        <v>6.45</v>
      </c>
      <c r="F41">
        <v>5.89</v>
      </c>
      <c r="G41">
        <v>5.94</v>
      </c>
      <c r="H41">
        <v>5.38</v>
      </c>
      <c r="I41">
        <v>5.57</v>
      </c>
      <c r="J41">
        <v>4.91</v>
      </c>
      <c r="K41">
        <v>5.01</v>
      </c>
      <c r="L41">
        <v>4.93</v>
      </c>
      <c r="M41" s="33">
        <f>'[1]enceinte &lt; 2m3'!$D$17</f>
        <v>2</v>
      </c>
      <c r="N41" s="33">
        <f>'[1]enceinte &lt; 2m3'!$D$16</f>
        <v>8</v>
      </c>
      <c r="O41" s="34">
        <f t="shared" ref="O41:O104" si="0">MIN(D41:L41)</f>
        <v>4.91</v>
      </c>
      <c r="P41" s="34">
        <f t="shared" ref="P41:P104" si="1">MAX(D41:L41)</f>
        <v>6.57</v>
      </c>
      <c r="Q41" s="33" t="str">
        <f>IF(ROUND(O41,0)&lt;'[1]enceinte &lt; 2m3'!$D$17,"Not OK","OK")</f>
        <v>OK</v>
      </c>
      <c r="R41" s="33" t="str">
        <f>IF(ROUND(P41,0)&gt;'[1]enceinte &lt; 2m3'!$D$16,"Not OK","OK")</f>
        <v>OK</v>
      </c>
    </row>
    <row r="42" spans="1:19" x14ac:dyDescent="0.2">
      <c r="A42" s="32">
        <f>Tableau1[[#This Row],[Action]]</f>
        <v>0</v>
      </c>
      <c r="B42" s="52">
        <v>42783.569502314815</v>
      </c>
      <c r="C42"/>
      <c r="D42">
        <v>6.57</v>
      </c>
      <c r="E42">
        <v>6.46</v>
      </c>
      <c r="F42">
        <v>5.87</v>
      </c>
      <c r="G42">
        <v>5.93</v>
      </c>
      <c r="H42">
        <v>5.32</v>
      </c>
      <c r="I42">
        <v>5.52</v>
      </c>
      <c r="J42">
        <v>4.8099999999999996</v>
      </c>
      <c r="K42">
        <v>4.96</v>
      </c>
      <c r="L42">
        <v>4.92</v>
      </c>
      <c r="M42" s="33">
        <f>'[1]enceinte &lt; 2m3'!$D$17</f>
        <v>2</v>
      </c>
      <c r="N42" s="33">
        <f>'[1]enceinte &lt; 2m3'!$D$16</f>
        <v>8</v>
      </c>
      <c r="O42" s="34">
        <f t="shared" si="0"/>
        <v>4.8099999999999996</v>
      </c>
      <c r="P42" s="34">
        <f t="shared" si="1"/>
        <v>6.57</v>
      </c>
      <c r="Q42" s="33" t="str">
        <f>IF(ROUND(O42,0)&lt;'[1]enceinte &lt; 2m3'!$D$17,"Not OK","OK")</f>
        <v>OK</v>
      </c>
      <c r="R42" s="33" t="str">
        <f>IF(ROUND(P42,0)&gt;'[1]enceinte &lt; 2m3'!$D$16,"Not OK","OK")</f>
        <v>OK</v>
      </c>
    </row>
    <row r="43" spans="1:19" x14ac:dyDescent="0.2">
      <c r="A43" s="32">
        <f>Tableau1[[#This Row],[Action]]</f>
        <v>0</v>
      </c>
      <c r="B43" s="52">
        <v>42783.569560185184</v>
      </c>
      <c r="C43" s="35"/>
      <c r="D43">
        <v>6.56</v>
      </c>
      <c r="E43">
        <v>6.44</v>
      </c>
      <c r="F43">
        <v>5.85</v>
      </c>
      <c r="G43">
        <v>5.91</v>
      </c>
      <c r="H43">
        <v>5.25</v>
      </c>
      <c r="I43">
        <v>5.48</v>
      </c>
      <c r="J43">
        <v>4.71</v>
      </c>
      <c r="K43">
        <v>4.8899999999999997</v>
      </c>
      <c r="L43">
        <v>4.91</v>
      </c>
      <c r="M43" s="33">
        <f>'[1]enceinte &lt; 2m3'!$D$17</f>
        <v>2</v>
      </c>
      <c r="N43" s="33">
        <f>'[1]enceinte &lt; 2m3'!$D$16</f>
        <v>8</v>
      </c>
      <c r="O43" s="34">
        <f t="shared" si="0"/>
        <v>4.71</v>
      </c>
      <c r="P43" s="34">
        <f t="shared" si="1"/>
        <v>6.56</v>
      </c>
      <c r="Q43" s="33" t="str">
        <f>IF(ROUND(O43,0)&lt;'[1]enceinte &lt; 2m3'!$D$17,"Not OK","OK")</f>
        <v>OK</v>
      </c>
      <c r="R43" s="33" t="str">
        <f>IF(ROUND(P43,0)&gt;'[1]enceinte &lt; 2m3'!$D$16,"Not OK","OK")</f>
        <v>OK</v>
      </c>
    </row>
    <row r="44" spans="1:19" x14ac:dyDescent="0.2">
      <c r="A44" s="32">
        <f>Tableau1[[#This Row],[Action]]</f>
        <v>0</v>
      </c>
      <c r="B44" s="52">
        <v>42783.569618055553</v>
      </c>
      <c r="C44"/>
      <c r="D44">
        <v>6.56</v>
      </c>
      <c r="E44">
        <v>6.43</v>
      </c>
      <c r="F44">
        <v>5.84</v>
      </c>
      <c r="G44">
        <v>5.9</v>
      </c>
      <c r="H44">
        <v>5.18</v>
      </c>
      <c r="I44">
        <v>5.43</v>
      </c>
      <c r="J44">
        <v>4.62</v>
      </c>
      <c r="K44">
        <v>4.82</v>
      </c>
      <c r="L44">
        <v>4.8899999999999997</v>
      </c>
      <c r="M44" s="33">
        <f>'[1]enceinte &lt; 2m3'!$D$17</f>
        <v>2</v>
      </c>
      <c r="N44" s="33">
        <f>'[1]enceinte &lt; 2m3'!$D$16</f>
        <v>8</v>
      </c>
      <c r="O44" s="34">
        <f t="shared" si="0"/>
        <v>4.62</v>
      </c>
      <c r="P44" s="34">
        <f t="shared" si="1"/>
        <v>6.56</v>
      </c>
      <c r="Q44" s="33" t="str">
        <f>IF(ROUND(O44,0)&lt;'[1]enceinte &lt; 2m3'!$D$17,"Not OK","OK")</f>
        <v>OK</v>
      </c>
      <c r="R44" s="33" t="str">
        <f>IF(ROUND(P44,0)&gt;'[1]enceinte &lt; 2m3'!$D$16,"Not OK","OK")</f>
        <v>OK</v>
      </c>
    </row>
    <row r="45" spans="1:19" x14ac:dyDescent="0.2">
      <c r="A45" s="32">
        <f>Tableau1[[#This Row],[Action]]</f>
        <v>0</v>
      </c>
      <c r="B45" s="52">
        <v>42783.569675925923</v>
      </c>
      <c r="C45"/>
      <c r="D45">
        <v>6.55</v>
      </c>
      <c r="E45">
        <v>6.43</v>
      </c>
      <c r="F45">
        <v>5.82</v>
      </c>
      <c r="G45">
        <v>5.88</v>
      </c>
      <c r="H45">
        <v>5.1100000000000003</v>
      </c>
      <c r="I45">
        <v>5.4</v>
      </c>
      <c r="J45">
        <v>4.5199999999999996</v>
      </c>
      <c r="K45">
        <v>4.75</v>
      </c>
      <c r="L45">
        <v>4.8899999999999997</v>
      </c>
      <c r="M45" s="33">
        <f>'[1]enceinte &lt; 2m3'!$D$17</f>
        <v>2</v>
      </c>
      <c r="N45" s="33">
        <f>'[1]enceinte &lt; 2m3'!$D$16</f>
        <v>8</v>
      </c>
      <c r="O45" s="34">
        <f t="shared" si="0"/>
        <v>4.5199999999999996</v>
      </c>
      <c r="P45" s="34">
        <f t="shared" si="1"/>
        <v>6.55</v>
      </c>
      <c r="Q45" s="33" t="str">
        <f>IF(ROUND(O45,0)&lt;'[1]enceinte &lt; 2m3'!$D$17,"Not OK","OK")</f>
        <v>OK</v>
      </c>
      <c r="R45" s="33" t="str">
        <f>IF(ROUND(P45,0)&gt;'[1]enceinte &lt; 2m3'!$D$16,"Not OK","OK")</f>
        <v>OK</v>
      </c>
    </row>
    <row r="46" spans="1:19" x14ac:dyDescent="0.2">
      <c r="A46" s="32">
        <f>Tableau1[[#This Row],[Action]]</f>
        <v>0</v>
      </c>
      <c r="B46" s="52">
        <v>42783.569733796299</v>
      </c>
      <c r="C46"/>
      <c r="D46">
        <v>6.54</v>
      </c>
      <c r="E46">
        <v>6.42</v>
      </c>
      <c r="F46">
        <v>5.81</v>
      </c>
      <c r="G46">
        <v>5.87</v>
      </c>
      <c r="H46">
        <v>5.03</v>
      </c>
      <c r="I46">
        <v>5.36</v>
      </c>
      <c r="J46">
        <v>4.42</v>
      </c>
      <c r="K46">
        <v>4.66</v>
      </c>
      <c r="L46">
        <v>4.87</v>
      </c>
      <c r="M46" s="33">
        <f>'[1]enceinte &lt; 2m3'!$D$17</f>
        <v>2</v>
      </c>
      <c r="N46" s="33">
        <f>'[1]enceinte &lt; 2m3'!$D$16</f>
        <v>8</v>
      </c>
      <c r="O46" s="34">
        <f t="shared" si="0"/>
        <v>4.42</v>
      </c>
      <c r="P46" s="34">
        <f t="shared" si="1"/>
        <v>6.54</v>
      </c>
      <c r="Q46" s="33" t="str">
        <f>IF(ROUND(O46,0)&lt;'[1]enceinte &lt; 2m3'!$D$17,"Not OK","OK")</f>
        <v>OK</v>
      </c>
      <c r="R46" s="33" t="str">
        <f>IF(ROUND(P46,0)&gt;'[1]enceinte &lt; 2m3'!$D$16,"Not OK","OK")</f>
        <v>OK</v>
      </c>
    </row>
    <row r="47" spans="1:19" x14ac:dyDescent="0.2">
      <c r="A47" s="32">
        <f>Tableau1[[#This Row],[Action]]</f>
        <v>0</v>
      </c>
      <c r="B47" s="52">
        <v>42783.569791666669</v>
      </c>
      <c r="C47"/>
      <c r="D47">
        <v>6.53</v>
      </c>
      <c r="E47">
        <v>6.41</v>
      </c>
      <c r="F47">
        <v>5.78</v>
      </c>
      <c r="G47">
        <v>5.85</v>
      </c>
      <c r="H47">
        <v>4.96</v>
      </c>
      <c r="I47">
        <v>5.31</v>
      </c>
      <c r="J47">
        <v>4.34</v>
      </c>
      <c r="K47">
        <v>4.59</v>
      </c>
      <c r="L47">
        <v>4.87</v>
      </c>
      <c r="M47" s="33">
        <f>'[1]enceinte &lt; 2m3'!$D$17</f>
        <v>2</v>
      </c>
      <c r="N47" s="33">
        <f>'[1]enceinte &lt; 2m3'!$D$16</f>
        <v>8</v>
      </c>
      <c r="O47" s="34">
        <f t="shared" si="0"/>
        <v>4.34</v>
      </c>
      <c r="P47" s="34">
        <f t="shared" si="1"/>
        <v>6.53</v>
      </c>
      <c r="Q47" s="33" t="str">
        <f>IF(ROUND(O47,0)&lt;'[1]enceinte &lt; 2m3'!$D$17,"Not OK","OK")</f>
        <v>OK</v>
      </c>
      <c r="R47" s="33" t="str">
        <f>IF(ROUND(P47,0)&gt;'[1]enceinte &lt; 2m3'!$D$16,"Not OK","OK")</f>
        <v>OK</v>
      </c>
    </row>
    <row r="48" spans="1:19" x14ac:dyDescent="0.2">
      <c r="A48" s="32">
        <f>Tableau1[[#This Row],[Action]]</f>
        <v>0</v>
      </c>
      <c r="B48" s="52">
        <v>42783.569849537038</v>
      </c>
      <c r="C48"/>
      <c r="D48">
        <v>6.52</v>
      </c>
      <c r="E48">
        <v>6.4</v>
      </c>
      <c r="F48">
        <v>5.76</v>
      </c>
      <c r="G48">
        <v>5.83</v>
      </c>
      <c r="H48">
        <v>4.8899999999999997</v>
      </c>
      <c r="I48">
        <v>5.25</v>
      </c>
      <c r="J48">
        <v>4.24</v>
      </c>
      <c r="K48">
        <v>4.53</v>
      </c>
      <c r="L48">
        <v>4.8600000000000003</v>
      </c>
      <c r="M48" s="33">
        <f>'[1]enceinte &lt; 2m3'!$D$17</f>
        <v>2</v>
      </c>
      <c r="N48" s="33">
        <f>'[1]enceinte &lt; 2m3'!$D$16</f>
        <v>8</v>
      </c>
      <c r="O48" s="34">
        <f t="shared" si="0"/>
        <v>4.24</v>
      </c>
      <c r="P48" s="34">
        <f t="shared" si="1"/>
        <v>6.52</v>
      </c>
      <c r="Q48" s="33" t="str">
        <f>IF(ROUND(O48,0)&lt;'[1]enceinte &lt; 2m3'!$D$17,"Not OK","OK")</f>
        <v>OK</v>
      </c>
      <c r="R48" s="33" t="str">
        <f>IF(ROUND(P48,0)&gt;'[1]enceinte &lt; 2m3'!$D$16,"Not OK","OK")</f>
        <v>OK</v>
      </c>
    </row>
    <row r="49" spans="1:18" x14ac:dyDescent="0.2">
      <c r="A49" s="32">
        <f>Tableau1[[#This Row],[Action]]</f>
        <v>0</v>
      </c>
      <c r="B49" s="52">
        <v>42783.569907407407</v>
      </c>
      <c r="C49"/>
      <c r="D49">
        <v>6.51</v>
      </c>
      <c r="E49">
        <v>6.39</v>
      </c>
      <c r="F49">
        <v>5.73</v>
      </c>
      <c r="G49">
        <v>5.81</v>
      </c>
      <c r="H49">
        <v>4.8</v>
      </c>
      <c r="I49">
        <v>5.2</v>
      </c>
      <c r="J49">
        <v>4.1500000000000004</v>
      </c>
      <c r="K49">
        <v>4.46</v>
      </c>
      <c r="L49">
        <v>4.8499999999999996</v>
      </c>
      <c r="M49" s="33">
        <f>'[1]enceinte &lt; 2m3'!$D$17</f>
        <v>2</v>
      </c>
      <c r="N49" s="33">
        <f>'[1]enceinte &lt; 2m3'!$D$16</f>
        <v>8</v>
      </c>
      <c r="O49" s="34">
        <f t="shared" si="0"/>
        <v>4.1500000000000004</v>
      </c>
      <c r="P49" s="34">
        <f t="shared" si="1"/>
        <v>6.51</v>
      </c>
      <c r="Q49" s="33" t="str">
        <f>IF(ROUND(O49,0)&lt;'[1]enceinte &lt; 2m3'!$D$17,"Not OK","OK")</f>
        <v>OK</v>
      </c>
      <c r="R49" s="33" t="str">
        <f>IF(ROUND(P49,0)&gt;'[1]enceinte &lt; 2m3'!$D$16,"Not OK","OK")</f>
        <v>OK</v>
      </c>
    </row>
    <row r="50" spans="1:18" x14ac:dyDescent="0.2">
      <c r="A50" s="32">
        <f>Tableau1[[#This Row],[Action]]</f>
        <v>0</v>
      </c>
      <c r="B50" s="52">
        <v>42783.569965277777</v>
      </c>
      <c r="C50"/>
      <c r="D50">
        <v>6.5</v>
      </c>
      <c r="E50">
        <v>6.38</v>
      </c>
      <c r="F50">
        <v>5.72</v>
      </c>
      <c r="G50">
        <v>5.79</v>
      </c>
      <c r="H50">
        <v>4.7300000000000004</v>
      </c>
      <c r="I50">
        <v>5.14</v>
      </c>
      <c r="J50">
        <v>4.05</v>
      </c>
      <c r="K50">
        <v>4.41</v>
      </c>
      <c r="L50">
        <v>4.84</v>
      </c>
      <c r="M50" s="33">
        <f>'[1]enceinte &lt; 2m3'!$D$17</f>
        <v>2</v>
      </c>
      <c r="N50" s="33">
        <f>'[1]enceinte &lt; 2m3'!$D$16</f>
        <v>8</v>
      </c>
      <c r="O50" s="34">
        <f t="shared" si="0"/>
        <v>4.05</v>
      </c>
      <c r="P50" s="34">
        <f t="shared" si="1"/>
        <v>6.5</v>
      </c>
      <c r="Q50" s="33" t="str">
        <f>IF(ROUND(O50,0)&lt;'[1]enceinte &lt; 2m3'!$D$17,"Not OK","OK")</f>
        <v>OK</v>
      </c>
      <c r="R50" s="33" t="str">
        <f>IF(ROUND(P50,0)&gt;'[1]enceinte &lt; 2m3'!$D$16,"Not OK","OK")</f>
        <v>OK</v>
      </c>
    </row>
    <row r="51" spans="1:18" x14ac:dyDescent="0.2">
      <c r="A51" s="32">
        <f>Tableau1[[#This Row],[Action]]</f>
        <v>0</v>
      </c>
      <c r="B51" s="52">
        <v>42783.570023148146</v>
      </c>
      <c r="C51"/>
      <c r="D51">
        <v>6.49</v>
      </c>
      <c r="E51">
        <v>6.37</v>
      </c>
      <c r="F51">
        <v>5.69</v>
      </c>
      <c r="G51">
        <v>5.78</v>
      </c>
      <c r="H51">
        <v>4.66</v>
      </c>
      <c r="I51">
        <v>5.09</v>
      </c>
      <c r="J51">
        <v>3.95</v>
      </c>
      <c r="K51">
        <v>4.34</v>
      </c>
      <c r="L51">
        <v>4.82</v>
      </c>
      <c r="M51" s="33">
        <f>'[1]enceinte &lt; 2m3'!$D$17</f>
        <v>2</v>
      </c>
      <c r="N51" s="33">
        <f>'[1]enceinte &lt; 2m3'!$D$16</f>
        <v>8</v>
      </c>
      <c r="O51" s="34">
        <f t="shared" si="0"/>
        <v>3.95</v>
      </c>
      <c r="P51" s="34">
        <f t="shared" si="1"/>
        <v>6.49</v>
      </c>
      <c r="Q51" s="33" t="str">
        <f>IF(ROUND(O51,0)&lt;'[1]enceinte &lt; 2m3'!$D$17,"Not OK","OK")</f>
        <v>OK</v>
      </c>
      <c r="R51" s="33" t="str">
        <f>IF(ROUND(P51,0)&gt;'[1]enceinte &lt; 2m3'!$D$16,"Not OK","OK")</f>
        <v>OK</v>
      </c>
    </row>
    <row r="52" spans="1:18" x14ac:dyDescent="0.2">
      <c r="A52" s="32">
        <f>Tableau1[[#This Row],[Action]]</f>
        <v>0</v>
      </c>
      <c r="B52" s="52">
        <v>42783.570081018515</v>
      </c>
      <c r="C52"/>
      <c r="D52">
        <v>6.48</v>
      </c>
      <c r="E52">
        <v>6.35</v>
      </c>
      <c r="F52">
        <v>5.67</v>
      </c>
      <c r="G52">
        <v>5.76</v>
      </c>
      <c r="H52">
        <v>4.59</v>
      </c>
      <c r="I52">
        <v>5.0599999999999996</v>
      </c>
      <c r="J52">
        <v>3.87</v>
      </c>
      <c r="K52">
        <v>4.2699999999999996</v>
      </c>
      <c r="L52">
        <v>4.8099999999999996</v>
      </c>
      <c r="M52" s="33">
        <f>'[1]enceinte &lt; 2m3'!$D$17</f>
        <v>2</v>
      </c>
      <c r="N52" s="33">
        <f>'[1]enceinte &lt; 2m3'!$D$16</f>
        <v>8</v>
      </c>
      <c r="O52" s="34">
        <f t="shared" si="0"/>
        <v>3.87</v>
      </c>
      <c r="P52" s="34">
        <f t="shared" si="1"/>
        <v>6.48</v>
      </c>
      <c r="Q52" s="33" t="str">
        <f>IF(ROUND(O52,0)&lt;'[1]enceinte &lt; 2m3'!$D$17,"Not OK","OK")</f>
        <v>OK</v>
      </c>
      <c r="R52" s="33" t="str">
        <f>IF(ROUND(P52,0)&gt;'[1]enceinte &lt; 2m3'!$D$16,"Not OK","OK")</f>
        <v>OK</v>
      </c>
    </row>
    <row r="53" spans="1:18" x14ac:dyDescent="0.2">
      <c r="A53" s="32">
        <f>Tableau1[[#This Row],[Action]]</f>
        <v>0</v>
      </c>
      <c r="B53" s="52">
        <v>42783.570138888892</v>
      </c>
      <c r="C53"/>
      <c r="D53">
        <v>6.46</v>
      </c>
      <c r="E53">
        <v>6.35</v>
      </c>
      <c r="F53">
        <v>5.65</v>
      </c>
      <c r="G53">
        <v>5.73</v>
      </c>
      <c r="H53">
        <v>4.51</v>
      </c>
      <c r="I53">
        <v>4.99</v>
      </c>
      <c r="J53">
        <v>3.78</v>
      </c>
      <c r="K53">
        <v>4.2</v>
      </c>
      <c r="L53">
        <v>4.79</v>
      </c>
      <c r="M53" s="33">
        <f>'[1]enceinte &lt; 2m3'!$D$17</f>
        <v>2</v>
      </c>
      <c r="N53" s="33">
        <f>'[1]enceinte &lt; 2m3'!$D$16</f>
        <v>8</v>
      </c>
      <c r="O53" s="34">
        <f t="shared" si="0"/>
        <v>3.78</v>
      </c>
      <c r="P53" s="34">
        <f t="shared" si="1"/>
        <v>6.46</v>
      </c>
      <c r="Q53" s="33" t="str">
        <f>IF(ROUND(O53,0)&lt;'[1]enceinte &lt; 2m3'!$D$17,"Not OK","OK")</f>
        <v>OK</v>
      </c>
      <c r="R53" s="33" t="str">
        <f>IF(ROUND(P53,0)&gt;'[1]enceinte &lt; 2m3'!$D$16,"Not OK","OK")</f>
        <v>OK</v>
      </c>
    </row>
    <row r="54" spans="1:18" x14ac:dyDescent="0.2">
      <c r="A54" s="32">
        <f>Tableau1[[#This Row],[Action]]</f>
        <v>0</v>
      </c>
      <c r="B54" s="52">
        <v>42783.570196759261</v>
      </c>
      <c r="C54"/>
      <c r="D54">
        <v>6.46</v>
      </c>
      <c r="E54">
        <v>6.33</v>
      </c>
      <c r="F54">
        <v>5.63</v>
      </c>
      <c r="G54">
        <v>5.71</v>
      </c>
      <c r="H54">
        <v>4.43</v>
      </c>
      <c r="I54">
        <v>4.9400000000000004</v>
      </c>
      <c r="J54">
        <v>3.69</v>
      </c>
      <c r="K54">
        <v>4.13</v>
      </c>
      <c r="L54">
        <v>4.7699999999999996</v>
      </c>
      <c r="M54" s="33">
        <f>'[1]enceinte &lt; 2m3'!$D$17</f>
        <v>2</v>
      </c>
      <c r="N54" s="33">
        <f>'[1]enceinte &lt; 2m3'!$D$16</f>
        <v>8</v>
      </c>
      <c r="O54" s="34">
        <f t="shared" si="0"/>
        <v>3.69</v>
      </c>
      <c r="P54" s="34">
        <f t="shared" si="1"/>
        <v>6.46</v>
      </c>
      <c r="Q54" s="33" t="str">
        <f>IF(ROUND(O54,0)&lt;'[1]enceinte &lt; 2m3'!$D$17,"Not OK","OK")</f>
        <v>OK</v>
      </c>
      <c r="R54" s="33" t="str">
        <f>IF(ROUND(P54,0)&gt;'[1]enceinte &lt; 2m3'!$D$16,"Not OK","OK")</f>
        <v>OK</v>
      </c>
    </row>
    <row r="55" spans="1:18" x14ac:dyDescent="0.2">
      <c r="A55" s="32">
        <f>Tableau1[[#This Row],[Action]]</f>
        <v>0</v>
      </c>
      <c r="B55" s="52">
        <v>42783.570254629631</v>
      </c>
      <c r="C55"/>
      <c r="D55">
        <v>6.44</v>
      </c>
      <c r="E55">
        <v>6.32</v>
      </c>
      <c r="F55">
        <v>5.61</v>
      </c>
      <c r="G55">
        <v>5.68</v>
      </c>
      <c r="H55">
        <v>4.3600000000000003</v>
      </c>
      <c r="I55">
        <v>4.88</v>
      </c>
      <c r="J55">
        <v>3.61</v>
      </c>
      <c r="K55">
        <v>4.04</v>
      </c>
      <c r="L55">
        <v>4.76</v>
      </c>
      <c r="M55" s="33">
        <f>'[1]enceinte &lt; 2m3'!$D$17</f>
        <v>2</v>
      </c>
      <c r="N55" s="33">
        <f>'[1]enceinte &lt; 2m3'!$D$16</f>
        <v>8</v>
      </c>
      <c r="O55" s="34">
        <f t="shared" si="0"/>
        <v>3.61</v>
      </c>
      <c r="P55" s="34">
        <f t="shared" si="1"/>
        <v>6.44</v>
      </c>
      <c r="Q55" s="33" t="str">
        <f>IF(ROUND(O55,0)&lt;'[1]enceinte &lt; 2m3'!$D$17,"Not OK","OK")</f>
        <v>OK</v>
      </c>
      <c r="R55" s="33" t="str">
        <f>IF(ROUND(P55,0)&gt;'[1]enceinte &lt; 2m3'!$D$16,"Not OK","OK")</f>
        <v>OK</v>
      </c>
    </row>
    <row r="56" spans="1:18" x14ac:dyDescent="0.2">
      <c r="A56" s="32">
        <f>Tableau1[[#This Row],[Action]]</f>
        <v>0</v>
      </c>
      <c r="B56" s="52">
        <v>42783.5703125</v>
      </c>
      <c r="C56"/>
      <c r="D56">
        <v>6.43</v>
      </c>
      <c r="E56">
        <v>6.31</v>
      </c>
      <c r="F56">
        <v>5.59</v>
      </c>
      <c r="G56">
        <v>5.67</v>
      </c>
      <c r="H56">
        <v>4.28</v>
      </c>
      <c r="I56">
        <v>4.84</v>
      </c>
      <c r="J56">
        <v>3.56</v>
      </c>
      <c r="K56">
        <v>3.97</v>
      </c>
      <c r="L56">
        <v>4.75</v>
      </c>
      <c r="M56" s="33">
        <f>'[1]enceinte &lt; 2m3'!$D$17</f>
        <v>2</v>
      </c>
      <c r="N56" s="33">
        <f>'[1]enceinte &lt; 2m3'!$D$16</f>
        <v>8</v>
      </c>
      <c r="O56" s="34">
        <f t="shared" si="0"/>
        <v>3.56</v>
      </c>
      <c r="P56" s="34">
        <f t="shared" si="1"/>
        <v>6.43</v>
      </c>
      <c r="Q56" s="33" t="str">
        <f>IF(ROUND(O56,0)&lt;'[1]enceinte &lt; 2m3'!$D$17,"Not OK","OK")</f>
        <v>OK</v>
      </c>
      <c r="R56" s="33" t="str">
        <f>IF(ROUND(P56,0)&gt;'[1]enceinte &lt; 2m3'!$D$16,"Not OK","OK")</f>
        <v>OK</v>
      </c>
    </row>
    <row r="57" spans="1:18" x14ac:dyDescent="0.2">
      <c r="A57" s="32">
        <f>Tableau1[[#This Row],[Action]]</f>
        <v>0</v>
      </c>
      <c r="B57" s="52">
        <v>42783.570370370369</v>
      </c>
      <c r="C57"/>
      <c r="D57">
        <v>6.41</v>
      </c>
      <c r="E57">
        <v>6.29</v>
      </c>
      <c r="F57">
        <v>5.57</v>
      </c>
      <c r="G57">
        <v>5.65</v>
      </c>
      <c r="H57">
        <v>4.21</v>
      </c>
      <c r="I57">
        <v>4.79</v>
      </c>
      <c r="J57">
        <v>3.49</v>
      </c>
      <c r="K57">
        <v>3.9</v>
      </c>
      <c r="L57">
        <v>4.74</v>
      </c>
      <c r="M57" s="33">
        <f>'[1]enceinte &lt; 2m3'!$D$17</f>
        <v>2</v>
      </c>
      <c r="N57" s="33">
        <f>'[1]enceinte &lt; 2m3'!$D$16</f>
        <v>8</v>
      </c>
      <c r="O57" s="34">
        <f t="shared" si="0"/>
        <v>3.49</v>
      </c>
      <c r="P57" s="34">
        <f t="shared" si="1"/>
        <v>6.41</v>
      </c>
      <c r="Q57" s="33" t="str">
        <f>IF(ROUND(O57,0)&lt;'[1]enceinte &lt; 2m3'!$D$17,"Not OK","OK")</f>
        <v>OK</v>
      </c>
      <c r="R57" s="33" t="str">
        <f>IF(ROUND(P57,0)&gt;'[1]enceinte &lt; 2m3'!$D$16,"Not OK","OK")</f>
        <v>OK</v>
      </c>
    </row>
    <row r="58" spans="1:18" x14ac:dyDescent="0.2">
      <c r="A58" s="32">
        <f>Tableau1[[#This Row],[Action]]</f>
        <v>0</v>
      </c>
      <c r="B58" s="52">
        <v>42783.570428240739</v>
      </c>
      <c r="C58"/>
      <c r="D58">
        <v>6.41</v>
      </c>
      <c r="E58">
        <v>6.28</v>
      </c>
      <c r="F58">
        <v>5.55</v>
      </c>
      <c r="G58">
        <v>5.62</v>
      </c>
      <c r="H58">
        <v>4.16</v>
      </c>
      <c r="I58">
        <v>4.75</v>
      </c>
      <c r="J58">
        <v>3.44</v>
      </c>
      <c r="K58">
        <v>3.84</v>
      </c>
      <c r="L58">
        <v>4.74</v>
      </c>
      <c r="M58" s="33">
        <f>'[1]enceinte &lt; 2m3'!$D$17</f>
        <v>2</v>
      </c>
      <c r="N58" s="33">
        <f>'[1]enceinte &lt; 2m3'!$D$16</f>
        <v>8</v>
      </c>
      <c r="O58" s="34">
        <f t="shared" si="0"/>
        <v>3.44</v>
      </c>
      <c r="P58" s="34">
        <f t="shared" si="1"/>
        <v>6.41</v>
      </c>
      <c r="Q58" s="33" t="str">
        <f>IF(ROUND(O58,0)&lt;'[1]enceinte &lt; 2m3'!$D$17,"Not OK","OK")</f>
        <v>OK</v>
      </c>
      <c r="R58" s="33" t="str">
        <f>IF(ROUND(P58,0)&gt;'[1]enceinte &lt; 2m3'!$D$16,"Not OK","OK")</f>
        <v>OK</v>
      </c>
    </row>
    <row r="59" spans="1:18" x14ac:dyDescent="0.2">
      <c r="A59" s="32">
        <f>Tableau1[[#This Row],[Action]]</f>
        <v>0</v>
      </c>
      <c r="B59" s="52">
        <v>42783.570486111108</v>
      </c>
      <c r="C59"/>
      <c r="D59">
        <v>6.41</v>
      </c>
      <c r="E59">
        <v>6.27</v>
      </c>
      <c r="F59">
        <v>5.54</v>
      </c>
      <c r="G59">
        <v>5.61</v>
      </c>
      <c r="H59">
        <v>4.0999999999999996</v>
      </c>
      <c r="I59">
        <v>4.71</v>
      </c>
      <c r="J59">
        <v>3.41</v>
      </c>
      <c r="K59">
        <v>3.8</v>
      </c>
      <c r="L59">
        <v>4.7300000000000004</v>
      </c>
      <c r="M59" s="33">
        <f>'[1]enceinte &lt; 2m3'!$D$17</f>
        <v>2</v>
      </c>
      <c r="N59" s="33">
        <f>'[1]enceinte &lt; 2m3'!$D$16</f>
        <v>8</v>
      </c>
      <c r="O59" s="34">
        <f t="shared" si="0"/>
        <v>3.41</v>
      </c>
      <c r="P59" s="34">
        <f t="shared" si="1"/>
        <v>6.41</v>
      </c>
      <c r="Q59" s="33" t="str">
        <f>IF(ROUND(O59,0)&lt;'[1]enceinte &lt; 2m3'!$D$17,"Not OK","OK")</f>
        <v>OK</v>
      </c>
      <c r="R59" s="33" t="str">
        <f>IF(ROUND(P59,0)&gt;'[1]enceinte &lt; 2m3'!$D$16,"Not OK","OK")</f>
        <v>OK</v>
      </c>
    </row>
    <row r="60" spans="1:18" x14ac:dyDescent="0.2">
      <c r="A60" s="32">
        <f>Tableau1[[#This Row],[Action]]</f>
        <v>0</v>
      </c>
      <c r="B60" s="52">
        <v>42783.570543981485</v>
      </c>
      <c r="C60"/>
      <c r="D60">
        <v>6.39</v>
      </c>
      <c r="E60">
        <v>6.26</v>
      </c>
      <c r="F60">
        <v>5.52</v>
      </c>
      <c r="G60">
        <v>5.59</v>
      </c>
      <c r="H60">
        <v>4.07</v>
      </c>
      <c r="I60">
        <v>4.6900000000000004</v>
      </c>
      <c r="J60">
        <v>3.38</v>
      </c>
      <c r="K60">
        <v>3.75</v>
      </c>
      <c r="L60">
        <v>4.72</v>
      </c>
      <c r="M60" s="33">
        <f>'[1]enceinte &lt; 2m3'!$D$17</f>
        <v>2</v>
      </c>
      <c r="N60" s="33">
        <f>'[1]enceinte &lt; 2m3'!$D$16</f>
        <v>8</v>
      </c>
      <c r="O60" s="34">
        <f t="shared" si="0"/>
        <v>3.38</v>
      </c>
      <c r="P60" s="34">
        <f t="shared" si="1"/>
        <v>6.39</v>
      </c>
      <c r="Q60" s="33" t="str">
        <f>IF(ROUND(O60,0)&lt;'[1]enceinte &lt; 2m3'!$D$17,"Not OK","OK")</f>
        <v>OK</v>
      </c>
      <c r="R60" s="33" t="str">
        <f>IF(ROUND(P60,0)&gt;'[1]enceinte &lt; 2m3'!$D$16,"Not OK","OK")</f>
        <v>OK</v>
      </c>
    </row>
    <row r="61" spans="1:18" x14ac:dyDescent="0.2">
      <c r="A61" s="32">
        <f>Tableau1[[#This Row],[Action]]</f>
        <v>0</v>
      </c>
      <c r="B61" s="52">
        <v>42783.570601851854</v>
      </c>
      <c r="C61"/>
      <c r="D61">
        <v>6.37</v>
      </c>
      <c r="E61">
        <v>6.24</v>
      </c>
      <c r="F61">
        <v>5.51</v>
      </c>
      <c r="G61">
        <v>5.58</v>
      </c>
      <c r="H61">
        <v>4.03</v>
      </c>
      <c r="I61">
        <v>4.67</v>
      </c>
      <c r="J61">
        <v>3.38</v>
      </c>
      <c r="K61">
        <v>3.71</v>
      </c>
      <c r="L61">
        <v>4.71</v>
      </c>
      <c r="M61" s="33">
        <f>'[1]enceinte &lt; 2m3'!$D$17</f>
        <v>2</v>
      </c>
      <c r="N61" s="33">
        <f>'[1]enceinte &lt; 2m3'!$D$16</f>
        <v>8</v>
      </c>
      <c r="O61" s="34">
        <f t="shared" si="0"/>
        <v>3.38</v>
      </c>
      <c r="P61" s="34">
        <f t="shared" si="1"/>
        <v>6.37</v>
      </c>
      <c r="Q61" s="33" t="str">
        <f>IF(ROUND(O61,0)&lt;'[1]enceinte &lt; 2m3'!$D$17,"Not OK","OK")</f>
        <v>OK</v>
      </c>
      <c r="R61" s="33" t="str">
        <f>IF(ROUND(P61,0)&gt;'[1]enceinte &lt; 2m3'!$D$16,"Not OK","OK")</f>
        <v>OK</v>
      </c>
    </row>
    <row r="62" spans="1:18" x14ac:dyDescent="0.2">
      <c r="A62" s="32">
        <f>Tableau1[[#This Row],[Action]]</f>
        <v>0</v>
      </c>
      <c r="B62" s="52">
        <v>42783.570659722223</v>
      </c>
      <c r="C62"/>
      <c r="D62">
        <v>6.36</v>
      </c>
      <c r="E62">
        <v>6.23</v>
      </c>
      <c r="F62">
        <v>5.49</v>
      </c>
      <c r="G62">
        <v>5.56</v>
      </c>
      <c r="H62">
        <v>4</v>
      </c>
      <c r="I62">
        <v>4.6500000000000004</v>
      </c>
      <c r="J62">
        <v>3.37</v>
      </c>
      <c r="K62">
        <v>3.7</v>
      </c>
      <c r="L62">
        <v>4.7</v>
      </c>
      <c r="M62" s="33">
        <f>'[1]enceinte &lt; 2m3'!$D$17</f>
        <v>2</v>
      </c>
      <c r="N62" s="33">
        <f>'[1]enceinte &lt; 2m3'!$D$16</f>
        <v>8</v>
      </c>
      <c r="O62" s="34">
        <f t="shared" si="0"/>
        <v>3.37</v>
      </c>
      <c r="P62" s="34">
        <f t="shared" si="1"/>
        <v>6.36</v>
      </c>
      <c r="Q62" s="33" t="str">
        <f>IF(ROUND(O62,0)&lt;'[1]enceinte &lt; 2m3'!$D$17,"Not OK","OK")</f>
        <v>OK</v>
      </c>
      <c r="R62" s="33" t="str">
        <f>IF(ROUND(P62,0)&gt;'[1]enceinte &lt; 2m3'!$D$16,"Not OK","OK")</f>
        <v>OK</v>
      </c>
    </row>
    <row r="63" spans="1:18" x14ac:dyDescent="0.2">
      <c r="A63" s="32">
        <f>Tableau1[[#This Row],[Action]]</f>
        <v>0</v>
      </c>
      <c r="B63" s="52">
        <v>42783.570717592593</v>
      </c>
      <c r="C63"/>
      <c r="D63">
        <v>6.35</v>
      </c>
      <c r="E63">
        <v>6.22</v>
      </c>
      <c r="F63">
        <v>5.49</v>
      </c>
      <c r="G63">
        <v>5.54</v>
      </c>
      <c r="H63">
        <v>3.99</v>
      </c>
      <c r="I63">
        <v>4.6500000000000004</v>
      </c>
      <c r="J63">
        <v>3.38</v>
      </c>
      <c r="K63">
        <v>3.66</v>
      </c>
      <c r="L63">
        <v>4.6900000000000004</v>
      </c>
      <c r="M63" s="33">
        <f>'[1]enceinte &lt; 2m3'!$D$17</f>
        <v>2</v>
      </c>
      <c r="N63" s="33">
        <f>'[1]enceinte &lt; 2m3'!$D$16</f>
        <v>8</v>
      </c>
      <c r="O63" s="34">
        <f t="shared" si="0"/>
        <v>3.38</v>
      </c>
      <c r="P63" s="34">
        <f t="shared" si="1"/>
        <v>6.35</v>
      </c>
      <c r="Q63" s="33" t="str">
        <f>IF(ROUND(O63,0)&lt;'[1]enceinte &lt; 2m3'!$D$17,"Not OK","OK")</f>
        <v>OK</v>
      </c>
      <c r="R63" s="33" t="str">
        <f>IF(ROUND(P63,0)&gt;'[1]enceinte &lt; 2m3'!$D$16,"Not OK","OK")</f>
        <v>OK</v>
      </c>
    </row>
    <row r="64" spans="1:18" x14ac:dyDescent="0.2">
      <c r="A64" s="32">
        <f>Tableau1[[#This Row],[Action]]</f>
        <v>0</v>
      </c>
      <c r="B64" s="52">
        <v>42783.570775462962</v>
      </c>
      <c r="C64"/>
      <c r="D64">
        <v>6.34</v>
      </c>
      <c r="E64">
        <v>6.21</v>
      </c>
      <c r="F64">
        <v>5.47</v>
      </c>
      <c r="G64">
        <v>5.53</v>
      </c>
      <c r="H64">
        <v>3.97</v>
      </c>
      <c r="I64">
        <v>4.6399999999999997</v>
      </c>
      <c r="J64">
        <v>3.4</v>
      </c>
      <c r="K64">
        <v>3.64</v>
      </c>
      <c r="L64">
        <v>4.6900000000000004</v>
      </c>
      <c r="M64" s="33">
        <f>'[1]enceinte &lt; 2m3'!$D$17</f>
        <v>2</v>
      </c>
      <c r="N64" s="33">
        <f>'[1]enceinte &lt; 2m3'!$D$16</f>
        <v>8</v>
      </c>
      <c r="O64" s="34">
        <f t="shared" si="0"/>
        <v>3.4</v>
      </c>
      <c r="P64" s="34">
        <f t="shared" si="1"/>
        <v>6.34</v>
      </c>
      <c r="Q64" s="33" t="str">
        <f>IF(ROUND(O64,0)&lt;'[1]enceinte &lt; 2m3'!$D$17,"Not OK","OK")</f>
        <v>OK</v>
      </c>
      <c r="R64" s="33" t="str">
        <f>IF(ROUND(P64,0)&gt;'[1]enceinte &lt; 2m3'!$D$16,"Not OK","OK")</f>
        <v>OK</v>
      </c>
    </row>
    <row r="65" spans="1:18" x14ac:dyDescent="0.2">
      <c r="A65" s="32">
        <f>Tableau1[[#This Row],[Action]]</f>
        <v>0</v>
      </c>
      <c r="B65" s="52">
        <v>42783.570833333331</v>
      </c>
      <c r="C65"/>
      <c r="D65">
        <v>6.33</v>
      </c>
      <c r="E65">
        <v>6.21</v>
      </c>
      <c r="F65">
        <v>5.46</v>
      </c>
      <c r="G65">
        <v>5.53</v>
      </c>
      <c r="H65">
        <v>3.96</v>
      </c>
      <c r="I65">
        <v>4.6399999999999997</v>
      </c>
      <c r="J65">
        <v>3.42</v>
      </c>
      <c r="K65">
        <v>3.63</v>
      </c>
      <c r="L65">
        <v>4.6900000000000004</v>
      </c>
      <c r="M65" s="33">
        <f>'[1]enceinte &lt; 2m3'!$D$17</f>
        <v>2</v>
      </c>
      <c r="N65" s="33">
        <f>'[1]enceinte &lt; 2m3'!$D$16</f>
        <v>8</v>
      </c>
      <c r="O65" s="34">
        <f t="shared" si="0"/>
        <v>3.42</v>
      </c>
      <c r="P65" s="34">
        <f t="shared" si="1"/>
        <v>6.33</v>
      </c>
      <c r="Q65" s="33" t="str">
        <f>IF(ROUND(O65,0)&lt;'[1]enceinte &lt; 2m3'!$D$17,"Not OK","OK")</f>
        <v>OK</v>
      </c>
      <c r="R65" s="33" t="str">
        <f>IF(ROUND(P65,0)&gt;'[1]enceinte &lt; 2m3'!$D$16,"Not OK","OK")</f>
        <v>OK</v>
      </c>
    </row>
    <row r="66" spans="1:18" x14ac:dyDescent="0.2">
      <c r="A66" s="32">
        <f>Tableau1[[#This Row],[Action]]</f>
        <v>0</v>
      </c>
      <c r="B66" s="52">
        <v>42783.570891203701</v>
      </c>
      <c r="C66"/>
      <c r="D66">
        <v>6.32</v>
      </c>
      <c r="E66">
        <v>6.21</v>
      </c>
      <c r="F66">
        <v>5.45</v>
      </c>
      <c r="G66">
        <v>5.52</v>
      </c>
      <c r="H66">
        <v>3.96</v>
      </c>
      <c r="I66">
        <v>4.6500000000000004</v>
      </c>
      <c r="J66">
        <v>3.44</v>
      </c>
      <c r="K66">
        <v>3.62</v>
      </c>
      <c r="L66">
        <v>4.68</v>
      </c>
      <c r="M66" s="33">
        <f>'[1]enceinte &lt; 2m3'!$D$17</f>
        <v>2</v>
      </c>
      <c r="N66" s="33">
        <f>'[1]enceinte &lt; 2m3'!$D$16</f>
        <v>8</v>
      </c>
      <c r="O66" s="34">
        <f t="shared" si="0"/>
        <v>3.44</v>
      </c>
      <c r="P66" s="34">
        <f t="shared" si="1"/>
        <v>6.32</v>
      </c>
      <c r="Q66" s="33" t="str">
        <f>IF(ROUND(O66,0)&lt;'[1]enceinte &lt; 2m3'!$D$17,"Not OK","OK")</f>
        <v>OK</v>
      </c>
      <c r="R66" s="33" t="str">
        <f>IF(ROUND(P66,0)&gt;'[1]enceinte &lt; 2m3'!$D$16,"Not OK","OK")</f>
        <v>OK</v>
      </c>
    </row>
    <row r="67" spans="1:18" x14ac:dyDescent="0.2">
      <c r="A67" s="32">
        <f>Tableau1[[#This Row],[Action]]</f>
        <v>0</v>
      </c>
      <c r="B67" s="52">
        <v>42783.570949074077</v>
      </c>
      <c r="C67"/>
      <c r="D67">
        <v>6.33</v>
      </c>
      <c r="E67">
        <v>6.2</v>
      </c>
      <c r="F67">
        <v>5.44</v>
      </c>
      <c r="G67">
        <v>5.5</v>
      </c>
      <c r="H67">
        <v>3.96</v>
      </c>
      <c r="I67">
        <v>4.6500000000000004</v>
      </c>
      <c r="J67">
        <v>3.47</v>
      </c>
      <c r="K67">
        <v>3.63</v>
      </c>
      <c r="L67">
        <v>4.68</v>
      </c>
      <c r="M67" s="33">
        <f>'[1]enceinte &lt; 2m3'!$D$17</f>
        <v>2</v>
      </c>
      <c r="N67" s="33">
        <f>'[1]enceinte &lt; 2m3'!$D$16</f>
        <v>8</v>
      </c>
      <c r="O67" s="34">
        <f t="shared" si="0"/>
        <v>3.47</v>
      </c>
      <c r="P67" s="34">
        <f t="shared" si="1"/>
        <v>6.33</v>
      </c>
      <c r="Q67" s="33" t="str">
        <f>IF(ROUND(O67,0)&lt;'[1]enceinte &lt; 2m3'!$D$17,"Not OK","OK")</f>
        <v>OK</v>
      </c>
      <c r="R67" s="33" t="str">
        <f>IF(ROUND(P67,0)&gt;'[1]enceinte &lt; 2m3'!$D$16,"Not OK","OK")</f>
        <v>OK</v>
      </c>
    </row>
    <row r="68" spans="1:18" x14ac:dyDescent="0.2">
      <c r="A68" s="32">
        <f>Tableau1[[#This Row],[Action]]</f>
        <v>0</v>
      </c>
      <c r="B68" s="52">
        <v>42783.571006944447</v>
      </c>
      <c r="C68"/>
      <c r="D68">
        <v>6.32</v>
      </c>
      <c r="E68">
        <v>6.19</v>
      </c>
      <c r="F68">
        <v>5.43</v>
      </c>
      <c r="G68">
        <v>5.5</v>
      </c>
      <c r="H68">
        <v>3.96</v>
      </c>
      <c r="I68">
        <v>4.6500000000000004</v>
      </c>
      <c r="J68">
        <v>3.5</v>
      </c>
      <c r="K68">
        <v>3.63</v>
      </c>
      <c r="L68">
        <v>4.67</v>
      </c>
      <c r="M68" s="33">
        <f>'[1]enceinte &lt; 2m3'!$D$17</f>
        <v>2</v>
      </c>
      <c r="N68" s="33">
        <f>'[1]enceinte &lt; 2m3'!$D$16</f>
        <v>8</v>
      </c>
      <c r="O68" s="34">
        <f t="shared" si="0"/>
        <v>3.5</v>
      </c>
      <c r="P68" s="34">
        <f t="shared" si="1"/>
        <v>6.32</v>
      </c>
      <c r="Q68" s="33" t="str">
        <f>IF(ROUND(O68,0)&lt;'[1]enceinte &lt; 2m3'!$D$17,"Not OK","OK")</f>
        <v>OK</v>
      </c>
      <c r="R68" s="33" t="str">
        <f>IF(ROUND(P68,0)&gt;'[1]enceinte &lt; 2m3'!$D$16,"Not OK","OK")</f>
        <v>OK</v>
      </c>
    </row>
    <row r="69" spans="1:18" x14ac:dyDescent="0.2">
      <c r="A69" s="32">
        <f>Tableau1[[#This Row],[Action]]</f>
        <v>0</v>
      </c>
      <c r="B69" s="52">
        <v>42783.571064814816</v>
      </c>
      <c r="C69"/>
      <c r="D69">
        <v>6.31</v>
      </c>
      <c r="E69">
        <v>6.19</v>
      </c>
      <c r="F69">
        <v>5.43</v>
      </c>
      <c r="G69">
        <v>5.49</v>
      </c>
      <c r="H69">
        <v>3.98</v>
      </c>
      <c r="I69">
        <v>4.67</v>
      </c>
      <c r="J69">
        <v>3.54</v>
      </c>
      <c r="K69">
        <v>3.64</v>
      </c>
      <c r="L69">
        <v>4.66</v>
      </c>
      <c r="M69" s="33">
        <f>'[1]enceinte &lt; 2m3'!$D$17</f>
        <v>2</v>
      </c>
      <c r="N69" s="33">
        <f>'[1]enceinte &lt; 2m3'!$D$16</f>
        <v>8</v>
      </c>
      <c r="O69" s="34">
        <f t="shared" si="0"/>
        <v>3.54</v>
      </c>
      <c r="P69" s="34">
        <f t="shared" si="1"/>
        <v>6.31</v>
      </c>
      <c r="Q69" s="33" t="str">
        <f>IF(ROUND(O69,0)&lt;'[1]enceinte &lt; 2m3'!$D$17,"Not OK","OK")</f>
        <v>OK</v>
      </c>
      <c r="R69" s="33" t="str">
        <f>IF(ROUND(P69,0)&gt;'[1]enceinte &lt; 2m3'!$D$16,"Not OK","OK")</f>
        <v>OK</v>
      </c>
    </row>
    <row r="70" spans="1:18" x14ac:dyDescent="0.2">
      <c r="A70" s="32">
        <f>Tableau1[[#This Row],[Action]]</f>
        <v>0</v>
      </c>
      <c r="B70" s="52">
        <v>42783.571122685185</v>
      </c>
      <c r="C70"/>
      <c r="D70">
        <v>6.3</v>
      </c>
      <c r="E70">
        <v>6.18</v>
      </c>
      <c r="F70">
        <v>5.43</v>
      </c>
      <c r="G70">
        <v>5.48</v>
      </c>
      <c r="H70">
        <v>4</v>
      </c>
      <c r="I70">
        <v>4.67</v>
      </c>
      <c r="J70">
        <v>3.58</v>
      </c>
      <c r="K70">
        <v>3.66</v>
      </c>
      <c r="L70">
        <v>4.6500000000000004</v>
      </c>
      <c r="M70" s="33">
        <f>'[1]enceinte &lt; 2m3'!$D$17</f>
        <v>2</v>
      </c>
      <c r="N70" s="33">
        <f>'[1]enceinte &lt; 2m3'!$D$16</f>
        <v>8</v>
      </c>
      <c r="O70" s="34">
        <f t="shared" si="0"/>
        <v>3.58</v>
      </c>
      <c r="P70" s="34">
        <f t="shared" si="1"/>
        <v>6.3</v>
      </c>
      <c r="Q70" s="33" t="str">
        <f>IF(ROUND(O70,0)&lt;'[1]enceinte &lt; 2m3'!$D$17,"Not OK","OK")</f>
        <v>OK</v>
      </c>
      <c r="R70" s="33" t="str">
        <f>IF(ROUND(P70,0)&gt;'[1]enceinte &lt; 2m3'!$D$16,"Not OK","OK")</f>
        <v>OK</v>
      </c>
    </row>
    <row r="71" spans="1:18" x14ac:dyDescent="0.2">
      <c r="A71" s="32">
        <f>Tableau1[[#This Row],[Action]]</f>
        <v>0</v>
      </c>
      <c r="B71" s="52">
        <v>42783.571180555555</v>
      </c>
      <c r="C71"/>
      <c r="D71">
        <v>6.3</v>
      </c>
      <c r="E71">
        <v>6.17</v>
      </c>
      <c r="F71">
        <v>5.43</v>
      </c>
      <c r="G71">
        <v>5.48</v>
      </c>
      <c r="H71">
        <v>4.0199999999999996</v>
      </c>
      <c r="I71">
        <v>4.6900000000000004</v>
      </c>
      <c r="J71">
        <v>3.62</v>
      </c>
      <c r="K71">
        <v>3.67</v>
      </c>
      <c r="L71">
        <v>4.66</v>
      </c>
      <c r="M71" s="33">
        <f>'[1]enceinte &lt; 2m3'!$D$17</f>
        <v>2</v>
      </c>
      <c r="N71" s="33">
        <f>'[1]enceinte &lt; 2m3'!$D$16</f>
        <v>8</v>
      </c>
      <c r="O71" s="34">
        <f t="shared" si="0"/>
        <v>3.62</v>
      </c>
      <c r="P71" s="34">
        <f t="shared" si="1"/>
        <v>6.3</v>
      </c>
      <c r="Q71" s="33" t="str">
        <f>IF(ROUND(O71,0)&lt;'[1]enceinte &lt; 2m3'!$D$17,"Not OK","OK")</f>
        <v>OK</v>
      </c>
      <c r="R71" s="33" t="str">
        <f>IF(ROUND(P71,0)&gt;'[1]enceinte &lt; 2m3'!$D$16,"Not OK","OK")</f>
        <v>OK</v>
      </c>
    </row>
    <row r="72" spans="1:18" x14ac:dyDescent="0.2">
      <c r="A72" s="32">
        <f>Tableau1[[#This Row],[Action]]</f>
        <v>0</v>
      </c>
      <c r="B72" s="52">
        <v>42783.571238425924</v>
      </c>
      <c r="C72"/>
      <c r="D72">
        <v>6.3</v>
      </c>
      <c r="E72">
        <v>6.17</v>
      </c>
      <c r="F72">
        <v>5.43</v>
      </c>
      <c r="G72">
        <v>5.47</v>
      </c>
      <c r="H72">
        <v>4.04</v>
      </c>
      <c r="I72">
        <v>4.6900000000000004</v>
      </c>
      <c r="J72">
        <v>3.66</v>
      </c>
      <c r="K72">
        <v>3.69</v>
      </c>
      <c r="L72">
        <v>4.6500000000000004</v>
      </c>
      <c r="M72" s="33">
        <f>'[1]enceinte &lt; 2m3'!$D$17</f>
        <v>2</v>
      </c>
      <c r="N72" s="33">
        <f>'[1]enceinte &lt; 2m3'!$D$16</f>
        <v>8</v>
      </c>
      <c r="O72" s="34">
        <f t="shared" si="0"/>
        <v>3.66</v>
      </c>
      <c r="P72" s="34">
        <f t="shared" si="1"/>
        <v>6.3</v>
      </c>
      <c r="Q72" s="33" t="str">
        <f>IF(ROUND(O72,0)&lt;'[1]enceinte &lt; 2m3'!$D$17,"Not OK","OK")</f>
        <v>OK</v>
      </c>
      <c r="R72" s="33" t="str">
        <f>IF(ROUND(P72,0)&gt;'[1]enceinte &lt; 2m3'!$D$16,"Not OK","OK")</f>
        <v>OK</v>
      </c>
    </row>
    <row r="73" spans="1:18" x14ac:dyDescent="0.2">
      <c r="A73" s="32">
        <f>Tableau1[[#This Row],[Action]]</f>
        <v>0</v>
      </c>
      <c r="B73" s="52">
        <v>42783.571296296293</v>
      </c>
      <c r="C73"/>
      <c r="D73">
        <v>6.31</v>
      </c>
      <c r="E73">
        <v>6.17</v>
      </c>
      <c r="F73">
        <v>5.43</v>
      </c>
      <c r="G73">
        <v>5.47</v>
      </c>
      <c r="H73">
        <v>4.07</v>
      </c>
      <c r="I73">
        <v>4.71</v>
      </c>
      <c r="J73">
        <v>3.7</v>
      </c>
      <c r="K73">
        <v>3.71</v>
      </c>
      <c r="L73">
        <v>4.63</v>
      </c>
      <c r="M73" s="33">
        <f>'[1]enceinte &lt; 2m3'!$D$17</f>
        <v>2</v>
      </c>
      <c r="N73" s="33">
        <f>'[1]enceinte &lt; 2m3'!$D$16</f>
        <v>8</v>
      </c>
      <c r="O73" s="34">
        <f t="shared" si="0"/>
        <v>3.7</v>
      </c>
      <c r="P73" s="34">
        <f t="shared" si="1"/>
        <v>6.31</v>
      </c>
      <c r="Q73" s="33" t="str">
        <f>IF(ROUND(O73,0)&lt;'[1]enceinte &lt; 2m3'!$D$17,"Not OK","OK")</f>
        <v>OK</v>
      </c>
      <c r="R73" s="33" t="str">
        <f>IF(ROUND(P73,0)&gt;'[1]enceinte &lt; 2m3'!$D$16,"Not OK","OK")</f>
        <v>OK</v>
      </c>
    </row>
    <row r="74" spans="1:18" x14ac:dyDescent="0.2">
      <c r="A74" s="32">
        <f>Tableau1[[#This Row],[Action]]</f>
        <v>0</v>
      </c>
      <c r="B74" s="52">
        <v>42783.57135416667</v>
      </c>
      <c r="C74" s="11"/>
      <c r="D74">
        <v>6.31</v>
      </c>
      <c r="E74">
        <v>6.16</v>
      </c>
      <c r="F74">
        <v>5.44</v>
      </c>
      <c r="G74">
        <v>5.47</v>
      </c>
      <c r="H74">
        <v>4.0999999999999996</v>
      </c>
      <c r="I74">
        <v>4.7300000000000004</v>
      </c>
      <c r="J74">
        <v>3.75</v>
      </c>
      <c r="K74">
        <v>3.74</v>
      </c>
      <c r="L74">
        <v>4.6500000000000004</v>
      </c>
      <c r="M74" s="33">
        <f>'[1]enceinte &lt; 2m3'!$D$17</f>
        <v>2</v>
      </c>
      <c r="N74" s="33">
        <f>'[1]enceinte &lt; 2m3'!$D$16</f>
        <v>8</v>
      </c>
      <c r="O74" s="34">
        <f t="shared" si="0"/>
        <v>3.74</v>
      </c>
      <c r="P74" s="34">
        <f t="shared" si="1"/>
        <v>6.31</v>
      </c>
      <c r="Q74" s="33" t="str">
        <f>IF(ROUND(O74,0)&lt;'[1]enceinte &lt; 2m3'!$D$17,"Not OK","OK")</f>
        <v>OK</v>
      </c>
      <c r="R74" s="33" t="str">
        <f>IF(ROUND(P74,0)&gt;'[1]enceinte &lt; 2m3'!$D$16,"Not OK","OK")</f>
        <v>OK</v>
      </c>
    </row>
    <row r="75" spans="1:18" x14ac:dyDescent="0.2">
      <c r="A75" s="32">
        <f>Tableau1[[#This Row],[Action]]</f>
        <v>0</v>
      </c>
      <c r="B75" s="52">
        <v>42783.571412037039</v>
      </c>
      <c r="C75"/>
      <c r="D75">
        <v>6.3</v>
      </c>
      <c r="E75">
        <v>6.17</v>
      </c>
      <c r="F75">
        <v>5.43</v>
      </c>
      <c r="G75">
        <v>5.48</v>
      </c>
      <c r="H75">
        <v>4.13</v>
      </c>
      <c r="I75">
        <v>4.75</v>
      </c>
      <c r="J75">
        <v>3.79</v>
      </c>
      <c r="K75">
        <v>3.75</v>
      </c>
      <c r="L75">
        <v>4.6399999999999997</v>
      </c>
      <c r="M75" s="33">
        <f>'[1]enceinte &lt; 2m3'!$D$17</f>
        <v>2</v>
      </c>
      <c r="N75" s="33">
        <f>'[1]enceinte &lt; 2m3'!$D$16</f>
        <v>8</v>
      </c>
      <c r="O75" s="34">
        <f t="shared" si="0"/>
        <v>3.75</v>
      </c>
      <c r="P75" s="34">
        <f t="shared" si="1"/>
        <v>6.3</v>
      </c>
      <c r="Q75" s="33" t="str">
        <f>IF(ROUND(O75,0)&lt;'[1]enceinte &lt; 2m3'!$D$17,"Not OK","OK")</f>
        <v>OK</v>
      </c>
      <c r="R75" s="33" t="str">
        <f>IF(ROUND(P75,0)&gt;'[1]enceinte &lt; 2m3'!$D$16,"Not OK","OK")</f>
        <v>OK</v>
      </c>
    </row>
    <row r="76" spans="1:18" x14ac:dyDescent="0.2">
      <c r="A76" s="32">
        <f>Tableau1[[#This Row],[Action]]</f>
        <v>0</v>
      </c>
      <c r="B76" s="52">
        <v>42783.571469907409</v>
      </c>
      <c r="C76"/>
      <c r="D76">
        <v>6.3</v>
      </c>
      <c r="E76">
        <v>6.17</v>
      </c>
      <c r="F76">
        <v>5.44</v>
      </c>
      <c r="G76">
        <v>5.47</v>
      </c>
      <c r="H76">
        <v>4.16</v>
      </c>
      <c r="I76">
        <v>4.76</v>
      </c>
      <c r="J76">
        <v>3.83</v>
      </c>
      <c r="K76">
        <v>3.78</v>
      </c>
      <c r="L76">
        <v>4.6500000000000004</v>
      </c>
      <c r="M76" s="33">
        <f>'[1]enceinte &lt; 2m3'!$D$17</f>
        <v>2</v>
      </c>
      <c r="N76" s="33">
        <f>'[1]enceinte &lt; 2m3'!$D$16</f>
        <v>8</v>
      </c>
      <c r="O76" s="34">
        <f t="shared" si="0"/>
        <v>3.78</v>
      </c>
      <c r="P76" s="34">
        <f t="shared" si="1"/>
        <v>6.3</v>
      </c>
      <c r="Q76" s="33" t="str">
        <f>IF(ROUND(O76,0)&lt;'[1]enceinte &lt; 2m3'!$D$17,"Not OK","OK")</f>
        <v>OK</v>
      </c>
      <c r="R76" s="33" t="str">
        <f>IF(ROUND(P76,0)&gt;'[1]enceinte &lt; 2m3'!$D$16,"Not OK","OK")</f>
        <v>OK</v>
      </c>
    </row>
    <row r="77" spans="1:18" x14ac:dyDescent="0.2">
      <c r="A77" s="32">
        <f>Tableau1[[#This Row],[Action]]</f>
        <v>0</v>
      </c>
      <c r="B77" s="52">
        <v>42783.571527777778</v>
      </c>
      <c r="C77"/>
      <c r="D77">
        <v>6.3</v>
      </c>
      <c r="E77">
        <v>6.16</v>
      </c>
      <c r="F77">
        <v>5.44</v>
      </c>
      <c r="G77">
        <v>5.47</v>
      </c>
      <c r="H77">
        <v>4.18</v>
      </c>
      <c r="I77">
        <v>4.7699999999999996</v>
      </c>
      <c r="J77">
        <v>3.88</v>
      </c>
      <c r="K77">
        <v>3.81</v>
      </c>
      <c r="L77">
        <v>4.6500000000000004</v>
      </c>
      <c r="M77" s="33">
        <f>'[1]enceinte &lt; 2m3'!$D$17</f>
        <v>2</v>
      </c>
      <c r="N77" s="33">
        <f>'[1]enceinte &lt; 2m3'!$D$16</f>
        <v>8</v>
      </c>
      <c r="O77" s="34">
        <f t="shared" si="0"/>
        <v>3.81</v>
      </c>
      <c r="P77" s="34">
        <f t="shared" si="1"/>
        <v>6.3</v>
      </c>
      <c r="Q77" s="33" t="str">
        <f>IF(ROUND(O77,0)&lt;'[1]enceinte &lt; 2m3'!$D$17,"Not OK","OK")</f>
        <v>OK</v>
      </c>
      <c r="R77" s="33" t="str">
        <f>IF(ROUND(P77,0)&gt;'[1]enceinte &lt; 2m3'!$D$16,"Not OK","OK")</f>
        <v>OK</v>
      </c>
    </row>
    <row r="78" spans="1:18" x14ac:dyDescent="0.2">
      <c r="A78" s="32">
        <f>Tableau1[[#This Row],[Action]]</f>
        <v>0</v>
      </c>
      <c r="B78" s="52">
        <v>42783.571585648147</v>
      </c>
      <c r="C78" s="13"/>
      <c r="D78">
        <v>6.3</v>
      </c>
      <c r="E78">
        <v>6.17</v>
      </c>
      <c r="F78">
        <v>5.44</v>
      </c>
      <c r="G78">
        <v>5.47</v>
      </c>
      <c r="H78">
        <v>4.21</v>
      </c>
      <c r="I78">
        <v>4.79</v>
      </c>
      <c r="J78">
        <v>3.92</v>
      </c>
      <c r="K78">
        <v>3.84</v>
      </c>
      <c r="L78">
        <v>4.66</v>
      </c>
      <c r="M78" s="33">
        <f>'[1]enceinte &lt; 2m3'!$D$17</f>
        <v>2</v>
      </c>
      <c r="N78" s="33">
        <f>'[1]enceinte &lt; 2m3'!$D$16</f>
        <v>8</v>
      </c>
      <c r="O78" s="34">
        <f t="shared" si="0"/>
        <v>3.84</v>
      </c>
      <c r="P78" s="34">
        <f t="shared" si="1"/>
        <v>6.3</v>
      </c>
      <c r="Q78" s="33" t="str">
        <f>IF(ROUND(O78,0)&lt;'[1]enceinte &lt; 2m3'!$D$17,"Not OK","OK")</f>
        <v>OK</v>
      </c>
      <c r="R78" s="33" t="str">
        <f>IF(ROUND(P78,0)&gt;'[1]enceinte &lt; 2m3'!$D$16,"Not OK","OK")</f>
        <v>OK</v>
      </c>
    </row>
    <row r="79" spans="1:18" x14ac:dyDescent="0.2">
      <c r="A79" s="32">
        <f>Tableau1[[#This Row],[Action]]</f>
        <v>0</v>
      </c>
      <c r="B79" s="52">
        <v>42783.571643518517</v>
      </c>
      <c r="C79"/>
      <c r="D79">
        <v>6.3</v>
      </c>
      <c r="E79">
        <v>6.17</v>
      </c>
      <c r="F79">
        <v>5.45</v>
      </c>
      <c r="G79">
        <v>5.48</v>
      </c>
      <c r="H79">
        <v>4.25</v>
      </c>
      <c r="I79">
        <v>4.8099999999999996</v>
      </c>
      <c r="J79">
        <v>3.97</v>
      </c>
      <c r="K79">
        <v>3.86</v>
      </c>
      <c r="L79">
        <v>4.66</v>
      </c>
      <c r="M79" s="33">
        <f>'[1]enceinte &lt; 2m3'!$D$17</f>
        <v>2</v>
      </c>
      <c r="N79" s="33">
        <f>'[1]enceinte &lt; 2m3'!$D$16</f>
        <v>8</v>
      </c>
      <c r="O79" s="34">
        <f t="shared" si="0"/>
        <v>3.86</v>
      </c>
      <c r="P79" s="34">
        <f t="shared" si="1"/>
        <v>6.3</v>
      </c>
      <c r="Q79" s="33" t="str">
        <f>IF(ROUND(O79,0)&lt;'[1]enceinte &lt; 2m3'!$D$17,"Not OK","OK")</f>
        <v>OK</v>
      </c>
      <c r="R79" s="33" t="str">
        <f>IF(ROUND(P79,0)&gt;'[1]enceinte &lt; 2m3'!$D$16,"Not OK","OK")</f>
        <v>OK</v>
      </c>
    </row>
    <row r="80" spans="1:18" x14ac:dyDescent="0.2">
      <c r="A80" s="32">
        <f>Tableau1[[#This Row],[Action]]</f>
        <v>0</v>
      </c>
      <c r="B80" s="52">
        <v>42783.571701388886</v>
      </c>
      <c r="C80"/>
      <c r="D80">
        <v>6.3</v>
      </c>
      <c r="E80">
        <v>6.17</v>
      </c>
      <c r="F80">
        <v>5.45</v>
      </c>
      <c r="G80">
        <v>5.48</v>
      </c>
      <c r="H80">
        <v>4.28</v>
      </c>
      <c r="I80">
        <v>4.82</v>
      </c>
      <c r="J80">
        <v>4.01</v>
      </c>
      <c r="K80">
        <v>3.89</v>
      </c>
      <c r="L80">
        <v>4.66</v>
      </c>
      <c r="M80" s="33">
        <f>'[1]enceinte &lt; 2m3'!$D$17</f>
        <v>2</v>
      </c>
      <c r="N80" s="33">
        <f>'[1]enceinte &lt; 2m3'!$D$16</f>
        <v>8</v>
      </c>
      <c r="O80" s="34">
        <f t="shared" si="0"/>
        <v>3.89</v>
      </c>
      <c r="P80" s="34">
        <f t="shared" si="1"/>
        <v>6.3</v>
      </c>
      <c r="Q80" s="33" t="str">
        <f>IF(ROUND(O80,0)&lt;'[1]enceinte &lt; 2m3'!$D$17,"Not OK","OK")</f>
        <v>OK</v>
      </c>
      <c r="R80" s="33" t="str">
        <f>IF(ROUND(P80,0)&gt;'[1]enceinte &lt; 2m3'!$D$16,"Not OK","OK")</f>
        <v>OK</v>
      </c>
    </row>
    <row r="81" spans="1:18" x14ac:dyDescent="0.2">
      <c r="A81" s="32">
        <f>Tableau1[[#This Row],[Action]]</f>
        <v>0</v>
      </c>
      <c r="B81" s="52">
        <v>42783.571759259263</v>
      </c>
      <c r="C81"/>
      <c r="D81">
        <v>6.3</v>
      </c>
      <c r="E81">
        <v>6.16</v>
      </c>
      <c r="F81">
        <v>5.46</v>
      </c>
      <c r="G81">
        <v>5.48</v>
      </c>
      <c r="H81">
        <v>4.3099999999999996</v>
      </c>
      <c r="I81">
        <v>4.84</v>
      </c>
      <c r="J81">
        <v>4.0599999999999996</v>
      </c>
      <c r="K81">
        <v>3.92</v>
      </c>
      <c r="L81">
        <v>4.66</v>
      </c>
      <c r="M81" s="33">
        <f>'[1]enceinte &lt; 2m3'!$D$17</f>
        <v>2</v>
      </c>
      <c r="N81" s="33">
        <f>'[1]enceinte &lt; 2m3'!$D$16</f>
        <v>8</v>
      </c>
      <c r="O81" s="34">
        <f t="shared" si="0"/>
        <v>3.92</v>
      </c>
      <c r="P81" s="34">
        <f t="shared" si="1"/>
        <v>6.3</v>
      </c>
      <c r="Q81" s="33" t="str">
        <f>IF(ROUND(O81,0)&lt;'[1]enceinte &lt; 2m3'!$D$17,"Not OK","OK")</f>
        <v>OK</v>
      </c>
      <c r="R81" s="33" t="str">
        <f>IF(ROUND(P81,0)&gt;'[1]enceinte &lt; 2m3'!$D$16,"Not OK","OK")</f>
        <v>OK</v>
      </c>
    </row>
    <row r="82" spans="1:18" x14ac:dyDescent="0.2">
      <c r="A82" s="32">
        <f>Tableau1[[#This Row],[Action]]</f>
        <v>0</v>
      </c>
      <c r="B82" s="52">
        <v>42783.571817129632</v>
      </c>
      <c r="C82"/>
      <c r="D82">
        <v>6.3</v>
      </c>
      <c r="E82">
        <v>6.17</v>
      </c>
      <c r="F82">
        <v>5.46</v>
      </c>
      <c r="G82">
        <v>5.49</v>
      </c>
      <c r="H82">
        <v>4.33</v>
      </c>
      <c r="I82">
        <v>4.8600000000000003</v>
      </c>
      <c r="J82">
        <v>4.0999999999999996</v>
      </c>
      <c r="K82">
        <v>3.95</v>
      </c>
      <c r="L82">
        <v>4.66</v>
      </c>
      <c r="M82" s="33">
        <f>'[1]enceinte &lt; 2m3'!$D$17</f>
        <v>2</v>
      </c>
      <c r="N82" s="33">
        <f>'[1]enceinte &lt; 2m3'!$D$16</f>
        <v>8</v>
      </c>
      <c r="O82" s="34">
        <f t="shared" si="0"/>
        <v>3.95</v>
      </c>
      <c r="P82" s="34">
        <f t="shared" si="1"/>
        <v>6.3</v>
      </c>
      <c r="Q82" s="33" t="str">
        <f>IF(ROUND(O82,0)&lt;'[1]enceinte &lt; 2m3'!$D$17,"Not OK","OK")</f>
        <v>OK</v>
      </c>
      <c r="R82" s="33" t="str">
        <f>IF(ROUND(P82,0)&gt;'[1]enceinte &lt; 2m3'!$D$16,"Not OK","OK")</f>
        <v>OK</v>
      </c>
    </row>
    <row r="83" spans="1:18" x14ac:dyDescent="0.2">
      <c r="A83" s="32">
        <f>Tableau1[[#This Row],[Action]]</f>
        <v>0</v>
      </c>
      <c r="B83" s="52">
        <v>42783.571875000001</v>
      </c>
      <c r="C83"/>
      <c r="D83">
        <v>6.31</v>
      </c>
      <c r="E83">
        <v>6.17</v>
      </c>
      <c r="F83">
        <v>5.47</v>
      </c>
      <c r="G83">
        <v>5.49</v>
      </c>
      <c r="H83">
        <v>4.37</v>
      </c>
      <c r="I83">
        <v>4.88</v>
      </c>
      <c r="J83">
        <v>4.13</v>
      </c>
      <c r="K83">
        <v>3.97</v>
      </c>
      <c r="L83">
        <v>4.66</v>
      </c>
      <c r="M83" s="33">
        <f>'[1]enceinte &lt; 2m3'!$D$17</f>
        <v>2</v>
      </c>
      <c r="N83" s="33">
        <f>'[1]enceinte &lt; 2m3'!$D$16</f>
        <v>8</v>
      </c>
      <c r="O83" s="34">
        <f t="shared" si="0"/>
        <v>3.97</v>
      </c>
      <c r="P83" s="34">
        <f t="shared" si="1"/>
        <v>6.31</v>
      </c>
      <c r="Q83" s="33" t="str">
        <f>IF(ROUND(O83,0)&lt;'[1]enceinte &lt; 2m3'!$D$17,"Not OK","OK")</f>
        <v>OK</v>
      </c>
      <c r="R83" s="33" t="str">
        <f>IF(ROUND(P83,0)&gt;'[1]enceinte &lt; 2m3'!$D$16,"Not OK","OK")</f>
        <v>OK</v>
      </c>
    </row>
    <row r="84" spans="1:18" x14ac:dyDescent="0.2">
      <c r="A84" s="32">
        <f>Tableau1[[#This Row],[Action]]</f>
        <v>0</v>
      </c>
      <c r="B84" s="52">
        <v>42783.571932870371</v>
      </c>
      <c r="C84"/>
      <c r="D84">
        <v>6.31</v>
      </c>
      <c r="E84">
        <v>6.18</v>
      </c>
      <c r="F84">
        <v>5.48</v>
      </c>
      <c r="G84">
        <v>5.5</v>
      </c>
      <c r="H84">
        <v>4.4000000000000004</v>
      </c>
      <c r="I84">
        <v>4.8899999999999997</v>
      </c>
      <c r="J84">
        <v>4.17</v>
      </c>
      <c r="K84">
        <v>4</v>
      </c>
      <c r="L84">
        <v>4.67</v>
      </c>
      <c r="M84" s="33">
        <f>'[1]enceinte &lt; 2m3'!$D$17</f>
        <v>2</v>
      </c>
      <c r="N84" s="33">
        <f>'[1]enceinte &lt; 2m3'!$D$16</f>
        <v>8</v>
      </c>
      <c r="O84" s="34">
        <f t="shared" si="0"/>
        <v>4</v>
      </c>
      <c r="P84" s="34">
        <f t="shared" si="1"/>
        <v>6.31</v>
      </c>
      <c r="Q84" s="33" t="str">
        <f>IF(ROUND(O84,0)&lt;'[1]enceinte &lt; 2m3'!$D$17,"Not OK","OK")</f>
        <v>OK</v>
      </c>
      <c r="R84" s="33" t="str">
        <f>IF(ROUND(P84,0)&gt;'[1]enceinte &lt; 2m3'!$D$16,"Not OK","OK")</f>
        <v>OK</v>
      </c>
    </row>
    <row r="85" spans="1:18" x14ac:dyDescent="0.2">
      <c r="A85" s="32">
        <f>Tableau1[[#This Row],[Action]]</f>
        <v>0</v>
      </c>
      <c r="B85" s="52">
        <v>42783.57199074074</v>
      </c>
      <c r="C85"/>
      <c r="D85">
        <v>6.32</v>
      </c>
      <c r="E85">
        <v>6.19</v>
      </c>
      <c r="F85">
        <v>5.47</v>
      </c>
      <c r="G85">
        <v>5.5</v>
      </c>
      <c r="H85">
        <v>4.42</v>
      </c>
      <c r="I85">
        <v>4.91</v>
      </c>
      <c r="J85">
        <v>4.21</v>
      </c>
      <c r="K85">
        <v>4.03</v>
      </c>
      <c r="L85">
        <v>4.67</v>
      </c>
      <c r="M85" s="33">
        <f>'[1]enceinte &lt; 2m3'!$D$17</f>
        <v>2</v>
      </c>
      <c r="N85" s="33">
        <f>'[1]enceinte &lt; 2m3'!$D$16</f>
        <v>8</v>
      </c>
      <c r="O85" s="34">
        <f t="shared" si="0"/>
        <v>4.03</v>
      </c>
      <c r="P85" s="34">
        <f t="shared" si="1"/>
        <v>6.32</v>
      </c>
      <c r="Q85" s="33" t="str">
        <f>IF(ROUND(O85,0)&lt;'[1]enceinte &lt; 2m3'!$D$17,"Not OK","OK")</f>
        <v>OK</v>
      </c>
      <c r="R85" s="33" t="str">
        <f>IF(ROUND(P85,0)&gt;'[1]enceinte &lt; 2m3'!$D$16,"Not OK","OK")</f>
        <v>OK</v>
      </c>
    </row>
    <row r="86" spans="1:18" x14ac:dyDescent="0.2">
      <c r="A86" s="32">
        <f>Tableau1[[#This Row],[Action]]</f>
        <v>0</v>
      </c>
      <c r="B86" s="52">
        <v>42783.572048611109</v>
      </c>
      <c r="C86"/>
      <c r="D86">
        <v>6.31</v>
      </c>
      <c r="E86">
        <v>6.18</v>
      </c>
      <c r="F86">
        <v>5.49</v>
      </c>
      <c r="G86">
        <v>5.51</v>
      </c>
      <c r="H86">
        <v>4.46</v>
      </c>
      <c r="I86">
        <v>4.93</v>
      </c>
      <c r="J86">
        <v>4.24</v>
      </c>
      <c r="K86">
        <v>4.0599999999999996</v>
      </c>
      <c r="L86">
        <v>4.66</v>
      </c>
      <c r="M86" s="33">
        <f>'[1]enceinte &lt; 2m3'!$D$17</f>
        <v>2</v>
      </c>
      <c r="N86" s="33">
        <f>'[1]enceinte &lt; 2m3'!$D$16</f>
        <v>8</v>
      </c>
      <c r="O86" s="34">
        <f t="shared" si="0"/>
        <v>4.0599999999999996</v>
      </c>
      <c r="P86" s="34">
        <f t="shared" si="1"/>
        <v>6.31</v>
      </c>
      <c r="Q86" s="33" t="str">
        <f>IF(ROUND(O86,0)&lt;'[1]enceinte &lt; 2m3'!$D$17,"Not OK","OK")</f>
        <v>OK</v>
      </c>
      <c r="R86" s="33" t="str">
        <f>IF(ROUND(P86,0)&gt;'[1]enceinte &lt; 2m3'!$D$16,"Not OK","OK")</f>
        <v>OK</v>
      </c>
    </row>
    <row r="87" spans="1:18" x14ac:dyDescent="0.2">
      <c r="A87" s="32">
        <f>Tableau1[[#This Row],[Action]]</f>
        <v>0</v>
      </c>
      <c r="B87" s="52">
        <v>42783.572106481479</v>
      </c>
      <c r="C87"/>
      <c r="D87">
        <v>6.32</v>
      </c>
      <c r="E87">
        <v>6.18</v>
      </c>
      <c r="F87">
        <v>5.5</v>
      </c>
      <c r="G87">
        <v>5.52</v>
      </c>
      <c r="H87">
        <v>4.4800000000000004</v>
      </c>
      <c r="I87">
        <v>4.95</v>
      </c>
      <c r="J87">
        <v>4.28</v>
      </c>
      <c r="K87">
        <v>4.09</v>
      </c>
      <c r="L87">
        <v>4.67</v>
      </c>
      <c r="M87" s="33">
        <f>'[1]enceinte &lt; 2m3'!$D$17</f>
        <v>2</v>
      </c>
      <c r="N87" s="33">
        <f>'[1]enceinte &lt; 2m3'!$D$16</f>
        <v>8</v>
      </c>
      <c r="O87" s="34">
        <f t="shared" si="0"/>
        <v>4.09</v>
      </c>
      <c r="P87" s="34">
        <f t="shared" si="1"/>
        <v>6.32</v>
      </c>
      <c r="Q87" s="33" t="str">
        <f>IF(ROUND(O87,0)&lt;'[1]enceinte &lt; 2m3'!$D$17,"Not OK","OK")</f>
        <v>OK</v>
      </c>
      <c r="R87" s="33" t="str">
        <f>IF(ROUND(P87,0)&gt;'[1]enceinte &lt; 2m3'!$D$16,"Not OK","OK")</f>
        <v>OK</v>
      </c>
    </row>
    <row r="88" spans="1:18" x14ac:dyDescent="0.2">
      <c r="A88" s="32">
        <f>Tableau1[[#This Row],[Action]]</f>
        <v>0</v>
      </c>
      <c r="B88" s="52">
        <v>42783.572164351855</v>
      </c>
      <c r="C88"/>
      <c r="D88">
        <v>6.32</v>
      </c>
      <c r="E88">
        <v>6.19</v>
      </c>
      <c r="F88">
        <v>5.49</v>
      </c>
      <c r="G88">
        <v>5.52</v>
      </c>
      <c r="H88">
        <v>4.5199999999999996</v>
      </c>
      <c r="I88">
        <v>4.97</v>
      </c>
      <c r="J88">
        <v>4.3099999999999996</v>
      </c>
      <c r="K88">
        <v>4.12</v>
      </c>
      <c r="L88">
        <v>4.68</v>
      </c>
      <c r="M88" s="33">
        <f>'[1]enceinte &lt; 2m3'!$D$17</f>
        <v>2</v>
      </c>
      <c r="N88" s="33">
        <f>'[1]enceinte &lt; 2m3'!$D$16</f>
        <v>8</v>
      </c>
      <c r="O88" s="34">
        <f t="shared" si="0"/>
        <v>4.12</v>
      </c>
      <c r="P88" s="34">
        <f t="shared" si="1"/>
        <v>6.32</v>
      </c>
      <c r="Q88" s="33" t="str">
        <f>IF(ROUND(O88,0)&lt;'[1]enceinte &lt; 2m3'!$D$17,"Not OK","OK")</f>
        <v>OK</v>
      </c>
      <c r="R88" s="33" t="str">
        <f>IF(ROUND(P88,0)&gt;'[1]enceinte &lt; 2m3'!$D$16,"Not OK","OK")</f>
        <v>OK</v>
      </c>
    </row>
    <row r="89" spans="1:18" x14ac:dyDescent="0.2">
      <c r="A89" s="32">
        <f>Tableau1[[#This Row],[Action]]</f>
        <v>0</v>
      </c>
      <c r="B89" s="52">
        <v>42783.572222222225</v>
      </c>
      <c r="C89"/>
      <c r="D89">
        <v>6.33</v>
      </c>
      <c r="E89">
        <v>6.19</v>
      </c>
      <c r="F89">
        <v>5.51</v>
      </c>
      <c r="G89">
        <v>5.53</v>
      </c>
      <c r="H89">
        <v>4.55</v>
      </c>
      <c r="I89">
        <v>4.99</v>
      </c>
      <c r="J89">
        <v>4.3499999999999996</v>
      </c>
      <c r="K89">
        <v>4.1500000000000004</v>
      </c>
      <c r="L89">
        <v>4.68</v>
      </c>
      <c r="M89" s="33">
        <f>'[1]enceinte &lt; 2m3'!$D$17</f>
        <v>2</v>
      </c>
      <c r="N89" s="33">
        <f>'[1]enceinte &lt; 2m3'!$D$16</f>
        <v>8</v>
      </c>
      <c r="O89" s="34">
        <f t="shared" si="0"/>
        <v>4.1500000000000004</v>
      </c>
      <c r="P89" s="34">
        <f t="shared" si="1"/>
        <v>6.33</v>
      </c>
      <c r="Q89" s="33" t="str">
        <f>IF(ROUND(O89,0)&lt;'[1]enceinte &lt; 2m3'!$D$17,"Not OK","OK")</f>
        <v>OK</v>
      </c>
      <c r="R89" s="33" t="str">
        <f>IF(ROUND(P89,0)&gt;'[1]enceinte &lt; 2m3'!$D$16,"Not OK","OK")</f>
        <v>OK</v>
      </c>
    </row>
    <row r="90" spans="1:18" x14ac:dyDescent="0.2">
      <c r="A90" s="32">
        <f>Tableau1[[#This Row],[Action]]</f>
        <v>0</v>
      </c>
      <c r="B90" s="52">
        <v>42783.572280092594</v>
      </c>
      <c r="C90"/>
      <c r="D90">
        <v>6.33</v>
      </c>
      <c r="E90">
        <v>6.2</v>
      </c>
      <c r="F90">
        <v>5.51</v>
      </c>
      <c r="G90">
        <v>5.54</v>
      </c>
      <c r="H90">
        <v>4.58</v>
      </c>
      <c r="I90">
        <v>5</v>
      </c>
      <c r="J90">
        <v>4.38</v>
      </c>
      <c r="K90">
        <v>4.18</v>
      </c>
      <c r="L90">
        <v>4.6900000000000004</v>
      </c>
      <c r="M90" s="33">
        <f>'[1]enceinte &lt; 2m3'!$D$17</f>
        <v>2</v>
      </c>
      <c r="N90" s="33">
        <f>'[1]enceinte &lt; 2m3'!$D$16</f>
        <v>8</v>
      </c>
      <c r="O90" s="34">
        <f t="shared" si="0"/>
        <v>4.18</v>
      </c>
      <c r="P90" s="34">
        <f t="shared" si="1"/>
        <v>6.33</v>
      </c>
      <c r="Q90" s="33" t="str">
        <f>IF(ROUND(O90,0)&lt;'[1]enceinte &lt; 2m3'!$D$17,"Not OK","OK")</f>
        <v>OK</v>
      </c>
      <c r="R90" s="33" t="str">
        <f>IF(ROUND(P90,0)&gt;'[1]enceinte &lt; 2m3'!$D$16,"Not OK","OK")</f>
        <v>OK</v>
      </c>
    </row>
    <row r="91" spans="1:18" x14ac:dyDescent="0.2">
      <c r="A91" s="32">
        <f>Tableau1[[#This Row],[Action]]</f>
        <v>0</v>
      </c>
      <c r="B91" s="52">
        <v>42783.572337962964</v>
      </c>
      <c r="C91"/>
      <c r="D91">
        <v>6.33</v>
      </c>
      <c r="E91">
        <v>6.19</v>
      </c>
      <c r="F91">
        <v>5.52</v>
      </c>
      <c r="G91">
        <v>5.55</v>
      </c>
      <c r="H91">
        <v>4.5999999999999996</v>
      </c>
      <c r="I91">
        <v>5.01</v>
      </c>
      <c r="J91">
        <v>4.41</v>
      </c>
      <c r="K91">
        <v>4.21</v>
      </c>
      <c r="L91">
        <v>4.6900000000000004</v>
      </c>
      <c r="M91" s="33">
        <f>'[1]enceinte &lt; 2m3'!$D$17</f>
        <v>2</v>
      </c>
      <c r="N91" s="33">
        <f>'[1]enceinte &lt; 2m3'!$D$16</f>
        <v>8</v>
      </c>
      <c r="O91" s="34">
        <f t="shared" si="0"/>
        <v>4.21</v>
      </c>
      <c r="P91" s="34">
        <f t="shared" si="1"/>
        <v>6.33</v>
      </c>
      <c r="Q91" s="33" t="str">
        <f>IF(ROUND(O91,0)&lt;'[1]enceinte &lt; 2m3'!$D$17,"Not OK","OK")</f>
        <v>OK</v>
      </c>
      <c r="R91" s="33" t="str">
        <f>IF(ROUND(P91,0)&gt;'[1]enceinte &lt; 2m3'!$D$16,"Not OK","OK")</f>
        <v>OK</v>
      </c>
    </row>
    <row r="92" spans="1:18" x14ac:dyDescent="0.2">
      <c r="A92" s="32">
        <f>Tableau1[[#This Row],[Action]]</f>
        <v>0</v>
      </c>
      <c r="B92" s="52">
        <v>42783.572395833333</v>
      </c>
      <c r="C92"/>
      <c r="D92">
        <v>6.35</v>
      </c>
      <c r="E92">
        <v>6.21</v>
      </c>
      <c r="F92">
        <v>5.52</v>
      </c>
      <c r="G92">
        <v>5.55</v>
      </c>
      <c r="H92">
        <v>4.63</v>
      </c>
      <c r="I92">
        <v>5.04</v>
      </c>
      <c r="J92">
        <v>4.45</v>
      </c>
      <c r="K92">
        <v>4.24</v>
      </c>
      <c r="L92">
        <v>4.6900000000000004</v>
      </c>
      <c r="M92" s="33">
        <f>'[1]enceinte &lt; 2m3'!$D$17</f>
        <v>2</v>
      </c>
      <c r="N92" s="33">
        <f>'[1]enceinte &lt; 2m3'!$D$16</f>
        <v>8</v>
      </c>
      <c r="O92" s="34">
        <f t="shared" si="0"/>
        <v>4.24</v>
      </c>
      <c r="P92" s="34">
        <f t="shared" si="1"/>
        <v>6.35</v>
      </c>
      <c r="Q92" s="33" t="str">
        <f>IF(ROUND(O92,0)&lt;'[1]enceinte &lt; 2m3'!$D$17,"Not OK","OK")</f>
        <v>OK</v>
      </c>
      <c r="R92" s="33" t="str">
        <f>IF(ROUND(P92,0)&gt;'[1]enceinte &lt; 2m3'!$D$16,"Not OK","OK")</f>
        <v>OK</v>
      </c>
    </row>
    <row r="93" spans="1:18" x14ac:dyDescent="0.2">
      <c r="A93" s="32">
        <f>Tableau1[[#This Row],[Action]]</f>
        <v>0</v>
      </c>
      <c r="B93" s="52">
        <v>42783.572453703702</v>
      </c>
      <c r="C93"/>
      <c r="D93">
        <v>6.34</v>
      </c>
      <c r="E93">
        <v>6.2</v>
      </c>
      <c r="F93">
        <v>5.54</v>
      </c>
      <c r="G93">
        <v>5.56</v>
      </c>
      <c r="H93">
        <v>4.67</v>
      </c>
      <c r="I93">
        <v>5.07</v>
      </c>
      <c r="J93">
        <v>4.4800000000000004</v>
      </c>
      <c r="K93">
        <v>4.2699999999999996</v>
      </c>
      <c r="L93">
        <v>4.68</v>
      </c>
      <c r="M93" s="33">
        <f>'[1]enceinte &lt; 2m3'!$D$17</f>
        <v>2</v>
      </c>
      <c r="N93" s="33">
        <f>'[1]enceinte &lt; 2m3'!$D$16</f>
        <v>8</v>
      </c>
      <c r="O93" s="34">
        <f t="shared" si="0"/>
        <v>4.2699999999999996</v>
      </c>
      <c r="P93" s="34">
        <f t="shared" si="1"/>
        <v>6.34</v>
      </c>
      <c r="Q93" s="33" t="str">
        <f>IF(ROUND(O93,0)&lt;'[1]enceinte &lt; 2m3'!$D$17,"Not OK","OK")</f>
        <v>OK</v>
      </c>
      <c r="R93" s="33" t="str">
        <f>IF(ROUND(P93,0)&gt;'[1]enceinte &lt; 2m3'!$D$16,"Not OK","OK")</f>
        <v>OK</v>
      </c>
    </row>
    <row r="94" spans="1:18" x14ac:dyDescent="0.2">
      <c r="A94" s="32">
        <f>Tableau1[[#This Row],[Action]]</f>
        <v>0</v>
      </c>
      <c r="B94" s="52">
        <v>42783.572511574072</v>
      </c>
      <c r="C94"/>
      <c r="D94">
        <v>6.34</v>
      </c>
      <c r="E94">
        <v>6.21</v>
      </c>
      <c r="F94">
        <v>5.55</v>
      </c>
      <c r="G94">
        <v>5.57</v>
      </c>
      <c r="H94">
        <v>4.6900000000000004</v>
      </c>
      <c r="I94">
        <v>5.08</v>
      </c>
      <c r="J94">
        <v>4.5</v>
      </c>
      <c r="K94">
        <v>4.29</v>
      </c>
      <c r="L94">
        <v>4.6900000000000004</v>
      </c>
      <c r="M94" s="33">
        <f>'[1]enceinte &lt; 2m3'!$D$17</f>
        <v>2</v>
      </c>
      <c r="N94" s="33">
        <f>'[1]enceinte &lt; 2m3'!$D$16</f>
        <v>8</v>
      </c>
      <c r="O94" s="34">
        <f t="shared" si="0"/>
        <v>4.29</v>
      </c>
      <c r="P94" s="34">
        <f t="shared" si="1"/>
        <v>6.34</v>
      </c>
      <c r="Q94" s="33" t="str">
        <f>IF(ROUND(O94,0)&lt;'[1]enceinte &lt; 2m3'!$D$17,"Not OK","OK")</f>
        <v>OK</v>
      </c>
      <c r="R94" s="33" t="str">
        <f>IF(ROUND(P94,0)&gt;'[1]enceinte &lt; 2m3'!$D$16,"Not OK","OK")</f>
        <v>OK</v>
      </c>
    </row>
    <row r="95" spans="1:18" x14ac:dyDescent="0.2">
      <c r="A95" s="32">
        <f>Tableau1[[#This Row],[Action]]</f>
        <v>0</v>
      </c>
      <c r="B95" s="52">
        <v>42783.572569444441</v>
      </c>
      <c r="C95"/>
      <c r="D95">
        <v>6.35</v>
      </c>
      <c r="E95">
        <v>6.2</v>
      </c>
      <c r="F95">
        <v>5.56</v>
      </c>
      <c r="G95">
        <v>5.57</v>
      </c>
      <c r="H95">
        <v>4.7300000000000004</v>
      </c>
      <c r="I95">
        <v>5.0999999999999996</v>
      </c>
      <c r="J95">
        <v>4.54</v>
      </c>
      <c r="K95">
        <v>4.33</v>
      </c>
      <c r="L95">
        <v>4.6900000000000004</v>
      </c>
      <c r="M95" s="33">
        <f>'[1]enceinte &lt; 2m3'!$D$17</f>
        <v>2</v>
      </c>
      <c r="N95" s="33">
        <f>'[1]enceinte &lt; 2m3'!$D$16</f>
        <v>8</v>
      </c>
      <c r="O95" s="34">
        <f t="shared" si="0"/>
        <v>4.33</v>
      </c>
      <c r="P95" s="34">
        <f t="shared" si="1"/>
        <v>6.35</v>
      </c>
      <c r="Q95" s="33" t="str">
        <f>IF(ROUND(O95,0)&lt;'[1]enceinte &lt; 2m3'!$D$17,"Not OK","OK")</f>
        <v>OK</v>
      </c>
      <c r="R95" s="33" t="str">
        <f>IF(ROUND(P95,0)&gt;'[1]enceinte &lt; 2m3'!$D$16,"Not OK","OK")</f>
        <v>OK</v>
      </c>
    </row>
    <row r="96" spans="1:18" x14ac:dyDescent="0.2">
      <c r="A96" s="32">
        <f>Tableau1[[#This Row],[Action]]</f>
        <v>0</v>
      </c>
      <c r="B96" s="52">
        <v>42783.572627314818</v>
      </c>
      <c r="C96"/>
      <c r="D96">
        <v>6.35</v>
      </c>
      <c r="E96">
        <v>6.21</v>
      </c>
      <c r="F96">
        <v>5.57</v>
      </c>
      <c r="G96">
        <v>5.58</v>
      </c>
      <c r="H96">
        <v>4.75</v>
      </c>
      <c r="I96">
        <v>5.12</v>
      </c>
      <c r="J96">
        <v>4.5599999999999996</v>
      </c>
      <c r="K96">
        <v>4.3499999999999996</v>
      </c>
      <c r="L96">
        <v>4.7</v>
      </c>
      <c r="M96" s="33">
        <f>'[1]enceinte &lt; 2m3'!$D$17</f>
        <v>2</v>
      </c>
      <c r="N96" s="33">
        <f>'[1]enceinte &lt; 2m3'!$D$16</f>
        <v>8</v>
      </c>
      <c r="O96" s="34">
        <f t="shared" si="0"/>
        <v>4.3499999999999996</v>
      </c>
      <c r="P96" s="34">
        <f t="shared" si="1"/>
        <v>6.35</v>
      </c>
      <c r="Q96" s="33" t="str">
        <f>IF(ROUND(O96,0)&lt;'[1]enceinte &lt; 2m3'!$D$17,"Not OK","OK")</f>
        <v>OK</v>
      </c>
      <c r="R96" s="33" t="str">
        <f>IF(ROUND(P96,0)&gt;'[1]enceinte &lt; 2m3'!$D$16,"Not OK","OK")</f>
        <v>OK</v>
      </c>
    </row>
    <row r="97" spans="1:18" x14ac:dyDescent="0.2">
      <c r="A97" s="32">
        <f>Tableau1[[#This Row],[Action]]</f>
        <v>0</v>
      </c>
      <c r="B97" s="52">
        <v>42783.572685185187</v>
      </c>
      <c r="C97"/>
      <c r="D97">
        <v>6.35</v>
      </c>
      <c r="E97">
        <v>6.22</v>
      </c>
      <c r="F97">
        <v>5.57</v>
      </c>
      <c r="G97">
        <v>5.58</v>
      </c>
      <c r="H97">
        <v>4.78</v>
      </c>
      <c r="I97">
        <v>5.13</v>
      </c>
      <c r="J97">
        <v>4.59</v>
      </c>
      <c r="K97">
        <v>4.38</v>
      </c>
      <c r="L97">
        <v>4.7</v>
      </c>
      <c r="M97" s="33">
        <f>'[1]enceinte &lt; 2m3'!$D$17</f>
        <v>2</v>
      </c>
      <c r="N97" s="33">
        <f>'[1]enceinte &lt; 2m3'!$D$16</f>
        <v>8</v>
      </c>
      <c r="O97" s="34">
        <f t="shared" si="0"/>
        <v>4.38</v>
      </c>
      <c r="P97" s="34">
        <f t="shared" si="1"/>
        <v>6.35</v>
      </c>
      <c r="Q97" s="33" t="str">
        <f>IF(ROUND(O97,0)&lt;'[1]enceinte &lt; 2m3'!$D$17,"Not OK","OK")</f>
        <v>OK</v>
      </c>
      <c r="R97" s="33" t="str">
        <f>IF(ROUND(P97,0)&gt;'[1]enceinte &lt; 2m3'!$D$16,"Not OK","OK")</f>
        <v>OK</v>
      </c>
    </row>
    <row r="98" spans="1:18" x14ac:dyDescent="0.2">
      <c r="A98" s="32">
        <f>Tableau1[[#This Row],[Action]]</f>
        <v>0</v>
      </c>
      <c r="B98" s="52">
        <v>42783.572743055556</v>
      </c>
      <c r="C98"/>
      <c r="D98">
        <v>6.35</v>
      </c>
      <c r="E98">
        <v>6.22</v>
      </c>
      <c r="F98">
        <v>5.58</v>
      </c>
      <c r="G98">
        <v>5.61</v>
      </c>
      <c r="H98">
        <v>4.8</v>
      </c>
      <c r="I98">
        <v>5.15</v>
      </c>
      <c r="J98">
        <v>4.63</v>
      </c>
      <c r="K98">
        <v>4.4000000000000004</v>
      </c>
      <c r="L98">
        <v>4.7</v>
      </c>
      <c r="M98" s="33">
        <f>'[1]enceinte &lt; 2m3'!$D$17</f>
        <v>2</v>
      </c>
      <c r="N98" s="33">
        <f>'[1]enceinte &lt; 2m3'!$D$16</f>
        <v>8</v>
      </c>
      <c r="O98" s="34">
        <f t="shared" si="0"/>
        <v>4.4000000000000004</v>
      </c>
      <c r="P98" s="34">
        <f t="shared" si="1"/>
        <v>6.35</v>
      </c>
      <c r="Q98" s="33" t="str">
        <f>IF(ROUND(O98,0)&lt;'[1]enceinte &lt; 2m3'!$D$17,"Not OK","OK")</f>
        <v>OK</v>
      </c>
      <c r="R98" s="33" t="str">
        <f>IF(ROUND(P98,0)&gt;'[1]enceinte &lt; 2m3'!$D$16,"Not OK","OK")</f>
        <v>OK</v>
      </c>
    </row>
    <row r="99" spans="1:18" x14ac:dyDescent="0.2">
      <c r="A99" s="32">
        <f>Tableau1[[#This Row],[Action]]</f>
        <v>0</v>
      </c>
      <c r="B99" s="52">
        <v>42783.572800925926</v>
      </c>
      <c r="C99"/>
      <c r="D99">
        <v>6.35</v>
      </c>
      <c r="E99">
        <v>6.21</v>
      </c>
      <c r="F99">
        <v>5.58</v>
      </c>
      <c r="G99">
        <v>5.61</v>
      </c>
      <c r="H99">
        <v>4.83</v>
      </c>
      <c r="I99">
        <v>5.16</v>
      </c>
      <c r="J99">
        <v>4.66</v>
      </c>
      <c r="K99">
        <v>4.4400000000000004</v>
      </c>
      <c r="L99">
        <v>4.72</v>
      </c>
      <c r="M99" s="33">
        <f>'[1]enceinte &lt; 2m3'!$D$17</f>
        <v>2</v>
      </c>
      <c r="N99" s="33">
        <f>'[1]enceinte &lt; 2m3'!$D$16</f>
        <v>8</v>
      </c>
      <c r="O99" s="34">
        <f t="shared" si="0"/>
        <v>4.4400000000000004</v>
      </c>
      <c r="P99" s="34">
        <f t="shared" si="1"/>
        <v>6.35</v>
      </c>
      <c r="Q99" s="33" t="str">
        <f>IF(ROUND(O99,0)&lt;'[1]enceinte &lt; 2m3'!$D$17,"Not OK","OK")</f>
        <v>OK</v>
      </c>
      <c r="R99" s="33" t="str">
        <f>IF(ROUND(P99,0)&gt;'[1]enceinte &lt; 2m3'!$D$16,"Not OK","OK")</f>
        <v>OK</v>
      </c>
    </row>
    <row r="100" spans="1:18" x14ac:dyDescent="0.2">
      <c r="A100" s="32">
        <f>Tableau1[[#This Row],[Action]]</f>
        <v>0</v>
      </c>
      <c r="B100" s="52">
        <v>42783.572858796295</v>
      </c>
      <c r="C100"/>
      <c r="D100">
        <v>6.37</v>
      </c>
      <c r="E100">
        <v>6.23</v>
      </c>
      <c r="F100">
        <v>5.59</v>
      </c>
      <c r="G100">
        <v>5.61</v>
      </c>
      <c r="H100">
        <v>4.8600000000000003</v>
      </c>
      <c r="I100">
        <v>5.18</v>
      </c>
      <c r="J100">
        <v>4.6900000000000004</v>
      </c>
      <c r="K100">
        <v>4.47</v>
      </c>
      <c r="L100">
        <v>4.71</v>
      </c>
      <c r="M100" s="33">
        <f>'[1]enceinte &lt; 2m3'!$D$17</f>
        <v>2</v>
      </c>
      <c r="N100" s="33">
        <f>'[1]enceinte &lt; 2m3'!$D$16</f>
        <v>8</v>
      </c>
      <c r="O100" s="34">
        <f t="shared" si="0"/>
        <v>4.47</v>
      </c>
      <c r="P100" s="34">
        <f t="shared" si="1"/>
        <v>6.37</v>
      </c>
      <c r="Q100" s="33" t="str">
        <f>IF(ROUND(O100,0)&lt;'[1]enceinte &lt; 2m3'!$D$17,"Not OK","OK")</f>
        <v>OK</v>
      </c>
      <c r="R100" s="33" t="str">
        <f>IF(ROUND(P100,0)&gt;'[1]enceinte &lt; 2m3'!$D$16,"Not OK","OK")</f>
        <v>OK</v>
      </c>
    </row>
    <row r="101" spans="1:18" x14ac:dyDescent="0.2">
      <c r="A101" s="32">
        <f>Tableau1[[#This Row],[Action]]</f>
        <v>0</v>
      </c>
      <c r="B101" s="52">
        <v>42783.572916666664</v>
      </c>
      <c r="C101"/>
      <c r="D101">
        <v>6.37</v>
      </c>
      <c r="E101">
        <v>6.23</v>
      </c>
      <c r="F101">
        <v>5.6</v>
      </c>
      <c r="G101">
        <v>5.62</v>
      </c>
      <c r="H101">
        <v>4.8899999999999997</v>
      </c>
      <c r="I101">
        <v>5.21</v>
      </c>
      <c r="J101">
        <v>4.71</v>
      </c>
      <c r="K101">
        <v>4.49</v>
      </c>
      <c r="L101">
        <v>4.7300000000000004</v>
      </c>
      <c r="M101" s="33">
        <f>'[1]enceinte &lt; 2m3'!$D$17</f>
        <v>2</v>
      </c>
      <c r="N101" s="33">
        <f>'[1]enceinte &lt; 2m3'!$D$16</f>
        <v>8</v>
      </c>
      <c r="O101" s="34">
        <f t="shared" si="0"/>
        <v>4.49</v>
      </c>
      <c r="P101" s="34">
        <f t="shared" si="1"/>
        <v>6.37</v>
      </c>
      <c r="Q101" s="33" t="str">
        <f>IF(ROUND(O101,0)&lt;'[1]enceinte &lt; 2m3'!$D$17,"Not OK","OK")</f>
        <v>OK</v>
      </c>
      <c r="R101" s="33" t="str">
        <f>IF(ROUND(P101,0)&gt;'[1]enceinte &lt; 2m3'!$D$16,"Not OK","OK")</f>
        <v>OK</v>
      </c>
    </row>
    <row r="102" spans="1:18" x14ac:dyDescent="0.2">
      <c r="A102" s="32">
        <f>Tableau1[[#This Row],[Action]]</f>
        <v>0</v>
      </c>
      <c r="B102" s="52">
        <v>42783.572974537034</v>
      </c>
      <c r="C102"/>
      <c r="D102">
        <v>6.37</v>
      </c>
      <c r="E102">
        <v>6.23</v>
      </c>
      <c r="F102">
        <v>5.61</v>
      </c>
      <c r="G102">
        <v>5.63</v>
      </c>
      <c r="H102">
        <v>4.9000000000000004</v>
      </c>
      <c r="I102">
        <v>5.23</v>
      </c>
      <c r="J102">
        <v>4.76</v>
      </c>
      <c r="K102">
        <v>4.5199999999999996</v>
      </c>
      <c r="L102">
        <v>4.72</v>
      </c>
      <c r="M102" s="33">
        <f>'[1]enceinte &lt; 2m3'!$D$17</f>
        <v>2</v>
      </c>
      <c r="N102" s="33">
        <f>'[1]enceinte &lt; 2m3'!$D$16</f>
        <v>8</v>
      </c>
      <c r="O102" s="34">
        <f t="shared" si="0"/>
        <v>4.5199999999999996</v>
      </c>
      <c r="P102" s="34">
        <f t="shared" si="1"/>
        <v>6.37</v>
      </c>
      <c r="Q102" s="33" t="str">
        <f>IF(ROUND(O102,0)&lt;'[1]enceinte &lt; 2m3'!$D$17,"Not OK","OK")</f>
        <v>OK</v>
      </c>
      <c r="R102" s="33" t="str">
        <f>IF(ROUND(P102,0)&gt;'[1]enceinte &lt; 2m3'!$D$16,"Not OK","OK")</f>
        <v>OK</v>
      </c>
    </row>
    <row r="103" spans="1:18" x14ac:dyDescent="0.2">
      <c r="A103" s="32">
        <f>Tableau1[[#This Row],[Action]]</f>
        <v>0</v>
      </c>
      <c r="B103" s="52">
        <v>42783.57303240741</v>
      </c>
      <c r="C103"/>
      <c r="D103">
        <v>6.37</v>
      </c>
      <c r="E103">
        <v>6.25</v>
      </c>
      <c r="F103">
        <v>5.62</v>
      </c>
      <c r="G103">
        <v>5.64</v>
      </c>
      <c r="H103">
        <v>4.9400000000000004</v>
      </c>
      <c r="I103">
        <v>5.25</v>
      </c>
      <c r="J103">
        <v>4.7699999999999996</v>
      </c>
      <c r="K103">
        <v>4.55</v>
      </c>
      <c r="L103">
        <v>4.7300000000000004</v>
      </c>
      <c r="M103" s="33">
        <f>'[1]enceinte &lt; 2m3'!$D$17</f>
        <v>2</v>
      </c>
      <c r="N103" s="33">
        <f>'[1]enceinte &lt; 2m3'!$D$16</f>
        <v>8</v>
      </c>
      <c r="O103" s="34">
        <f t="shared" si="0"/>
        <v>4.55</v>
      </c>
      <c r="P103" s="34">
        <f t="shared" si="1"/>
        <v>6.37</v>
      </c>
      <c r="Q103" s="33" t="str">
        <f>IF(ROUND(O103,0)&lt;'[1]enceinte &lt; 2m3'!$D$17,"Not OK","OK")</f>
        <v>OK</v>
      </c>
      <c r="R103" s="33" t="str">
        <f>IF(ROUND(P103,0)&gt;'[1]enceinte &lt; 2m3'!$D$16,"Not OK","OK")</f>
        <v>OK</v>
      </c>
    </row>
    <row r="104" spans="1:18" x14ac:dyDescent="0.2">
      <c r="A104" s="32">
        <f>Tableau1[[#This Row],[Action]]</f>
        <v>0</v>
      </c>
      <c r="B104" s="52">
        <v>42783.57309027778</v>
      </c>
      <c r="C104"/>
      <c r="D104">
        <v>6.38</v>
      </c>
      <c r="E104">
        <v>6.24</v>
      </c>
      <c r="F104">
        <v>5.63</v>
      </c>
      <c r="G104">
        <v>5.65</v>
      </c>
      <c r="H104">
        <v>4.96</v>
      </c>
      <c r="I104">
        <v>5.27</v>
      </c>
      <c r="J104">
        <v>4.8099999999999996</v>
      </c>
      <c r="K104">
        <v>4.57</v>
      </c>
      <c r="L104">
        <v>4.74</v>
      </c>
      <c r="M104" s="33">
        <f>'[1]enceinte &lt; 2m3'!$D$17</f>
        <v>2</v>
      </c>
      <c r="N104" s="33">
        <f>'[1]enceinte &lt; 2m3'!$D$16</f>
        <v>8</v>
      </c>
      <c r="O104" s="34">
        <f t="shared" si="0"/>
        <v>4.57</v>
      </c>
      <c r="P104" s="34">
        <f t="shared" si="1"/>
        <v>6.38</v>
      </c>
      <c r="Q104" s="33" t="str">
        <f>IF(ROUND(O104,0)&lt;'[1]enceinte &lt; 2m3'!$D$17,"Not OK","OK")</f>
        <v>OK</v>
      </c>
      <c r="R104" s="33" t="str">
        <f>IF(ROUND(P104,0)&gt;'[1]enceinte &lt; 2m3'!$D$16,"Not OK","OK")</f>
        <v>OK</v>
      </c>
    </row>
    <row r="105" spans="1:18" x14ac:dyDescent="0.2">
      <c r="A105" s="32">
        <f>Tableau1[[#This Row],[Action]]</f>
        <v>0</v>
      </c>
      <c r="B105" s="52">
        <v>42783.573148148149</v>
      </c>
      <c r="C105"/>
      <c r="D105">
        <v>6.39</v>
      </c>
      <c r="E105">
        <v>6.25</v>
      </c>
      <c r="F105">
        <v>5.64</v>
      </c>
      <c r="G105">
        <v>5.65</v>
      </c>
      <c r="H105">
        <v>4.99</v>
      </c>
      <c r="I105">
        <v>5.29</v>
      </c>
      <c r="J105">
        <v>4.84</v>
      </c>
      <c r="K105">
        <v>4.5999999999999996</v>
      </c>
      <c r="L105">
        <v>4.74</v>
      </c>
      <c r="M105" s="33">
        <f>'[1]enceinte &lt; 2m3'!$D$17</f>
        <v>2</v>
      </c>
      <c r="N105" s="33">
        <f>'[1]enceinte &lt; 2m3'!$D$16</f>
        <v>8</v>
      </c>
      <c r="O105" s="34">
        <f t="shared" ref="O105:O168" si="2">MIN(D105:L105)</f>
        <v>4.5999999999999996</v>
      </c>
      <c r="P105" s="34">
        <f t="shared" ref="P105:P168" si="3">MAX(D105:L105)</f>
        <v>6.39</v>
      </c>
      <c r="Q105" s="33" t="str">
        <f>IF(ROUND(O105,0)&lt;'[1]enceinte &lt; 2m3'!$D$17,"Not OK","OK")</f>
        <v>OK</v>
      </c>
      <c r="R105" s="33" t="str">
        <f>IF(ROUND(P105,0)&gt;'[1]enceinte &lt; 2m3'!$D$16,"Not OK","OK")</f>
        <v>OK</v>
      </c>
    </row>
    <row r="106" spans="1:18" x14ac:dyDescent="0.2">
      <c r="A106" s="32">
        <f>Tableau1[[#This Row],[Action]]</f>
        <v>0</v>
      </c>
      <c r="B106" s="52">
        <v>42783.573206018518</v>
      </c>
      <c r="C106"/>
      <c r="D106">
        <v>6.39</v>
      </c>
      <c r="E106">
        <v>6.26</v>
      </c>
      <c r="F106">
        <v>5.65</v>
      </c>
      <c r="G106">
        <v>5.68</v>
      </c>
      <c r="H106">
        <v>5.0199999999999996</v>
      </c>
      <c r="I106">
        <v>5.31</v>
      </c>
      <c r="J106">
        <v>4.8600000000000003</v>
      </c>
      <c r="K106">
        <v>4.62</v>
      </c>
      <c r="L106">
        <v>4.75</v>
      </c>
      <c r="M106" s="33">
        <f>'[1]enceinte &lt; 2m3'!$D$17</f>
        <v>2</v>
      </c>
      <c r="N106" s="33">
        <f>'[1]enceinte &lt; 2m3'!$D$16</f>
        <v>8</v>
      </c>
      <c r="O106" s="34">
        <f t="shared" si="2"/>
        <v>4.62</v>
      </c>
      <c r="P106" s="34">
        <f t="shared" si="3"/>
        <v>6.39</v>
      </c>
      <c r="Q106" s="33" t="str">
        <f>IF(ROUND(O106,0)&lt;'[1]enceinte &lt; 2m3'!$D$17,"Not OK","OK")</f>
        <v>OK</v>
      </c>
      <c r="R106" s="33" t="str">
        <f>IF(ROUND(P106,0)&gt;'[1]enceinte &lt; 2m3'!$D$16,"Not OK","OK")</f>
        <v>OK</v>
      </c>
    </row>
    <row r="107" spans="1:18" x14ac:dyDescent="0.2">
      <c r="A107" s="32">
        <f>Tableau1[[#This Row],[Action]]</f>
        <v>0</v>
      </c>
      <c r="B107" s="52">
        <v>42783.573263888888</v>
      </c>
      <c r="C107"/>
      <c r="D107">
        <v>6.4</v>
      </c>
      <c r="E107">
        <v>6.26</v>
      </c>
      <c r="F107">
        <v>5.66</v>
      </c>
      <c r="G107">
        <v>5.69</v>
      </c>
      <c r="H107">
        <v>5.04</v>
      </c>
      <c r="I107">
        <v>5.32</v>
      </c>
      <c r="J107">
        <v>4.8899999999999997</v>
      </c>
      <c r="K107">
        <v>4.6500000000000004</v>
      </c>
      <c r="L107">
        <v>4.75</v>
      </c>
      <c r="M107" s="33">
        <f>'[1]enceinte &lt; 2m3'!$D$17</f>
        <v>2</v>
      </c>
      <c r="N107" s="33">
        <f>'[1]enceinte &lt; 2m3'!$D$16</f>
        <v>8</v>
      </c>
      <c r="O107" s="34">
        <f t="shared" si="2"/>
        <v>4.6500000000000004</v>
      </c>
      <c r="P107" s="34">
        <f t="shared" si="3"/>
        <v>6.4</v>
      </c>
      <c r="Q107" s="33" t="str">
        <f>IF(ROUND(O107,0)&lt;'[1]enceinte &lt; 2m3'!$D$17,"Not OK","OK")</f>
        <v>OK</v>
      </c>
      <c r="R107" s="33" t="str">
        <f>IF(ROUND(P107,0)&gt;'[1]enceinte &lt; 2m3'!$D$16,"Not OK","OK")</f>
        <v>OK</v>
      </c>
    </row>
    <row r="108" spans="1:18" x14ac:dyDescent="0.2">
      <c r="A108" s="32">
        <f>Tableau1[[#This Row],[Action]]</f>
        <v>0</v>
      </c>
      <c r="B108" s="52">
        <v>42783.573321759257</v>
      </c>
      <c r="C108"/>
      <c r="D108">
        <v>6.4</v>
      </c>
      <c r="E108">
        <v>6.27</v>
      </c>
      <c r="F108">
        <v>5.67</v>
      </c>
      <c r="G108">
        <v>5.69</v>
      </c>
      <c r="H108">
        <v>5.07</v>
      </c>
      <c r="I108">
        <v>5.33</v>
      </c>
      <c r="J108">
        <v>4.92</v>
      </c>
      <c r="K108">
        <v>4.68</v>
      </c>
      <c r="L108">
        <v>4.76</v>
      </c>
      <c r="M108" s="33">
        <f>'[1]enceinte &lt; 2m3'!$D$17</f>
        <v>2</v>
      </c>
      <c r="N108" s="33">
        <f>'[1]enceinte &lt; 2m3'!$D$16</f>
        <v>8</v>
      </c>
      <c r="O108" s="34">
        <f t="shared" si="2"/>
        <v>4.68</v>
      </c>
      <c r="P108" s="34">
        <f t="shared" si="3"/>
        <v>6.4</v>
      </c>
      <c r="Q108" s="33" t="str">
        <f>IF(ROUND(O108,0)&lt;'[1]enceinte &lt; 2m3'!$D$17,"Not OK","OK")</f>
        <v>OK</v>
      </c>
      <c r="R108" s="33" t="str">
        <f>IF(ROUND(P108,0)&gt;'[1]enceinte &lt; 2m3'!$D$16,"Not OK","OK")</f>
        <v>OK</v>
      </c>
    </row>
    <row r="109" spans="1:18" x14ac:dyDescent="0.2">
      <c r="A109" s="32">
        <f>Tableau1[[#This Row],[Action]]</f>
        <v>0</v>
      </c>
      <c r="B109" s="52">
        <v>42783.573379629626</v>
      </c>
      <c r="C109"/>
      <c r="D109">
        <v>6.41</v>
      </c>
      <c r="E109">
        <v>6.26</v>
      </c>
      <c r="F109">
        <v>5.67</v>
      </c>
      <c r="G109">
        <v>5.7</v>
      </c>
      <c r="H109">
        <v>5.09</v>
      </c>
      <c r="I109">
        <v>5.36</v>
      </c>
      <c r="J109">
        <v>4.9400000000000004</v>
      </c>
      <c r="K109">
        <v>4.71</v>
      </c>
      <c r="L109">
        <v>4.7699999999999996</v>
      </c>
      <c r="M109" s="33">
        <f>'[1]enceinte &lt; 2m3'!$D$17</f>
        <v>2</v>
      </c>
      <c r="N109" s="33">
        <f>'[1]enceinte &lt; 2m3'!$D$16</f>
        <v>8</v>
      </c>
      <c r="O109" s="34">
        <f t="shared" si="2"/>
        <v>4.71</v>
      </c>
      <c r="P109" s="34">
        <f t="shared" si="3"/>
        <v>6.41</v>
      </c>
      <c r="Q109" s="33" t="str">
        <f>IF(ROUND(O109,0)&lt;'[1]enceinte &lt; 2m3'!$D$17,"Not OK","OK")</f>
        <v>OK</v>
      </c>
      <c r="R109" s="33" t="str">
        <f>IF(ROUND(P109,0)&gt;'[1]enceinte &lt; 2m3'!$D$16,"Not OK","OK")</f>
        <v>OK</v>
      </c>
    </row>
    <row r="110" spans="1:18" x14ac:dyDescent="0.2">
      <c r="A110" s="32">
        <f>Tableau1[[#This Row],[Action]]</f>
        <v>0</v>
      </c>
      <c r="B110" s="52">
        <v>42783.573437500003</v>
      </c>
      <c r="C110"/>
      <c r="D110">
        <v>6.41</v>
      </c>
      <c r="E110">
        <v>6.29</v>
      </c>
      <c r="F110">
        <v>5.69</v>
      </c>
      <c r="G110">
        <v>5.72</v>
      </c>
      <c r="H110">
        <v>5.1100000000000003</v>
      </c>
      <c r="I110">
        <v>5.37</v>
      </c>
      <c r="J110">
        <v>4.9800000000000004</v>
      </c>
      <c r="K110">
        <v>4.7300000000000004</v>
      </c>
      <c r="L110">
        <v>4.7699999999999996</v>
      </c>
      <c r="M110" s="33">
        <f>'[1]enceinte &lt; 2m3'!$D$17</f>
        <v>2</v>
      </c>
      <c r="N110" s="33">
        <f>'[1]enceinte &lt; 2m3'!$D$16</f>
        <v>8</v>
      </c>
      <c r="O110" s="34">
        <f t="shared" si="2"/>
        <v>4.7300000000000004</v>
      </c>
      <c r="P110" s="34">
        <f t="shared" si="3"/>
        <v>6.41</v>
      </c>
      <c r="Q110" s="33" t="str">
        <f>IF(ROUND(O110,0)&lt;'[1]enceinte &lt; 2m3'!$D$17,"Not OK","OK")</f>
        <v>OK</v>
      </c>
      <c r="R110" s="33" t="str">
        <f>IF(ROUND(P110,0)&gt;'[1]enceinte &lt; 2m3'!$D$16,"Not OK","OK")</f>
        <v>OK</v>
      </c>
    </row>
    <row r="111" spans="1:18" x14ac:dyDescent="0.2">
      <c r="A111" s="32">
        <f>Tableau1[[#This Row],[Action]]</f>
        <v>0</v>
      </c>
      <c r="B111" s="52">
        <v>42783.573495370372</v>
      </c>
      <c r="C111"/>
      <c r="D111">
        <v>6.42</v>
      </c>
      <c r="E111">
        <v>6.28</v>
      </c>
      <c r="F111">
        <v>5.7</v>
      </c>
      <c r="G111">
        <v>5.72</v>
      </c>
      <c r="H111">
        <v>5.14</v>
      </c>
      <c r="I111">
        <v>5.38</v>
      </c>
      <c r="J111">
        <v>5</v>
      </c>
      <c r="K111">
        <v>4.75</v>
      </c>
      <c r="L111">
        <v>4.7699999999999996</v>
      </c>
      <c r="M111" s="33">
        <f>'[1]enceinte &lt; 2m3'!$D$17</f>
        <v>2</v>
      </c>
      <c r="N111" s="33">
        <f>'[1]enceinte &lt; 2m3'!$D$16</f>
        <v>8</v>
      </c>
      <c r="O111" s="34">
        <f t="shared" si="2"/>
        <v>4.75</v>
      </c>
      <c r="P111" s="34">
        <f t="shared" si="3"/>
        <v>6.42</v>
      </c>
      <c r="Q111" s="33" t="str">
        <f>IF(ROUND(O111,0)&lt;'[1]enceinte &lt; 2m3'!$D$17,"Not OK","OK")</f>
        <v>OK</v>
      </c>
      <c r="R111" s="33" t="str">
        <f>IF(ROUND(P111,0)&gt;'[1]enceinte &lt; 2m3'!$D$16,"Not OK","OK")</f>
        <v>OK</v>
      </c>
    </row>
    <row r="112" spans="1:18" x14ac:dyDescent="0.2">
      <c r="A112" s="32">
        <f>Tableau1[[#This Row],[Action]]</f>
        <v>0</v>
      </c>
      <c r="B112" s="52">
        <v>42783.573553240742</v>
      </c>
      <c r="C112"/>
      <c r="D112">
        <v>6.42</v>
      </c>
      <c r="E112">
        <v>6.29</v>
      </c>
      <c r="F112">
        <v>5.7</v>
      </c>
      <c r="G112">
        <v>5.74</v>
      </c>
      <c r="H112">
        <v>5.16</v>
      </c>
      <c r="I112">
        <v>5.41</v>
      </c>
      <c r="J112">
        <v>5.03</v>
      </c>
      <c r="K112">
        <v>4.7699999999999996</v>
      </c>
      <c r="L112">
        <v>4.78</v>
      </c>
      <c r="M112" s="33">
        <f>'[1]enceinte &lt; 2m3'!$D$17</f>
        <v>2</v>
      </c>
      <c r="N112" s="33">
        <f>'[1]enceinte &lt; 2m3'!$D$16</f>
        <v>8</v>
      </c>
      <c r="O112" s="34">
        <f t="shared" si="2"/>
        <v>4.7699999999999996</v>
      </c>
      <c r="P112" s="34">
        <f t="shared" si="3"/>
        <v>6.42</v>
      </c>
      <c r="Q112" s="33" t="str">
        <f>IF(ROUND(O112,0)&lt;'[1]enceinte &lt; 2m3'!$D$17,"Not OK","OK")</f>
        <v>OK</v>
      </c>
      <c r="R112" s="33" t="str">
        <f>IF(ROUND(P112,0)&gt;'[1]enceinte &lt; 2m3'!$D$16,"Not OK","OK")</f>
        <v>OK</v>
      </c>
    </row>
    <row r="113" spans="1:18" x14ac:dyDescent="0.2">
      <c r="A113" s="32">
        <f>Tableau1[[#This Row],[Action]]</f>
        <v>0</v>
      </c>
      <c r="B113" s="52">
        <v>42783.573611111111</v>
      </c>
      <c r="C113"/>
      <c r="D113">
        <v>6.43</v>
      </c>
      <c r="E113">
        <v>6.29</v>
      </c>
      <c r="F113">
        <v>5.71</v>
      </c>
      <c r="G113">
        <v>5.74</v>
      </c>
      <c r="H113">
        <v>5.19</v>
      </c>
      <c r="I113">
        <v>5.42</v>
      </c>
      <c r="J113">
        <v>5.0599999999999996</v>
      </c>
      <c r="K113">
        <v>4.8</v>
      </c>
      <c r="L113">
        <v>4.79</v>
      </c>
      <c r="M113" s="33">
        <f>'[1]enceinte &lt; 2m3'!$D$17</f>
        <v>2</v>
      </c>
      <c r="N113" s="33">
        <f>'[1]enceinte &lt; 2m3'!$D$16</f>
        <v>8</v>
      </c>
      <c r="O113" s="34">
        <f t="shared" si="2"/>
        <v>4.79</v>
      </c>
      <c r="P113" s="34">
        <f t="shared" si="3"/>
        <v>6.43</v>
      </c>
      <c r="Q113" s="33" t="str">
        <f>IF(ROUND(O113,0)&lt;'[1]enceinte &lt; 2m3'!$D$17,"Not OK","OK")</f>
        <v>OK</v>
      </c>
      <c r="R113" s="33" t="str">
        <f>IF(ROUND(P113,0)&gt;'[1]enceinte &lt; 2m3'!$D$16,"Not OK","OK")</f>
        <v>OK</v>
      </c>
    </row>
    <row r="114" spans="1:18" x14ac:dyDescent="0.2">
      <c r="A114" s="32">
        <f>Tableau1[[#This Row],[Action]]</f>
        <v>0</v>
      </c>
      <c r="B114" s="52">
        <v>42783.57366898148</v>
      </c>
      <c r="C114"/>
      <c r="D114">
        <v>6.44</v>
      </c>
      <c r="E114">
        <v>6.3</v>
      </c>
      <c r="F114">
        <v>5.73</v>
      </c>
      <c r="G114">
        <v>5.75</v>
      </c>
      <c r="H114">
        <v>5.22</v>
      </c>
      <c r="I114">
        <v>5.43</v>
      </c>
      <c r="J114">
        <v>5.09</v>
      </c>
      <c r="K114">
        <v>4.83</v>
      </c>
      <c r="L114">
        <v>4.8</v>
      </c>
      <c r="M114" s="33">
        <f>'[1]enceinte &lt; 2m3'!$D$17</f>
        <v>2</v>
      </c>
      <c r="N114" s="33">
        <f>'[1]enceinte &lt; 2m3'!$D$16</f>
        <v>8</v>
      </c>
      <c r="O114" s="34">
        <f t="shared" si="2"/>
        <v>4.8</v>
      </c>
      <c r="P114" s="34">
        <f t="shared" si="3"/>
        <v>6.44</v>
      </c>
      <c r="Q114" s="33" t="str">
        <f>IF(ROUND(O114,0)&lt;'[1]enceinte &lt; 2m3'!$D$17,"Not OK","OK")</f>
        <v>OK</v>
      </c>
      <c r="R114" s="33" t="str">
        <f>IF(ROUND(P114,0)&gt;'[1]enceinte &lt; 2m3'!$D$16,"Not OK","OK")</f>
        <v>OK</v>
      </c>
    </row>
    <row r="115" spans="1:18" x14ac:dyDescent="0.2">
      <c r="A115" s="32">
        <f>Tableau1[[#This Row],[Action]]</f>
        <v>0</v>
      </c>
      <c r="B115" s="52">
        <v>42783.57372685185</v>
      </c>
      <c r="C115"/>
      <c r="D115">
        <v>6.44</v>
      </c>
      <c r="E115">
        <v>6.3</v>
      </c>
      <c r="F115">
        <v>5.74</v>
      </c>
      <c r="G115">
        <v>5.76</v>
      </c>
      <c r="H115">
        <v>5.25</v>
      </c>
      <c r="I115">
        <v>5.46</v>
      </c>
      <c r="J115">
        <v>5.1100000000000003</v>
      </c>
      <c r="K115">
        <v>4.8600000000000003</v>
      </c>
      <c r="L115">
        <v>4.8099999999999996</v>
      </c>
      <c r="M115" s="33">
        <f>'[1]enceinte &lt; 2m3'!$D$17</f>
        <v>2</v>
      </c>
      <c r="N115" s="33">
        <f>'[1]enceinte &lt; 2m3'!$D$16</f>
        <v>8</v>
      </c>
      <c r="O115" s="34">
        <f t="shared" si="2"/>
        <v>4.8099999999999996</v>
      </c>
      <c r="P115" s="34">
        <f t="shared" si="3"/>
        <v>6.44</v>
      </c>
      <c r="Q115" s="33" t="str">
        <f>IF(ROUND(O115,0)&lt;'[1]enceinte &lt; 2m3'!$D$17,"Not OK","OK")</f>
        <v>OK</v>
      </c>
      <c r="R115" s="33" t="str">
        <f>IF(ROUND(P115,0)&gt;'[1]enceinte &lt; 2m3'!$D$16,"Not OK","OK")</f>
        <v>OK</v>
      </c>
    </row>
    <row r="116" spans="1:18" x14ac:dyDescent="0.2">
      <c r="A116" s="32">
        <f>Tableau1[[#This Row],[Action]]</f>
        <v>0</v>
      </c>
      <c r="B116" s="52">
        <v>42783.573784722219</v>
      </c>
      <c r="C116"/>
      <c r="D116">
        <v>6.44</v>
      </c>
      <c r="E116">
        <v>6.31</v>
      </c>
      <c r="F116">
        <v>5.75</v>
      </c>
      <c r="G116">
        <v>5.78</v>
      </c>
      <c r="H116">
        <v>5.27</v>
      </c>
      <c r="I116">
        <v>5.48</v>
      </c>
      <c r="J116">
        <v>5.13</v>
      </c>
      <c r="K116">
        <v>4.88</v>
      </c>
      <c r="L116">
        <v>4.8099999999999996</v>
      </c>
      <c r="M116" s="33">
        <f>'[1]enceinte &lt; 2m3'!$D$17</f>
        <v>2</v>
      </c>
      <c r="N116" s="33">
        <f>'[1]enceinte &lt; 2m3'!$D$16</f>
        <v>8</v>
      </c>
      <c r="O116" s="34">
        <f t="shared" si="2"/>
        <v>4.8099999999999996</v>
      </c>
      <c r="P116" s="34">
        <f t="shared" si="3"/>
        <v>6.44</v>
      </c>
      <c r="Q116" s="33" t="str">
        <f>IF(ROUND(O116,0)&lt;'[1]enceinte &lt; 2m3'!$D$17,"Not OK","OK")</f>
        <v>OK</v>
      </c>
      <c r="R116" s="33" t="str">
        <f>IF(ROUND(P116,0)&gt;'[1]enceinte &lt; 2m3'!$D$16,"Not OK","OK")</f>
        <v>OK</v>
      </c>
    </row>
    <row r="117" spans="1:18" x14ac:dyDescent="0.2">
      <c r="A117" s="32">
        <f>Tableau1[[#This Row],[Action]]</f>
        <v>0</v>
      </c>
      <c r="B117" s="52">
        <v>42783.573842592596</v>
      </c>
      <c r="C117"/>
      <c r="D117">
        <v>6.45</v>
      </c>
      <c r="E117">
        <v>6.33</v>
      </c>
      <c r="F117">
        <v>5.76</v>
      </c>
      <c r="G117">
        <v>5.78</v>
      </c>
      <c r="H117">
        <v>5.29</v>
      </c>
      <c r="I117">
        <v>5.5</v>
      </c>
      <c r="J117">
        <v>5.16</v>
      </c>
      <c r="K117">
        <v>4.91</v>
      </c>
      <c r="L117">
        <v>4.82</v>
      </c>
      <c r="M117" s="33">
        <f>'[1]enceinte &lt; 2m3'!$D$17</f>
        <v>2</v>
      </c>
      <c r="N117" s="33">
        <f>'[1]enceinte &lt; 2m3'!$D$16</f>
        <v>8</v>
      </c>
      <c r="O117" s="34">
        <f t="shared" si="2"/>
        <v>4.82</v>
      </c>
      <c r="P117" s="34">
        <f t="shared" si="3"/>
        <v>6.45</v>
      </c>
      <c r="Q117" s="33" t="str">
        <f>IF(ROUND(O117,0)&lt;'[1]enceinte &lt; 2m3'!$D$17,"Not OK","OK")</f>
        <v>OK</v>
      </c>
      <c r="R117" s="33" t="str">
        <f>IF(ROUND(P117,0)&gt;'[1]enceinte &lt; 2m3'!$D$16,"Not OK","OK")</f>
        <v>OK</v>
      </c>
    </row>
    <row r="118" spans="1:18" x14ac:dyDescent="0.2">
      <c r="A118" s="32">
        <f>Tableau1[[#This Row],[Action]]</f>
        <v>0</v>
      </c>
      <c r="B118" s="52">
        <v>42783.573900462965</v>
      </c>
      <c r="C118"/>
      <c r="D118">
        <v>6.45</v>
      </c>
      <c r="E118">
        <v>6.32</v>
      </c>
      <c r="F118">
        <v>5.76</v>
      </c>
      <c r="G118">
        <v>5.79</v>
      </c>
      <c r="H118">
        <v>5.32</v>
      </c>
      <c r="I118">
        <v>5.52</v>
      </c>
      <c r="J118">
        <v>5.19</v>
      </c>
      <c r="K118">
        <v>4.9400000000000004</v>
      </c>
      <c r="L118">
        <v>4.83</v>
      </c>
      <c r="M118" s="33">
        <f>'[1]enceinte &lt; 2m3'!$D$17</f>
        <v>2</v>
      </c>
      <c r="N118" s="33">
        <f>'[1]enceinte &lt; 2m3'!$D$16</f>
        <v>8</v>
      </c>
      <c r="O118" s="34">
        <f t="shared" si="2"/>
        <v>4.83</v>
      </c>
      <c r="P118" s="34">
        <f t="shared" si="3"/>
        <v>6.45</v>
      </c>
      <c r="Q118" s="33" t="str">
        <f>IF(ROUND(O118,0)&lt;'[1]enceinte &lt; 2m3'!$D$17,"Not OK","OK")</f>
        <v>OK</v>
      </c>
      <c r="R118" s="33" t="str">
        <f>IF(ROUND(P118,0)&gt;'[1]enceinte &lt; 2m3'!$D$16,"Not OK","OK")</f>
        <v>OK</v>
      </c>
    </row>
    <row r="119" spans="1:18" x14ac:dyDescent="0.2">
      <c r="A119" s="32">
        <f>Tableau1[[#This Row],[Action]]</f>
        <v>0</v>
      </c>
      <c r="B119" s="52">
        <v>42783.573958333334</v>
      </c>
      <c r="C119"/>
      <c r="D119">
        <v>6.46</v>
      </c>
      <c r="E119">
        <v>6.33</v>
      </c>
      <c r="F119">
        <v>5.77</v>
      </c>
      <c r="G119">
        <v>5.81</v>
      </c>
      <c r="H119">
        <v>5.35</v>
      </c>
      <c r="I119">
        <v>5.54</v>
      </c>
      <c r="J119">
        <v>5.23</v>
      </c>
      <c r="K119">
        <v>4.96</v>
      </c>
      <c r="L119">
        <v>4.83</v>
      </c>
      <c r="M119" s="33">
        <f>'[1]enceinte &lt; 2m3'!$D$17</f>
        <v>2</v>
      </c>
      <c r="N119" s="33">
        <f>'[1]enceinte &lt; 2m3'!$D$16</f>
        <v>8</v>
      </c>
      <c r="O119" s="34">
        <f t="shared" si="2"/>
        <v>4.83</v>
      </c>
      <c r="P119" s="34">
        <f t="shared" si="3"/>
        <v>6.46</v>
      </c>
      <c r="Q119" s="33" t="str">
        <f>IF(ROUND(O119,0)&lt;'[1]enceinte &lt; 2m3'!$D$17,"Not OK","OK")</f>
        <v>OK</v>
      </c>
      <c r="R119" s="33" t="str">
        <f>IF(ROUND(P119,0)&gt;'[1]enceinte &lt; 2m3'!$D$16,"Not OK","OK")</f>
        <v>OK</v>
      </c>
    </row>
    <row r="120" spans="1:18" x14ac:dyDescent="0.2">
      <c r="A120" s="32">
        <f>Tableau1[[#This Row],[Action]]</f>
        <v>0</v>
      </c>
      <c r="B120" s="52">
        <v>42783.574016203704</v>
      </c>
      <c r="C120"/>
      <c r="D120">
        <v>6.46</v>
      </c>
      <c r="E120">
        <v>6.33</v>
      </c>
      <c r="F120">
        <v>5.79</v>
      </c>
      <c r="G120">
        <v>5.81</v>
      </c>
      <c r="H120">
        <v>5.36</v>
      </c>
      <c r="I120">
        <v>5.56</v>
      </c>
      <c r="J120">
        <v>5.25</v>
      </c>
      <c r="K120">
        <v>4.9800000000000004</v>
      </c>
      <c r="L120">
        <v>4.8499999999999996</v>
      </c>
      <c r="M120" s="33">
        <f>'[1]enceinte &lt; 2m3'!$D$17</f>
        <v>2</v>
      </c>
      <c r="N120" s="33">
        <f>'[1]enceinte &lt; 2m3'!$D$16</f>
        <v>8</v>
      </c>
      <c r="O120" s="34">
        <f t="shared" si="2"/>
        <v>4.8499999999999996</v>
      </c>
      <c r="P120" s="34">
        <f t="shared" si="3"/>
        <v>6.46</v>
      </c>
      <c r="Q120" s="33" t="str">
        <f>IF(ROUND(O120,0)&lt;'[1]enceinte &lt; 2m3'!$D$17,"Not OK","OK")</f>
        <v>OK</v>
      </c>
      <c r="R120" s="33" t="str">
        <f>IF(ROUND(P120,0)&gt;'[1]enceinte &lt; 2m3'!$D$16,"Not OK","OK")</f>
        <v>OK</v>
      </c>
    </row>
    <row r="121" spans="1:18" x14ac:dyDescent="0.2">
      <c r="A121" s="32">
        <f>Tableau1[[#This Row],[Action]]</f>
        <v>0</v>
      </c>
      <c r="B121" s="52">
        <v>42783.574074074073</v>
      </c>
      <c r="C121"/>
      <c r="D121">
        <v>6.47</v>
      </c>
      <c r="E121">
        <v>6.35</v>
      </c>
      <c r="F121">
        <v>5.8</v>
      </c>
      <c r="G121">
        <v>5.83</v>
      </c>
      <c r="H121">
        <v>5.4</v>
      </c>
      <c r="I121">
        <v>5.57</v>
      </c>
      <c r="J121">
        <v>5.28</v>
      </c>
      <c r="K121">
        <v>5.01</v>
      </c>
      <c r="L121">
        <v>4.8499999999999996</v>
      </c>
      <c r="M121" s="33">
        <f>'[1]enceinte &lt; 2m3'!$D$17</f>
        <v>2</v>
      </c>
      <c r="N121" s="33">
        <f>'[1]enceinte &lt; 2m3'!$D$16</f>
        <v>8</v>
      </c>
      <c r="O121" s="34">
        <f t="shared" si="2"/>
        <v>4.8499999999999996</v>
      </c>
      <c r="P121" s="34">
        <f t="shared" si="3"/>
        <v>6.47</v>
      </c>
      <c r="Q121" s="33" t="str">
        <f>IF(ROUND(O121,0)&lt;'[1]enceinte &lt; 2m3'!$D$17,"Not OK","OK")</f>
        <v>OK</v>
      </c>
      <c r="R121" s="33" t="str">
        <f>IF(ROUND(P121,0)&gt;'[1]enceinte &lt; 2m3'!$D$16,"Not OK","OK")</f>
        <v>OK</v>
      </c>
    </row>
    <row r="122" spans="1:18" x14ac:dyDescent="0.2">
      <c r="A122" s="32">
        <f>Tableau1[[#This Row],[Action]]</f>
        <v>0</v>
      </c>
      <c r="B122" s="52">
        <v>42783.574131944442</v>
      </c>
      <c r="C122"/>
      <c r="D122">
        <v>6.48</v>
      </c>
      <c r="E122">
        <v>6.35</v>
      </c>
      <c r="F122">
        <v>5.81</v>
      </c>
      <c r="G122">
        <v>5.83</v>
      </c>
      <c r="H122">
        <v>5.41</v>
      </c>
      <c r="I122">
        <v>5.59</v>
      </c>
      <c r="J122">
        <v>5.3</v>
      </c>
      <c r="K122">
        <v>5.03</v>
      </c>
      <c r="L122">
        <v>4.8600000000000003</v>
      </c>
      <c r="M122" s="33">
        <f>'[1]enceinte &lt; 2m3'!$D$17</f>
        <v>2</v>
      </c>
      <c r="N122" s="33">
        <f>'[1]enceinte &lt; 2m3'!$D$16</f>
        <v>8</v>
      </c>
      <c r="O122" s="34">
        <f t="shared" si="2"/>
        <v>4.8600000000000003</v>
      </c>
      <c r="P122" s="34">
        <f t="shared" si="3"/>
        <v>6.48</v>
      </c>
      <c r="Q122" s="33" t="str">
        <f>IF(ROUND(O122,0)&lt;'[1]enceinte &lt; 2m3'!$D$17,"Not OK","OK")</f>
        <v>OK</v>
      </c>
      <c r="R122" s="33" t="str">
        <f>IF(ROUND(P122,0)&gt;'[1]enceinte &lt; 2m3'!$D$16,"Not OK","OK")</f>
        <v>OK</v>
      </c>
    </row>
    <row r="123" spans="1:18" x14ac:dyDescent="0.2">
      <c r="A123" s="32">
        <f>Tableau1[[#This Row],[Action]]</f>
        <v>0</v>
      </c>
      <c r="B123" s="52">
        <v>42783.574189814812</v>
      </c>
      <c r="C123"/>
      <c r="D123">
        <v>6.49</v>
      </c>
      <c r="E123">
        <v>6.35</v>
      </c>
      <c r="F123">
        <v>5.81</v>
      </c>
      <c r="G123">
        <v>5.85</v>
      </c>
      <c r="H123">
        <v>5.43</v>
      </c>
      <c r="I123">
        <v>5.61</v>
      </c>
      <c r="J123">
        <v>5.33</v>
      </c>
      <c r="K123">
        <v>5.05</v>
      </c>
      <c r="L123">
        <v>4.88</v>
      </c>
      <c r="M123" s="33">
        <f>'[1]enceinte &lt; 2m3'!$D$17</f>
        <v>2</v>
      </c>
      <c r="N123" s="33">
        <f>'[1]enceinte &lt; 2m3'!$D$16</f>
        <v>8</v>
      </c>
      <c r="O123" s="34">
        <f t="shared" si="2"/>
        <v>4.88</v>
      </c>
      <c r="P123" s="34">
        <f t="shared" si="3"/>
        <v>6.49</v>
      </c>
      <c r="Q123" s="33" t="str">
        <f>IF(ROUND(O123,0)&lt;'[1]enceinte &lt; 2m3'!$D$17,"Not OK","OK")</f>
        <v>OK</v>
      </c>
      <c r="R123" s="33" t="str">
        <f>IF(ROUND(P123,0)&gt;'[1]enceinte &lt; 2m3'!$D$16,"Not OK","OK")</f>
        <v>OK</v>
      </c>
    </row>
    <row r="124" spans="1:18" x14ac:dyDescent="0.2">
      <c r="A124" s="32">
        <f>Tableau1[[#This Row],[Action]]</f>
        <v>0</v>
      </c>
      <c r="B124" s="52">
        <v>42783.574247685188</v>
      </c>
      <c r="C124"/>
      <c r="D124">
        <v>6.49</v>
      </c>
      <c r="E124">
        <v>6.35</v>
      </c>
      <c r="F124">
        <v>5.83</v>
      </c>
      <c r="G124">
        <v>5.87</v>
      </c>
      <c r="H124">
        <v>5.47</v>
      </c>
      <c r="I124">
        <v>5.62</v>
      </c>
      <c r="J124">
        <v>5.35</v>
      </c>
      <c r="K124">
        <v>5.08</v>
      </c>
      <c r="L124">
        <v>4.87</v>
      </c>
      <c r="M124" s="33">
        <f>'[1]enceinte &lt; 2m3'!$D$17</f>
        <v>2</v>
      </c>
      <c r="N124" s="33">
        <f>'[1]enceinte &lt; 2m3'!$D$16</f>
        <v>8</v>
      </c>
      <c r="O124" s="34">
        <f t="shared" si="2"/>
        <v>4.87</v>
      </c>
      <c r="P124" s="34">
        <f t="shared" si="3"/>
        <v>6.49</v>
      </c>
      <c r="Q124" s="33" t="str">
        <f>IF(ROUND(O124,0)&lt;'[1]enceinte &lt; 2m3'!$D$17,"Not OK","OK")</f>
        <v>OK</v>
      </c>
      <c r="R124" s="33" t="str">
        <f>IF(ROUND(P124,0)&gt;'[1]enceinte &lt; 2m3'!$D$16,"Not OK","OK")</f>
        <v>OK</v>
      </c>
    </row>
    <row r="125" spans="1:18" x14ac:dyDescent="0.2">
      <c r="A125" s="32">
        <f>Tableau1[[#This Row],[Action]]</f>
        <v>0</v>
      </c>
      <c r="B125" s="52">
        <v>42783.574305555558</v>
      </c>
      <c r="C125"/>
      <c r="D125">
        <v>6.5</v>
      </c>
      <c r="E125">
        <v>6.38</v>
      </c>
      <c r="F125">
        <v>5.84</v>
      </c>
      <c r="G125">
        <v>5.87</v>
      </c>
      <c r="H125">
        <v>5.49</v>
      </c>
      <c r="I125">
        <v>5.63</v>
      </c>
      <c r="J125">
        <v>5.37</v>
      </c>
      <c r="K125">
        <v>5.1100000000000003</v>
      </c>
      <c r="L125">
        <v>4.88</v>
      </c>
      <c r="M125" s="33">
        <f>'[1]enceinte &lt; 2m3'!$D$17</f>
        <v>2</v>
      </c>
      <c r="N125" s="33">
        <f>'[1]enceinte &lt; 2m3'!$D$16</f>
        <v>8</v>
      </c>
      <c r="O125" s="34">
        <f t="shared" si="2"/>
        <v>4.88</v>
      </c>
      <c r="P125" s="34">
        <f t="shared" si="3"/>
        <v>6.5</v>
      </c>
      <c r="Q125" s="33" t="str">
        <f>IF(ROUND(O125,0)&lt;'[1]enceinte &lt; 2m3'!$D$17,"Not OK","OK")</f>
        <v>OK</v>
      </c>
      <c r="R125" s="33" t="str">
        <f>IF(ROUND(P125,0)&gt;'[1]enceinte &lt; 2m3'!$D$16,"Not OK","OK")</f>
        <v>OK</v>
      </c>
    </row>
    <row r="126" spans="1:18" x14ac:dyDescent="0.2">
      <c r="A126" s="32">
        <f>Tableau1[[#This Row],[Action]]</f>
        <v>0</v>
      </c>
      <c r="B126" s="52">
        <v>42783.574363425927</v>
      </c>
      <c r="C126"/>
      <c r="D126">
        <v>6.51</v>
      </c>
      <c r="E126">
        <v>6.37</v>
      </c>
      <c r="F126">
        <v>5.84</v>
      </c>
      <c r="G126">
        <v>5.88</v>
      </c>
      <c r="H126">
        <v>5.51</v>
      </c>
      <c r="I126">
        <v>5.66</v>
      </c>
      <c r="J126">
        <v>5.4</v>
      </c>
      <c r="K126">
        <v>5.13</v>
      </c>
      <c r="L126">
        <v>4.88</v>
      </c>
      <c r="M126" s="33">
        <f>'[1]enceinte &lt; 2m3'!$D$17</f>
        <v>2</v>
      </c>
      <c r="N126" s="33">
        <f>'[1]enceinte &lt; 2m3'!$D$16</f>
        <v>8</v>
      </c>
      <c r="O126" s="34">
        <f t="shared" si="2"/>
        <v>4.88</v>
      </c>
      <c r="P126" s="34">
        <f t="shared" si="3"/>
        <v>6.51</v>
      </c>
      <c r="Q126" s="33" t="str">
        <f>IF(ROUND(O126,0)&lt;'[1]enceinte &lt; 2m3'!$D$17,"Not OK","OK")</f>
        <v>OK</v>
      </c>
      <c r="R126" s="33" t="str">
        <f>IF(ROUND(P126,0)&gt;'[1]enceinte &lt; 2m3'!$D$16,"Not OK","OK")</f>
        <v>OK</v>
      </c>
    </row>
    <row r="127" spans="1:18" x14ac:dyDescent="0.2">
      <c r="A127" s="32">
        <f>Tableau1[[#This Row],[Action]]</f>
        <v>0</v>
      </c>
      <c r="B127" s="52">
        <v>42783.574421296296</v>
      </c>
      <c r="C127"/>
      <c r="D127">
        <v>6.51</v>
      </c>
      <c r="E127">
        <v>6.38</v>
      </c>
      <c r="F127">
        <v>5.85</v>
      </c>
      <c r="G127">
        <v>5.89</v>
      </c>
      <c r="H127">
        <v>5.52</v>
      </c>
      <c r="I127">
        <v>5.67</v>
      </c>
      <c r="J127">
        <v>5.42</v>
      </c>
      <c r="K127">
        <v>5.15</v>
      </c>
      <c r="L127">
        <v>4.91</v>
      </c>
      <c r="M127" s="33">
        <f>'[1]enceinte &lt; 2m3'!$D$17</f>
        <v>2</v>
      </c>
      <c r="N127" s="33">
        <f>'[1]enceinte &lt; 2m3'!$D$16</f>
        <v>8</v>
      </c>
      <c r="O127" s="34">
        <f t="shared" si="2"/>
        <v>4.91</v>
      </c>
      <c r="P127" s="34">
        <f t="shared" si="3"/>
        <v>6.51</v>
      </c>
      <c r="Q127" s="33" t="str">
        <f>IF(ROUND(O127,0)&lt;'[1]enceinte &lt; 2m3'!$D$17,"Not OK","OK")</f>
        <v>OK</v>
      </c>
      <c r="R127" s="33" t="str">
        <f>IF(ROUND(P127,0)&gt;'[1]enceinte &lt; 2m3'!$D$16,"Not OK","OK")</f>
        <v>OK</v>
      </c>
    </row>
    <row r="128" spans="1:18" x14ac:dyDescent="0.2">
      <c r="A128" s="32">
        <f>Tableau1[[#This Row],[Action]]</f>
        <v>0</v>
      </c>
      <c r="B128" s="52">
        <v>42783.574479166666</v>
      </c>
      <c r="C128"/>
      <c r="D128">
        <v>6.52</v>
      </c>
      <c r="E128">
        <v>6.38</v>
      </c>
      <c r="F128">
        <v>5.86</v>
      </c>
      <c r="G128">
        <v>5.92</v>
      </c>
      <c r="H128">
        <v>5.55</v>
      </c>
      <c r="I128">
        <v>5.69</v>
      </c>
      <c r="J128">
        <v>5.45</v>
      </c>
      <c r="K128">
        <v>5.19</v>
      </c>
      <c r="L128">
        <v>4.9000000000000004</v>
      </c>
      <c r="M128" s="33">
        <f>'[1]enceinte &lt; 2m3'!$D$17</f>
        <v>2</v>
      </c>
      <c r="N128" s="33">
        <f>'[1]enceinte &lt; 2m3'!$D$16</f>
        <v>8</v>
      </c>
      <c r="O128" s="34">
        <f t="shared" si="2"/>
        <v>4.9000000000000004</v>
      </c>
      <c r="P128" s="34">
        <f t="shared" si="3"/>
        <v>6.52</v>
      </c>
      <c r="Q128" s="33" t="str">
        <f>IF(ROUND(O128,0)&lt;'[1]enceinte &lt; 2m3'!$D$17,"Not OK","OK")</f>
        <v>OK</v>
      </c>
      <c r="R128" s="33" t="str">
        <f>IF(ROUND(P128,0)&gt;'[1]enceinte &lt; 2m3'!$D$16,"Not OK","OK")</f>
        <v>OK</v>
      </c>
    </row>
    <row r="129" spans="1:18" x14ac:dyDescent="0.2">
      <c r="A129" s="32">
        <f>Tableau1[[#This Row],[Action]]</f>
        <v>0</v>
      </c>
      <c r="B129" s="52">
        <v>42783.574537037035</v>
      </c>
      <c r="C129"/>
      <c r="D129">
        <v>6.52</v>
      </c>
      <c r="E129">
        <v>6.39</v>
      </c>
      <c r="F129">
        <v>5.88</v>
      </c>
      <c r="G129">
        <v>5.93</v>
      </c>
      <c r="H129">
        <v>5.57</v>
      </c>
      <c r="I129">
        <v>5.72</v>
      </c>
      <c r="J129">
        <v>5.48</v>
      </c>
      <c r="K129">
        <v>5.21</v>
      </c>
      <c r="L129">
        <v>4.9000000000000004</v>
      </c>
      <c r="M129" s="33">
        <f>'[1]enceinte &lt; 2m3'!$D$17</f>
        <v>2</v>
      </c>
      <c r="N129" s="33">
        <f>'[1]enceinte &lt; 2m3'!$D$16</f>
        <v>8</v>
      </c>
      <c r="O129" s="34">
        <f t="shared" si="2"/>
        <v>4.9000000000000004</v>
      </c>
      <c r="P129" s="34">
        <f t="shared" si="3"/>
        <v>6.52</v>
      </c>
      <c r="Q129" s="33" t="str">
        <f>IF(ROUND(O129,0)&lt;'[1]enceinte &lt; 2m3'!$D$17,"Not OK","OK")</f>
        <v>OK</v>
      </c>
      <c r="R129" s="33" t="str">
        <f>IF(ROUND(P129,0)&gt;'[1]enceinte &lt; 2m3'!$D$16,"Not OK","OK")</f>
        <v>OK</v>
      </c>
    </row>
    <row r="130" spans="1:18" x14ac:dyDescent="0.2">
      <c r="A130" s="32">
        <f>Tableau1[[#This Row],[Action]]</f>
        <v>0</v>
      </c>
      <c r="B130" s="52">
        <v>42783.574594907404</v>
      </c>
      <c r="C130"/>
      <c r="D130">
        <v>6.53</v>
      </c>
      <c r="E130">
        <v>6.4</v>
      </c>
      <c r="F130">
        <v>5.89</v>
      </c>
      <c r="G130">
        <v>5.94</v>
      </c>
      <c r="H130">
        <v>5.6</v>
      </c>
      <c r="I130">
        <v>5.73</v>
      </c>
      <c r="J130">
        <v>5.5</v>
      </c>
      <c r="K130">
        <v>5.23</v>
      </c>
      <c r="L130">
        <v>4.91</v>
      </c>
      <c r="M130" s="33">
        <f>'[1]enceinte &lt; 2m3'!$D$17</f>
        <v>2</v>
      </c>
      <c r="N130" s="33">
        <f>'[1]enceinte &lt; 2m3'!$D$16</f>
        <v>8</v>
      </c>
      <c r="O130" s="34">
        <f t="shared" si="2"/>
        <v>4.91</v>
      </c>
      <c r="P130" s="34">
        <f t="shared" si="3"/>
        <v>6.53</v>
      </c>
      <c r="Q130" s="33" t="str">
        <f>IF(ROUND(O130,0)&lt;'[1]enceinte &lt; 2m3'!$D$17,"Not OK","OK")</f>
        <v>OK</v>
      </c>
      <c r="R130" s="33" t="str">
        <f>IF(ROUND(P130,0)&gt;'[1]enceinte &lt; 2m3'!$D$16,"Not OK","OK")</f>
        <v>OK</v>
      </c>
    </row>
    <row r="131" spans="1:18" x14ac:dyDescent="0.2">
      <c r="A131" s="32">
        <f>Tableau1[[#This Row],[Action]]</f>
        <v>0</v>
      </c>
      <c r="B131" s="52">
        <v>42783.574652777781</v>
      </c>
      <c r="C131"/>
      <c r="D131">
        <v>6.54</v>
      </c>
      <c r="E131">
        <v>6.4</v>
      </c>
      <c r="F131">
        <v>5.9</v>
      </c>
      <c r="G131">
        <v>5.94</v>
      </c>
      <c r="H131">
        <v>5.62</v>
      </c>
      <c r="I131">
        <v>5.76</v>
      </c>
      <c r="J131">
        <v>5.53</v>
      </c>
      <c r="K131">
        <v>5.26</v>
      </c>
      <c r="L131">
        <v>4.92</v>
      </c>
      <c r="M131" s="33">
        <f>'[1]enceinte &lt; 2m3'!$D$17</f>
        <v>2</v>
      </c>
      <c r="N131" s="33">
        <f>'[1]enceinte &lt; 2m3'!$D$16</f>
        <v>8</v>
      </c>
      <c r="O131" s="34">
        <f t="shared" si="2"/>
        <v>4.92</v>
      </c>
      <c r="P131" s="34">
        <f t="shared" si="3"/>
        <v>6.54</v>
      </c>
      <c r="Q131" s="33" t="str">
        <f>IF(ROUND(O131,0)&lt;'[1]enceinte &lt; 2m3'!$D$17,"Not OK","OK")</f>
        <v>OK</v>
      </c>
      <c r="R131" s="33" t="str">
        <f>IF(ROUND(P131,0)&gt;'[1]enceinte &lt; 2m3'!$D$16,"Not OK","OK")</f>
        <v>OK</v>
      </c>
    </row>
    <row r="132" spans="1:18" x14ac:dyDescent="0.2">
      <c r="A132" s="32">
        <f>Tableau1[[#This Row],[Action]]</f>
        <v>0</v>
      </c>
      <c r="B132" s="52">
        <v>42783.57471064815</v>
      </c>
      <c r="C132"/>
      <c r="D132">
        <v>6.54</v>
      </c>
      <c r="E132">
        <v>6.41</v>
      </c>
      <c r="F132">
        <v>5.91</v>
      </c>
      <c r="G132">
        <v>5.96</v>
      </c>
      <c r="H132">
        <v>5.64</v>
      </c>
      <c r="I132">
        <v>5.77</v>
      </c>
      <c r="J132">
        <v>5.55</v>
      </c>
      <c r="K132">
        <v>5.28</v>
      </c>
      <c r="L132">
        <v>4.93</v>
      </c>
      <c r="M132" s="33">
        <f>'[1]enceinte &lt; 2m3'!$D$17</f>
        <v>2</v>
      </c>
      <c r="N132" s="33">
        <f>'[1]enceinte &lt; 2m3'!$D$16</f>
        <v>8</v>
      </c>
      <c r="O132" s="34">
        <f t="shared" si="2"/>
        <v>4.93</v>
      </c>
      <c r="P132" s="34">
        <f t="shared" si="3"/>
        <v>6.54</v>
      </c>
      <c r="Q132" s="33" t="str">
        <f>IF(ROUND(O132,0)&lt;'[1]enceinte &lt; 2m3'!$D$17,"Not OK","OK")</f>
        <v>OK</v>
      </c>
      <c r="R132" s="33" t="str">
        <f>IF(ROUND(P132,0)&gt;'[1]enceinte &lt; 2m3'!$D$16,"Not OK","OK")</f>
        <v>OK</v>
      </c>
    </row>
    <row r="133" spans="1:18" x14ac:dyDescent="0.2">
      <c r="A133" s="32">
        <f>Tableau1[[#This Row],[Action]]</f>
        <v>0</v>
      </c>
      <c r="B133" s="52">
        <v>42783.57476851852</v>
      </c>
      <c r="C133"/>
      <c r="D133">
        <v>6.55</v>
      </c>
      <c r="E133">
        <v>6.42</v>
      </c>
      <c r="F133">
        <v>5.92</v>
      </c>
      <c r="G133">
        <v>5.97</v>
      </c>
      <c r="H133">
        <v>5.67</v>
      </c>
      <c r="I133">
        <v>5.78</v>
      </c>
      <c r="J133">
        <v>5.57</v>
      </c>
      <c r="K133">
        <v>5.3</v>
      </c>
      <c r="L133">
        <v>4.9400000000000004</v>
      </c>
      <c r="M133" s="33">
        <f>'[1]enceinte &lt; 2m3'!$D$17</f>
        <v>2</v>
      </c>
      <c r="N133" s="33">
        <f>'[1]enceinte &lt; 2m3'!$D$16</f>
        <v>8</v>
      </c>
      <c r="O133" s="34">
        <f t="shared" si="2"/>
        <v>4.9400000000000004</v>
      </c>
      <c r="P133" s="34">
        <f t="shared" si="3"/>
        <v>6.55</v>
      </c>
      <c r="Q133" s="33" t="str">
        <f>IF(ROUND(O133,0)&lt;'[1]enceinte &lt; 2m3'!$D$17,"Not OK","OK")</f>
        <v>OK</v>
      </c>
      <c r="R133" s="33" t="str">
        <f>IF(ROUND(P133,0)&gt;'[1]enceinte &lt; 2m3'!$D$16,"Not OK","OK")</f>
        <v>OK</v>
      </c>
    </row>
    <row r="134" spans="1:18" x14ac:dyDescent="0.2">
      <c r="A134" s="32">
        <f>Tableau1[[#This Row],[Action]]</f>
        <v>0</v>
      </c>
      <c r="B134" s="52">
        <v>42783.574826388889</v>
      </c>
      <c r="C134"/>
      <c r="D134">
        <v>6.56</v>
      </c>
      <c r="E134">
        <v>6.42</v>
      </c>
      <c r="F134">
        <v>5.93</v>
      </c>
      <c r="G134">
        <v>5.98</v>
      </c>
      <c r="H134">
        <v>5.69</v>
      </c>
      <c r="I134">
        <v>5.8</v>
      </c>
      <c r="J134">
        <v>5.58</v>
      </c>
      <c r="K134">
        <v>5.32</v>
      </c>
      <c r="L134">
        <v>4.96</v>
      </c>
      <c r="M134" s="33">
        <f>'[1]enceinte &lt; 2m3'!$D$17</f>
        <v>2</v>
      </c>
      <c r="N134" s="33">
        <f>'[1]enceinte &lt; 2m3'!$D$16</f>
        <v>8</v>
      </c>
      <c r="O134" s="34">
        <f t="shared" si="2"/>
        <v>4.96</v>
      </c>
      <c r="P134" s="34">
        <f t="shared" si="3"/>
        <v>6.56</v>
      </c>
      <c r="Q134" s="33" t="str">
        <f>IF(ROUND(O134,0)&lt;'[1]enceinte &lt; 2m3'!$D$17,"Not OK","OK")</f>
        <v>OK</v>
      </c>
      <c r="R134" s="33" t="str">
        <f>IF(ROUND(P134,0)&gt;'[1]enceinte &lt; 2m3'!$D$16,"Not OK","OK")</f>
        <v>OK</v>
      </c>
    </row>
    <row r="135" spans="1:18" x14ac:dyDescent="0.2">
      <c r="A135" s="32">
        <f>Tableau1[[#This Row],[Action]]</f>
        <v>0</v>
      </c>
      <c r="B135" s="52">
        <v>42783.574884259258</v>
      </c>
      <c r="C135"/>
      <c r="D135">
        <v>6.58</v>
      </c>
      <c r="E135">
        <v>6.44</v>
      </c>
      <c r="F135">
        <v>5.94</v>
      </c>
      <c r="G135">
        <v>5.99</v>
      </c>
      <c r="H135">
        <v>5.71</v>
      </c>
      <c r="I135">
        <v>5.82</v>
      </c>
      <c r="J135">
        <v>5.6</v>
      </c>
      <c r="K135">
        <v>5.34</v>
      </c>
      <c r="L135">
        <v>4.97</v>
      </c>
      <c r="M135" s="33">
        <f>'[1]enceinte &lt; 2m3'!$D$17</f>
        <v>2</v>
      </c>
      <c r="N135" s="33">
        <f>'[1]enceinte &lt; 2m3'!$D$16</f>
        <v>8</v>
      </c>
      <c r="O135" s="34">
        <f t="shared" si="2"/>
        <v>4.97</v>
      </c>
      <c r="P135" s="34">
        <f t="shared" si="3"/>
        <v>6.58</v>
      </c>
      <c r="Q135" s="33" t="str">
        <f>IF(ROUND(O135,0)&lt;'[1]enceinte &lt; 2m3'!$D$17,"Not OK","OK")</f>
        <v>OK</v>
      </c>
      <c r="R135" s="33" t="str">
        <f>IF(ROUND(P135,0)&gt;'[1]enceinte &lt; 2m3'!$D$16,"Not OK","OK")</f>
        <v>OK</v>
      </c>
    </row>
    <row r="136" spans="1:18" x14ac:dyDescent="0.2">
      <c r="A136" s="32">
        <f>Tableau1[[#This Row],[Action]]</f>
        <v>0</v>
      </c>
      <c r="B136" s="52">
        <v>42783.574942129628</v>
      </c>
      <c r="C136"/>
      <c r="D136">
        <v>6.57</v>
      </c>
      <c r="E136">
        <v>6.45</v>
      </c>
      <c r="F136">
        <v>5.95</v>
      </c>
      <c r="G136">
        <v>5.99</v>
      </c>
      <c r="H136">
        <v>5.71</v>
      </c>
      <c r="I136">
        <v>5.82</v>
      </c>
      <c r="J136">
        <v>5.6</v>
      </c>
      <c r="K136">
        <v>5.35</v>
      </c>
      <c r="L136">
        <v>4.97</v>
      </c>
      <c r="M136" s="33">
        <f>'[1]enceinte &lt; 2m3'!$D$17</f>
        <v>2</v>
      </c>
      <c r="N136" s="33">
        <f>'[1]enceinte &lt; 2m3'!$D$16</f>
        <v>8</v>
      </c>
      <c r="O136" s="34">
        <f t="shared" si="2"/>
        <v>4.97</v>
      </c>
      <c r="P136" s="34">
        <f t="shared" si="3"/>
        <v>6.57</v>
      </c>
      <c r="Q136" s="33" t="str">
        <f>IF(ROUND(O136,0)&lt;'[1]enceinte &lt; 2m3'!$D$17,"Not OK","OK")</f>
        <v>OK</v>
      </c>
      <c r="R136" s="33" t="str">
        <f>IF(ROUND(P136,0)&gt;'[1]enceinte &lt; 2m3'!$D$16,"Not OK","OK")</f>
        <v>OK</v>
      </c>
    </row>
    <row r="137" spans="1:18" x14ac:dyDescent="0.2">
      <c r="A137" s="32">
        <f>Tableau1[[#This Row],[Action]]</f>
        <v>0</v>
      </c>
      <c r="B137" s="52">
        <v>42783.574999999997</v>
      </c>
      <c r="C137"/>
      <c r="D137">
        <v>6.57</v>
      </c>
      <c r="E137">
        <v>6.45</v>
      </c>
      <c r="F137">
        <v>5.95</v>
      </c>
      <c r="G137">
        <v>6</v>
      </c>
      <c r="H137">
        <v>5.72</v>
      </c>
      <c r="I137">
        <v>5.83</v>
      </c>
      <c r="J137">
        <v>5.6</v>
      </c>
      <c r="K137">
        <v>5.35</v>
      </c>
      <c r="L137">
        <v>4.9800000000000004</v>
      </c>
      <c r="M137" s="33">
        <f>'[1]enceinte &lt; 2m3'!$D$17</f>
        <v>2</v>
      </c>
      <c r="N137" s="33">
        <f>'[1]enceinte &lt; 2m3'!$D$16</f>
        <v>8</v>
      </c>
      <c r="O137" s="34">
        <f t="shared" si="2"/>
        <v>4.9800000000000004</v>
      </c>
      <c r="P137" s="34">
        <f t="shared" si="3"/>
        <v>6.57</v>
      </c>
      <c r="Q137" s="33" t="str">
        <f>IF(ROUND(O137,0)&lt;'[1]enceinte &lt; 2m3'!$D$17,"Not OK","OK")</f>
        <v>OK</v>
      </c>
      <c r="R137" s="33" t="str">
        <f>IF(ROUND(P137,0)&gt;'[1]enceinte &lt; 2m3'!$D$16,"Not OK","OK")</f>
        <v>OK</v>
      </c>
    </row>
    <row r="138" spans="1:18" x14ac:dyDescent="0.2">
      <c r="A138" s="32">
        <f>Tableau1[[#This Row],[Action]]</f>
        <v>0</v>
      </c>
      <c r="B138" s="52">
        <v>42783.575057870374</v>
      </c>
      <c r="C138"/>
      <c r="D138">
        <v>6.58</v>
      </c>
      <c r="E138">
        <v>6.45</v>
      </c>
      <c r="F138">
        <v>5.96</v>
      </c>
      <c r="G138">
        <v>6.01</v>
      </c>
      <c r="H138">
        <v>5.73</v>
      </c>
      <c r="I138">
        <v>5.83</v>
      </c>
      <c r="J138">
        <v>5.6</v>
      </c>
      <c r="K138">
        <v>5.36</v>
      </c>
      <c r="L138">
        <v>4.97</v>
      </c>
      <c r="M138" s="33">
        <f>'[1]enceinte &lt; 2m3'!$D$17</f>
        <v>2</v>
      </c>
      <c r="N138" s="33">
        <f>'[1]enceinte &lt; 2m3'!$D$16</f>
        <v>8</v>
      </c>
      <c r="O138" s="34">
        <f t="shared" si="2"/>
        <v>4.97</v>
      </c>
      <c r="P138" s="34">
        <f t="shared" si="3"/>
        <v>6.58</v>
      </c>
      <c r="Q138" s="33" t="str">
        <f>IF(ROUND(O138,0)&lt;'[1]enceinte &lt; 2m3'!$D$17,"Not OK","OK")</f>
        <v>OK</v>
      </c>
      <c r="R138" s="33" t="str">
        <f>IF(ROUND(P138,0)&gt;'[1]enceinte &lt; 2m3'!$D$16,"Not OK","OK")</f>
        <v>OK</v>
      </c>
    </row>
    <row r="139" spans="1:18" x14ac:dyDescent="0.2">
      <c r="A139" s="32">
        <f>Tableau1[[#This Row],[Action]]</f>
        <v>0</v>
      </c>
      <c r="B139" s="52">
        <v>42783.575115740743</v>
      </c>
      <c r="C139"/>
      <c r="D139">
        <v>6.58</v>
      </c>
      <c r="E139">
        <v>6.46</v>
      </c>
      <c r="F139">
        <v>5.96</v>
      </c>
      <c r="G139">
        <v>6.01</v>
      </c>
      <c r="H139">
        <v>5.73</v>
      </c>
      <c r="I139">
        <v>5.83</v>
      </c>
      <c r="J139">
        <v>5.57</v>
      </c>
      <c r="K139">
        <v>5.36</v>
      </c>
      <c r="L139">
        <v>4.96</v>
      </c>
      <c r="M139" s="33">
        <f>'[1]enceinte &lt; 2m3'!$D$17</f>
        <v>2</v>
      </c>
      <c r="N139" s="33">
        <f>'[1]enceinte &lt; 2m3'!$D$16</f>
        <v>8</v>
      </c>
      <c r="O139" s="34">
        <f t="shared" si="2"/>
        <v>4.96</v>
      </c>
      <c r="P139" s="34">
        <f t="shared" si="3"/>
        <v>6.58</v>
      </c>
      <c r="Q139" s="33" t="str">
        <f>IF(ROUND(O139,0)&lt;'[1]enceinte &lt; 2m3'!$D$17,"Not OK","OK")</f>
        <v>OK</v>
      </c>
      <c r="R139" s="33" t="str">
        <f>IF(ROUND(P139,0)&gt;'[1]enceinte &lt; 2m3'!$D$16,"Not OK","OK")</f>
        <v>OK</v>
      </c>
    </row>
    <row r="140" spans="1:18" x14ac:dyDescent="0.2">
      <c r="A140" s="32">
        <f>Tableau1[[#This Row],[Action]]</f>
        <v>0</v>
      </c>
      <c r="B140" s="52">
        <v>42783.575173611112</v>
      </c>
      <c r="C140"/>
      <c r="D140">
        <v>6.59</v>
      </c>
      <c r="E140">
        <v>6.46</v>
      </c>
      <c r="F140">
        <v>5.96</v>
      </c>
      <c r="G140">
        <v>6.01</v>
      </c>
      <c r="H140">
        <v>5.73</v>
      </c>
      <c r="I140">
        <v>5.83</v>
      </c>
      <c r="J140">
        <v>5.54</v>
      </c>
      <c r="K140">
        <v>5.36</v>
      </c>
      <c r="L140">
        <v>4.97</v>
      </c>
      <c r="M140" s="33">
        <f>'[1]enceinte &lt; 2m3'!$D$17</f>
        <v>2</v>
      </c>
      <c r="N140" s="33">
        <f>'[1]enceinte &lt; 2m3'!$D$16</f>
        <v>8</v>
      </c>
      <c r="O140" s="34">
        <f t="shared" si="2"/>
        <v>4.97</v>
      </c>
      <c r="P140" s="34">
        <f t="shared" si="3"/>
        <v>6.59</v>
      </c>
      <c r="Q140" s="33" t="str">
        <f>IF(ROUND(O140,0)&lt;'[1]enceinte &lt; 2m3'!$D$17,"Not OK","OK")</f>
        <v>OK</v>
      </c>
      <c r="R140" s="33" t="str">
        <f>IF(ROUND(P140,0)&gt;'[1]enceinte &lt; 2m3'!$D$16,"Not OK","OK")</f>
        <v>OK</v>
      </c>
    </row>
    <row r="141" spans="1:18" x14ac:dyDescent="0.2">
      <c r="A141" s="32">
        <f>Tableau1[[#This Row],[Action]]</f>
        <v>0</v>
      </c>
      <c r="B141" s="52">
        <v>42783.575231481482</v>
      </c>
      <c r="C141"/>
      <c r="D141">
        <v>6.58</v>
      </c>
      <c r="E141">
        <v>6.46</v>
      </c>
      <c r="F141">
        <v>5.95</v>
      </c>
      <c r="G141">
        <v>6.01</v>
      </c>
      <c r="H141">
        <v>5.71</v>
      </c>
      <c r="I141">
        <v>5.82</v>
      </c>
      <c r="J141">
        <v>5.5</v>
      </c>
      <c r="K141">
        <v>5.33</v>
      </c>
      <c r="L141">
        <v>4.96</v>
      </c>
      <c r="M141" s="33">
        <f>'[1]enceinte &lt; 2m3'!$D$17</f>
        <v>2</v>
      </c>
      <c r="N141" s="33">
        <f>'[1]enceinte &lt; 2m3'!$D$16</f>
        <v>8</v>
      </c>
      <c r="O141" s="34">
        <f t="shared" si="2"/>
        <v>4.96</v>
      </c>
      <c r="P141" s="34">
        <f t="shared" si="3"/>
        <v>6.58</v>
      </c>
      <c r="Q141" s="33" t="str">
        <f>IF(ROUND(O141,0)&lt;'[1]enceinte &lt; 2m3'!$D$17,"Not OK","OK")</f>
        <v>OK</v>
      </c>
      <c r="R141" s="33" t="str">
        <f>IF(ROUND(P141,0)&gt;'[1]enceinte &lt; 2m3'!$D$16,"Not OK","OK")</f>
        <v>OK</v>
      </c>
    </row>
    <row r="142" spans="1:18" x14ac:dyDescent="0.2">
      <c r="A142" s="32">
        <f>Tableau1[[#This Row],[Action]]</f>
        <v>0</v>
      </c>
      <c r="B142" s="52">
        <v>42783.575289351851</v>
      </c>
      <c r="C142"/>
      <c r="D142">
        <v>6.59</v>
      </c>
      <c r="E142">
        <v>6.46</v>
      </c>
      <c r="F142">
        <v>5.95</v>
      </c>
      <c r="G142">
        <v>6</v>
      </c>
      <c r="H142">
        <v>5.7</v>
      </c>
      <c r="I142">
        <v>5.81</v>
      </c>
      <c r="J142">
        <v>5.46</v>
      </c>
      <c r="K142">
        <v>5.31</v>
      </c>
      <c r="L142">
        <v>4.96</v>
      </c>
      <c r="M142" s="33">
        <f>'[1]enceinte &lt; 2m3'!$D$17</f>
        <v>2</v>
      </c>
      <c r="N142" s="33">
        <f>'[1]enceinte &lt; 2m3'!$D$16</f>
        <v>8</v>
      </c>
      <c r="O142" s="34">
        <f t="shared" si="2"/>
        <v>4.96</v>
      </c>
      <c r="P142" s="34">
        <f t="shared" si="3"/>
        <v>6.59</v>
      </c>
      <c r="Q142" s="33" t="str">
        <f>IF(ROUND(O142,0)&lt;'[1]enceinte &lt; 2m3'!$D$17,"Not OK","OK")</f>
        <v>OK</v>
      </c>
      <c r="R142" s="33" t="str">
        <f>IF(ROUND(P142,0)&gt;'[1]enceinte &lt; 2m3'!$D$16,"Not OK","OK")</f>
        <v>OK</v>
      </c>
    </row>
    <row r="143" spans="1:18" x14ac:dyDescent="0.2">
      <c r="A143" s="32">
        <f>Tableau1[[#This Row],[Action]]</f>
        <v>0</v>
      </c>
      <c r="B143" s="52">
        <v>42783.57534722222</v>
      </c>
      <c r="C143"/>
      <c r="D143">
        <v>6.59</v>
      </c>
      <c r="E143">
        <v>6.47</v>
      </c>
      <c r="F143">
        <v>5.95</v>
      </c>
      <c r="G143">
        <v>6.01</v>
      </c>
      <c r="H143">
        <v>5.67</v>
      </c>
      <c r="I143">
        <v>5.79</v>
      </c>
      <c r="J143">
        <v>5.41</v>
      </c>
      <c r="K143">
        <v>5.29</v>
      </c>
      <c r="L143">
        <v>4.95</v>
      </c>
      <c r="M143" s="33">
        <f>'[1]enceinte &lt; 2m3'!$D$17</f>
        <v>2</v>
      </c>
      <c r="N143" s="33">
        <f>'[1]enceinte &lt; 2m3'!$D$16</f>
        <v>8</v>
      </c>
      <c r="O143" s="34">
        <f t="shared" si="2"/>
        <v>4.95</v>
      </c>
      <c r="P143" s="34">
        <f t="shared" si="3"/>
        <v>6.59</v>
      </c>
      <c r="Q143" s="33" t="str">
        <f>IF(ROUND(O143,0)&lt;'[1]enceinte &lt; 2m3'!$D$17,"Not OK","OK")</f>
        <v>OK</v>
      </c>
      <c r="R143" s="33" t="str">
        <f>IF(ROUND(P143,0)&gt;'[1]enceinte &lt; 2m3'!$D$16,"Not OK","OK")</f>
        <v>OK</v>
      </c>
    </row>
    <row r="144" spans="1:18" x14ac:dyDescent="0.2">
      <c r="A144" s="32">
        <f>Tableau1[[#This Row],[Action]]</f>
        <v>0</v>
      </c>
      <c r="B144" s="52">
        <v>42783.57540509259</v>
      </c>
      <c r="C144"/>
      <c r="D144">
        <v>6.59</v>
      </c>
      <c r="E144">
        <v>6.46</v>
      </c>
      <c r="F144">
        <v>5.93</v>
      </c>
      <c r="G144">
        <v>6</v>
      </c>
      <c r="H144">
        <v>5.64</v>
      </c>
      <c r="I144">
        <v>5.75</v>
      </c>
      <c r="J144">
        <v>5.34</v>
      </c>
      <c r="K144">
        <v>5.26</v>
      </c>
      <c r="L144">
        <v>4.96</v>
      </c>
      <c r="M144" s="33">
        <f>'[1]enceinte &lt; 2m3'!$D$17</f>
        <v>2</v>
      </c>
      <c r="N144" s="33">
        <f>'[1]enceinte &lt; 2m3'!$D$16</f>
        <v>8</v>
      </c>
      <c r="O144" s="34">
        <f t="shared" si="2"/>
        <v>4.96</v>
      </c>
      <c r="P144" s="34">
        <f t="shared" si="3"/>
        <v>6.59</v>
      </c>
      <c r="Q144" s="33" t="str">
        <f>IF(ROUND(O144,0)&lt;'[1]enceinte &lt; 2m3'!$D$17,"Not OK","OK")</f>
        <v>OK</v>
      </c>
      <c r="R144" s="33" t="str">
        <f>IF(ROUND(P144,0)&gt;'[1]enceinte &lt; 2m3'!$D$16,"Not OK","OK")</f>
        <v>OK</v>
      </c>
    </row>
    <row r="145" spans="1:20" x14ac:dyDescent="0.2">
      <c r="A145" s="32">
        <f>Tableau1[[#This Row],[Action]]</f>
        <v>0</v>
      </c>
      <c r="B145" s="52">
        <v>42783.575462962966</v>
      </c>
      <c r="C145"/>
      <c r="D145">
        <v>6.58</v>
      </c>
      <c r="E145">
        <v>6.45</v>
      </c>
      <c r="F145">
        <v>5.93</v>
      </c>
      <c r="G145">
        <v>5.99</v>
      </c>
      <c r="H145">
        <v>5.61</v>
      </c>
      <c r="I145">
        <v>5.73</v>
      </c>
      <c r="J145">
        <v>5.27</v>
      </c>
      <c r="K145">
        <v>5.22</v>
      </c>
      <c r="L145">
        <v>4.9400000000000004</v>
      </c>
      <c r="M145" s="33">
        <f>'[1]enceinte &lt; 2m3'!$D$17</f>
        <v>2</v>
      </c>
      <c r="N145" s="33">
        <f>'[1]enceinte &lt; 2m3'!$D$16</f>
        <v>8</v>
      </c>
      <c r="O145" s="34">
        <f t="shared" si="2"/>
        <v>4.9400000000000004</v>
      </c>
      <c r="P145" s="34">
        <f t="shared" si="3"/>
        <v>6.58</v>
      </c>
      <c r="Q145" s="33" t="str">
        <f>IF(ROUND(O145,0)&lt;'[1]enceinte &lt; 2m3'!$D$17,"Not OK","OK")</f>
        <v>OK</v>
      </c>
      <c r="R145" s="33" t="str">
        <f>IF(ROUND(P145,0)&gt;'[1]enceinte &lt; 2m3'!$D$16,"Not OK","OK")</f>
        <v>OK</v>
      </c>
    </row>
    <row r="146" spans="1:20" x14ac:dyDescent="0.2">
      <c r="A146" s="32">
        <f>Tableau1[[#This Row],[Action]]</f>
        <v>0</v>
      </c>
      <c r="B146" s="52">
        <v>42783.575520833336</v>
      </c>
      <c r="C146"/>
      <c r="D146">
        <v>6.58</v>
      </c>
      <c r="E146">
        <v>6.46</v>
      </c>
      <c r="F146">
        <v>5.92</v>
      </c>
      <c r="G146">
        <v>5.98</v>
      </c>
      <c r="H146">
        <v>5.55</v>
      </c>
      <c r="I146">
        <v>5.7</v>
      </c>
      <c r="J146">
        <v>5.18</v>
      </c>
      <c r="K146">
        <v>5.19</v>
      </c>
      <c r="L146">
        <v>4.95</v>
      </c>
      <c r="M146" s="33">
        <f>'[1]enceinte &lt; 2m3'!$D$17</f>
        <v>2</v>
      </c>
      <c r="N146" s="33">
        <f>'[1]enceinte &lt; 2m3'!$D$16</f>
        <v>8</v>
      </c>
      <c r="O146" s="34">
        <f t="shared" si="2"/>
        <v>4.95</v>
      </c>
      <c r="P146" s="34">
        <f t="shared" si="3"/>
        <v>6.58</v>
      </c>
      <c r="Q146" s="33" t="str">
        <f>IF(ROUND(O146,0)&lt;'[1]enceinte &lt; 2m3'!$D$17,"Not OK","OK")</f>
        <v>OK</v>
      </c>
      <c r="R146" s="33" t="str">
        <f>IF(ROUND(P146,0)&gt;'[1]enceinte &lt; 2m3'!$D$16,"Not OK","OK")</f>
        <v>OK</v>
      </c>
    </row>
    <row r="147" spans="1:20" x14ac:dyDescent="0.2">
      <c r="A147" s="32">
        <f>Tableau1[[#This Row],[Action]]</f>
        <v>0</v>
      </c>
      <c r="B147" s="52">
        <v>42783.575578703705</v>
      </c>
      <c r="C147"/>
      <c r="D147">
        <v>6.59</v>
      </c>
      <c r="E147">
        <v>6.46</v>
      </c>
      <c r="F147">
        <v>5.9</v>
      </c>
      <c r="G147">
        <v>5.98</v>
      </c>
      <c r="H147">
        <v>5.51</v>
      </c>
      <c r="I147">
        <v>5.67</v>
      </c>
      <c r="J147">
        <v>5.09</v>
      </c>
      <c r="K147">
        <v>5.14</v>
      </c>
      <c r="L147">
        <v>4.95</v>
      </c>
      <c r="M147" s="33">
        <f>'[1]enceinte &lt; 2m3'!$D$17</f>
        <v>2</v>
      </c>
      <c r="N147" s="33">
        <f>'[1]enceinte &lt; 2m3'!$D$16</f>
        <v>8</v>
      </c>
      <c r="O147" s="34">
        <f t="shared" si="2"/>
        <v>4.95</v>
      </c>
      <c r="P147" s="34">
        <f t="shared" si="3"/>
        <v>6.59</v>
      </c>
      <c r="Q147" s="33" t="str">
        <f>IF(ROUND(O147,0)&lt;'[1]enceinte &lt; 2m3'!$D$17,"Not OK","OK")</f>
        <v>OK</v>
      </c>
      <c r="R147" s="33" t="str">
        <f>IF(ROUND(P147,0)&gt;'[1]enceinte &lt; 2m3'!$D$16,"Not OK","OK")</f>
        <v>OK</v>
      </c>
    </row>
    <row r="148" spans="1:20" x14ac:dyDescent="0.2">
      <c r="A148" s="32">
        <f>Tableau1[[#This Row],[Action]]</f>
        <v>0</v>
      </c>
      <c r="B148" s="52">
        <v>42783.575636574074</v>
      </c>
      <c r="C148"/>
      <c r="D148">
        <v>6.58</v>
      </c>
      <c r="E148">
        <v>6.45</v>
      </c>
      <c r="F148">
        <v>5.89</v>
      </c>
      <c r="G148">
        <v>5.96</v>
      </c>
      <c r="H148">
        <v>5.46</v>
      </c>
      <c r="I148">
        <v>5.62</v>
      </c>
      <c r="J148">
        <v>5</v>
      </c>
      <c r="K148">
        <v>5.08</v>
      </c>
      <c r="L148">
        <v>4.9400000000000004</v>
      </c>
      <c r="M148" s="33">
        <f>'[1]enceinte &lt; 2m3'!$D$17</f>
        <v>2</v>
      </c>
      <c r="N148" s="33">
        <f>'[1]enceinte &lt; 2m3'!$D$16</f>
        <v>8</v>
      </c>
      <c r="O148" s="34">
        <f t="shared" si="2"/>
        <v>4.9400000000000004</v>
      </c>
      <c r="P148" s="34">
        <f t="shared" si="3"/>
        <v>6.58</v>
      </c>
      <c r="Q148" s="33" t="str">
        <f>IF(ROUND(O148,0)&lt;'[1]enceinte &lt; 2m3'!$D$17,"Not OK","OK")</f>
        <v>OK</v>
      </c>
      <c r="R148" s="33" t="str">
        <f>IF(ROUND(P148,0)&gt;'[1]enceinte &lt; 2m3'!$D$16,"Not OK","OK")</f>
        <v>OK</v>
      </c>
    </row>
    <row r="149" spans="1:20" x14ac:dyDescent="0.2">
      <c r="A149" s="32">
        <f>Tableau1[[#This Row],[Action]]</f>
        <v>0</v>
      </c>
      <c r="B149" s="52">
        <v>42783.575694444444</v>
      </c>
      <c r="C149"/>
      <c r="D149">
        <v>6.59</v>
      </c>
      <c r="E149">
        <v>6.46</v>
      </c>
      <c r="F149">
        <v>5.87</v>
      </c>
      <c r="G149">
        <v>5.95</v>
      </c>
      <c r="H149">
        <v>5.4</v>
      </c>
      <c r="I149">
        <v>5.59</v>
      </c>
      <c r="J149">
        <v>4.92</v>
      </c>
      <c r="K149">
        <v>5</v>
      </c>
      <c r="L149">
        <v>4.93</v>
      </c>
      <c r="M149" s="33">
        <f>'[1]enceinte &lt; 2m3'!$D$17</f>
        <v>2</v>
      </c>
      <c r="N149" s="33">
        <f>'[1]enceinte &lt; 2m3'!$D$16</f>
        <v>8</v>
      </c>
      <c r="O149" s="34">
        <f t="shared" si="2"/>
        <v>4.92</v>
      </c>
      <c r="P149" s="34">
        <f t="shared" si="3"/>
        <v>6.59</v>
      </c>
      <c r="Q149" s="33" t="str">
        <f>IF(ROUND(O149,0)&lt;'[1]enceinte &lt; 2m3'!$D$17,"Not OK","OK")</f>
        <v>OK</v>
      </c>
      <c r="R149" s="33" t="str">
        <f>IF(ROUND(P149,0)&gt;'[1]enceinte &lt; 2m3'!$D$16,"Not OK","OK")</f>
        <v>OK</v>
      </c>
      <c r="T149" s="36"/>
    </row>
    <row r="150" spans="1:20" x14ac:dyDescent="0.2">
      <c r="A150" s="32">
        <f>Tableau1[[#This Row],[Action]]</f>
        <v>0</v>
      </c>
      <c r="B150" s="52">
        <v>42783.575752314813</v>
      </c>
      <c r="C150"/>
      <c r="D150">
        <v>6.57</v>
      </c>
      <c r="E150">
        <v>6.45</v>
      </c>
      <c r="F150">
        <v>5.86</v>
      </c>
      <c r="G150">
        <v>5.93</v>
      </c>
      <c r="H150">
        <v>5.33</v>
      </c>
      <c r="I150">
        <v>5.54</v>
      </c>
      <c r="J150">
        <v>4.82</v>
      </c>
      <c r="K150">
        <v>4.9400000000000004</v>
      </c>
      <c r="L150">
        <v>4.92</v>
      </c>
      <c r="M150" s="33">
        <f>'[1]enceinte &lt; 2m3'!$D$17</f>
        <v>2</v>
      </c>
      <c r="N150" s="33">
        <f>'[1]enceinte &lt; 2m3'!$D$16</f>
        <v>8</v>
      </c>
      <c r="O150" s="34">
        <f t="shared" si="2"/>
        <v>4.82</v>
      </c>
      <c r="P150" s="34">
        <f t="shared" si="3"/>
        <v>6.57</v>
      </c>
      <c r="Q150" s="33" t="str">
        <f>IF(ROUND(O150,0)&lt;'[1]enceinte &lt; 2m3'!$D$17,"Not OK","OK")</f>
        <v>OK</v>
      </c>
      <c r="R150" s="33" t="str">
        <f>IF(ROUND(P150,0)&gt;'[1]enceinte &lt; 2m3'!$D$16,"Not OK","OK")</f>
        <v>OK</v>
      </c>
    </row>
    <row r="151" spans="1:20" x14ac:dyDescent="0.2">
      <c r="A151" s="32">
        <f>Tableau1[[#This Row],[Action]]</f>
        <v>0</v>
      </c>
      <c r="B151" s="52">
        <v>42783.575810185182</v>
      </c>
      <c r="C151"/>
      <c r="D151">
        <v>6.57</v>
      </c>
      <c r="E151">
        <v>6.45</v>
      </c>
      <c r="F151">
        <v>5.85</v>
      </c>
      <c r="G151">
        <v>5.92</v>
      </c>
      <c r="H151">
        <v>5.26</v>
      </c>
      <c r="I151">
        <v>5.49</v>
      </c>
      <c r="J151">
        <v>4.72</v>
      </c>
      <c r="K151">
        <v>4.88</v>
      </c>
      <c r="L151">
        <v>4.91</v>
      </c>
      <c r="M151" s="33">
        <f>'[1]enceinte &lt; 2m3'!$D$17</f>
        <v>2</v>
      </c>
      <c r="N151" s="33">
        <f>'[1]enceinte &lt; 2m3'!$D$16</f>
        <v>8</v>
      </c>
      <c r="O151" s="34">
        <f t="shared" si="2"/>
        <v>4.72</v>
      </c>
      <c r="P151" s="34">
        <f t="shared" si="3"/>
        <v>6.57</v>
      </c>
      <c r="Q151" s="33" t="str">
        <f>IF(ROUND(O151,0)&lt;'[1]enceinte &lt; 2m3'!$D$17,"Not OK","OK")</f>
        <v>OK</v>
      </c>
      <c r="R151" s="33" t="str">
        <f>IF(ROUND(P151,0)&gt;'[1]enceinte &lt; 2m3'!$D$16,"Not OK","OK")</f>
        <v>OK</v>
      </c>
    </row>
    <row r="152" spans="1:20" x14ac:dyDescent="0.2">
      <c r="A152" s="32">
        <f>Tableau1[[#This Row],[Action]]</f>
        <v>0</v>
      </c>
      <c r="B152" s="52">
        <v>42783.575868055559</v>
      </c>
      <c r="C152"/>
      <c r="D152">
        <v>6.56</v>
      </c>
      <c r="E152">
        <v>6.43</v>
      </c>
      <c r="F152">
        <v>5.83</v>
      </c>
      <c r="G152">
        <v>5.9</v>
      </c>
      <c r="H152">
        <v>5.19</v>
      </c>
      <c r="I152">
        <v>5.44</v>
      </c>
      <c r="J152">
        <v>4.63</v>
      </c>
      <c r="K152">
        <v>4.8</v>
      </c>
      <c r="L152">
        <v>4.9000000000000004</v>
      </c>
      <c r="M152" s="33">
        <f>'[1]enceinte &lt; 2m3'!$D$17</f>
        <v>2</v>
      </c>
      <c r="N152" s="33">
        <f>'[1]enceinte &lt; 2m3'!$D$16</f>
        <v>8</v>
      </c>
      <c r="O152" s="34">
        <f t="shared" si="2"/>
        <v>4.63</v>
      </c>
      <c r="P152" s="34">
        <f t="shared" si="3"/>
        <v>6.56</v>
      </c>
      <c r="Q152" s="33" t="str">
        <f>IF(ROUND(O152,0)&lt;'[1]enceinte &lt; 2m3'!$D$17,"Not OK","OK")</f>
        <v>OK</v>
      </c>
      <c r="R152" s="33" t="str">
        <f>IF(ROUND(P152,0)&gt;'[1]enceinte &lt; 2m3'!$D$16,"Not OK","OK")</f>
        <v>OK</v>
      </c>
    </row>
    <row r="153" spans="1:20" x14ac:dyDescent="0.2">
      <c r="A153" s="32">
        <f>Tableau1[[#This Row],[Action]]</f>
        <v>0</v>
      </c>
      <c r="B153" s="52">
        <v>42783.575925925928</v>
      </c>
      <c r="C153"/>
      <c r="D153">
        <v>6.55</v>
      </c>
      <c r="E153">
        <v>6.43</v>
      </c>
      <c r="F153">
        <v>5.82</v>
      </c>
      <c r="G153">
        <v>5.89</v>
      </c>
      <c r="H153">
        <v>5.12</v>
      </c>
      <c r="I153">
        <v>5.4</v>
      </c>
      <c r="J153">
        <v>4.53</v>
      </c>
      <c r="K153">
        <v>4.75</v>
      </c>
      <c r="L153">
        <v>4.9000000000000004</v>
      </c>
      <c r="M153" s="33">
        <f>'[1]enceinte &lt; 2m3'!$D$17</f>
        <v>2</v>
      </c>
      <c r="N153" s="33">
        <f>'[1]enceinte &lt; 2m3'!$D$16</f>
        <v>8</v>
      </c>
      <c r="O153" s="34">
        <f t="shared" si="2"/>
        <v>4.53</v>
      </c>
      <c r="P153" s="34">
        <f t="shared" si="3"/>
        <v>6.55</v>
      </c>
      <c r="Q153" s="33" t="str">
        <f>IF(ROUND(O153,0)&lt;'[1]enceinte &lt; 2m3'!$D$17,"Not OK","OK")</f>
        <v>OK</v>
      </c>
      <c r="R153" s="33" t="str">
        <f>IF(ROUND(P153,0)&gt;'[1]enceinte &lt; 2m3'!$D$16,"Not OK","OK")</f>
        <v>OK</v>
      </c>
    </row>
    <row r="154" spans="1:20" x14ac:dyDescent="0.2">
      <c r="A154" s="32">
        <f>Tableau1[[#This Row],[Action]]</f>
        <v>0</v>
      </c>
      <c r="B154" s="52">
        <v>42783.575983796298</v>
      </c>
      <c r="C154"/>
      <c r="D154">
        <v>6.54</v>
      </c>
      <c r="E154">
        <v>6.41</v>
      </c>
      <c r="F154">
        <v>5.79</v>
      </c>
      <c r="G154">
        <v>5.87</v>
      </c>
      <c r="H154">
        <v>5.04</v>
      </c>
      <c r="I154">
        <v>5.34</v>
      </c>
      <c r="J154">
        <v>4.43</v>
      </c>
      <c r="K154">
        <v>4.67</v>
      </c>
      <c r="L154">
        <v>4.8899999999999997</v>
      </c>
      <c r="M154" s="33">
        <f>'[1]enceinte &lt; 2m3'!$D$17</f>
        <v>2</v>
      </c>
      <c r="N154" s="33">
        <f>'[1]enceinte &lt; 2m3'!$D$16</f>
        <v>8</v>
      </c>
      <c r="O154" s="34">
        <f t="shared" si="2"/>
        <v>4.43</v>
      </c>
      <c r="P154" s="34">
        <f t="shared" si="3"/>
        <v>6.54</v>
      </c>
      <c r="Q154" s="33" t="str">
        <f>IF(ROUND(O154,0)&lt;'[1]enceinte &lt; 2m3'!$D$17,"Not OK","OK")</f>
        <v>OK</v>
      </c>
      <c r="R154" s="33" t="str">
        <f>IF(ROUND(P154,0)&gt;'[1]enceinte &lt; 2m3'!$D$16,"Not OK","OK")</f>
        <v>OK</v>
      </c>
    </row>
    <row r="155" spans="1:20" x14ac:dyDescent="0.2">
      <c r="A155" s="32">
        <f>Tableau1[[#This Row],[Action]]</f>
        <v>0</v>
      </c>
      <c r="B155" s="52">
        <v>42783.576041666667</v>
      </c>
      <c r="C155"/>
      <c r="D155">
        <v>6.52</v>
      </c>
      <c r="E155">
        <v>6.41</v>
      </c>
      <c r="F155">
        <v>5.78</v>
      </c>
      <c r="G155">
        <v>5.85</v>
      </c>
      <c r="H155">
        <v>4.96</v>
      </c>
      <c r="I155">
        <v>5.29</v>
      </c>
      <c r="J155">
        <v>4.34</v>
      </c>
      <c r="K155">
        <v>4.6399999999999997</v>
      </c>
      <c r="L155">
        <v>4.88</v>
      </c>
      <c r="M155" s="33">
        <f>'[1]enceinte &lt; 2m3'!$D$17</f>
        <v>2</v>
      </c>
      <c r="N155" s="33">
        <f>'[1]enceinte &lt; 2m3'!$D$16</f>
        <v>8</v>
      </c>
      <c r="O155" s="34">
        <f t="shared" si="2"/>
        <v>4.34</v>
      </c>
      <c r="P155" s="34">
        <f t="shared" si="3"/>
        <v>6.52</v>
      </c>
      <c r="Q155" s="33" t="str">
        <f>IF(ROUND(O155,0)&lt;'[1]enceinte &lt; 2m3'!$D$17,"Not OK","OK")</f>
        <v>OK</v>
      </c>
      <c r="R155" s="33" t="str">
        <f>IF(ROUND(P155,0)&gt;'[1]enceinte &lt; 2m3'!$D$16,"Not OK","OK")</f>
        <v>OK</v>
      </c>
    </row>
    <row r="156" spans="1:20" x14ac:dyDescent="0.2">
      <c r="A156" s="32">
        <f>Tableau1[[#This Row],[Action]]</f>
        <v>0</v>
      </c>
      <c r="B156" s="52">
        <v>42783.576099537036</v>
      </c>
      <c r="C156"/>
      <c r="D156">
        <v>6.52</v>
      </c>
      <c r="E156">
        <v>6.4</v>
      </c>
      <c r="F156">
        <v>5.76</v>
      </c>
      <c r="G156">
        <v>5.84</v>
      </c>
      <c r="H156">
        <v>4.8899999999999997</v>
      </c>
      <c r="I156">
        <v>5.23</v>
      </c>
      <c r="J156">
        <v>4.2300000000000004</v>
      </c>
      <c r="K156">
        <v>4.5599999999999996</v>
      </c>
      <c r="L156">
        <v>4.87</v>
      </c>
      <c r="M156" s="33">
        <f>'[1]enceinte &lt; 2m3'!$D$17</f>
        <v>2</v>
      </c>
      <c r="N156" s="33">
        <f>'[1]enceinte &lt; 2m3'!$D$16</f>
        <v>8</v>
      </c>
      <c r="O156" s="34">
        <f t="shared" si="2"/>
        <v>4.2300000000000004</v>
      </c>
      <c r="P156" s="34">
        <f t="shared" si="3"/>
        <v>6.52</v>
      </c>
      <c r="Q156" s="33" t="str">
        <f>IF(ROUND(O156,0)&lt;'[1]enceinte &lt; 2m3'!$D$17,"Not OK","OK")</f>
        <v>OK</v>
      </c>
      <c r="R156" s="33" t="str">
        <f>IF(ROUND(P156,0)&gt;'[1]enceinte &lt; 2m3'!$D$16,"Not OK","OK")</f>
        <v>OK</v>
      </c>
    </row>
    <row r="157" spans="1:20" x14ac:dyDescent="0.2">
      <c r="A157" s="32">
        <f>Tableau1[[#This Row],[Action]]</f>
        <v>0</v>
      </c>
      <c r="B157" s="52">
        <v>42783.576157407406</v>
      </c>
      <c r="C157"/>
      <c r="D157">
        <v>6.52</v>
      </c>
      <c r="E157">
        <v>6.39</v>
      </c>
      <c r="F157">
        <v>5.74</v>
      </c>
      <c r="G157">
        <v>5.81</v>
      </c>
      <c r="H157">
        <v>4.8099999999999996</v>
      </c>
      <c r="I157">
        <v>5.18</v>
      </c>
      <c r="J157">
        <v>4.1500000000000004</v>
      </c>
      <c r="K157">
        <v>4.4800000000000004</v>
      </c>
      <c r="L157">
        <v>4.8600000000000003</v>
      </c>
      <c r="M157" s="33">
        <f>'[1]enceinte &lt; 2m3'!$D$17</f>
        <v>2</v>
      </c>
      <c r="N157" s="33">
        <f>'[1]enceinte &lt; 2m3'!$D$16</f>
        <v>8</v>
      </c>
      <c r="O157" s="34">
        <f t="shared" si="2"/>
        <v>4.1500000000000004</v>
      </c>
      <c r="P157" s="34">
        <f t="shared" si="3"/>
        <v>6.52</v>
      </c>
      <c r="Q157" s="33" t="str">
        <f>IF(ROUND(O157,0)&lt;'[1]enceinte &lt; 2m3'!$D$17,"Not OK","OK")</f>
        <v>OK</v>
      </c>
      <c r="R157" s="33" t="str">
        <f>IF(ROUND(P157,0)&gt;'[1]enceinte &lt; 2m3'!$D$16,"Not OK","OK")</f>
        <v>OK</v>
      </c>
    </row>
    <row r="158" spans="1:20" x14ac:dyDescent="0.2">
      <c r="A158" s="32">
        <f>Tableau1[[#This Row],[Action]]</f>
        <v>0</v>
      </c>
      <c r="B158" s="52">
        <v>42783.576215277775</v>
      </c>
      <c r="C158"/>
      <c r="D158">
        <v>6.5</v>
      </c>
      <c r="E158">
        <v>6.38</v>
      </c>
      <c r="F158">
        <v>5.71</v>
      </c>
      <c r="G158">
        <v>5.8</v>
      </c>
      <c r="H158">
        <v>4.74</v>
      </c>
      <c r="I158">
        <v>5.14</v>
      </c>
      <c r="J158">
        <v>4.07</v>
      </c>
      <c r="K158">
        <v>4.41</v>
      </c>
      <c r="L158">
        <v>4.8499999999999996</v>
      </c>
      <c r="M158" s="33">
        <f>'[1]enceinte &lt; 2m3'!$D$17</f>
        <v>2</v>
      </c>
      <c r="N158" s="33">
        <f>'[1]enceinte &lt; 2m3'!$D$16</f>
        <v>8</v>
      </c>
      <c r="O158" s="34">
        <f t="shared" si="2"/>
        <v>4.07</v>
      </c>
      <c r="P158" s="34">
        <f t="shared" si="3"/>
        <v>6.5</v>
      </c>
      <c r="Q158" s="33" t="str">
        <f>IF(ROUND(O158,0)&lt;'[1]enceinte &lt; 2m3'!$D$17,"Not OK","OK")</f>
        <v>OK</v>
      </c>
      <c r="R158" s="33" t="str">
        <f>IF(ROUND(P158,0)&gt;'[1]enceinte &lt; 2m3'!$D$16,"Not OK","OK")</f>
        <v>OK</v>
      </c>
    </row>
    <row r="159" spans="1:20" x14ac:dyDescent="0.2">
      <c r="A159" s="32">
        <f>Tableau1[[#This Row],[Action]]</f>
        <v>0</v>
      </c>
      <c r="B159" s="52">
        <v>42783.576273148145</v>
      </c>
      <c r="C159"/>
      <c r="D159">
        <v>6.49</v>
      </c>
      <c r="E159">
        <v>6.37</v>
      </c>
      <c r="F159">
        <v>5.69</v>
      </c>
      <c r="G159">
        <v>5.77</v>
      </c>
      <c r="H159">
        <v>4.67</v>
      </c>
      <c r="I159">
        <v>5.08</v>
      </c>
      <c r="J159">
        <v>3.97</v>
      </c>
      <c r="K159">
        <v>4.3600000000000003</v>
      </c>
      <c r="L159">
        <v>4.83</v>
      </c>
      <c r="M159" s="33">
        <f>'[1]enceinte &lt; 2m3'!$D$17</f>
        <v>2</v>
      </c>
      <c r="N159" s="33">
        <f>'[1]enceinte &lt; 2m3'!$D$16</f>
        <v>8</v>
      </c>
      <c r="O159" s="34">
        <f t="shared" si="2"/>
        <v>3.97</v>
      </c>
      <c r="P159" s="34">
        <f t="shared" si="3"/>
        <v>6.49</v>
      </c>
      <c r="Q159" s="33" t="str">
        <f>IF(ROUND(O159,0)&lt;'[1]enceinte &lt; 2m3'!$D$17,"Not OK","OK")</f>
        <v>OK</v>
      </c>
      <c r="R159" s="33" t="str">
        <f>IF(ROUND(P159,0)&gt;'[1]enceinte &lt; 2m3'!$D$16,"Not OK","OK")</f>
        <v>OK</v>
      </c>
    </row>
    <row r="160" spans="1:20" x14ac:dyDescent="0.2">
      <c r="A160" s="32">
        <f>Tableau1[[#This Row],[Action]]</f>
        <v>0</v>
      </c>
      <c r="B160" s="52">
        <v>42783.576331018521</v>
      </c>
      <c r="C160"/>
      <c r="D160">
        <v>6.47</v>
      </c>
      <c r="E160">
        <v>6.36</v>
      </c>
      <c r="F160">
        <v>5.67</v>
      </c>
      <c r="G160">
        <v>5.75</v>
      </c>
      <c r="H160">
        <v>4.58</v>
      </c>
      <c r="I160">
        <v>5.05</v>
      </c>
      <c r="J160">
        <v>3.89</v>
      </c>
      <c r="K160">
        <v>4.28</v>
      </c>
      <c r="L160">
        <v>4.8099999999999996</v>
      </c>
      <c r="M160" s="33">
        <f>'[1]enceinte &lt; 2m3'!$D$17</f>
        <v>2</v>
      </c>
      <c r="N160" s="33">
        <f>'[1]enceinte &lt; 2m3'!$D$16</f>
        <v>8</v>
      </c>
      <c r="O160" s="34">
        <f t="shared" si="2"/>
        <v>3.89</v>
      </c>
      <c r="P160" s="34">
        <f t="shared" si="3"/>
        <v>6.47</v>
      </c>
      <c r="Q160" s="33" t="str">
        <f>IF(ROUND(O160,0)&lt;'[1]enceinte &lt; 2m3'!$D$17,"Not OK","OK")</f>
        <v>OK</v>
      </c>
      <c r="R160" s="33" t="str">
        <f>IF(ROUND(P160,0)&gt;'[1]enceinte &lt; 2m3'!$D$16,"Not OK","OK")</f>
        <v>OK</v>
      </c>
    </row>
    <row r="161" spans="1:18" x14ac:dyDescent="0.2">
      <c r="A161" s="32">
        <f>Tableau1[[#This Row],[Action]]</f>
        <v>0</v>
      </c>
      <c r="B161" s="52">
        <v>42783.576388888891</v>
      </c>
      <c r="C161"/>
      <c r="D161">
        <v>6.48</v>
      </c>
      <c r="E161">
        <v>6.34</v>
      </c>
      <c r="F161">
        <v>5.64</v>
      </c>
      <c r="G161">
        <v>5.73</v>
      </c>
      <c r="H161">
        <v>4.49</v>
      </c>
      <c r="I161">
        <v>4.99</v>
      </c>
      <c r="J161">
        <v>3.81</v>
      </c>
      <c r="K161">
        <v>4.1900000000000004</v>
      </c>
      <c r="L161">
        <v>4.8</v>
      </c>
      <c r="M161" s="33">
        <f>'[1]enceinte &lt; 2m3'!$D$17</f>
        <v>2</v>
      </c>
      <c r="N161" s="33">
        <f>'[1]enceinte &lt; 2m3'!$D$16</f>
        <v>8</v>
      </c>
      <c r="O161" s="34">
        <f t="shared" si="2"/>
        <v>3.81</v>
      </c>
      <c r="P161" s="34">
        <f t="shared" si="3"/>
        <v>6.48</v>
      </c>
      <c r="Q161" s="33" t="str">
        <f>IF(ROUND(O161,0)&lt;'[1]enceinte &lt; 2m3'!$D$17,"Not OK","OK")</f>
        <v>OK</v>
      </c>
      <c r="R161" s="33" t="str">
        <f>IF(ROUND(P161,0)&gt;'[1]enceinte &lt; 2m3'!$D$16,"Not OK","OK")</f>
        <v>OK</v>
      </c>
    </row>
    <row r="162" spans="1:18" x14ac:dyDescent="0.2">
      <c r="A162" s="32">
        <f>Tableau1[[#This Row],[Action]]</f>
        <v>0</v>
      </c>
      <c r="B162" s="52">
        <v>42783.57644675926</v>
      </c>
      <c r="C162"/>
      <c r="D162">
        <v>6.46</v>
      </c>
      <c r="E162">
        <v>6.33</v>
      </c>
      <c r="F162">
        <v>5.63</v>
      </c>
      <c r="G162">
        <v>5.71</v>
      </c>
      <c r="H162">
        <v>4.43</v>
      </c>
      <c r="I162">
        <v>4.95</v>
      </c>
      <c r="J162">
        <v>3.73</v>
      </c>
      <c r="K162">
        <v>4.1100000000000003</v>
      </c>
      <c r="L162">
        <v>4.79</v>
      </c>
      <c r="M162" s="33">
        <f>'[1]enceinte &lt; 2m3'!$D$17</f>
        <v>2</v>
      </c>
      <c r="N162" s="33">
        <f>'[1]enceinte &lt; 2m3'!$D$16</f>
        <v>8</v>
      </c>
      <c r="O162" s="34">
        <f t="shared" si="2"/>
        <v>3.73</v>
      </c>
      <c r="P162" s="34">
        <f t="shared" si="3"/>
        <v>6.46</v>
      </c>
      <c r="Q162" s="33" t="str">
        <f>IF(ROUND(O162,0)&lt;'[1]enceinte &lt; 2m3'!$D$17,"Not OK","OK")</f>
        <v>OK</v>
      </c>
      <c r="R162" s="33" t="str">
        <f>IF(ROUND(P162,0)&gt;'[1]enceinte &lt; 2m3'!$D$16,"Not OK","OK")</f>
        <v>OK</v>
      </c>
    </row>
    <row r="163" spans="1:18" x14ac:dyDescent="0.2">
      <c r="A163" s="32">
        <f>Tableau1[[#This Row],[Action]]</f>
        <v>0</v>
      </c>
      <c r="B163" s="52">
        <v>42783.576504629629</v>
      </c>
      <c r="C163"/>
      <c r="D163">
        <v>6.44</v>
      </c>
      <c r="E163">
        <v>6.32</v>
      </c>
      <c r="F163">
        <v>5.6</v>
      </c>
      <c r="G163">
        <v>5.68</v>
      </c>
      <c r="H163">
        <v>4.3499999999999996</v>
      </c>
      <c r="I163">
        <v>4.91</v>
      </c>
      <c r="J163">
        <v>3.65</v>
      </c>
      <c r="K163">
        <v>4.04</v>
      </c>
      <c r="L163">
        <v>4.7699999999999996</v>
      </c>
      <c r="M163" s="33">
        <f>'[1]enceinte &lt; 2m3'!$D$17</f>
        <v>2</v>
      </c>
      <c r="N163" s="33">
        <f>'[1]enceinte &lt; 2m3'!$D$16</f>
        <v>8</v>
      </c>
      <c r="O163" s="34">
        <f t="shared" si="2"/>
        <v>3.65</v>
      </c>
      <c r="P163" s="34">
        <f t="shared" si="3"/>
        <v>6.44</v>
      </c>
      <c r="Q163" s="33" t="str">
        <f>IF(ROUND(O163,0)&lt;'[1]enceinte &lt; 2m3'!$D$17,"Not OK","OK")</f>
        <v>OK</v>
      </c>
      <c r="R163" s="33" t="str">
        <f>IF(ROUND(P163,0)&gt;'[1]enceinte &lt; 2m3'!$D$16,"Not OK","OK")</f>
        <v>OK</v>
      </c>
    </row>
    <row r="164" spans="1:18" x14ac:dyDescent="0.2">
      <c r="A164" s="32">
        <f>Tableau1[[#This Row],[Action]]</f>
        <v>0</v>
      </c>
      <c r="B164" s="52">
        <v>42783.576562499999</v>
      </c>
      <c r="C164"/>
      <c r="D164">
        <v>6.43</v>
      </c>
      <c r="E164">
        <v>6.31</v>
      </c>
      <c r="F164">
        <v>5.59</v>
      </c>
      <c r="G164">
        <v>5.66</v>
      </c>
      <c r="H164">
        <v>4.29</v>
      </c>
      <c r="I164">
        <v>4.8499999999999996</v>
      </c>
      <c r="J164">
        <v>3.57</v>
      </c>
      <c r="K164">
        <v>3.99</v>
      </c>
      <c r="L164">
        <v>4.7699999999999996</v>
      </c>
      <c r="M164" s="33">
        <f>'[1]enceinte &lt; 2m3'!$D$17</f>
        <v>2</v>
      </c>
      <c r="N164" s="33">
        <f>'[1]enceinte &lt; 2m3'!$D$16</f>
        <v>8</v>
      </c>
      <c r="O164" s="34">
        <f t="shared" si="2"/>
        <v>3.57</v>
      </c>
      <c r="P164" s="34">
        <f t="shared" si="3"/>
        <v>6.43</v>
      </c>
      <c r="Q164" s="33" t="str">
        <f>IF(ROUND(O164,0)&lt;'[1]enceinte &lt; 2m3'!$D$17,"Not OK","OK")</f>
        <v>OK</v>
      </c>
      <c r="R164" s="33" t="str">
        <f>IF(ROUND(P164,0)&gt;'[1]enceinte &lt; 2m3'!$D$16,"Not OK","OK")</f>
        <v>OK</v>
      </c>
    </row>
    <row r="165" spans="1:18" x14ac:dyDescent="0.2">
      <c r="A165" s="32">
        <f>Tableau1[[#This Row],[Action]]</f>
        <v>0</v>
      </c>
      <c r="B165" s="52">
        <v>42783.576620370368</v>
      </c>
      <c r="C165"/>
      <c r="D165">
        <v>6.42</v>
      </c>
      <c r="E165">
        <v>6.29</v>
      </c>
      <c r="F165">
        <v>5.56</v>
      </c>
      <c r="G165">
        <v>5.64</v>
      </c>
      <c r="H165">
        <v>4.2300000000000004</v>
      </c>
      <c r="I165">
        <v>4.8099999999999996</v>
      </c>
      <c r="J165">
        <v>3.51</v>
      </c>
      <c r="K165">
        <v>3.94</v>
      </c>
      <c r="L165">
        <v>4.75</v>
      </c>
      <c r="M165" s="33">
        <f>'[1]enceinte &lt; 2m3'!$D$17</f>
        <v>2</v>
      </c>
      <c r="N165" s="33">
        <f>'[1]enceinte &lt; 2m3'!$D$16</f>
        <v>8</v>
      </c>
      <c r="O165" s="34">
        <f t="shared" si="2"/>
        <v>3.51</v>
      </c>
      <c r="P165" s="34">
        <f t="shared" si="3"/>
        <v>6.42</v>
      </c>
      <c r="Q165" s="33" t="str">
        <f>IF(ROUND(O165,0)&lt;'[1]enceinte &lt; 2m3'!$D$17,"Not OK","OK")</f>
        <v>OK</v>
      </c>
      <c r="R165" s="33" t="str">
        <f>IF(ROUND(P165,0)&gt;'[1]enceinte &lt; 2m3'!$D$16,"Not OK","OK")</f>
        <v>OK</v>
      </c>
    </row>
    <row r="166" spans="1:18" x14ac:dyDescent="0.2">
      <c r="A166" s="32">
        <f>Tableau1[[#This Row],[Action]]</f>
        <v>0</v>
      </c>
      <c r="B166" s="52">
        <v>42783.576678240737</v>
      </c>
      <c r="C166"/>
      <c r="D166">
        <v>6.41</v>
      </c>
      <c r="E166">
        <v>6.28</v>
      </c>
      <c r="F166">
        <v>5.54</v>
      </c>
      <c r="G166">
        <v>5.63</v>
      </c>
      <c r="H166">
        <v>4.1500000000000004</v>
      </c>
      <c r="I166">
        <v>4.78</v>
      </c>
      <c r="J166">
        <v>3.46</v>
      </c>
      <c r="K166">
        <v>3.89</v>
      </c>
      <c r="L166">
        <v>4.7300000000000004</v>
      </c>
      <c r="M166" s="33">
        <f>'[1]enceinte &lt; 2m3'!$D$17</f>
        <v>2</v>
      </c>
      <c r="N166" s="33">
        <f>'[1]enceinte &lt; 2m3'!$D$16</f>
        <v>8</v>
      </c>
      <c r="O166" s="34">
        <f t="shared" si="2"/>
        <v>3.46</v>
      </c>
      <c r="P166" s="34">
        <f t="shared" si="3"/>
        <v>6.41</v>
      </c>
      <c r="Q166" s="33" t="str">
        <f>IF(ROUND(O166,0)&lt;'[1]enceinte &lt; 2m3'!$D$17,"Not OK","OK")</f>
        <v>OK</v>
      </c>
      <c r="R166" s="33" t="str">
        <f>IF(ROUND(P166,0)&gt;'[1]enceinte &lt; 2m3'!$D$16,"Not OK","OK")</f>
        <v>OK</v>
      </c>
    </row>
    <row r="167" spans="1:18" x14ac:dyDescent="0.2">
      <c r="A167" s="32">
        <f>Tableau1[[#This Row],[Action]]</f>
        <v>0</v>
      </c>
      <c r="B167" s="52">
        <v>42783.576736111114</v>
      </c>
      <c r="C167"/>
      <c r="D167">
        <v>6.39</v>
      </c>
      <c r="E167">
        <v>6.26</v>
      </c>
      <c r="F167">
        <v>5.52</v>
      </c>
      <c r="G167">
        <v>5.61</v>
      </c>
      <c r="H167">
        <v>4.0999999999999996</v>
      </c>
      <c r="I167">
        <v>4.74</v>
      </c>
      <c r="J167">
        <v>3.43</v>
      </c>
      <c r="K167">
        <v>3.85</v>
      </c>
      <c r="L167">
        <v>4.71</v>
      </c>
      <c r="M167" s="33">
        <f>'[1]enceinte &lt; 2m3'!$D$17</f>
        <v>2</v>
      </c>
      <c r="N167" s="33">
        <f>'[1]enceinte &lt; 2m3'!$D$16</f>
        <v>8</v>
      </c>
      <c r="O167" s="34">
        <f t="shared" si="2"/>
        <v>3.43</v>
      </c>
      <c r="P167" s="34">
        <f t="shared" si="3"/>
        <v>6.39</v>
      </c>
      <c r="Q167" s="33" t="str">
        <f>IF(ROUND(O167,0)&lt;'[1]enceinte &lt; 2m3'!$D$17,"Not OK","OK")</f>
        <v>OK</v>
      </c>
      <c r="R167" s="33" t="str">
        <f>IF(ROUND(P167,0)&gt;'[1]enceinte &lt; 2m3'!$D$16,"Not OK","OK")</f>
        <v>OK</v>
      </c>
    </row>
    <row r="168" spans="1:18" x14ac:dyDescent="0.2">
      <c r="A168" s="32">
        <f>Tableau1[[#This Row],[Action]]</f>
        <v>0</v>
      </c>
      <c r="B168" s="52">
        <v>42783.576793981483</v>
      </c>
      <c r="C168"/>
      <c r="D168">
        <v>6.39</v>
      </c>
      <c r="E168">
        <v>6.26</v>
      </c>
      <c r="F168">
        <v>5.51</v>
      </c>
      <c r="G168">
        <v>5.59</v>
      </c>
      <c r="H168">
        <v>4.07</v>
      </c>
      <c r="I168">
        <v>4.7300000000000004</v>
      </c>
      <c r="J168">
        <v>3.4</v>
      </c>
      <c r="K168">
        <v>3.82</v>
      </c>
      <c r="L168">
        <v>4.6900000000000004</v>
      </c>
      <c r="M168" s="33">
        <f>'[1]enceinte &lt; 2m3'!$D$17</f>
        <v>2</v>
      </c>
      <c r="N168" s="33">
        <f>'[1]enceinte &lt; 2m3'!$D$16</f>
        <v>8</v>
      </c>
      <c r="O168" s="34">
        <f t="shared" si="2"/>
        <v>3.4</v>
      </c>
      <c r="P168" s="34">
        <f t="shared" si="3"/>
        <v>6.39</v>
      </c>
      <c r="Q168" s="33" t="str">
        <f>IF(ROUND(O168,0)&lt;'[1]enceinte &lt; 2m3'!$D$17,"Not OK","OK")</f>
        <v>OK</v>
      </c>
      <c r="R168" s="33" t="str">
        <f>IF(ROUND(P168,0)&gt;'[1]enceinte &lt; 2m3'!$D$16,"Not OK","OK")</f>
        <v>OK</v>
      </c>
    </row>
    <row r="169" spans="1:18" x14ac:dyDescent="0.2">
      <c r="A169" s="32">
        <f>Tableau1[[#This Row],[Action]]</f>
        <v>0</v>
      </c>
      <c r="B169" s="52">
        <v>42783.576851851853</v>
      </c>
      <c r="C169"/>
      <c r="D169">
        <v>6.37</v>
      </c>
      <c r="E169">
        <v>6.25</v>
      </c>
      <c r="F169">
        <v>5.49</v>
      </c>
      <c r="G169">
        <v>5.57</v>
      </c>
      <c r="H169">
        <v>4.03</v>
      </c>
      <c r="I169">
        <v>4.71</v>
      </c>
      <c r="J169">
        <v>3.38</v>
      </c>
      <c r="K169">
        <v>3.79</v>
      </c>
      <c r="L169">
        <v>4.68</v>
      </c>
      <c r="M169" s="33">
        <f>'[1]enceinte &lt; 2m3'!$D$17</f>
        <v>2</v>
      </c>
      <c r="N169" s="33">
        <f>'[1]enceinte &lt; 2m3'!$D$16</f>
        <v>8</v>
      </c>
      <c r="O169" s="34">
        <f t="shared" ref="O169:O232" si="4">MIN(D169:L169)</f>
        <v>3.38</v>
      </c>
      <c r="P169" s="34">
        <f t="shared" ref="P169:P232" si="5">MAX(D169:L169)</f>
        <v>6.37</v>
      </c>
      <c r="Q169" s="33" t="str">
        <f>IF(ROUND(O169,0)&lt;'[1]enceinte &lt; 2m3'!$D$17,"Not OK","OK")</f>
        <v>OK</v>
      </c>
      <c r="R169" s="33" t="str">
        <f>IF(ROUND(P169,0)&gt;'[1]enceinte &lt; 2m3'!$D$16,"Not OK","OK")</f>
        <v>OK</v>
      </c>
    </row>
    <row r="170" spans="1:18" x14ac:dyDescent="0.2">
      <c r="A170" s="32">
        <f>Tableau1[[#This Row],[Action]]</f>
        <v>0</v>
      </c>
      <c r="B170" s="52">
        <v>42783.576909722222</v>
      </c>
      <c r="C170"/>
      <c r="D170">
        <v>6.36</v>
      </c>
      <c r="E170">
        <v>6.23</v>
      </c>
      <c r="F170">
        <v>5.48</v>
      </c>
      <c r="G170">
        <v>5.55</v>
      </c>
      <c r="H170">
        <v>4.01</v>
      </c>
      <c r="I170">
        <v>4.7</v>
      </c>
      <c r="J170">
        <v>3.39</v>
      </c>
      <c r="K170">
        <v>3.75</v>
      </c>
      <c r="L170">
        <v>4.66</v>
      </c>
      <c r="M170" s="33">
        <f>'[1]enceinte &lt; 2m3'!$D$17</f>
        <v>2</v>
      </c>
      <c r="N170" s="33">
        <f>'[1]enceinte &lt; 2m3'!$D$16</f>
        <v>8</v>
      </c>
      <c r="O170" s="34">
        <f t="shared" si="4"/>
        <v>3.39</v>
      </c>
      <c r="P170" s="34">
        <f t="shared" si="5"/>
        <v>6.36</v>
      </c>
      <c r="Q170" s="33" t="str">
        <f>IF(ROUND(O170,0)&lt;'[1]enceinte &lt; 2m3'!$D$17,"Not OK","OK")</f>
        <v>OK</v>
      </c>
      <c r="R170" s="33" t="str">
        <f>IF(ROUND(P170,0)&gt;'[1]enceinte &lt; 2m3'!$D$16,"Not OK","OK")</f>
        <v>OK</v>
      </c>
    </row>
    <row r="171" spans="1:18" x14ac:dyDescent="0.2">
      <c r="A171" s="32">
        <f>Tableau1[[#This Row],[Action]]</f>
        <v>0</v>
      </c>
      <c r="B171" s="52">
        <v>42783.576967592591</v>
      </c>
      <c r="C171"/>
      <c r="D171">
        <v>6.36</v>
      </c>
      <c r="E171">
        <v>6.23</v>
      </c>
      <c r="F171">
        <v>5.47</v>
      </c>
      <c r="G171">
        <v>5.54</v>
      </c>
      <c r="H171">
        <v>3.99</v>
      </c>
      <c r="I171">
        <v>4.6900000000000004</v>
      </c>
      <c r="J171">
        <v>3.39</v>
      </c>
      <c r="K171">
        <v>3.72</v>
      </c>
      <c r="L171">
        <v>4.66</v>
      </c>
      <c r="M171" s="33">
        <f>'[1]enceinte &lt; 2m3'!$D$17</f>
        <v>2</v>
      </c>
      <c r="N171" s="33">
        <f>'[1]enceinte &lt; 2m3'!$D$16</f>
        <v>8</v>
      </c>
      <c r="O171" s="34">
        <f t="shared" si="4"/>
        <v>3.39</v>
      </c>
      <c r="P171" s="34">
        <f t="shared" si="5"/>
        <v>6.36</v>
      </c>
      <c r="Q171" s="33" t="str">
        <f>IF(ROUND(O171,0)&lt;'[1]enceinte &lt; 2m3'!$D$17,"Not OK","OK")</f>
        <v>OK</v>
      </c>
      <c r="R171" s="33" t="str">
        <f>IF(ROUND(P171,0)&gt;'[1]enceinte &lt; 2m3'!$D$16,"Not OK","OK")</f>
        <v>OK</v>
      </c>
    </row>
    <row r="172" spans="1:18" x14ac:dyDescent="0.2">
      <c r="A172" s="32">
        <f>Tableau1[[#This Row],[Action]]</f>
        <v>0</v>
      </c>
      <c r="B172" s="52">
        <v>42783.577025462961</v>
      </c>
      <c r="C172"/>
      <c r="D172">
        <v>6.35</v>
      </c>
      <c r="E172">
        <v>6.23</v>
      </c>
      <c r="F172">
        <v>5.46</v>
      </c>
      <c r="G172">
        <v>5.53</v>
      </c>
      <c r="H172">
        <v>3.98</v>
      </c>
      <c r="I172">
        <v>4.68</v>
      </c>
      <c r="J172">
        <v>3.4</v>
      </c>
      <c r="K172">
        <v>3.71</v>
      </c>
      <c r="L172">
        <v>4.6500000000000004</v>
      </c>
      <c r="M172" s="33">
        <f>'[1]enceinte &lt; 2m3'!$D$17</f>
        <v>2</v>
      </c>
      <c r="N172" s="33">
        <f>'[1]enceinte &lt; 2m3'!$D$16</f>
        <v>8</v>
      </c>
      <c r="O172" s="34">
        <f t="shared" si="4"/>
        <v>3.4</v>
      </c>
      <c r="P172" s="34">
        <f t="shared" si="5"/>
        <v>6.35</v>
      </c>
      <c r="Q172" s="33" t="str">
        <f>IF(ROUND(O172,0)&lt;'[1]enceinte &lt; 2m3'!$D$17,"Not OK","OK")</f>
        <v>OK</v>
      </c>
      <c r="R172" s="33" t="str">
        <f>IF(ROUND(P172,0)&gt;'[1]enceinte &lt; 2m3'!$D$16,"Not OK","OK")</f>
        <v>OK</v>
      </c>
    </row>
    <row r="173" spans="1:18" x14ac:dyDescent="0.2">
      <c r="A173" s="32">
        <f>Tableau1[[#This Row],[Action]]</f>
        <v>0</v>
      </c>
      <c r="B173" s="52">
        <v>42783.57708333333</v>
      </c>
      <c r="C173"/>
      <c r="D173">
        <v>6.35</v>
      </c>
      <c r="E173">
        <v>6.22</v>
      </c>
      <c r="F173">
        <v>5.45</v>
      </c>
      <c r="G173">
        <v>5.52</v>
      </c>
      <c r="H173">
        <v>3.99</v>
      </c>
      <c r="I173">
        <v>4.66</v>
      </c>
      <c r="J173">
        <v>3.42</v>
      </c>
      <c r="K173">
        <v>3.7</v>
      </c>
      <c r="L173">
        <v>4.6500000000000004</v>
      </c>
      <c r="M173" s="33">
        <f>'[1]enceinte &lt; 2m3'!$D$17</f>
        <v>2</v>
      </c>
      <c r="N173" s="33">
        <f>'[1]enceinte &lt; 2m3'!$D$16</f>
        <v>8</v>
      </c>
      <c r="O173" s="34">
        <f t="shared" si="4"/>
        <v>3.42</v>
      </c>
      <c r="P173" s="34">
        <f t="shared" si="5"/>
        <v>6.35</v>
      </c>
      <c r="Q173" s="33" t="str">
        <f>IF(ROUND(O173,0)&lt;'[1]enceinte &lt; 2m3'!$D$17,"Not OK","OK")</f>
        <v>OK</v>
      </c>
      <c r="R173" s="33" t="str">
        <f>IF(ROUND(P173,0)&gt;'[1]enceinte &lt; 2m3'!$D$16,"Not OK","OK")</f>
        <v>OK</v>
      </c>
    </row>
    <row r="174" spans="1:18" x14ac:dyDescent="0.2">
      <c r="A174" s="32">
        <f>Tableau1[[#This Row],[Action]]</f>
        <v>0</v>
      </c>
      <c r="B174" s="52">
        <v>42783.577141203707</v>
      </c>
      <c r="C174"/>
      <c r="D174">
        <v>6.33</v>
      </c>
      <c r="E174">
        <v>6.21</v>
      </c>
      <c r="F174">
        <v>5.45</v>
      </c>
      <c r="G174">
        <v>5.5</v>
      </c>
      <c r="H174">
        <v>3.98</v>
      </c>
      <c r="I174">
        <v>4.66</v>
      </c>
      <c r="J174">
        <v>3.44</v>
      </c>
      <c r="K174">
        <v>3.69</v>
      </c>
      <c r="L174">
        <v>4.63</v>
      </c>
      <c r="M174" s="33">
        <f>'[1]enceinte &lt; 2m3'!$D$17</f>
        <v>2</v>
      </c>
      <c r="N174" s="33">
        <f>'[1]enceinte &lt; 2m3'!$D$16</f>
        <v>8</v>
      </c>
      <c r="O174" s="34">
        <f t="shared" si="4"/>
        <v>3.44</v>
      </c>
      <c r="P174" s="34">
        <f t="shared" si="5"/>
        <v>6.33</v>
      </c>
      <c r="Q174" s="33" t="str">
        <f>IF(ROUND(O174,0)&lt;'[1]enceinte &lt; 2m3'!$D$17,"Not OK","OK")</f>
        <v>OK</v>
      </c>
      <c r="R174" s="33" t="str">
        <f>IF(ROUND(P174,0)&gt;'[1]enceinte &lt; 2m3'!$D$16,"Not OK","OK")</f>
        <v>OK</v>
      </c>
    </row>
    <row r="175" spans="1:18" x14ac:dyDescent="0.2">
      <c r="A175" s="32">
        <f>Tableau1[[#This Row],[Action]]</f>
        <v>0</v>
      </c>
      <c r="B175" s="52">
        <v>42783.577199074076</v>
      </c>
      <c r="C175"/>
      <c r="D175">
        <v>6.33</v>
      </c>
      <c r="E175">
        <v>6.2</v>
      </c>
      <c r="F175">
        <v>5.44</v>
      </c>
      <c r="G175">
        <v>5.51</v>
      </c>
      <c r="H175">
        <v>3.98</v>
      </c>
      <c r="I175">
        <v>4.68</v>
      </c>
      <c r="J175">
        <v>3.47</v>
      </c>
      <c r="K175">
        <v>3.69</v>
      </c>
      <c r="L175">
        <v>4.62</v>
      </c>
      <c r="M175" s="33">
        <f>'[1]enceinte &lt; 2m3'!$D$17</f>
        <v>2</v>
      </c>
      <c r="N175" s="33">
        <f>'[1]enceinte &lt; 2m3'!$D$16</f>
        <v>8</v>
      </c>
      <c r="O175" s="34">
        <f t="shared" si="4"/>
        <v>3.47</v>
      </c>
      <c r="P175" s="34">
        <f t="shared" si="5"/>
        <v>6.33</v>
      </c>
      <c r="Q175" s="33" t="str">
        <f>IF(ROUND(O175,0)&lt;'[1]enceinte &lt; 2m3'!$D$17,"Not OK","OK")</f>
        <v>OK</v>
      </c>
      <c r="R175" s="33" t="str">
        <f>IF(ROUND(P175,0)&gt;'[1]enceinte &lt; 2m3'!$D$16,"Not OK","OK")</f>
        <v>OK</v>
      </c>
    </row>
    <row r="176" spans="1:18" x14ac:dyDescent="0.2">
      <c r="A176" s="32">
        <f>Tableau1[[#This Row],[Action]]</f>
        <v>0</v>
      </c>
      <c r="B176" s="52">
        <v>42783.577256944445</v>
      </c>
      <c r="C176"/>
      <c r="D176">
        <v>6.32</v>
      </c>
      <c r="E176">
        <v>6.2</v>
      </c>
      <c r="F176">
        <v>5.43</v>
      </c>
      <c r="G176">
        <v>5.5</v>
      </c>
      <c r="H176">
        <v>4</v>
      </c>
      <c r="I176">
        <v>4.67</v>
      </c>
      <c r="J176">
        <v>3.51</v>
      </c>
      <c r="K176">
        <v>3.7</v>
      </c>
      <c r="L176">
        <v>4.63</v>
      </c>
      <c r="M176" s="33">
        <f>'[1]enceinte &lt; 2m3'!$D$17</f>
        <v>2</v>
      </c>
      <c r="N176" s="33">
        <f>'[1]enceinte &lt; 2m3'!$D$16</f>
        <v>8</v>
      </c>
      <c r="O176" s="34">
        <f t="shared" si="4"/>
        <v>3.51</v>
      </c>
      <c r="P176" s="34">
        <f t="shared" si="5"/>
        <v>6.32</v>
      </c>
      <c r="Q176" s="33" t="str">
        <f>IF(ROUND(O176,0)&lt;'[1]enceinte &lt; 2m3'!$D$17,"Not OK","OK")</f>
        <v>OK</v>
      </c>
      <c r="R176" s="33" t="str">
        <f>IF(ROUND(P176,0)&gt;'[1]enceinte &lt; 2m3'!$D$16,"Not OK","OK")</f>
        <v>OK</v>
      </c>
    </row>
    <row r="177" spans="1:18" x14ac:dyDescent="0.2">
      <c r="A177" s="32">
        <f>Tableau1[[#This Row],[Action]]</f>
        <v>0</v>
      </c>
      <c r="B177" s="52">
        <v>42783.577314814815</v>
      </c>
      <c r="C177"/>
      <c r="D177">
        <v>6.32</v>
      </c>
      <c r="E177">
        <v>6.2</v>
      </c>
      <c r="F177">
        <v>5.43</v>
      </c>
      <c r="G177">
        <v>5.5</v>
      </c>
      <c r="H177">
        <v>4.01</v>
      </c>
      <c r="I177">
        <v>4.6900000000000004</v>
      </c>
      <c r="J177">
        <v>3.54</v>
      </c>
      <c r="K177">
        <v>3.71</v>
      </c>
      <c r="L177">
        <v>4.62</v>
      </c>
      <c r="M177" s="33">
        <f>'[1]enceinte &lt; 2m3'!$D$17</f>
        <v>2</v>
      </c>
      <c r="N177" s="33">
        <f>'[1]enceinte &lt; 2m3'!$D$16</f>
        <v>8</v>
      </c>
      <c r="O177" s="34">
        <f t="shared" si="4"/>
        <v>3.54</v>
      </c>
      <c r="P177" s="34">
        <f t="shared" si="5"/>
        <v>6.32</v>
      </c>
      <c r="Q177" s="33" t="str">
        <f>IF(ROUND(O177,0)&lt;'[1]enceinte &lt; 2m3'!$D$17,"Not OK","OK")</f>
        <v>OK</v>
      </c>
      <c r="R177" s="33" t="str">
        <f>IF(ROUND(P177,0)&gt;'[1]enceinte &lt; 2m3'!$D$16,"Not OK","OK")</f>
        <v>OK</v>
      </c>
    </row>
    <row r="178" spans="1:18" x14ac:dyDescent="0.2">
      <c r="A178" s="32">
        <f>Tableau1[[#This Row],[Action]]</f>
        <v>0</v>
      </c>
      <c r="B178" s="52">
        <v>42783.577372685184</v>
      </c>
      <c r="C178"/>
      <c r="D178">
        <v>6.31</v>
      </c>
      <c r="E178">
        <v>6.19</v>
      </c>
      <c r="F178">
        <v>5.43</v>
      </c>
      <c r="G178">
        <v>5.49</v>
      </c>
      <c r="H178">
        <v>4.04</v>
      </c>
      <c r="I178">
        <v>4.7</v>
      </c>
      <c r="J178">
        <v>3.59</v>
      </c>
      <c r="K178">
        <v>3.72</v>
      </c>
      <c r="L178">
        <v>4.62</v>
      </c>
      <c r="M178" s="33">
        <f>'[1]enceinte &lt; 2m3'!$D$17</f>
        <v>2</v>
      </c>
      <c r="N178" s="33">
        <f>'[1]enceinte &lt; 2m3'!$D$16</f>
        <v>8</v>
      </c>
      <c r="O178" s="34">
        <f t="shared" si="4"/>
        <v>3.59</v>
      </c>
      <c r="P178" s="34">
        <f t="shared" si="5"/>
        <v>6.31</v>
      </c>
      <c r="Q178" s="33" t="str">
        <f>IF(ROUND(O178,0)&lt;'[1]enceinte &lt; 2m3'!$D$17,"Not OK","OK")</f>
        <v>OK</v>
      </c>
      <c r="R178" s="33" t="str">
        <f>IF(ROUND(P178,0)&gt;'[1]enceinte &lt; 2m3'!$D$16,"Not OK","OK")</f>
        <v>OK</v>
      </c>
    </row>
    <row r="179" spans="1:18" x14ac:dyDescent="0.2">
      <c r="A179" s="32">
        <f>Tableau1[[#This Row],[Action]]</f>
        <v>0</v>
      </c>
      <c r="B179" s="52">
        <v>42783.577430555553</v>
      </c>
      <c r="C179"/>
      <c r="D179">
        <v>6.31</v>
      </c>
      <c r="E179">
        <v>6.19</v>
      </c>
      <c r="F179">
        <v>5.43</v>
      </c>
      <c r="G179">
        <v>5.48</v>
      </c>
      <c r="H179">
        <v>4.0599999999999996</v>
      </c>
      <c r="I179">
        <v>4.72</v>
      </c>
      <c r="J179">
        <v>3.63</v>
      </c>
      <c r="K179">
        <v>3.72</v>
      </c>
      <c r="L179">
        <v>4.63</v>
      </c>
      <c r="M179" s="33">
        <f>'[1]enceinte &lt; 2m3'!$D$17</f>
        <v>2</v>
      </c>
      <c r="N179" s="33">
        <f>'[1]enceinte &lt; 2m3'!$D$16</f>
        <v>8</v>
      </c>
      <c r="O179" s="34">
        <f t="shared" si="4"/>
        <v>3.63</v>
      </c>
      <c r="P179" s="34">
        <f t="shared" si="5"/>
        <v>6.31</v>
      </c>
      <c r="Q179" s="33" t="str">
        <f>IF(ROUND(O179,0)&lt;'[1]enceinte &lt; 2m3'!$D$17,"Not OK","OK")</f>
        <v>OK</v>
      </c>
      <c r="R179" s="33" t="str">
        <f>IF(ROUND(P179,0)&gt;'[1]enceinte &lt; 2m3'!$D$16,"Not OK","OK")</f>
        <v>OK</v>
      </c>
    </row>
    <row r="180" spans="1:18" x14ac:dyDescent="0.2">
      <c r="A180" s="32">
        <f>Tableau1[[#This Row],[Action]]</f>
        <v>0</v>
      </c>
      <c r="B180" s="52">
        <v>42783.577488425923</v>
      </c>
      <c r="C180"/>
      <c r="D180">
        <v>6.31</v>
      </c>
      <c r="E180">
        <v>6.18</v>
      </c>
      <c r="F180">
        <v>5.42</v>
      </c>
      <c r="G180">
        <v>5.48</v>
      </c>
      <c r="H180">
        <v>4.07</v>
      </c>
      <c r="I180">
        <v>4.7300000000000004</v>
      </c>
      <c r="J180">
        <v>3.67</v>
      </c>
      <c r="K180">
        <v>3.75</v>
      </c>
      <c r="L180">
        <v>4.63</v>
      </c>
      <c r="M180" s="33">
        <f>'[1]enceinte &lt; 2m3'!$D$17</f>
        <v>2</v>
      </c>
      <c r="N180" s="33">
        <f>'[1]enceinte &lt; 2m3'!$D$16</f>
        <v>8</v>
      </c>
      <c r="O180" s="34">
        <f t="shared" si="4"/>
        <v>3.67</v>
      </c>
      <c r="P180" s="34">
        <f t="shared" si="5"/>
        <v>6.31</v>
      </c>
      <c r="Q180" s="33" t="str">
        <f>IF(ROUND(O180,0)&lt;'[1]enceinte &lt; 2m3'!$D$17,"Not OK","OK")</f>
        <v>OK</v>
      </c>
      <c r="R180" s="33" t="str">
        <f>IF(ROUND(P180,0)&gt;'[1]enceinte &lt; 2m3'!$D$16,"Not OK","OK")</f>
        <v>OK</v>
      </c>
    </row>
    <row r="181" spans="1:18" x14ac:dyDescent="0.2">
      <c r="A181" s="32">
        <f>Tableau1[[#This Row],[Action]]</f>
        <v>0</v>
      </c>
      <c r="B181" s="52">
        <v>42783.577546296299</v>
      </c>
      <c r="C181"/>
      <c r="D181">
        <v>6.31</v>
      </c>
      <c r="E181">
        <v>6.17</v>
      </c>
      <c r="F181">
        <v>5.42</v>
      </c>
      <c r="G181">
        <v>5.48</v>
      </c>
      <c r="H181">
        <v>4.0999999999999996</v>
      </c>
      <c r="I181">
        <v>4.74</v>
      </c>
      <c r="J181">
        <v>3.73</v>
      </c>
      <c r="K181">
        <v>3.77</v>
      </c>
      <c r="L181">
        <v>4.62</v>
      </c>
      <c r="M181" s="33">
        <f>'[1]enceinte &lt; 2m3'!$D$17</f>
        <v>2</v>
      </c>
      <c r="N181" s="33">
        <f>'[1]enceinte &lt; 2m3'!$D$16</f>
        <v>8</v>
      </c>
      <c r="O181" s="34">
        <f t="shared" si="4"/>
        <v>3.73</v>
      </c>
      <c r="P181" s="34">
        <f t="shared" si="5"/>
        <v>6.31</v>
      </c>
      <c r="Q181" s="33" t="str">
        <f>IF(ROUND(O181,0)&lt;'[1]enceinte &lt; 2m3'!$D$17,"Not OK","OK")</f>
        <v>OK</v>
      </c>
      <c r="R181" s="33" t="str">
        <f>IF(ROUND(P181,0)&gt;'[1]enceinte &lt; 2m3'!$D$16,"Not OK","OK")</f>
        <v>OK</v>
      </c>
    </row>
    <row r="182" spans="1:18" x14ac:dyDescent="0.2">
      <c r="A182" s="32">
        <f>Tableau1[[#This Row],[Action]]</f>
        <v>0</v>
      </c>
      <c r="B182" s="52">
        <v>42783.577604166669</v>
      </c>
      <c r="C182"/>
      <c r="D182">
        <v>6.31</v>
      </c>
      <c r="E182">
        <v>6.18</v>
      </c>
      <c r="F182">
        <v>5.42</v>
      </c>
      <c r="G182">
        <v>5.47</v>
      </c>
      <c r="H182">
        <v>4.12</v>
      </c>
      <c r="I182">
        <v>4.76</v>
      </c>
      <c r="J182">
        <v>3.77</v>
      </c>
      <c r="K182">
        <v>3.78</v>
      </c>
      <c r="L182">
        <v>4.63</v>
      </c>
      <c r="M182" s="33">
        <f>'[1]enceinte &lt; 2m3'!$D$17</f>
        <v>2</v>
      </c>
      <c r="N182" s="33">
        <f>'[1]enceinte &lt; 2m3'!$D$16</f>
        <v>8</v>
      </c>
      <c r="O182" s="34">
        <f t="shared" si="4"/>
        <v>3.77</v>
      </c>
      <c r="P182" s="34">
        <f t="shared" si="5"/>
        <v>6.31</v>
      </c>
      <c r="Q182" s="33" t="str">
        <f>IF(ROUND(O182,0)&lt;'[1]enceinte &lt; 2m3'!$D$17,"Not OK","OK")</f>
        <v>OK</v>
      </c>
      <c r="R182" s="33" t="str">
        <f>IF(ROUND(P182,0)&gt;'[1]enceinte &lt; 2m3'!$D$16,"Not OK","OK")</f>
        <v>OK</v>
      </c>
    </row>
    <row r="183" spans="1:18" x14ac:dyDescent="0.2">
      <c r="A183" s="32">
        <f>Tableau1[[#This Row],[Action]]</f>
        <v>0</v>
      </c>
      <c r="B183" s="52">
        <v>42783.577662037038</v>
      </c>
      <c r="C183"/>
      <c r="D183">
        <v>6.3</v>
      </c>
      <c r="E183">
        <v>6.17</v>
      </c>
      <c r="F183">
        <v>5.43</v>
      </c>
      <c r="G183">
        <v>5.47</v>
      </c>
      <c r="H183">
        <v>4.1500000000000004</v>
      </c>
      <c r="I183">
        <v>4.76</v>
      </c>
      <c r="J183">
        <v>3.82</v>
      </c>
      <c r="K183">
        <v>3.81</v>
      </c>
      <c r="L183">
        <v>4.62</v>
      </c>
      <c r="M183" s="33">
        <f>'[1]enceinte &lt; 2m3'!$D$17</f>
        <v>2</v>
      </c>
      <c r="N183" s="33">
        <f>'[1]enceinte &lt; 2m3'!$D$16</f>
        <v>8</v>
      </c>
      <c r="O183" s="34">
        <f t="shared" si="4"/>
        <v>3.81</v>
      </c>
      <c r="P183" s="34">
        <f t="shared" si="5"/>
        <v>6.3</v>
      </c>
      <c r="Q183" s="33" t="str">
        <f>IF(ROUND(O183,0)&lt;'[1]enceinte &lt; 2m3'!$D$17,"Not OK","OK")</f>
        <v>OK</v>
      </c>
      <c r="R183" s="33" t="str">
        <f>IF(ROUND(P183,0)&gt;'[1]enceinte &lt; 2m3'!$D$16,"Not OK","OK")</f>
        <v>OK</v>
      </c>
    </row>
    <row r="184" spans="1:18" x14ac:dyDescent="0.2">
      <c r="A184" s="32">
        <f>Tableau1[[#This Row],[Action]]</f>
        <v>0</v>
      </c>
      <c r="B184" s="52">
        <v>42783.577719907407</v>
      </c>
      <c r="C184"/>
      <c r="D184">
        <v>6.31</v>
      </c>
      <c r="E184">
        <v>6.17</v>
      </c>
      <c r="F184">
        <v>5.43</v>
      </c>
      <c r="G184">
        <v>5.47</v>
      </c>
      <c r="H184">
        <v>4.18</v>
      </c>
      <c r="I184">
        <v>4.78</v>
      </c>
      <c r="J184">
        <v>3.84</v>
      </c>
      <c r="K184">
        <v>3.84</v>
      </c>
      <c r="L184">
        <v>4.62</v>
      </c>
      <c r="M184" s="33">
        <f>'[1]enceinte &lt; 2m3'!$D$17</f>
        <v>2</v>
      </c>
      <c r="N184" s="33">
        <f>'[1]enceinte &lt; 2m3'!$D$16</f>
        <v>8</v>
      </c>
      <c r="O184" s="34">
        <f t="shared" si="4"/>
        <v>3.84</v>
      </c>
      <c r="P184" s="34">
        <f t="shared" si="5"/>
        <v>6.31</v>
      </c>
      <c r="Q184" s="33" t="str">
        <f>IF(ROUND(O184,0)&lt;'[1]enceinte &lt; 2m3'!$D$17,"Not OK","OK")</f>
        <v>OK</v>
      </c>
      <c r="R184" s="33" t="str">
        <f>IF(ROUND(P184,0)&gt;'[1]enceinte &lt; 2m3'!$D$16,"Not OK","OK")</f>
        <v>OK</v>
      </c>
    </row>
    <row r="185" spans="1:18" x14ac:dyDescent="0.2">
      <c r="A185" s="32">
        <f>Tableau1[[#This Row],[Action]]</f>
        <v>0</v>
      </c>
      <c r="B185" s="52">
        <v>42783.577777777777</v>
      </c>
      <c r="C185"/>
      <c r="D185">
        <v>6.29</v>
      </c>
      <c r="E185">
        <v>6.17</v>
      </c>
      <c r="F185">
        <v>5.43</v>
      </c>
      <c r="G185">
        <v>5.48</v>
      </c>
      <c r="H185">
        <v>4.2</v>
      </c>
      <c r="I185">
        <v>4.8</v>
      </c>
      <c r="J185">
        <v>3.9</v>
      </c>
      <c r="K185">
        <v>3.86</v>
      </c>
      <c r="L185">
        <v>4.62</v>
      </c>
      <c r="M185" s="33">
        <f>'[1]enceinte &lt; 2m3'!$D$17</f>
        <v>2</v>
      </c>
      <c r="N185" s="33">
        <f>'[1]enceinte &lt; 2m3'!$D$16</f>
        <v>8</v>
      </c>
      <c r="O185" s="34">
        <f t="shared" si="4"/>
        <v>3.86</v>
      </c>
      <c r="P185" s="34">
        <f t="shared" si="5"/>
        <v>6.29</v>
      </c>
      <c r="Q185" s="33" t="str">
        <f>IF(ROUND(O185,0)&lt;'[1]enceinte &lt; 2m3'!$D$17,"Not OK","OK")</f>
        <v>OK</v>
      </c>
      <c r="R185" s="33" t="str">
        <f>IF(ROUND(P185,0)&gt;'[1]enceinte &lt; 2m3'!$D$16,"Not OK","OK")</f>
        <v>OK</v>
      </c>
    </row>
    <row r="186" spans="1:18" x14ac:dyDescent="0.2">
      <c r="A186" s="32">
        <f>Tableau1[[#This Row],[Action]]</f>
        <v>0</v>
      </c>
      <c r="B186" s="52">
        <v>42783.577835648146</v>
      </c>
      <c r="C186"/>
      <c r="D186">
        <v>6.3</v>
      </c>
      <c r="E186">
        <v>6.16</v>
      </c>
      <c r="F186">
        <v>5.43</v>
      </c>
      <c r="G186">
        <v>5.48</v>
      </c>
      <c r="H186">
        <v>4.24</v>
      </c>
      <c r="I186">
        <v>4.8099999999999996</v>
      </c>
      <c r="J186">
        <v>3.94</v>
      </c>
      <c r="K186">
        <v>3.88</v>
      </c>
      <c r="L186">
        <v>4.63</v>
      </c>
      <c r="M186" s="33">
        <f>'[1]enceinte &lt; 2m3'!$D$17</f>
        <v>2</v>
      </c>
      <c r="N186" s="33">
        <f>'[1]enceinte &lt; 2m3'!$D$16</f>
        <v>8</v>
      </c>
      <c r="O186" s="34">
        <f t="shared" si="4"/>
        <v>3.88</v>
      </c>
      <c r="P186" s="34">
        <f t="shared" si="5"/>
        <v>6.3</v>
      </c>
      <c r="Q186" s="33" t="str">
        <f>IF(ROUND(O186,0)&lt;'[1]enceinte &lt; 2m3'!$D$17,"Not OK","OK")</f>
        <v>OK</v>
      </c>
      <c r="R186" s="33" t="str">
        <f>IF(ROUND(P186,0)&gt;'[1]enceinte &lt; 2m3'!$D$16,"Not OK","OK")</f>
        <v>OK</v>
      </c>
    </row>
    <row r="187" spans="1:18" x14ac:dyDescent="0.2">
      <c r="A187" s="32">
        <f>Tableau1[[#This Row],[Action]]</f>
        <v>0</v>
      </c>
      <c r="B187" s="52">
        <v>42783.577893518515</v>
      </c>
      <c r="C187"/>
      <c r="D187">
        <v>6.31</v>
      </c>
      <c r="E187">
        <v>6.17</v>
      </c>
      <c r="F187">
        <v>5.44</v>
      </c>
      <c r="G187">
        <v>5.48</v>
      </c>
      <c r="H187">
        <v>4.2699999999999996</v>
      </c>
      <c r="I187">
        <v>4.83</v>
      </c>
      <c r="J187">
        <v>3.98</v>
      </c>
      <c r="K187">
        <v>3.91</v>
      </c>
      <c r="L187">
        <v>4.62</v>
      </c>
      <c r="M187" s="33">
        <f>'[1]enceinte &lt; 2m3'!$D$17</f>
        <v>2</v>
      </c>
      <c r="N187" s="33">
        <f>'[1]enceinte &lt; 2m3'!$D$16</f>
        <v>8</v>
      </c>
      <c r="O187" s="34">
        <f t="shared" si="4"/>
        <v>3.91</v>
      </c>
      <c r="P187" s="34">
        <f t="shared" si="5"/>
        <v>6.31</v>
      </c>
      <c r="Q187" s="33" t="str">
        <f>IF(ROUND(O187,0)&lt;'[1]enceinte &lt; 2m3'!$D$17,"Not OK","OK")</f>
        <v>OK</v>
      </c>
      <c r="R187" s="33" t="str">
        <f>IF(ROUND(P187,0)&gt;'[1]enceinte &lt; 2m3'!$D$16,"Not OK","OK")</f>
        <v>OK</v>
      </c>
    </row>
    <row r="188" spans="1:18" x14ac:dyDescent="0.2">
      <c r="A188" s="32">
        <f>Tableau1[[#This Row],[Action]]</f>
        <v>0</v>
      </c>
      <c r="B188" s="52">
        <v>42783.577951388892</v>
      </c>
      <c r="C188"/>
      <c r="D188">
        <v>6.3</v>
      </c>
      <c r="E188">
        <v>6.17</v>
      </c>
      <c r="F188">
        <v>5.44</v>
      </c>
      <c r="G188">
        <v>5.48</v>
      </c>
      <c r="H188">
        <v>4.3</v>
      </c>
      <c r="I188">
        <v>4.8499999999999996</v>
      </c>
      <c r="J188">
        <v>4.03</v>
      </c>
      <c r="K188">
        <v>3.92</v>
      </c>
      <c r="L188">
        <v>4.62</v>
      </c>
      <c r="M188" s="33">
        <f>'[1]enceinte &lt; 2m3'!$D$17</f>
        <v>2</v>
      </c>
      <c r="N188" s="33">
        <f>'[1]enceinte &lt; 2m3'!$D$16</f>
        <v>8</v>
      </c>
      <c r="O188" s="34">
        <f t="shared" si="4"/>
        <v>3.92</v>
      </c>
      <c r="P188" s="34">
        <f t="shared" si="5"/>
        <v>6.3</v>
      </c>
      <c r="Q188" s="33" t="str">
        <f>IF(ROUND(O188,0)&lt;'[1]enceinte &lt; 2m3'!$D$17,"Not OK","OK")</f>
        <v>OK</v>
      </c>
      <c r="R188" s="33" t="str">
        <f>IF(ROUND(P188,0)&gt;'[1]enceinte &lt; 2m3'!$D$16,"Not OK","OK")</f>
        <v>OK</v>
      </c>
    </row>
    <row r="189" spans="1:18" x14ac:dyDescent="0.2">
      <c r="A189" s="32">
        <f>Tableau1[[#This Row],[Action]]</f>
        <v>0</v>
      </c>
      <c r="B189" s="52">
        <v>42783.578009259261</v>
      </c>
      <c r="C189"/>
      <c r="D189">
        <v>6.31</v>
      </c>
      <c r="E189">
        <v>6.17</v>
      </c>
      <c r="F189">
        <v>5.45</v>
      </c>
      <c r="G189">
        <v>5.49</v>
      </c>
      <c r="H189">
        <v>4.33</v>
      </c>
      <c r="I189">
        <v>4.87</v>
      </c>
      <c r="J189">
        <v>4.07</v>
      </c>
      <c r="K189">
        <v>3.96</v>
      </c>
      <c r="L189">
        <v>4.63</v>
      </c>
      <c r="M189" s="33">
        <f>'[1]enceinte &lt; 2m3'!$D$17</f>
        <v>2</v>
      </c>
      <c r="N189" s="33">
        <f>'[1]enceinte &lt; 2m3'!$D$16</f>
        <v>8</v>
      </c>
      <c r="O189" s="34">
        <f t="shared" si="4"/>
        <v>3.96</v>
      </c>
      <c r="P189" s="34">
        <f t="shared" si="5"/>
        <v>6.31</v>
      </c>
      <c r="Q189" s="33" t="str">
        <f>IF(ROUND(O189,0)&lt;'[1]enceinte &lt; 2m3'!$D$17,"Not OK","OK")</f>
        <v>OK</v>
      </c>
      <c r="R189" s="33" t="str">
        <f>IF(ROUND(P189,0)&gt;'[1]enceinte &lt; 2m3'!$D$16,"Not OK","OK")</f>
        <v>OK</v>
      </c>
    </row>
    <row r="190" spans="1:18" ht="13.5" thickBot="1" x14ac:dyDescent="0.25">
      <c r="A190" s="32">
        <f>Tableau1[[#This Row],[Action]]</f>
        <v>0</v>
      </c>
      <c r="B190" s="52">
        <v>42783.578067129631</v>
      </c>
      <c r="C190"/>
      <c r="D190">
        <v>6.31</v>
      </c>
      <c r="E190">
        <v>6.18</v>
      </c>
      <c r="F190">
        <v>5.45</v>
      </c>
      <c r="G190">
        <v>5.5</v>
      </c>
      <c r="H190">
        <v>4.3499999999999996</v>
      </c>
      <c r="I190">
        <v>4.88</v>
      </c>
      <c r="J190">
        <v>4.0999999999999996</v>
      </c>
      <c r="K190">
        <v>3.99</v>
      </c>
      <c r="L190">
        <v>4.6399999999999997</v>
      </c>
      <c r="M190" s="33">
        <f>'[1]enceinte &lt; 2m3'!$D$17</f>
        <v>2</v>
      </c>
      <c r="N190" s="33">
        <f>'[1]enceinte &lt; 2m3'!$D$16</f>
        <v>8</v>
      </c>
      <c r="O190" s="34">
        <f t="shared" si="4"/>
        <v>3.99</v>
      </c>
      <c r="P190" s="34">
        <f t="shared" si="5"/>
        <v>6.31</v>
      </c>
      <c r="Q190" s="33" t="str">
        <f>IF(ROUND(O190,0)&lt;'[1]enceinte &lt; 2m3'!$D$17,"Not OK","OK")</f>
        <v>OK</v>
      </c>
      <c r="R190" s="33" t="str">
        <f>IF(ROUND(P190,0)&gt;'[1]enceinte &lt; 2m3'!$D$16,"Not OK","OK")</f>
        <v>OK</v>
      </c>
    </row>
    <row r="191" spans="1:18" x14ac:dyDescent="0.2">
      <c r="A191" s="32" t="str">
        <f>Tableau1[[#This Row],[Action]]</f>
        <v>1: Ouverture de Porte</v>
      </c>
      <c r="B191" s="52">
        <v>42783.578125</v>
      </c>
      <c r="C191" s="8" t="s">
        <v>3</v>
      </c>
      <c r="D191">
        <v>6.32</v>
      </c>
      <c r="E191">
        <v>6.17</v>
      </c>
      <c r="F191">
        <v>5.47</v>
      </c>
      <c r="G191">
        <v>5.49</v>
      </c>
      <c r="H191">
        <v>4.3899999999999997</v>
      </c>
      <c r="I191">
        <v>4.9000000000000004</v>
      </c>
      <c r="J191">
        <v>4.1500000000000004</v>
      </c>
      <c r="K191">
        <v>4.0199999999999996</v>
      </c>
      <c r="L191">
        <v>4.63</v>
      </c>
      <c r="M191" s="33">
        <f>'[1]enceinte &lt; 2m3'!$D$17</f>
        <v>2</v>
      </c>
      <c r="N191" s="33">
        <f>'[1]enceinte &lt; 2m3'!$D$16</f>
        <v>8</v>
      </c>
      <c r="O191" s="34">
        <f t="shared" si="4"/>
        <v>4.0199999999999996</v>
      </c>
      <c r="P191" s="34">
        <f t="shared" si="5"/>
        <v>6.32</v>
      </c>
      <c r="Q191" s="33" t="str">
        <f>IF(ROUND(O191,0)&lt;'[1]enceinte &lt; 2m3'!$D$17,"Not OK","OK")</f>
        <v>OK</v>
      </c>
      <c r="R191" s="33" t="str">
        <f>IF(ROUND(P191,0)&gt;'[1]enceinte &lt; 2m3'!$D$16,"Not OK","OK")</f>
        <v>OK</v>
      </c>
    </row>
    <row r="192" spans="1:18" x14ac:dyDescent="0.2">
      <c r="A192" s="32">
        <f>Tableau1[[#This Row],[Action]]</f>
        <v>0</v>
      </c>
      <c r="B192" s="52">
        <v>42783.578182870369</v>
      </c>
      <c r="C192" s="35"/>
      <c r="D192">
        <v>6.31</v>
      </c>
      <c r="E192">
        <v>6.17</v>
      </c>
      <c r="F192">
        <v>5.47</v>
      </c>
      <c r="G192">
        <v>5.51</v>
      </c>
      <c r="H192">
        <v>4.41</v>
      </c>
      <c r="I192">
        <v>4.92</v>
      </c>
      <c r="J192">
        <v>4.1900000000000004</v>
      </c>
      <c r="K192">
        <v>4.04</v>
      </c>
      <c r="L192">
        <v>4.63</v>
      </c>
      <c r="M192" s="33">
        <f>'[1]enceinte &lt; 2m3'!$D$17</f>
        <v>2</v>
      </c>
      <c r="N192" s="33">
        <f>'[1]enceinte &lt; 2m3'!$D$16</f>
        <v>8</v>
      </c>
      <c r="O192" s="34">
        <f t="shared" si="4"/>
        <v>4.04</v>
      </c>
      <c r="P192" s="34">
        <f t="shared" si="5"/>
        <v>6.31</v>
      </c>
      <c r="Q192" s="33" t="str">
        <f>IF(ROUND(O192,0)&lt;'[1]enceinte &lt; 2m3'!$D$17,"Not OK","OK")</f>
        <v>OK</v>
      </c>
      <c r="R192" s="33" t="str">
        <f>IF(ROUND(P192,0)&gt;'[1]enceinte &lt; 2m3'!$D$16,"Not OK","OK")</f>
        <v>OK</v>
      </c>
    </row>
    <row r="193" spans="1:18" x14ac:dyDescent="0.2">
      <c r="A193" s="32">
        <f>Tableau1[[#This Row],[Action]]</f>
        <v>0</v>
      </c>
      <c r="B193" s="52">
        <v>42783.578240740739</v>
      </c>
      <c r="C193" s="35"/>
      <c r="D193">
        <v>6.32</v>
      </c>
      <c r="E193">
        <v>6.18</v>
      </c>
      <c r="F193">
        <v>5.48</v>
      </c>
      <c r="G193">
        <v>5.51</v>
      </c>
      <c r="H193">
        <v>4.45</v>
      </c>
      <c r="I193">
        <v>4.92</v>
      </c>
      <c r="J193">
        <v>4.22</v>
      </c>
      <c r="K193">
        <v>4.07</v>
      </c>
      <c r="L193">
        <v>4.6399999999999997</v>
      </c>
      <c r="M193" s="33">
        <f>'[1]enceinte &lt; 2m3'!$D$17</f>
        <v>2</v>
      </c>
      <c r="N193" s="33">
        <f>'[1]enceinte &lt; 2m3'!$D$16</f>
        <v>8</v>
      </c>
      <c r="O193" s="34">
        <f t="shared" si="4"/>
        <v>4.07</v>
      </c>
      <c r="P193" s="34">
        <f t="shared" si="5"/>
        <v>6.32</v>
      </c>
      <c r="Q193" s="33" t="str">
        <f>IF(ROUND(O193,0)&lt;'[1]enceinte &lt; 2m3'!$D$17,"Not OK","OK")</f>
        <v>OK</v>
      </c>
      <c r="R193" s="33" t="str">
        <f>IF(ROUND(P193,0)&gt;'[1]enceinte &lt; 2m3'!$D$16,"Not OK","OK")</f>
        <v>OK</v>
      </c>
    </row>
    <row r="194" spans="1:18" x14ac:dyDescent="0.2">
      <c r="A194" s="32">
        <f>Tableau1[[#This Row],[Action]]</f>
        <v>0</v>
      </c>
      <c r="B194" s="52">
        <v>42783.578298611108</v>
      </c>
      <c r="C194" s="35"/>
      <c r="D194">
        <v>6.32</v>
      </c>
      <c r="E194">
        <v>6.18</v>
      </c>
      <c r="F194">
        <v>5.48</v>
      </c>
      <c r="G194">
        <v>5.52</v>
      </c>
      <c r="H194">
        <v>4.4800000000000004</v>
      </c>
      <c r="I194">
        <v>4.95</v>
      </c>
      <c r="J194">
        <v>4.26</v>
      </c>
      <c r="K194">
        <v>4.0999999999999996</v>
      </c>
      <c r="L194">
        <v>4.6399999999999997</v>
      </c>
      <c r="M194" s="33">
        <f>'[1]enceinte &lt; 2m3'!$D$17</f>
        <v>2</v>
      </c>
      <c r="N194" s="33">
        <f>'[1]enceinte &lt; 2m3'!$D$16</f>
        <v>8</v>
      </c>
      <c r="O194" s="34">
        <f t="shared" si="4"/>
        <v>4.0999999999999996</v>
      </c>
      <c r="P194" s="34">
        <f t="shared" si="5"/>
        <v>6.32</v>
      </c>
      <c r="Q194" s="33" t="str">
        <f>IF(ROUND(O194,0)&lt;'[1]enceinte &lt; 2m3'!$D$17,"Not OK","OK")</f>
        <v>OK</v>
      </c>
      <c r="R194" s="33" t="str">
        <f>IF(ROUND(P194,0)&gt;'[1]enceinte &lt; 2m3'!$D$16,"Not OK","OK")</f>
        <v>OK</v>
      </c>
    </row>
    <row r="195" spans="1:18" x14ac:dyDescent="0.2">
      <c r="A195" s="32">
        <f>Tableau1[[#This Row],[Action]]</f>
        <v>0</v>
      </c>
      <c r="B195" s="52">
        <v>42783.578356481485</v>
      </c>
      <c r="C195"/>
      <c r="D195">
        <v>6.33</v>
      </c>
      <c r="E195">
        <v>6.18</v>
      </c>
      <c r="F195">
        <v>5.5</v>
      </c>
      <c r="G195">
        <v>5.52</v>
      </c>
      <c r="H195">
        <v>4.5</v>
      </c>
      <c r="I195">
        <v>4.96</v>
      </c>
      <c r="J195">
        <v>4.29</v>
      </c>
      <c r="K195">
        <v>4.13</v>
      </c>
      <c r="L195">
        <v>4.6399999999999997</v>
      </c>
      <c r="M195" s="33">
        <f>'[1]enceinte &lt; 2m3'!$D$17</f>
        <v>2</v>
      </c>
      <c r="N195" s="33">
        <f>'[1]enceinte &lt; 2m3'!$D$16</f>
        <v>8</v>
      </c>
      <c r="O195" s="34">
        <f t="shared" si="4"/>
        <v>4.13</v>
      </c>
      <c r="P195" s="34">
        <f t="shared" si="5"/>
        <v>6.33</v>
      </c>
      <c r="Q195" s="33" t="str">
        <f>IF(ROUND(O195,0)&lt;'[1]enceinte &lt; 2m3'!$D$17,"Not OK","OK")</f>
        <v>OK</v>
      </c>
      <c r="R195" s="33" t="str">
        <f>IF(ROUND(P195,0)&gt;'[1]enceinte &lt; 2m3'!$D$16,"Not OK","OK")</f>
        <v>OK</v>
      </c>
    </row>
    <row r="196" spans="1:18" x14ac:dyDescent="0.2">
      <c r="A196" s="32">
        <f>Tableau1[[#This Row],[Action]]</f>
        <v>0</v>
      </c>
      <c r="B196" s="52">
        <v>42783.578414351854</v>
      </c>
      <c r="C196"/>
      <c r="D196">
        <v>6.33</v>
      </c>
      <c r="E196">
        <v>6.19</v>
      </c>
      <c r="F196">
        <v>5.5</v>
      </c>
      <c r="G196">
        <v>5.53</v>
      </c>
      <c r="H196">
        <v>4.53</v>
      </c>
      <c r="I196">
        <v>4.9800000000000004</v>
      </c>
      <c r="J196">
        <v>4.33</v>
      </c>
      <c r="K196">
        <v>4.1500000000000004</v>
      </c>
      <c r="L196">
        <v>4.6399999999999997</v>
      </c>
      <c r="M196" s="33">
        <f>'[1]enceinte &lt; 2m3'!$D$17</f>
        <v>2</v>
      </c>
      <c r="N196" s="33">
        <f>'[1]enceinte &lt; 2m3'!$D$16</f>
        <v>8</v>
      </c>
      <c r="O196" s="34">
        <f t="shared" si="4"/>
        <v>4.1500000000000004</v>
      </c>
      <c r="P196" s="34">
        <f t="shared" si="5"/>
        <v>6.33</v>
      </c>
      <c r="Q196" s="33" t="str">
        <f>IF(ROUND(O196,0)&lt;'[1]enceinte &lt; 2m3'!$D$17,"Not OK","OK")</f>
        <v>OK</v>
      </c>
      <c r="R196" s="33" t="str">
        <f>IF(ROUND(P196,0)&gt;'[1]enceinte &lt; 2m3'!$D$16,"Not OK","OK")</f>
        <v>OK</v>
      </c>
    </row>
    <row r="197" spans="1:18" x14ac:dyDescent="0.2">
      <c r="A197" s="32">
        <f>Tableau1[[#This Row],[Action]]</f>
        <v>0</v>
      </c>
      <c r="B197" s="52">
        <v>42783.578472222223</v>
      </c>
      <c r="C197"/>
      <c r="D197">
        <v>6.32</v>
      </c>
      <c r="E197">
        <v>6.19</v>
      </c>
      <c r="F197">
        <v>5.51</v>
      </c>
      <c r="G197">
        <v>5.54</v>
      </c>
      <c r="H197">
        <v>4.57</v>
      </c>
      <c r="I197">
        <v>5</v>
      </c>
      <c r="J197">
        <v>4.3600000000000003</v>
      </c>
      <c r="K197">
        <v>4.1900000000000004</v>
      </c>
      <c r="L197">
        <v>4.6399999999999997</v>
      </c>
      <c r="M197" s="33">
        <f>'[1]enceinte &lt; 2m3'!$D$17</f>
        <v>2</v>
      </c>
      <c r="N197" s="33">
        <f>'[1]enceinte &lt; 2m3'!$D$16</f>
        <v>8</v>
      </c>
      <c r="O197" s="34">
        <f t="shared" si="4"/>
        <v>4.1900000000000004</v>
      </c>
      <c r="P197" s="34">
        <f t="shared" si="5"/>
        <v>6.32</v>
      </c>
      <c r="Q197" s="33" t="str">
        <f>IF(ROUND(O197,0)&lt;'[1]enceinte &lt; 2m3'!$D$17,"Not OK","OK")</f>
        <v>OK</v>
      </c>
      <c r="R197" s="33" t="str">
        <f>IF(ROUND(P197,0)&gt;'[1]enceinte &lt; 2m3'!$D$16,"Not OK","OK")</f>
        <v>OK</v>
      </c>
    </row>
    <row r="198" spans="1:18" x14ac:dyDescent="0.2">
      <c r="A198" s="32">
        <f>Tableau1[[#This Row],[Action]]</f>
        <v>0</v>
      </c>
      <c r="B198" s="52">
        <v>42783.578530092593</v>
      </c>
      <c r="C198"/>
      <c r="D198">
        <v>6.33</v>
      </c>
      <c r="E198">
        <v>6.19</v>
      </c>
      <c r="F198">
        <v>5.51</v>
      </c>
      <c r="G198">
        <v>5.55</v>
      </c>
      <c r="H198">
        <v>4.59</v>
      </c>
      <c r="I198">
        <v>5.01</v>
      </c>
      <c r="J198">
        <v>4.4000000000000004</v>
      </c>
      <c r="K198">
        <v>4.22</v>
      </c>
      <c r="L198">
        <v>4.6399999999999997</v>
      </c>
      <c r="M198" s="33">
        <f>'[1]enceinte &lt; 2m3'!$D$17</f>
        <v>2</v>
      </c>
      <c r="N198" s="33">
        <f>'[1]enceinte &lt; 2m3'!$D$16</f>
        <v>8</v>
      </c>
      <c r="O198" s="34">
        <f t="shared" si="4"/>
        <v>4.22</v>
      </c>
      <c r="P198" s="34">
        <f t="shared" si="5"/>
        <v>6.33</v>
      </c>
      <c r="Q198" s="33" t="str">
        <f>IF(ROUND(O198,0)&lt;'[1]enceinte &lt; 2m3'!$D$17,"Not OK","OK")</f>
        <v>OK</v>
      </c>
      <c r="R198" s="33" t="str">
        <f>IF(ROUND(P198,0)&gt;'[1]enceinte &lt; 2m3'!$D$16,"Not OK","OK")</f>
        <v>OK</v>
      </c>
    </row>
    <row r="199" spans="1:18" x14ac:dyDescent="0.2">
      <c r="A199" s="32">
        <f>Tableau1[[#This Row],[Action]]</f>
        <v>0</v>
      </c>
      <c r="B199" s="52">
        <v>42783.578587962962</v>
      </c>
      <c r="C199"/>
      <c r="D199">
        <v>6.33</v>
      </c>
      <c r="E199">
        <v>6.2</v>
      </c>
      <c r="F199">
        <v>5.53</v>
      </c>
      <c r="G199">
        <v>5.55</v>
      </c>
      <c r="H199">
        <v>4.62</v>
      </c>
      <c r="I199">
        <v>5.04</v>
      </c>
      <c r="J199">
        <v>4.42</v>
      </c>
      <c r="K199">
        <v>4.24</v>
      </c>
      <c r="L199">
        <v>4.6399999999999997</v>
      </c>
      <c r="M199" s="33">
        <f>'[1]enceinte &lt; 2m3'!$D$17</f>
        <v>2</v>
      </c>
      <c r="N199" s="33">
        <f>'[1]enceinte &lt; 2m3'!$D$16</f>
        <v>8</v>
      </c>
      <c r="O199" s="34">
        <f t="shared" si="4"/>
        <v>4.24</v>
      </c>
      <c r="P199" s="34">
        <f t="shared" si="5"/>
        <v>6.33</v>
      </c>
      <c r="Q199" s="33" t="str">
        <f>IF(ROUND(O199,0)&lt;'[1]enceinte &lt; 2m3'!$D$17,"Not OK","OK")</f>
        <v>OK</v>
      </c>
      <c r="R199" s="33" t="str">
        <f>IF(ROUND(P199,0)&gt;'[1]enceinte &lt; 2m3'!$D$16,"Not OK","OK")</f>
        <v>OK</v>
      </c>
    </row>
    <row r="200" spans="1:18" x14ac:dyDescent="0.2">
      <c r="A200" s="32">
        <f>Tableau1[[#This Row],[Action]]</f>
        <v>0</v>
      </c>
      <c r="B200" s="52">
        <v>42783.578645833331</v>
      </c>
      <c r="C200"/>
      <c r="D200">
        <v>6.34</v>
      </c>
      <c r="E200">
        <v>6.2</v>
      </c>
      <c r="F200">
        <v>5.54</v>
      </c>
      <c r="G200">
        <v>5.56</v>
      </c>
      <c r="H200">
        <v>4.6500000000000004</v>
      </c>
      <c r="I200">
        <v>5.0599999999999996</v>
      </c>
      <c r="J200">
        <v>4.47</v>
      </c>
      <c r="K200">
        <v>4.2699999999999996</v>
      </c>
      <c r="L200">
        <v>4.6399999999999997</v>
      </c>
      <c r="M200" s="33">
        <f>'[1]enceinte &lt; 2m3'!$D$17</f>
        <v>2</v>
      </c>
      <c r="N200" s="33">
        <f>'[1]enceinte &lt; 2m3'!$D$16</f>
        <v>8</v>
      </c>
      <c r="O200" s="34">
        <f t="shared" si="4"/>
        <v>4.2699999999999996</v>
      </c>
      <c r="P200" s="34">
        <f t="shared" si="5"/>
        <v>6.34</v>
      </c>
      <c r="Q200" s="33" t="str">
        <f>IF(ROUND(O200,0)&lt;'[1]enceinte &lt; 2m3'!$D$17,"Not OK","OK")</f>
        <v>OK</v>
      </c>
      <c r="R200" s="33" t="str">
        <f>IF(ROUND(P200,0)&gt;'[1]enceinte &lt; 2m3'!$D$16,"Not OK","OK")</f>
        <v>OK</v>
      </c>
    </row>
    <row r="201" spans="1:18" x14ac:dyDescent="0.2">
      <c r="A201" s="32">
        <f>Tableau1[[#This Row],[Action]]</f>
        <v>0</v>
      </c>
      <c r="B201" s="52">
        <v>42783.578703703701</v>
      </c>
      <c r="C201"/>
      <c r="D201">
        <v>6.35</v>
      </c>
      <c r="E201">
        <v>6.2</v>
      </c>
      <c r="F201">
        <v>5.54</v>
      </c>
      <c r="G201">
        <v>5.56</v>
      </c>
      <c r="H201">
        <v>4.67</v>
      </c>
      <c r="I201">
        <v>5.07</v>
      </c>
      <c r="J201">
        <v>4.5</v>
      </c>
      <c r="K201">
        <v>4.29</v>
      </c>
      <c r="L201">
        <v>4.6500000000000004</v>
      </c>
      <c r="M201" s="33">
        <f>'[1]enceinte &lt; 2m3'!$D$17</f>
        <v>2</v>
      </c>
      <c r="N201" s="33">
        <f>'[1]enceinte &lt; 2m3'!$D$16</f>
        <v>8</v>
      </c>
      <c r="O201" s="34">
        <f t="shared" si="4"/>
        <v>4.29</v>
      </c>
      <c r="P201" s="34">
        <f t="shared" si="5"/>
        <v>6.35</v>
      </c>
      <c r="Q201" s="33" t="str">
        <f>IF(ROUND(O201,0)&lt;'[1]enceinte &lt; 2m3'!$D$17,"Not OK","OK")</f>
        <v>OK</v>
      </c>
      <c r="R201" s="33" t="str">
        <f>IF(ROUND(P201,0)&gt;'[1]enceinte &lt; 2m3'!$D$16,"Not OK","OK")</f>
        <v>OK</v>
      </c>
    </row>
    <row r="202" spans="1:18" x14ac:dyDescent="0.2">
      <c r="A202" s="32">
        <f>Tableau1[[#This Row],[Action]]</f>
        <v>0</v>
      </c>
      <c r="B202" s="52">
        <v>42783.578761574077</v>
      </c>
      <c r="C202"/>
      <c r="D202">
        <v>6.35</v>
      </c>
      <c r="E202">
        <v>6.2</v>
      </c>
      <c r="F202">
        <v>5.55</v>
      </c>
      <c r="G202">
        <v>5.58</v>
      </c>
      <c r="H202">
        <v>4.7</v>
      </c>
      <c r="I202">
        <v>5.0999999999999996</v>
      </c>
      <c r="J202">
        <v>4.53</v>
      </c>
      <c r="K202">
        <v>4.3099999999999996</v>
      </c>
      <c r="L202">
        <v>4.66</v>
      </c>
      <c r="M202" s="33">
        <f>'[1]enceinte &lt; 2m3'!$D$17</f>
        <v>2</v>
      </c>
      <c r="N202" s="33">
        <f>'[1]enceinte &lt; 2m3'!$D$16</f>
        <v>8</v>
      </c>
      <c r="O202" s="34">
        <f t="shared" si="4"/>
        <v>4.3099999999999996</v>
      </c>
      <c r="P202" s="34">
        <f t="shared" si="5"/>
        <v>6.35</v>
      </c>
      <c r="Q202" s="33" t="str">
        <f>IF(ROUND(O202,0)&lt;'[1]enceinte &lt; 2m3'!$D$17,"Not OK","OK")</f>
        <v>OK</v>
      </c>
      <c r="R202" s="33" t="str">
        <f>IF(ROUND(P202,0)&gt;'[1]enceinte &lt; 2m3'!$D$16,"Not OK","OK")</f>
        <v>OK</v>
      </c>
    </row>
    <row r="203" spans="1:18" x14ac:dyDescent="0.2">
      <c r="A203" s="32" t="str">
        <f>Tableau1[[#This Row],[Action]]</f>
        <v>2: Fermeture de Porte</v>
      </c>
      <c r="B203" s="52">
        <v>42783.578819444447</v>
      </c>
      <c r="C203" s="11" t="s">
        <v>4</v>
      </c>
      <c r="D203">
        <v>6.73</v>
      </c>
      <c r="E203">
        <v>6.4</v>
      </c>
      <c r="F203">
        <v>5.62</v>
      </c>
      <c r="G203">
        <v>5.73</v>
      </c>
      <c r="H203">
        <v>4.79</v>
      </c>
      <c r="I203">
        <v>5.13</v>
      </c>
      <c r="J203">
        <v>4.7699999999999996</v>
      </c>
      <c r="K203">
        <v>4.41</v>
      </c>
      <c r="L203">
        <v>4.78</v>
      </c>
      <c r="M203" s="33">
        <f>'[1]enceinte &lt; 2m3'!$D$17</f>
        <v>2</v>
      </c>
      <c r="N203" s="33">
        <f>'[1]enceinte &lt; 2m3'!$D$16</f>
        <v>8</v>
      </c>
      <c r="O203" s="34">
        <f t="shared" si="4"/>
        <v>4.41</v>
      </c>
      <c r="P203" s="34">
        <f t="shared" si="5"/>
        <v>6.73</v>
      </c>
      <c r="Q203" s="33" t="str">
        <f>IF(ROUND(O203,0)&lt;'[1]enceinte &lt; 2m3'!$D$17,"Not OK","OK")</f>
        <v>OK</v>
      </c>
      <c r="R203" s="33" t="str">
        <f>IF(ROUND(P203,0)&gt;'[1]enceinte &lt; 2m3'!$D$16,"Not OK","OK")</f>
        <v>OK</v>
      </c>
    </row>
    <row r="204" spans="1:18" x14ac:dyDescent="0.2">
      <c r="A204" s="32">
        <f>Tableau1[[#This Row],[Action]]</f>
        <v>0</v>
      </c>
      <c r="B204" s="52">
        <v>42783.578877314816</v>
      </c>
      <c r="C204" s="13"/>
      <c r="D204">
        <v>7.37</v>
      </c>
      <c r="E204">
        <v>6.85</v>
      </c>
      <c r="F204">
        <v>5.78</v>
      </c>
      <c r="G204">
        <v>6.32</v>
      </c>
      <c r="H204">
        <v>4.99</v>
      </c>
      <c r="I204">
        <v>5.22</v>
      </c>
      <c r="J204">
        <v>5.03</v>
      </c>
      <c r="K204">
        <v>4.6900000000000004</v>
      </c>
      <c r="L204">
        <v>4.95</v>
      </c>
      <c r="M204" s="33">
        <f>'[1]enceinte &lt; 2m3'!$D$17</f>
        <v>2</v>
      </c>
      <c r="N204" s="33">
        <f>'[1]enceinte &lt; 2m3'!$D$16</f>
        <v>8</v>
      </c>
      <c r="O204" s="34">
        <f t="shared" si="4"/>
        <v>4.6900000000000004</v>
      </c>
      <c r="P204" s="34">
        <f t="shared" si="5"/>
        <v>7.37</v>
      </c>
      <c r="Q204" s="33" t="str">
        <f>IF(ROUND(O204,0)&lt;'[1]enceinte &lt; 2m3'!$D$17,"Not OK","OK")</f>
        <v>OK</v>
      </c>
      <c r="R204" s="33" t="str">
        <f>IF(ROUND(P204,0)&gt;'[1]enceinte &lt; 2m3'!$D$16,"Not OK","OK")</f>
        <v>OK</v>
      </c>
    </row>
    <row r="205" spans="1:18" ht="13.5" thickBot="1" x14ac:dyDescent="0.25">
      <c r="A205" s="32">
        <f>Tableau1[[#This Row],[Action]]</f>
        <v>0</v>
      </c>
      <c r="B205" s="52">
        <v>42783.578935185185</v>
      </c>
      <c r="C205" s="15"/>
      <c r="D205">
        <v>7.68</v>
      </c>
      <c r="E205">
        <v>7.24</v>
      </c>
      <c r="F205">
        <v>5.87</v>
      </c>
      <c r="G205">
        <v>6.83</v>
      </c>
      <c r="H205">
        <v>5.29</v>
      </c>
      <c r="I205">
        <v>5.32</v>
      </c>
      <c r="J205">
        <v>5.14</v>
      </c>
      <c r="K205">
        <v>4.99</v>
      </c>
      <c r="L205">
        <v>5.17</v>
      </c>
      <c r="M205" s="33">
        <f>'[1]enceinte &lt; 2m3'!$D$17</f>
        <v>2</v>
      </c>
      <c r="N205" s="33">
        <f>'[1]enceinte &lt; 2m3'!$D$16</f>
        <v>8</v>
      </c>
      <c r="O205" s="34">
        <f t="shared" si="4"/>
        <v>4.99</v>
      </c>
      <c r="P205" s="34">
        <f t="shared" si="5"/>
        <v>7.68</v>
      </c>
      <c r="Q205" s="33" t="str">
        <f>IF(ROUND(O205,0)&lt;'[1]enceinte &lt; 2m3'!$D$17,"Not OK","OK")</f>
        <v>OK</v>
      </c>
      <c r="R205" s="33" t="str">
        <f>IF(ROUND(P205,0)&gt;'[1]enceinte &lt; 2m3'!$D$16,"Not OK","OK")</f>
        <v>OK</v>
      </c>
    </row>
    <row r="206" spans="1:18" x14ac:dyDescent="0.2">
      <c r="A206" s="32">
        <f>Tableau1[[#This Row],[Action]]</f>
        <v>0</v>
      </c>
      <c r="B206" s="52">
        <v>42783.578993055555</v>
      </c>
      <c r="C206"/>
      <c r="D206">
        <v>7.97</v>
      </c>
      <c r="E206">
        <v>7.57</v>
      </c>
      <c r="F206">
        <v>5.94</v>
      </c>
      <c r="G206">
        <v>7.32</v>
      </c>
      <c r="H206">
        <v>5.62</v>
      </c>
      <c r="I206">
        <v>5.42</v>
      </c>
      <c r="J206">
        <v>5.41</v>
      </c>
      <c r="K206">
        <v>5.25</v>
      </c>
      <c r="L206">
        <v>5.41</v>
      </c>
      <c r="M206" s="33">
        <f>'[1]enceinte &lt; 2m3'!$D$17</f>
        <v>2</v>
      </c>
      <c r="N206" s="33">
        <f>'[1]enceinte &lt; 2m3'!$D$16</f>
        <v>8</v>
      </c>
      <c r="O206" s="34">
        <f t="shared" si="4"/>
        <v>5.25</v>
      </c>
      <c r="P206" s="34">
        <f t="shared" si="5"/>
        <v>7.97</v>
      </c>
      <c r="Q206" s="33" t="str">
        <f>IF(ROUND(O206,0)&lt;'[1]enceinte &lt; 2m3'!$D$17,"Not OK","OK")</f>
        <v>OK</v>
      </c>
      <c r="R206" s="33" t="str">
        <f>IF(ROUND(P206,0)&gt;'[1]enceinte &lt; 2m3'!$D$16,"Not OK","OK")</f>
        <v>OK</v>
      </c>
    </row>
    <row r="207" spans="1:18" x14ac:dyDescent="0.2">
      <c r="A207" s="32">
        <f>Tableau1[[#This Row],[Action]]</f>
        <v>0</v>
      </c>
      <c r="B207" s="52">
        <v>42783.579050925924</v>
      </c>
      <c r="C207"/>
      <c r="D207">
        <v>8.11</v>
      </c>
      <c r="E207">
        <v>7.81</v>
      </c>
      <c r="F207">
        <v>5.99</v>
      </c>
      <c r="G207">
        <v>7.82</v>
      </c>
      <c r="H207">
        <v>5.99</v>
      </c>
      <c r="I207">
        <v>5.57</v>
      </c>
      <c r="J207">
        <v>5.7</v>
      </c>
      <c r="K207">
        <v>5.52</v>
      </c>
      <c r="L207">
        <v>5.73</v>
      </c>
      <c r="M207" s="33">
        <f>'[1]enceinte &lt; 2m3'!$D$17</f>
        <v>2</v>
      </c>
      <c r="N207" s="33">
        <f>'[1]enceinte &lt; 2m3'!$D$16</f>
        <v>8</v>
      </c>
      <c r="O207" s="34">
        <f t="shared" si="4"/>
        <v>5.52</v>
      </c>
      <c r="P207" s="34">
        <f t="shared" si="5"/>
        <v>8.11</v>
      </c>
      <c r="Q207" s="33" t="str">
        <f>IF(ROUND(O207,0)&lt;'[1]enceinte &lt; 2m3'!$D$17,"Not OK","OK")</f>
        <v>OK</v>
      </c>
      <c r="R207" s="33" t="str">
        <f>IF(ROUND(P207,0)&gt;'[1]enceinte &lt; 2m3'!$D$16,"Not OK","OK")</f>
        <v>OK</v>
      </c>
    </row>
    <row r="208" spans="1:18" x14ac:dyDescent="0.2">
      <c r="A208" s="32">
        <f>Tableau1[[#This Row],[Action]]</f>
        <v>0</v>
      </c>
      <c r="B208" s="52">
        <v>42783.579108796293</v>
      </c>
      <c r="C208"/>
      <c r="D208">
        <v>8.19</v>
      </c>
      <c r="E208">
        <v>8.02</v>
      </c>
      <c r="F208">
        <v>6.04</v>
      </c>
      <c r="G208">
        <v>8.36</v>
      </c>
      <c r="H208">
        <v>6.36</v>
      </c>
      <c r="I208">
        <v>5.67</v>
      </c>
      <c r="J208">
        <v>5.93</v>
      </c>
      <c r="K208">
        <v>5.77</v>
      </c>
      <c r="L208">
        <v>5.98</v>
      </c>
      <c r="M208" s="33">
        <f>'[1]enceinte &lt; 2m3'!$D$17</f>
        <v>2</v>
      </c>
      <c r="N208" s="33">
        <f>'[1]enceinte &lt; 2m3'!$D$16</f>
        <v>8</v>
      </c>
      <c r="O208" s="34">
        <f t="shared" si="4"/>
        <v>5.67</v>
      </c>
      <c r="P208" s="34">
        <f t="shared" si="5"/>
        <v>8.36</v>
      </c>
      <c r="Q208" s="33" t="str">
        <f>IF(ROUND(O208,0)&lt;'[1]enceinte &lt; 2m3'!$D$17,"Not OK","OK")</f>
        <v>OK</v>
      </c>
      <c r="R208" s="33" t="str">
        <f>IF(ROUND(P208,0)&gt;'[1]enceinte &lt; 2m3'!$D$16,"Not OK","OK")</f>
        <v>OK</v>
      </c>
    </row>
    <row r="209" spans="1:18" x14ac:dyDescent="0.2">
      <c r="A209" s="32">
        <f>Tableau1[[#This Row],[Action]]</f>
        <v>0</v>
      </c>
      <c r="B209" s="52">
        <v>42783.57916666667</v>
      </c>
      <c r="C209"/>
      <c r="D209">
        <v>8.24</v>
      </c>
      <c r="E209">
        <v>8.1999999999999993</v>
      </c>
      <c r="F209">
        <v>6.1</v>
      </c>
      <c r="G209">
        <v>9.0299999999999994</v>
      </c>
      <c r="H209">
        <v>6.65</v>
      </c>
      <c r="I209">
        <v>5.75</v>
      </c>
      <c r="J209">
        <v>6.21</v>
      </c>
      <c r="K209">
        <v>5.98</v>
      </c>
      <c r="L209">
        <v>6.25</v>
      </c>
      <c r="M209" s="33">
        <f>'[1]enceinte &lt; 2m3'!$D$17</f>
        <v>2</v>
      </c>
      <c r="N209" s="33">
        <f>'[1]enceinte &lt; 2m3'!$D$16</f>
        <v>8</v>
      </c>
      <c r="O209" s="34">
        <f t="shared" si="4"/>
        <v>5.75</v>
      </c>
      <c r="P209" s="34">
        <f t="shared" si="5"/>
        <v>9.0299999999999994</v>
      </c>
      <c r="Q209" s="33" t="str">
        <f>IF(ROUND(O209,0)&lt;'[1]enceinte &lt; 2m3'!$D$17,"Not OK","OK")</f>
        <v>OK</v>
      </c>
      <c r="R209" s="33" t="str">
        <f>IF(ROUND(P209,0)&gt;'[1]enceinte &lt; 2m3'!$D$16,"Not OK","OK")</f>
        <v>Not OK</v>
      </c>
    </row>
    <row r="210" spans="1:18" x14ac:dyDescent="0.2">
      <c r="A210" s="32">
        <f>Tableau1[[#This Row],[Action]]</f>
        <v>0</v>
      </c>
      <c r="B210" s="52">
        <v>42783.579224537039</v>
      </c>
      <c r="C210"/>
      <c r="D210">
        <v>8.31</v>
      </c>
      <c r="E210">
        <v>8.36</v>
      </c>
      <c r="F210">
        <v>6.16</v>
      </c>
      <c r="G210">
        <v>9.6300000000000008</v>
      </c>
      <c r="H210">
        <v>6.93</v>
      </c>
      <c r="I210">
        <v>5.84</v>
      </c>
      <c r="J210">
        <v>6.39</v>
      </c>
      <c r="K210">
        <v>6.21</v>
      </c>
      <c r="L210">
        <v>6.47</v>
      </c>
      <c r="M210" s="33">
        <f>'[1]enceinte &lt; 2m3'!$D$17</f>
        <v>2</v>
      </c>
      <c r="N210" s="33">
        <f>'[1]enceinte &lt; 2m3'!$D$16</f>
        <v>8</v>
      </c>
      <c r="O210" s="34">
        <f t="shared" si="4"/>
        <v>5.84</v>
      </c>
      <c r="P210" s="34">
        <f t="shared" si="5"/>
        <v>9.6300000000000008</v>
      </c>
      <c r="Q210" s="33" t="str">
        <f>IF(ROUND(O210,0)&lt;'[1]enceinte &lt; 2m3'!$D$17,"Not OK","OK")</f>
        <v>OK</v>
      </c>
      <c r="R210" s="33" t="str">
        <f>IF(ROUND(P210,0)&gt;'[1]enceinte &lt; 2m3'!$D$16,"Not OK","OK")</f>
        <v>Not OK</v>
      </c>
    </row>
    <row r="211" spans="1:18" x14ac:dyDescent="0.2">
      <c r="A211" s="32">
        <f>Tableau1[[#This Row],[Action]]</f>
        <v>0</v>
      </c>
      <c r="B211" s="52">
        <v>42783.579282407409</v>
      </c>
      <c r="C211"/>
      <c r="D211">
        <v>8.36</v>
      </c>
      <c r="E211">
        <v>8.48</v>
      </c>
      <c r="F211">
        <v>6.22</v>
      </c>
      <c r="G211">
        <v>10.08</v>
      </c>
      <c r="H211">
        <v>7.22</v>
      </c>
      <c r="I211">
        <v>5.99</v>
      </c>
      <c r="J211">
        <v>6.63</v>
      </c>
      <c r="K211">
        <v>6.41</v>
      </c>
      <c r="L211">
        <v>6.68</v>
      </c>
      <c r="M211" s="33">
        <f>'[1]enceinte &lt; 2m3'!$D$17</f>
        <v>2</v>
      </c>
      <c r="N211" s="33">
        <f>'[1]enceinte &lt; 2m3'!$D$16</f>
        <v>8</v>
      </c>
      <c r="O211" s="34">
        <f t="shared" si="4"/>
        <v>5.99</v>
      </c>
      <c r="P211" s="34">
        <f t="shared" si="5"/>
        <v>10.08</v>
      </c>
      <c r="Q211" s="33" t="str">
        <f>IF(ROUND(O211,0)&lt;'[1]enceinte &lt; 2m3'!$D$17,"Not OK","OK")</f>
        <v>OK</v>
      </c>
      <c r="R211" s="33" t="str">
        <f>IF(ROUND(P211,0)&gt;'[1]enceinte &lt; 2m3'!$D$16,"Not OK","OK")</f>
        <v>Not OK</v>
      </c>
    </row>
    <row r="212" spans="1:18" x14ac:dyDescent="0.2">
      <c r="A212" s="32">
        <f>Tableau1[[#This Row],[Action]]</f>
        <v>0</v>
      </c>
      <c r="B212" s="52">
        <v>42783.579340277778</v>
      </c>
      <c r="C212"/>
      <c r="D212">
        <v>8.41</v>
      </c>
      <c r="E212">
        <v>8.58</v>
      </c>
      <c r="F212">
        <v>6.28</v>
      </c>
      <c r="G212">
        <v>10.49</v>
      </c>
      <c r="H212">
        <v>7.46</v>
      </c>
      <c r="I212">
        <v>6.09</v>
      </c>
      <c r="J212">
        <v>6.84</v>
      </c>
      <c r="K212">
        <v>6.61</v>
      </c>
      <c r="L212">
        <v>6.8</v>
      </c>
      <c r="M212" s="33">
        <f>'[1]enceinte &lt; 2m3'!$D$17</f>
        <v>2</v>
      </c>
      <c r="N212" s="33">
        <f>'[1]enceinte &lt; 2m3'!$D$16</f>
        <v>8</v>
      </c>
      <c r="O212" s="34">
        <f t="shared" si="4"/>
        <v>6.09</v>
      </c>
      <c r="P212" s="34">
        <f t="shared" si="5"/>
        <v>10.49</v>
      </c>
      <c r="Q212" s="33" t="str">
        <f>IF(ROUND(O212,0)&lt;'[1]enceinte &lt; 2m3'!$D$17,"Not OK","OK")</f>
        <v>OK</v>
      </c>
      <c r="R212" s="33" t="str">
        <f>IF(ROUND(P212,0)&gt;'[1]enceinte &lt; 2m3'!$D$16,"Not OK","OK")</f>
        <v>Not OK</v>
      </c>
    </row>
    <row r="213" spans="1:18" x14ac:dyDescent="0.2">
      <c r="A213" s="32">
        <f>Tableau1[[#This Row],[Action]]</f>
        <v>0</v>
      </c>
      <c r="B213" s="52">
        <v>42783.579398148147</v>
      </c>
      <c r="C213"/>
      <c r="D213">
        <v>8.44</v>
      </c>
      <c r="E213">
        <v>8.68</v>
      </c>
      <c r="F213">
        <v>6.36</v>
      </c>
      <c r="G213">
        <v>10.85</v>
      </c>
      <c r="H213">
        <v>7.7</v>
      </c>
      <c r="I213">
        <v>6.16</v>
      </c>
      <c r="J213">
        <v>7.03</v>
      </c>
      <c r="K213">
        <v>6.79</v>
      </c>
      <c r="L213">
        <v>6.96</v>
      </c>
      <c r="M213" s="33">
        <f>'[1]enceinte &lt; 2m3'!$D$17</f>
        <v>2</v>
      </c>
      <c r="N213" s="33">
        <f>'[1]enceinte &lt; 2m3'!$D$16</f>
        <v>8</v>
      </c>
      <c r="O213" s="34">
        <f t="shared" si="4"/>
        <v>6.16</v>
      </c>
      <c r="P213" s="34">
        <f t="shared" si="5"/>
        <v>10.85</v>
      </c>
      <c r="Q213" s="33" t="str">
        <f>IF(ROUND(O213,0)&lt;'[1]enceinte &lt; 2m3'!$D$17,"Not OK","OK")</f>
        <v>OK</v>
      </c>
      <c r="R213" s="33" t="str">
        <f>IF(ROUND(P213,0)&gt;'[1]enceinte &lt; 2m3'!$D$16,"Not OK","OK")</f>
        <v>Not OK</v>
      </c>
    </row>
    <row r="214" spans="1:18" x14ac:dyDescent="0.2">
      <c r="A214" s="32">
        <f>Tableau1[[#This Row],[Action]]</f>
        <v>0</v>
      </c>
      <c r="B214" s="52">
        <v>42783.579456018517</v>
      </c>
      <c r="C214"/>
      <c r="D214">
        <v>8.49</v>
      </c>
      <c r="E214">
        <v>8.75</v>
      </c>
      <c r="F214">
        <v>6.43</v>
      </c>
      <c r="G214">
        <v>11.19</v>
      </c>
      <c r="H214">
        <v>7.93</v>
      </c>
      <c r="I214">
        <v>6.23</v>
      </c>
      <c r="J214">
        <v>7.2</v>
      </c>
      <c r="K214">
        <v>6.94</v>
      </c>
      <c r="L214">
        <v>7.13</v>
      </c>
      <c r="M214" s="33">
        <f>'[1]enceinte &lt; 2m3'!$D$17</f>
        <v>2</v>
      </c>
      <c r="N214" s="33">
        <f>'[1]enceinte &lt; 2m3'!$D$16</f>
        <v>8</v>
      </c>
      <c r="O214" s="34">
        <f t="shared" si="4"/>
        <v>6.23</v>
      </c>
      <c r="P214" s="34">
        <f t="shared" si="5"/>
        <v>11.19</v>
      </c>
      <c r="Q214" s="33" t="str">
        <f>IF(ROUND(O214,0)&lt;'[1]enceinte &lt; 2m3'!$D$17,"Not OK","OK")</f>
        <v>OK</v>
      </c>
      <c r="R214" s="33" t="str">
        <f>IF(ROUND(P214,0)&gt;'[1]enceinte &lt; 2m3'!$D$16,"Not OK","OK")</f>
        <v>Not OK</v>
      </c>
    </row>
    <row r="215" spans="1:18" x14ac:dyDescent="0.2">
      <c r="A215" s="32">
        <f>Tableau1[[#This Row],[Action]]</f>
        <v>0</v>
      </c>
      <c r="B215" s="52">
        <v>42783.579513888886</v>
      </c>
      <c r="C215"/>
      <c r="D215">
        <v>8.68</v>
      </c>
      <c r="E215">
        <v>9.0500000000000007</v>
      </c>
      <c r="F215">
        <v>6.58</v>
      </c>
      <c r="G215">
        <v>11.5</v>
      </c>
      <c r="H215">
        <v>8.1199999999999992</v>
      </c>
      <c r="I215">
        <v>6.36</v>
      </c>
      <c r="J215">
        <v>7.39</v>
      </c>
      <c r="K215">
        <v>7.09</v>
      </c>
      <c r="L215">
        <v>7.29</v>
      </c>
      <c r="M215" s="33">
        <f>'[1]enceinte &lt; 2m3'!$D$17</f>
        <v>2</v>
      </c>
      <c r="N215" s="33">
        <f>'[1]enceinte &lt; 2m3'!$D$16</f>
        <v>8</v>
      </c>
      <c r="O215" s="34">
        <f t="shared" si="4"/>
        <v>6.36</v>
      </c>
      <c r="P215" s="34">
        <f t="shared" si="5"/>
        <v>11.5</v>
      </c>
      <c r="Q215" s="33" t="str">
        <f>IF(ROUND(O215,0)&lt;'[1]enceinte &lt; 2m3'!$D$17,"Not OK","OK")</f>
        <v>OK</v>
      </c>
      <c r="R215" s="33" t="str">
        <f>IF(ROUND(P215,0)&gt;'[1]enceinte &lt; 2m3'!$D$16,"Not OK","OK")</f>
        <v>Not OK</v>
      </c>
    </row>
    <row r="216" spans="1:18" x14ac:dyDescent="0.2">
      <c r="A216" s="32">
        <f>Tableau1[[#This Row],[Action]]</f>
        <v>0</v>
      </c>
      <c r="B216" s="52">
        <v>42783.579571759263</v>
      </c>
      <c r="C216"/>
      <c r="D216">
        <v>8.83</v>
      </c>
      <c r="E216">
        <v>9.27</v>
      </c>
      <c r="F216">
        <v>6.88</v>
      </c>
      <c r="G216">
        <v>11.5</v>
      </c>
      <c r="H216">
        <v>8.24</v>
      </c>
      <c r="I216">
        <v>6.47</v>
      </c>
      <c r="J216">
        <v>7.51</v>
      </c>
      <c r="K216">
        <v>7.11</v>
      </c>
      <c r="L216">
        <v>7.34</v>
      </c>
      <c r="M216" s="33">
        <f>'[1]enceinte &lt; 2m3'!$D$17</f>
        <v>2</v>
      </c>
      <c r="N216" s="33">
        <f>'[1]enceinte &lt; 2m3'!$D$16</f>
        <v>8</v>
      </c>
      <c r="O216" s="34">
        <f t="shared" si="4"/>
        <v>6.47</v>
      </c>
      <c r="P216" s="34">
        <f t="shared" si="5"/>
        <v>11.5</v>
      </c>
      <c r="Q216" s="33" t="str">
        <f>IF(ROUND(O216,0)&lt;'[1]enceinte &lt; 2m3'!$D$17,"Not OK","OK")</f>
        <v>OK</v>
      </c>
      <c r="R216" s="33" t="str">
        <f>IF(ROUND(P216,0)&gt;'[1]enceinte &lt; 2m3'!$D$16,"Not OK","OK")</f>
        <v>Not OK</v>
      </c>
    </row>
    <row r="217" spans="1:18" x14ac:dyDescent="0.2">
      <c r="A217" s="32">
        <f>Tableau1[[#This Row],[Action]]</f>
        <v>0</v>
      </c>
      <c r="B217" s="52">
        <v>42783.579629629632</v>
      </c>
      <c r="C217"/>
      <c r="D217">
        <v>8.85</v>
      </c>
      <c r="E217">
        <v>9.31</v>
      </c>
      <c r="F217">
        <v>7.08</v>
      </c>
      <c r="G217">
        <v>11.35</v>
      </c>
      <c r="H217">
        <v>8.2799999999999994</v>
      </c>
      <c r="I217">
        <v>6.51</v>
      </c>
      <c r="J217">
        <v>7.5</v>
      </c>
      <c r="K217">
        <v>7.12</v>
      </c>
      <c r="L217">
        <v>7.29</v>
      </c>
      <c r="M217" s="33">
        <f>'[1]enceinte &lt; 2m3'!$D$17</f>
        <v>2</v>
      </c>
      <c r="N217" s="33">
        <f>'[1]enceinte &lt; 2m3'!$D$16</f>
        <v>8</v>
      </c>
      <c r="O217" s="34">
        <f t="shared" si="4"/>
        <v>6.51</v>
      </c>
      <c r="P217" s="34">
        <f t="shared" si="5"/>
        <v>11.35</v>
      </c>
      <c r="Q217" s="33" t="str">
        <f>IF(ROUND(O217,0)&lt;'[1]enceinte &lt; 2m3'!$D$17,"Not OK","OK")</f>
        <v>OK</v>
      </c>
      <c r="R217" s="33" t="str">
        <f>IF(ROUND(P217,0)&gt;'[1]enceinte &lt; 2m3'!$D$16,"Not OK","OK")</f>
        <v>Not OK</v>
      </c>
    </row>
    <row r="218" spans="1:18" x14ac:dyDescent="0.2">
      <c r="A218" s="32">
        <f>Tableau1[[#This Row],[Action]]</f>
        <v>0</v>
      </c>
      <c r="B218" s="52">
        <v>42783.579687500001</v>
      </c>
      <c r="C218"/>
      <c r="D218">
        <v>8.83</v>
      </c>
      <c r="E218">
        <v>9.2899999999999991</v>
      </c>
      <c r="F218">
        <v>7.18</v>
      </c>
      <c r="G218">
        <v>11.17</v>
      </c>
      <c r="H218">
        <v>8.26</v>
      </c>
      <c r="I218">
        <v>6.53</v>
      </c>
      <c r="J218">
        <v>7.46</v>
      </c>
      <c r="K218">
        <v>7.12</v>
      </c>
      <c r="L218">
        <v>7.2</v>
      </c>
      <c r="M218" s="33">
        <f>'[1]enceinte &lt; 2m3'!$D$17</f>
        <v>2</v>
      </c>
      <c r="N218" s="33">
        <f>'[1]enceinte &lt; 2m3'!$D$16</f>
        <v>8</v>
      </c>
      <c r="O218" s="34">
        <f t="shared" si="4"/>
        <v>6.53</v>
      </c>
      <c r="P218" s="34">
        <f t="shared" si="5"/>
        <v>11.17</v>
      </c>
      <c r="Q218" s="33" t="str">
        <f>IF(ROUND(O218,0)&lt;'[1]enceinte &lt; 2m3'!$D$17,"Not OK","OK")</f>
        <v>OK</v>
      </c>
      <c r="R218" s="33" t="str">
        <f>IF(ROUND(P218,0)&gt;'[1]enceinte &lt; 2m3'!$D$16,"Not OK","OK")</f>
        <v>Not OK</v>
      </c>
    </row>
    <row r="219" spans="1:18" x14ac:dyDescent="0.2">
      <c r="A219" s="32">
        <f>Tableau1[[#This Row],[Action]]</f>
        <v>0</v>
      </c>
      <c r="B219" s="52">
        <v>42783.579745370371</v>
      </c>
      <c r="C219"/>
      <c r="D219">
        <v>8.8000000000000007</v>
      </c>
      <c r="E219">
        <v>9.25</v>
      </c>
      <c r="F219">
        <v>7.26</v>
      </c>
      <c r="G219">
        <v>10.98</v>
      </c>
      <c r="H219">
        <v>8.1999999999999993</v>
      </c>
      <c r="I219">
        <v>6.55</v>
      </c>
      <c r="J219">
        <v>7.36</v>
      </c>
      <c r="K219">
        <v>7.1</v>
      </c>
      <c r="L219">
        <v>7.12</v>
      </c>
      <c r="M219" s="33">
        <f>'[1]enceinte &lt; 2m3'!$D$17</f>
        <v>2</v>
      </c>
      <c r="N219" s="33">
        <f>'[1]enceinte &lt; 2m3'!$D$16</f>
        <v>8</v>
      </c>
      <c r="O219" s="34">
        <f t="shared" si="4"/>
        <v>6.55</v>
      </c>
      <c r="P219" s="34">
        <f t="shared" si="5"/>
        <v>10.98</v>
      </c>
      <c r="Q219" s="33" t="str">
        <f>IF(ROUND(O219,0)&lt;'[1]enceinte &lt; 2m3'!$D$17,"Not OK","OK")</f>
        <v>OK</v>
      </c>
      <c r="R219" s="33" t="str">
        <f>IF(ROUND(P219,0)&gt;'[1]enceinte &lt; 2m3'!$D$16,"Not OK","OK")</f>
        <v>Not OK</v>
      </c>
    </row>
    <row r="220" spans="1:18" x14ac:dyDescent="0.2">
      <c r="A220" s="32">
        <f>Tableau1[[#This Row],[Action]]</f>
        <v>0</v>
      </c>
      <c r="B220" s="52">
        <v>42783.57980324074</v>
      </c>
      <c r="C220"/>
      <c r="D220">
        <v>8.75</v>
      </c>
      <c r="E220">
        <v>9.2100000000000009</v>
      </c>
      <c r="F220">
        <v>7.32</v>
      </c>
      <c r="G220">
        <v>10.77</v>
      </c>
      <c r="H220">
        <v>8.16</v>
      </c>
      <c r="I220">
        <v>6.55</v>
      </c>
      <c r="J220">
        <v>7.25</v>
      </c>
      <c r="K220">
        <v>7.07</v>
      </c>
      <c r="L220">
        <v>7.01</v>
      </c>
      <c r="M220" s="33">
        <f>'[1]enceinte &lt; 2m3'!$D$17</f>
        <v>2</v>
      </c>
      <c r="N220" s="33">
        <f>'[1]enceinte &lt; 2m3'!$D$16</f>
        <v>8</v>
      </c>
      <c r="O220" s="34">
        <f t="shared" si="4"/>
        <v>6.55</v>
      </c>
      <c r="P220" s="34">
        <f t="shared" si="5"/>
        <v>10.77</v>
      </c>
      <c r="Q220" s="33" t="str">
        <f>IF(ROUND(O220,0)&lt;'[1]enceinte &lt; 2m3'!$D$17,"Not OK","OK")</f>
        <v>OK</v>
      </c>
      <c r="R220" s="33" t="str">
        <f>IF(ROUND(P220,0)&gt;'[1]enceinte &lt; 2m3'!$D$16,"Not OK","OK")</f>
        <v>Not OK</v>
      </c>
    </row>
    <row r="221" spans="1:18" x14ac:dyDescent="0.2">
      <c r="A221" s="32">
        <f>Tableau1[[#This Row],[Action]]</f>
        <v>0</v>
      </c>
      <c r="B221" s="52">
        <v>42783.579861111109</v>
      </c>
      <c r="C221"/>
      <c r="D221">
        <v>8.73</v>
      </c>
      <c r="E221">
        <v>9.14</v>
      </c>
      <c r="F221">
        <v>7.37</v>
      </c>
      <c r="G221">
        <v>10.55</v>
      </c>
      <c r="H221">
        <v>8.07</v>
      </c>
      <c r="I221">
        <v>6.53</v>
      </c>
      <c r="J221">
        <v>7.12</v>
      </c>
      <c r="K221">
        <v>7.02</v>
      </c>
      <c r="L221">
        <v>6.92</v>
      </c>
      <c r="M221" s="33">
        <f>'[1]enceinte &lt; 2m3'!$D$17</f>
        <v>2</v>
      </c>
      <c r="N221" s="33">
        <f>'[1]enceinte &lt; 2m3'!$D$16</f>
        <v>8</v>
      </c>
      <c r="O221" s="34">
        <f t="shared" si="4"/>
        <v>6.53</v>
      </c>
      <c r="P221" s="34">
        <f t="shared" si="5"/>
        <v>10.55</v>
      </c>
      <c r="Q221" s="33" t="str">
        <f>IF(ROUND(O221,0)&lt;'[1]enceinte &lt; 2m3'!$D$17,"Not OK","OK")</f>
        <v>OK</v>
      </c>
      <c r="R221" s="33" t="str">
        <f>IF(ROUND(P221,0)&gt;'[1]enceinte &lt; 2m3'!$D$16,"Not OK","OK")</f>
        <v>Not OK</v>
      </c>
    </row>
    <row r="222" spans="1:18" x14ac:dyDescent="0.2">
      <c r="A222" s="32">
        <f>Tableau1[[#This Row],[Action]]</f>
        <v>0</v>
      </c>
      <c r="B222" s="52">
        <v>42783.579918981479</v>
      </c>
      <c r="C222"/>
      <c r="D222">
        <v>8.69</v>
      </c>
      <c r="E222">
        <v>9.09</v>
      </c>
      <c r="F222">
        <v>7.4</v>
      </c>
      <c r="G222">
        <v>10.37</v>
      </c>
      <c r="H222">
        <v>7.99</v>
      </c>
      <c r="I222">
        <v>6.51</v>
      </c>
      <c r="J222">
        <v>6.99</v>
      </c>
      <c r="K222">
        <v>6.96</v>
      </c>
      <c r="L222">
        <v>6.83</v>
      </c>
      <c r="M222" s="33">
        <f>'[1]enceinte &lt; 2m3'!$D$17</f>
        <v>2</v>
      </c>
      <c r="N222" s="33">
        <f>'[1]enceinte &lt; 2m3'!$D$16</f>
        <v>8</v>
      </c>
      <c r="O222" s="34">
        <f t="shared" si="4"/>
        <v>6.51</v>
      </c>
      <c r="P222" s="34">
        <f t="shared" si="5"/>
        <v>10.37</v>
      </c>
      <c r="Q222" s="33" t="str">
        <f>IF(ROUND(O222,0)&lt;'[1]enceinte &lt; 2m3'!$D$17,"Not OK","OK")</f>
        <v>OK</v>
      </c>
      <c r="R222" s="33" t="str">
        <f>IF(ROUND(P222,0)&gt;'[1]enceinte &lt; 2m3'!$D$16,"Not OK","OK")</f>
        <v>Not OK</v>
      </c>
    </row>
    <row r="223" spans="1:18" x14ac:dyDescent="0.2">
      <c r="A223" s="32">
        <f>Tableau1[[#This Row],[Action]]</f>
        <v>0</v>
      </c>
      <c r="B223" s="52">
        <v>42783.579976851855</v>
      </c>
      <c r="C223"/>
      <c r="D223">
        <v>8.66</v>
      </c>
      <c r="E223">
        <v>9.0399999999999991</v>
      </c>
      <c r="F223">
        <v>7.42</v>
      </c>
      <c r="G223">
        <v>10.18</v>
      </c>
      <c r="H223">
        <v>7.88</v>
      </c>
      <c r="I223">
        <v>6.49</v>
      </c>
      <c r="J223">
        <v>6.84</v>
      </c>
      <c r="K223">
        <v>6.9</v>
      </c>
      <c r="L223">
        <v>6.75</v>
      </c>
      <c r="M223" s="33">
        <f>'[1]enceinte &lt; 2m3'!$D$17</f>
        <v>2</v>
      </c>
      <c r="N223" s="33">
        <f>'[1]enceinte &lt; 2m3'!$D$16</f>
        <v>8</v>
      </c>
      <c r="O223" s="34">
        <f t="shared" si="4"/>
        <v>6.49</v>
      </c>
      <c r="P223" s="34">
        <f t="shared" si="5"/>
        <v>10.18</v>
      </c>
      <c r="Q223" s="33" t="str">
        <f>IF(ROUND(O223,0)&lt;'[1]enceinte &lt; 2m3'!$D$17,"Not OK","OK")</f>
        <v>OK</v>
      </c>
      <c r="R223" s="33" t="str">
        <f>IF(ROUND(P223,0)&gt;'[1]enceinte &lt; 2m3'!$D$16,"Not OK","OK")</f>
        <v>Not OK</v>
      </c>
    </row>
    <row r="224" spans="1:18" x14ac:dyDescent="0.2">
      <c r="A224" s="32">
        <f>Tableau1[[#This Row],[Action]]</f>
        <v>0</v>
      </c>
      <c r="B224" s="52">
        <v>42783.580034722225</v>
      </c>
      <c r="C224"/>
      <c r="D224">
        <v>8.6199999999999992</v>
      </c>
      <c r="E224">
        <v>8.98</v>
      </c>
      <c r="F224">
        <v>7.45</v>
      </c>
      <c r="G224">
        <v>10</v>
      </c>
      <c r="H224">
        <v>7.78</v>
      </c>
      <c r="I224">
        <v>6.46</v>
      </c>
      <c r="J224">
        <v>6.69</v>
      </c>
      <c r="K224">
        <v>6.83</v>
      </c>
      <c r="L224">
        <v>6.67</v>
      </c>
      <c r="M224" s="33">
        <f>'[1]enceinte &lt; 2m3'!$D$17</f>
        <v>2</v>
      </c>
      <c r="N224" s="33">
        <f>'[1]enceinte &lt; 2m3'!$D$16</f>
        <v>8</v>
      </c>
      <c r="O224" s="34">
        <f t="shared" si="4"/>
        <v>6.46</v>
      </c>
      <c r="P224" s="34">
        <f t="shared" si="5"/>
        <v>10</v>
      </c>
      <c r="Q224" s="33" t="str">
        <f>IF(ROUND(O224,0)&lt;'[1]enceinte &lt; 2m3'!$D$17,"Not OK","OK")</f>
        <v>OK</v>
      </c>
      <c r="R224" s="33" t="str">
        <f>IF(ROUND(P224,0)&gt;'[1]enceinte &lt; 2m3'!$D$16,"Not OK","OK")</f>
        <v>Not OK</v>
      </c>
    </row>
    <row r="225" spans="1:18" x14ac:dyDescent="0.2">
      <c r="A225" s="32">
        <f>Tableau1[[#This Row],[Action]]</f>
        <v>0</v>
      </c>
      <c r="B225" s="52">
        <v>42783.580092592594</v>
      </c>
      <c r="C225"/>
      <c r="D225">
        <v>8.58</v>
      </c>
      <c r="E225">
        <v>8.91</v>
      </c>
      <c r="F225">
        <v>7.47</v>
      </c>
      <c r="G225">
        <v>9.82</v>
      </c>
      <c r="H225">
        <v>7.66</v>
      </c>
      <c r="I225">
        <v>6.42</v>
      </c>
      <c r="J225">
        <v>6.55</v>
      </c>
      <c r="K225">
        <v>6.74</v>
      </c>
      <c r="L225">
        <v>6.62</v>
      </c>
      <c r="M225" s="33">
        <f>'[1]enceinte &lt; 2m3'!$D$17</f>
        <v>2</v>
      </c>
      <c r="N225" s="33">
        <f>'[1]enceinte &lt; 2m3'!$D$16</f>
        <v>8</v>
      </c>
      <c r="O225" s="34">
        <f t="shared" si="4"/>
        <v>6.42</v>
      </c>
      <c r="P225" s="34">
        <f t="shared" si="5"/>
        <v>9.82</v>
      </c>
      <c r="Q225" s="33" t="str">
        <f>IF(ROUND(O225,0)&lt;'[1]enceinte &lt; 2m3'!$D$17,"Not OK","OK")</f>
        <v>OK</v>
      </c>
      <c r="R225" s="33" t="str">
        <f>IF(ROUND(P225,0)&gt;'[1]enceinte &lt; 2m3'!$D$16,"Not OK","OK")</f>
        <v>Not OK</v>
      </c>
    </row>
    <row r="226" spans="1:18" x14ac:dyDescent="0.2">
      <c r="A226" s="32">
        <f>Tableau1[[#This Row],[Action]]</f>
        <v>0</v>
      </c>
      <c r="B226" s="52">
        <v>42783.580150462964</v>
      </c>
      <c r="C226"/>
      <c r="D226">
        <v>8.5399999999999991</v>
      </c>
      <c r="E226">
        <v>8.85</v>
      </c>
      <c r="F226">
        <v>7.46</v>
      </c>
      <c r="G226">
        <v>9.66</v>
      </c>
      <c r="H226">
        <v>7.54</v>
      </c>
      <c r="I226">
        <v>6.39</v>
      </c>
      <c r="J226">
        <v>6.41</v>
      </c>
      <c r="K226">
        <v>6.66</v>
      </c>
      <c r="L226">
        <v>6.55</v>
      </c>
      <c r="M226" s="33">
        <f>'[1]enceinte &lt; 2m3'!$D$17</f>
        <v>2</v>
      </c>
      <c r="N226" s="33">
        <f>'[1]enceinte &lt; 2m3'!$D$16</f>
        <v>8</v>
      </c>
      <c r="O226" s="34">
        <f t="shared" si="4"/>
        <v>6.39</v>
      </c>
      <c r="P226" s="34">
        <f t="shared" si="5"/>
        <v>9.66</v>
      </c>
      <c r="Q226" s="33" t="str">
        <f>IF(ROUND(O226,0)&lt;'[1]enceinte &lt; 2m3'!$D$17,"Not OK","OK")</f>
        <v>OK</v>
      </c>
      <c r="R226" s="33" t="str">
        <f>IF(ROUND(P226,0)&gt;'[1]enceinte &lt; 2m3'!$D$16,"Not OK","OK")</f>
        <v>Not OK</v>
      </c>
    </row>
    <row r="227" spans="1:18" x14ac:dyDescent="0.2">
      <c r="A227" s="32">
        <f>Tableau1[[#This Row],[Action]]</f>
        <v>0</v>
      </c>
      <c r="B227" s="52">
        <v>42783.580208333333</v>
      </c>
      <c r="C227"/>
      <c r="D227">
        <v>8.51</v>
      </c>
      <c r="E227">
        <v>8.7899999999999991</v>
      </c>
      <c r="F227">
        <v>7.47</v>
      </c>
      <c r="G227">
        <v>9.49</v>
      </c>
      <c r="H227">
        <v>7.41</v>
      </c>
      <c r="I227">
        <v>6.34</v>
      </c>
      <c r="J227">
        <v>6.25</v>
      </c>
      <c r="K227">
        <v>6.56</v>
      </c>
      <c r="L227">
        <v>6.48</v>
      </c>
      <c r="M227" s="33">
        <f>'[1]enceinte &lt; 2m3'!$D$17</f>
        <v>2</v>
      </c>
      <c r="N227" s="33">
        <f>'[1]enceinte &lt; 2m3'!$D$16</f>
        <v>8</v>
      </c>
      <c r="O227" s="34">
        <f t="shared" si="4"/>
        <v>6.25</v>
      </c>
      <c r="P227" s="34">
        <f t="shared" si="5"/>
        <v>9.49</v>
      </c>
      <c r="Q227" s="33" t="str">
        <f>IF(ROUND(O227,0)&lt;'[1]enceinte &lt; 2m3'!$D$17,"Not OK","OK")</f>
        <v>OK</v>
      </c>
      <c r="R227" s="33" t="str">
        <f>IF(ROUND(P227,0)&gt;'[1]enceinte &lt; 2m3'!$D$16,"Not OK","OK")</f>
        <v>Not OK</v>
      </c>
    </row>
    <row r="228" spans="1:18" x14ac:dyDescent="0.2">
      <c r="A228" s="32">
        <f>Tableau1[[#This Row],[Action]]</f>
        <v>0</v>
      </c>
      <c r="B228" s="52">
        <v>42783.580266203702</v>
      </c>
      <c r="C228"/>
      <c r="D228">
        <v>8.4600000000000009</v>
      </c>
      <c r="E228">
        <v>8.73</v>
      </c>
      <c r="F228">
        <v>7.45</v>
      </c>
      <c r="G228">
        <v>9.34</v>
      </c>
      <c r="H228">
        <v>7.29</v>
      </c>
      <c r="I228">
        <v>6.3</v>
      </c>
      <c r="J228">
        <v>6.12</v>
      </c>
      <c r="K228">
        <v>6.47</v>
      </c>
      <c r="L228">
        <v>6.42</v>
      </c>
      <c r="M228" s="33">
        <f>'[1]enceinte &lt; 2m3'!$D$17</f>
        <v>2</v>
      </c>
      <c r="N228" s="33">
        <f>'[1]enceinte &lt; 2m3'!$D$16</f>
        <v>8</v>
      </c>
      <c r="O228" s="34">
        <f t="shared" si="4"/>
        <v>6.12</v>
      </c>
      <c r="P228" s="34">
        <f t="shared" si="5"/>
        <v>9.34</v>
      </c>
      <c r="Q228" s="33" t="str">
        <f>IF(ROUND(O228,0)&lt;'[1]enceinte &lt; 2m3'!$D$17,"Not OK","OK")</f>
        <v>OK</v>
      </c>
      <c r="R228" s="33" t="str">
        <f>IF(ROUND(P228,0)&gt;'[1]enceinte &lt; 2m3'!$D$16,"Not OK","OK")</f>
        <v>Not OK</v>
      </c>
    </row>
    <row r="229" spans="1:18" x14ac:dyDescent="0.2">
      <c r="A229" s="32">
        <f>Tableau1[[#This Row],[Action]]</f>
        <v>0</v>
      </c>
      <c r="B229" s="52">
        <v>42783.580324074072</v>
      </c>
      <c r="C229"/>
      <c r="D229">
        <v>8.44</v>
      </c>
      <c r="E229">
        <v>8.67</v>
      </c>
      <c r="F229">
        <v>7.44</v>
      </c>
      <c r="G229">
        <v>9.19</v>
      </c>
      <c r="H229">
        <v>7.15</v>
      </c>
      <c r="I229">
        <v>6.25</v>
      </c>
      <c r="J229">
        <v>5.99</v>
      </c>
      <c r="K229">
        <v>6.41</v>
      </c>
      <c r="L229">
        <v>6.36</v>
      </c>
      <c r="M229" s="33">
        <f>'[1]enceinte &lt; 2m3'!$D$17</f>
        <v>2</v>
      </c>
      <c r="N229" s="33">
        <f>'[1]enceinte &lt; 2m3'!$D$16</f>
        <v>8</v>
      </c>
      <c r="O229" s="34">
        <f t="shared" si="4"/>
        <v>5.99</v>
      </c>
      <c r="P229" s="34">
        <f t="shared" si="5"/>
        <v>9.19</v>
      </c>
      <c r="Q229" s="33" t="str">
        <f>IF(ROUND(O229,0)&lt;'[1]enceinte &lt; 2m3'!$D$17,"Not OK","OK")</f>
        <v>OK</v>
      </c>
      <c r="R229" s="33" t="str">
        <f>IF(ROUND(P229,0)&gt;'[1]enceinte &lt; 2m3'!$D$16,"Not OK","OK")</f>
        <v>Not OK</v>
      </c>
    </row>
    <row r="230" spans="1:18" x14ac:dyDescent="0.2">
      <c r="A230" s="32">
        <f>Tableau1[[#This Row],[Action]]</f>
        <v>0</v>
      </c>
      <c r="B230" s="52">
        <v>42783.580381944441</v>
      </c>
      <c r="C230"/>
      <c r="D230">
        <v>8.39</v>
      </c>
      <c r="E230">
        <v>8.61</v>
      </c>
      <c r="F230">
        <v>7.43</v>
      </c>
      <c r="G230">
        <v>9.0500000000000007</v>
      </c>
      <c r="H230">
        <v>7.02</v>
      </c>
      <c r="I230">
        <v>6.21</v>
      </c>
      <c r="J230">
        <v>5.85</v>
      </c>
      <c r="K230">
        <v>6.31</v>
      </c>
      <c r="L230">
        <v>6.31</v>
      </c>
      <c r="M230" s="33">
        <f>'[1]enceinte &lt; 2m3'!$D$17</f>
        <v>2</v>
      </c>
      <c r="N230" s="33">
        <f>'[1]enceinte &lt; 2m3'!$D$16</f>
        <v>8</v>
      </c>
      <c r="O230" s="34">
        <f t="shared" si="4"/>
        <v>5.85</v>
      </c>
      <c r="P230" s="34">
        <f t="shared" si="5"/>
        <v>9.0500000000000007</v>
      </c>
      <c r="Q230" s="33" t="str">
        <f>IF(ROUND(O230,0)&lt;'[1]enceinte &lt; 2m3'!$D$17,"Not OK","OK")</f>
        <v>OK</v>
      </c>
      <c r="R230" s="33" t="str">
        <f>IF(ROUND(P230,0)&gt;'[1]enceinte &lt; 2m3'!$D$16,"Not OK","OK")</f>
        <v>Not OK</v>
      </c>
    </row>
    <row r="231" spans="1:18" x14ac:dyDescent="0.2">
      <c r="A231" s="32">
        <f>Tableau1[[#This Row],[Action]]</f>
        <v>0</v>
      </c>
      <c r="B231" s="52">
        <v>42783.580439814818</v>
      </c>
      <c r="C231"/>
      <c r="D231">
        <v>8.35</v>
      </c>
      <c r="E231">
        <v>8.56</v>
      </c>
      <c r="F231">
        <v>7.41</v>
      </c>
      <c r="G231">
        <v>8.91</v>
      </c>
      <c r="H231">
        <v>6.9</v>
      </c>
      <c r="I231">
        <v>6.15</v>
      </c>
      <c r="J231">
        <v>5.72</v>
      </c>
      <c r="K231">
        <v>6.2</v>
      </c>
      <c r="L231">
        <v>6.25</v>
      </c>
      <c r="M231" s="33">
        <f>'[1]enceinte &lt; 2m3'!$D$17</f>
        <v>2</v>
      </c>
      <c r="N231" s="33">
        <f>'[1]enceinte &lt; 2m3'!$D$16</f>
        <v>8</v>
      </c>
      <c r="O231" s="34">
        <f t="shared" si="4"/>
        <v>5.72</v>
      </c>
      <c r="P231" s="34">
        <f t="shared" si="5"/>
        <v>8.91</v>
      </c>
      <c r="Q231" s="33" t="str">
        <f>IF(ROUND(O231,0)&lt;'[1]enceinte &lt; 2m3'!$D$17,"Not OK","OK")</f>
        <v>OK</v>
      </c>
      <c r="R231" s="33" t="str">
        <f>IF(ROUND(P231,0)&gt;'[1]enceinte &lt; 2m3'!$D$16,"Not OK","OK")</f>
        <v>Not OK</v>
      </c>
    </row>
    <row r="232" spans="1:18" x14ac:dyDescent="0.2">
      <c r="A232" s="32">
        <f>Tableau1[[#This Row],[Action]]</f>
        <v>0</v>
      </c>
      <c r="B232" s="52">
        <v>42783.580497685187</v>
      </c>
      <c r="C232"/>
      <c r="D232">
        <v>8.32</v>
      </c>
      <c r="E232">
        <v>8.5</v>
      </c>
      <c r="F232">
        <v>7.38</v>
      </c>
      <c r="G232">
        <v>8.7899999999999991</v>
      </c>
      <c r="H232">
        <v>6.79</v>
      </c>
      <c r="I232">
        <v>6.11</v>
      </c>
      <c r="J232">
        <v>5.59</v>
      </c>
      <c r="K232">
        <v>6.11</v>
      </c>
      <c r="L232">
        <v>6.18</v>
      </c>
      <c r="M232" s="33">
        <f>'[1]enceinte &lt; 2m3'!$D$17</f>
        <v>2</v>
      </c>
      <c r="N232" s="33">
        <f>'[1]enceinte &lt; 2m3'!$D$16</f>
        <v>8</v>
      </c>
      <c r="O232" s="34">
        <f t="shared" si="4"/>
        <v>5.59</v>
      </c>
      <c r="P232" s="34">
        <f t="shared" si="5"/>
        <v>8.7899999999999991</v>
      </c>
      <c r="Q232" s="33" t="str">
        <f>IF(ROUND(O232,0)&lt;'[1]enceinte &lt; 2m3'!$D$17,"Not OK","OK")</f>
        <v>OK</v>
      </c>
      <c r="R232" s="33" t="str">
        <f>IF(ROUND(P232,0)&gt;'[1]enceinte &lt; 2m3'!$D$16,"Not OK","OK")</f>
        <v>Not OK</v>
      </c>
    </row>
    <row r="233" spans="1:18" x14ac:dyDescent="0.2">
      <c r="A233" s="32">
        <f>Tableau1[[#This Row],[Action]]</f>
        <v>0</v>
      </c>
      <c r="B233" s="52">
        <v>42783.580555555556</v>
      </c>
      <c r="C233"/>
      <c r="D233">
        <v>8.2799999999999994</v>
      </c>
      <c r="E233">
        <v>8.4499999999999993</v>
      </c>
      <c r="F233">
        <v>7.36</v>
      </c>
      <c r="G233">
        <v>8.65</v>
      </c>
      <c r="H233">
        <v>6.65</v>
      </c>
      <c r="I233">
        <v>6.05</v>
      </c>
      <c r="J233">
        <v>5.48</v>
      </c>
      <c r="K233">
        <v>6.01</v>
      </c>
      <c r="L233">
        <v>6.14</v>
      </c>
      <c r="M233" s="33">
        <f>'[1]enceinte &lt; 2m3'!$D$17</f>
        <v>2</v>
      </c>
      <c r="N233" s="33">
        <f>'[1]enceinte &lt; 2m3'!$D$16</f>
        <v>8</v>
      </c>
      <c r="O233" s="34">
        <f t="shared" ref="O233:O296" si="6">MIN(D233:L233)</f>
        <v>5.48</v>
      </c>
      <c r="P233" s="34">
        <f t="shared" ref="P233:P296" si="7">MAX(D233:L233)</f>
        <v>8.65</v>
      </c>
      <c r="Q233" s="33" t="str">
        <f>IF(ROUND(O233,0)&lt;'[1]enceinte &lt; 2m3'!$D$17,"Not OK","OK")</f>
        <v>OK</v>
      </c>
      <c r="R233" s="33" t="str">
        <f>IF(ROUND(P233,0)&gt;'[1]enceinte &lt; 2m3'!$D$16,"Not OK","OK")</f>
        <v>Not OK</v>
      </c>
    </row>
    <row r="234" spans="1:18" x14ac:dyDescent="0.2">
      <c r="A234" s="32">
        <f>Tableau1[[#This Row],[Action]]</f>
        <v>0</v>
      </c>
      <c r="B234" s="52">
        <v>42783.580613425926</v>
      </c>
      <c r="C234"/>
      <c r="D234">
        <v>8.25</v>
      </c>
      <c r="E234">
        <v>8.4</v>
      </c>
      <c r="F234">
        <v>7.32</v>
      </c>
      <c r="G234">
        <v>8.5299999999999994</v>
      </c>
      <c r="H234">
        <v>6.52</v>
      </c>
      <c r="I234">
        <v>6</v>
      </c>
      <c r="J234">
        <v>5.36</v>
      </c>
      <c r="K234">
        <v>5.9</v>
      </c>
      <c r="L234">
        <v>6.09</v>
      </c>
      <c r="M234" s="33">
        <f>'[1]enceinte &lt; 2m3'!$D$17</f>
        <v>2</v>
      </c>
      <c r="N234" s="33">
        <f>'[1]enceinte &lt; 2m3'!$D$16</f>
        <v>8</v>
      </c>
      <c r="O234" s="34">
        <f t="shared" si="6"/>
        <v>5.36</v>
      </c>
      <c r="P234" s="34">
        <f t="shared" si="7"/>
        <v>8.5299999999999994</v>
      </c>
      <c r="Q234" s="33" t="str">
        <f>IF(ROUND(O234,0)&lt;'[1]enceinte &lt; 2m3'!$D$17,"Not OK","OK")</f>
        <v>OK</v>
      </c>
      <c r="R234" s="33" t="str">
        <f>IF(ROUND(P234,0)&gt;'[1]enceinte &lt; 2m3'!$D$16,"Not OK","OK")</f>
        <v>Not OK</v>
      </c>
    </row>
    <row r="235" spans="1:18" x14ac:dyDescent="0.2">
      <c r="A235" s="32" t="str">
        <f>Tableau1[[#This Row],[Action]]</f>
        <v>3: Retour au Specifications</v>
      </c>
      <c r="B235" s="52">
        <v>42783.580671296295</v>
      </c>
      <c r="C235" s="13" t="s">
        <v>5</v>
      </c>
      <c r="D235">
        <v>8.2200000000000006</v>
      </c>
      <c r="E235">
        <v>8.34</v>
      </c>
      <c r="F235">
        <v>7.3</v>
      </c>
      <c r="G235">
        <v>8.41</v>
      </c>
      <c r="H235">
        <v>6.41</v>
      </c>
      <c r="I235">
        <v>5.94</v>
      </c>
      <c r="J235">
        <v>5.25</v>
      </c>
      <c r="K235">
        <v>5.81</v>
      </c>
      <c r="L235">
        <v>6.05</v>
      </c>
      <c r="M235" s="33">
        <f>'[1]enceinte &lt; 2m3'!$D$17</f>
        <v>2</v>
      </c>
      <c r="N235" s="33">
        <f>'[1]enceinte &lt; 2m3'!$D$16</f>
        <v>8</v>
      </c>
      <c r="O235" s="34">
        <f t="shared" si="6"/>
        <v>5.25</v>
      </c>
      <c r="P235" s="34">
        <f t="shared" si="7"/>
        <v>8.41</v>
      </c>
      <c r="Q235" s="33" t="str">
        <f>IF(ROUND(O235,0)&lt;'[1]enceinte &lt; 2m3'!$D$17,"Not OK","OK")</f>
        <v>OK</v>
      </c>
      <c r="R235" s="33" t="str">
        <f>IF(ROUND(P235,0)&gt;'[1]enceinte &lt; 2m3'!$D$16,"Not OK","OK")</f>
        <v>OK</v>
      </c>
    </row>
    <row r="236" spans="1:18" ht="13.5" thickBot="1" x14ac:dyDescent="0.25">
      <c r="A236" s="32">
        <f>Tableau1[[#This Row],[Action]]</f>
        <v>0</v>
      </c>
      <c r="B236" s="52">
        <v>42783.580729166664</v>
      </c>
      <c r="C236" s="15"/>
      <c r="D236">
        <v>8.18</v>
      </c>
      <c r="E236">
        <v>8.3000000000000007</v>
      </c>
      <c r="F236">
        <v>7.27</v>
      </c>
      <c r="G236">
        <v>8.32</v>
      </c>
      <c r="H236">
        <v>6.29</v>
      </c>
      <c r="I236">
        <v>5.89</v>
      </c>
      <c r="J236">
        <v>5.14</v>
      </c>
      <c r="K236">
        <v>5.71</v>
      </c>
      <c r="L236">
        <v>6.01</v>
      </c>
      <c r="M236" s="33">
        <f>'[1]enceinte &lt; 2m3'!$D$17</f>
        <v>2</v>
      </c>
      <c r="N236" s="33">
        <f>'[1]enceinte &lt; 2m3'!$D$16</f>
        <v>8</v>
      </c>
      <c r="O236" s="34">
        <f t="shared" si="6"/>
        <v>5.14</v>
      </c>
      <c r="P236" s="34">
        <f t="shared" si="7"/>
        <v>8.32</v>
      </c>
      <c r="Q236" s="33" t="str">
        <f>IF(ROUND(O236,0)&lt;'[1]enceinte &lt; 2m3'!$D$17,"Not OK","OK")</f>
        <v>OK</v>
      </c>
      <c r="R236" s="33" t="str">
        <f>IF(ROUND(P236,0)&gt;'[1]enceinte &lt; 2m3'!$D$16,"Not OK","OK")</f>
        <v>OK</v>
      </c>
    </row>
    <row r="237" spans="1:18" x14ac:dyDescent="0.2">
      <c r="A237" s="32">
        <f>Tableau1[[#This Row],[Action]]</f>
        <v>0</v>
      </c>
      <c r="B237" s="52">
        <v>42783.580787037034</v>
      </c>
      <c r="C237"/>
      <c r="D237">
        <v>8.14</v>
      </c>
      <c r="E237">
        <v>8.24</v>
      </c>
      <c r="F237">
        <v>7.23</v>
      </c>
      <c r="G237">
        <v>8.19</v>
      </c>
      <c r="H237">
        <v>6.17</v>
      </c>
      <c r="I237">
        <v>5.85</v>
      </c>
      <c r="J237">
        <v>5.03</v>
      </c>
      <c r="K237">
        <v>5.61</v>
      </c>
      <c r="L237">
        <v>5.97</v>
      </c>
      <c r="M237" s="33">
        <f>'[1]enceinte &lt; 2m3'!$D$17</f>
        <v>2</v>
      </c>
      <c r="N237" s="33">
        <f>'[1]enceinte &lt; 2m3'!$D$16</f>
        <v>8</v>
      </c>
      <c r="O237" s="34">
        <f t="shared" si="6"/>
        <v>5.03</v>
      </c>
      <c r="P237" s="34">
        <f t="shared" si="7"/>
        <v>8.24</v>
      </c>
      <c r="Q237" s="33" t="str">
        <f>IF(ROUND(O237,0)&lt;'[1]enceinte &lt; 2m3'!$D$17,"Not OK","OK")</f>
        <v>OK</v>
      </c>
      <c r="R237" s="33" t="str">
        <f>IF(ROUND(P237,0)&gt;'[1]enceinte &lt; 2m3'!$D$16,"Not OK","OK")</f>
        <v>OK</v>
      </c>
    </row>
    <row r="238" spans="1:18" x14ac:dyDescent="0.2">
      <c r="A238" s="32">
        <f>Tableau1[[#This Row],[Action]]</f>
        <v>0</v>
      </c>
      <c r="B238" s="52">
        <v>42783.58084490741</v>
      </c>
      <c r="C238"/>
      <c r="D238">
        <v>8.11</v>
      </c>
      <c r="E238">
        <v>8.1999999999999993</v>
      </c>
      <c r="F238">
        <v>7.21</v>
      </c>
      <c r="G238">
        <v>8.09</v>
      </c>
      <c r="H238">
        <v>6.06</v>
      </c>
      <c r="I238">
        <v>5.79</v>
      </c>
      <c r="J238">
        <v>4.93</v>
      </c>
      <c r="K238">
        <v>5.52</v>
      </c>
      <c r="L238">
        <v>5.93</v>
      </c>
      <c r="M238" s="33">
        <f>'[1]enceinte &lt; 2m3'!$D$17</f>
        <v>2</v>
      </c>
      <c r="N238" s="33">
        <f>'[1]enceinte &lt; 2m3'!$D$16</f>
        <v>8</v>
      </c>
      <c r="O238" s="34">
        <f t="shared" si="6"/>
        <v>4.93</v>
      </c>
      <c r="P238" s="34">
        <f t="shared" si="7"/>
        <v>8.1999999999999993</v>
      </c>
      <c r="Q238" s="33" t="str">
        <f>IF(ROUND(O238,0)&lt;'[1]enceinte &lt; 2m3'!$D$17,"Not OK","OK")</f>
        <v>OK</v>
      </c>
      <c r="R238" s="33" t="str">
        <f>IF(ROUND(P238,0)&gt;'[1]enceinte &lt; 2m3'!$D$16,"Not OK","OK")</f>
        <v>OK</v>
      </c>
    </row>
    <row r="239" spans="1:18" x14ac:dyDescent="0.2">
      <c r="A239" s="32">
        <f>Tableau1[[#This Row],[Action]]</f>
        <v>0</v>
      </c>
      <c r="B239" s="52">
        <v>42783.58090277778</v>
      </c>
      <c r="C239"/>
      <c r="D239">
        <v>8.09</v>
      </c>
      <c r="E239">
        <v>8.16</v>
      </c>
      <c r="F239">
        <v>7.17</v>
      </c>
      <c r="G239">
        <v>8</v>
      </c>
      <c r="H239">
        <v>5.95</v>
      </c>
      <c r="I239">
        <v>5.74</v>
      </c>
      <c r="J239">
        <v>4.84</v>
      </c>
      <c r="K239">
        <v>5.42</v>
      </c>
      <c r="L239">
        <v>5.88</v>
      </c>
      <c r="M239" s="33">
        <f>'[1]enceinte &lt; 2m3'!$D$17</f>
        <v>2</v>
      </c>
      <c r="N239" s="33">
        <f>'[1]enceinte &lt; 2m3'!$D$16</f>
        <v>8</v>
      </c>
      <c r="O239" s="34">
        <f t="shared" si="6"/>
        <v>4.84</v>
      </c>
      <c r="P239" s="34">
        <f t="shared" si="7"/>
        <v>8.16</v>
      </c>
      <c r="Q239" s="33" t="str">
        <f>IF(ROUND(O239,0)&lt;'[1]enceinte &lt; 2m3'!$D$17,"Not OK","OK")</f>
        <v>OK</v>
      </c>
      <c r="R239" s="33" t="str">
        <f>IF(ROUND(P239,0)&gt;'[1]enceinte &lt; 2m3'!$D$16,"Not OK","OK")</f>
        <v>OK</v>
      </c>
    </row>
    <row r="240" spans="1:18" x14ac:dyDescent="0.2">
      <c r="A240" s="32">
        <f>Tableau1[[#This Row],[Action]]</f>
        <v>0</v>
      </c>
      <c r="B240" s="52">
        <v>42783.580960648149</v>
      </c>
      <c r="C240"/>
      <c r="D240">
        <v>8.0500000000000007</v>
      </c>
      <c r="E240">
        <v>8.1199999999999992</v>
      </c>
      <c r="F240">
        <v>7.14</v>
      </c>
      <c r="G240">
        <v>7.9</v>
      </c>
      <c r="H240">
        <v>5.84</v>
      </c>
      <c r="I240">
        <v>5.69</v>
      </c>
      <c r="J240">
        <v>4.72</v>
      </c>
      <c r="K240">
        <v>5.32</v>
      </c>
      <c r="L240">
        <v>5.85</v>
      </c>
      <c r="M240" s="33">
        <f>'[1]enceinte &lt; 2m3'!$D$17</f>
        <v>2</v>
      </c>
      <c r="N240" s="33">
        <f>'[1]enceinte &lt; 2m3'!$D$16</f>
        <v>8</v>
      </c>
      <c r="O240" s="34">
        <f t="shared" si="6"/>
        <v>4.72</v>
      </c>
      <c r="P240" s="34">
        <f t="shared" si="7"/>
        <v>8.1199999999999992</v>
      </c>
      <c r="Q240" s="33" t="str">
        <f>IF(ROUND(O240,0)&lt;'[1]enceinte &lt; 2m3'!$D$17,"Not OK","OK")</f>
        <v>OK</v>
      </c>
      <c r="R240" s="33" t="str">
        <f>IF(ROUND(P240,0)&gt;'[1]enceinte &lt; 2m3'!$D$16,"Not OK","OK")</f>
        <v>OK</v>
      </c>
    </row>
    <row r="241" spans="1:18" x14ac:dyDescent="0.2">
      <c r="A241" s="32">
        <f>Tableau1[[#This Row],[Action]]</f>
        <v>0</v>
      </c>
      <c r="B241" s="52">
        <v>42783.581018518518</v>
      </c>
      <c r="C241"/>
      <c r="D241">
        <v>8.01</v>
      </c>
      <c r="E241">
        <v>8.08</v>
      </c>
      <c r="F241">
        <v>7.09</v>
      </c>
      <c r="G241">
        <v>7.82</v>
      </c>
      <c r="H241">
        <v>5.73</v>
      </c>
      <c r="I241">
        <v>5.65</v>
      </c>
      <c r="J241">
        <v>4.62</v>
      </c>
      <c r="K241">
        <v>5.23</v>
      </c>
      <c r="L241">
        <v>5.81</v>
      </c>
      <c r="M241" s="33">
        <f>'[1]enceinte &lt; 2m3'!$D$17</f>
        <v>2</v>
      </c>
      <c r="N241" s="33">
        <f>'[1]enceinte &lt; 2m3'!$D$16</f>
        <v>8</v>
      </c>
      <c r="O241" s="34">
        <f t="shared" si="6"/>
        <v>4.62</v>
      </c>
      <c r="P241" s="34">
        <f t="shared" si="7"/>
        <v>8.08</v>
      </c>
      <c r="Q241" s="33" t="str">
        <f>IF(ROUND(O241,0)&lt;'[1]enceinte &lt; 2m3'!$D$17,"Not OK","OK")</f>
        <v>OK</v>
      </c>
      <c r="R241" s="33" t="str">
        <f>IF(ROUND(P241,0)&gt;'[1]enceinte &lt; 2m3'!$D$16,"Not OK","OK")</f>
        <v>OK</v>
      </c>
    </row>
    <row r="242" spans="1:18" x14ac:dyDescent="0.2">
      <c r="A242" s="32">
        <f>Tableau1[[#This Row],[Action]]</f>
        <v>0</v>
      </c>
      <c r="B242" s="52">
        <v>42783.581076388888</v>
      </c>
      <c r="C242"/>
      <c r="D242">
        <v>7.98</v>
      </c>
      <c r="E242">
        <v>8.0299999999999994</v>
      </c>
      <c r="F242">
        <v>7.06</v>
      </c>
      <c r="G242">
        <v>7.74</v>
      </c>
      <c r="H242">
        <v>5.62</v>
      </c>
      <c r="I242">
        <v>5.6</v>
      </c>
      <c r="J242">
        <v>4.54</v>
      </c>
      <c r="K242">
        <v>5.12</v>
      </c>
      <c r="L242">
        <v>5.78</v>
      </c>
      <c r="M242" s="33">
        <f>'[1]enceinte &lt; 2m3'!$D$17</f>
        <v>2</v>
      </c>
      <c r="N242" s="33">
        <f>'[1]enceinte &lt; 2m3'!$D$16</f>
        <v>8</v>
      </c>
      <c r="O242" s="34">
        <f t="shared" si="6"/>
        <v>4.54</v>
      </c>
      <c r="P242" s="34">
        <f t="shared" si="7"/>
        <v>8.0299999999999994</v>
      </c>
      <c r="Q242" s="33" t="str">
        <f>IF(ROUND(O242,0)&lt;'[1]enceinte &lt; 2m3'!$D$17,"Not OK","OK")</f>
        <v>OK</v>
      </c>
      <c r="R242" s="33" t="str">
        <f>IF(ROUND(P242,0)&gt;'[1]enceinte &lt; 2m3'!$D$16,"Not OK","OK")</f>
        <v>OK</v>
      </c>
    </row>
    <row r="243" spans="1:18" x14ac:dyDescent="0.2">
      <c r="A243" s="32">
        <f>Tableau1[[#This Row],[Action]]</f>
        <v>0</v>
      </c>
      <c r="B243" s="52">
        <v>42783.581134259257</v>
      </c>
      <c r="C243"/>
      <c r="D243">
        <v>7.95</v>
      </c>
      <c r="E243">
        <v>7.98</v>
      </c>
      <c r="F243">
        <v>7.01</v>
      </c>
      <c r="G243">
        <v>7.65</v>
      </c>
      <c r="H243">
        <v>5.5</v>
      </c>
      <c r="I243">
        <v>5.55</v>
      </c>
      <c r="J243">
        <v>4.46</v>
      </c>
      <c r="K243">
        <v>5.03</v>
      </c>
      <c r="L243">
        <v>5.75</v>
      </c>
      <c r="M243" s="33">
        <f>'[1]enceinte &lt; 2m3'!$D$17</f>
        <v>2</v>
      </c>
      <c r="N243" s="33">
        <f>'[1]enceinte &lt; 2m3'!$D$16</f>
        <v>8</v>
      </c>
      <c r="O243" s="34">
        <f t="shared" si="6"/>
        <v>4.46</v>
      </c>
      <c r="P243" s="34">
        <f t="shared" si="7"/>
        <v>7.98</v>
      </c>
      <c r="Q243" s="33" t="str">
        <f>IF(ROUND(O243,0)&lt;'[1]enceinte &lt; 2m3'!$D$17,"Not OK","OK")</f>
        <v>OK</v>
      </c>
      <c r="R243" s="33" t="str">
        <f>IF(ROUND(P243,0)&gt;'[1]enceinte &lt; 2m3'!$D$16,"Not OK","OK")</f>
        <v>OK</v>
      </c>
    </row>
    <row r="244" spans="1:18" x14ac:dyDescent="0.2">
      <c r="A244" s="32">
        <f>Tableau1[[#This Row],[Action]]</f>
        <v>0</v>
      </c>
      <c r="B244" s="52">
        <v>42783.581192129626</v>
      </c>
      <c r="C244"/>
      <c r="D244">
        <v>7.92</v>
      </c>
      <c r="E244">
        <v>7.95</v>
      </c>
      <c r="F244">
        <v>6.98</v>
      </c>
      <c r="G244">
        <v>7.58</v>
      </c>
      <c r="H244">
        <v>5.4</v>
      </c>
      <c r="I244">
        <v>5.51</v>
      </c>
      <c r="J244">
        <v>4.3499999999999996</v>
      </c>
      <c r="K244">
        <v>4.95</v>
      </c>
      <c r="L244">
        <v>5.71</v>
      </c>
      <c r="M244" s="33">
        <f>'[1]enceinte &lt; 2m3'!$D$17</f>
        <v>2</v>
      </c>
      <c r="N244" s="33">
        <f>'[1]enceinte &lt; 2m3'!$D$16</f>
        <v>8</v>
      </c>
      <c r="O244" s="34">
        <f t="shared" si="6"/>
        <v>4.3499999999999996</v>
      </c>
      <c r="P244" s="34">
        <f t="shared" si="7"/>
        <v>7.95</v>
      </c>
      <c r="Q244" s="33" t="str">
        <f>IF(ROUND(O244,0)&lt;'[1]enceinte &lt; 2m3'!$D$17,"Not OK","OK")</f>
        <v>OK</v>
      </c>
      <c r="R244" s="33" t="str">
        <f>IF(ROUND(P244,0)&gt;'[1]enceinte &lt; 2m3'!$D$16,"Not OK","OK")</f>
        <v>OK</v>
      </c>
    </row>
    <row r="245" spans="1:18" x14ac:dyDescent="0.2">
      <c r="A245" s="32">
        <f>Tableau1[[#This Row],[Action]]</f>
        <v>0</v>
      </c>
      <c r="B245" s="52">
        <v>42783.581250000003</v>
      </c>
      <c r="C245"/>
      <c r="D245">
        <v>7.88</v>
      </c>
      <c r="E245">
        <v>7.91</v>
      </c>
      <c r="F245">
        <v>6.95</v>
      </c>
      <c r="G245">
        <v>7.5</v>
      </c>
      <c r="H245">
        <v>5.3</v>
      </c>
      <c r="I245">
        <v>5.45</v>
      </c>
      <c r="J245">
        <v>4.2699999999999996</v>
      </c>
      <c r="K245">
        <v>4.8899999999999997</v>
      </c>
      <c r="L245">
        <v>5.67</v>
      </c>
      <c r="M245" s="33">
        <f>'[1]enceinte &lt; 2m3'!$D$17</f>
        <v>2</v>
      </c>
      <c r="N245" s="33">
        <f>'[1]enceinte &lt; 2m3'!$D$16</f>
        <v>8</v>
      </c>
      <c r="O245" s="34">
        <f t="shared" si="6"/>
        <v>4.2699999999999996</v>
      </c>
      <c r="P245" s="34">
        <f t="shared" si="7"/>
        <v>7.91</v>
      </c>
      <c r="Q245" s="33" t="str">
        <f>IF(ROUND(O245,0)&lt;'[1]enceinte &lt; 2m3'!$D$17,"Not OK","OK")</f>
        <v>OK</v>
      </c>
      <c r="R245" s="33" t="str">
        <f>IF(ROUND(P245,0)&gt;'[1]enceinte &lt; 2m3'!$D$16,"Not OK","OK")</f>
        <v>OK</v>
      </c>
    </row>
    <row r="246" spans="1:18" x14ac:dyDescent="0.2">
      <c r="A246" s="32">
        <f>Tableau1[[#This Row],[Action]]</f>
        <v>0</v>
      </c>
      <c r="B246" s="52">
        <v>42783.581307870372</v>
      </c>
      <c r="C246"/>
      <c r="D246">
        <v>7.86</v>
      </c>
      <c r="E246">
        <v>7.87</v>
      </c>
      <c r="F246">
        <v>6.9</v>
      </c>
      <c r="G246">
        <v>7.44</v>
      </c>
      <c r="H246">
        <v>5.21</v>
      </c>
      <c r="I246">
        <v>5.39</v>
      </c>
      <c r="J246">
        <v>4.1900000000000004</v>
      </c>
      <c r="K246">
        <v>4.8099999999999996</v>
      </c>
      <c r="L246">
        <v>5.64</v>
      </c>
      <c r="M246" s="33">
        <f>'[1]enceinte &lt; 2m3'!$D$17</f>
        <v>2</v>
      </c>
      <c r="N246" s="33">
        <f>'[1]enceinte &lt; 2m3'!$D$16</f>
        <v>8</v>
      </c>
      <c r="O246" s="34">
        <f t="shared" si="6"/>
        <v>4.1900000000000004</v>
      </c>
      <c r="P246" s="34">
        <f t="shared" si="7"/>
        <v>7.87</v>
      </c>
      <c r="Q246" s="33" t="str">
        <f>IF(ROUND(O246,0)&lt;'[1]enceinte &lt; 2m3'!$D$17,"Not OK","OK")</f>
        <v>OK</v>
      </c>
      <c r="R246" s="33" t="str">
        <f>IF(ROUND(P246,0)&gt;'[1]enceinte &lt; 2m3'!$D$16,"Not OK","OK")</f>
        <v>OK</v>
      </c>
    </row>
    <row r="247" spans="1:18" x14ac:dyDescent="0.2">
      <c r="A247" s="32">
        <f>Tableau1[[#This Row],[Action]]</f>
        <v>0</v>
      </c>
      <c r="B247" s="52">
        <v>42783.581365740742</v>
      </c>
      <c r="C247"/>
      <c r="D247">
        <v>7.82</v>
      </c>
      <c r="E247">
        <v>7.83</v>
      </c>
      <c r="F247">
        <v>6.87</v>
      </c>
      <c r="G247">
        <v>7.37</v>
      </c>
      <c r="H247">
        <v>5.1100000000000003</v>
      </c>
      <c r="I247">
        <v>5.33</v>
      </c>
      <c r="J247">
        <v>4.13</v>
      </c>
      <c r="K247">
        <v>4.7300000000000004</v>
      </c>
      <c r="L247">
        <v>5.62</v>
      </c>
      <c r="M247" s="33">
        <f>'[1]enceinte &lt; 2m3'!$D$17</f>
        <v>2</v>
      </c>
      <c r="N247" s="33">
        <f>'[1]enceinte &lt; 2m3'!$D$16</f>
        <v>8</v>
      </c>
      <c r="O247" s="34">
        <f t="shared" si="6"/>
        <v>4.13</v>
      </c>
      <c r="P247" s="34">
        <f t="shared" si="7"/>
        <v>7.83</v>
      </c>
      <c r="Q247" s="33" t="str">
        <f>IF(ROUND(O247,0)&lt;'[1]enceinte &lt; 2m3'!$D$17,"Not OK","OK")</f>
        <v>OK</v>
      </c>
      <c r="R247" s="33" t="str">
        <f>IF(ROUND(P247,0)&gt;'[1]enceinte &lt; 2m3'!$D$16,"Not OK","OK")</f>
        <v>OK</v>
      </c>
    </row>
    <row r="248" spans="1:18" x14ac:dyDescent="0.2">
      <c r="A248" s="32">
        <f>Tableau1[[#This Row],[Action]]</f>
        <v>0</v>
      </c>
      <c r="B248" s="52">
        <v>42783.581423611111</v>
      </c>
      <c r="C248"/>
      <c r="D248">
        <v>7.8</v>
      </c>
      <c r="E248">
        <v>7.78</v>
      </c>
      <c r="F248">
        <v>6.83</v>
      </c>
      <c r="G248">
        <v>7.31</v>
      </c>
      <c r="H248">
        <v>5.0199999999999996</v>
      </c>
      <c r="I248">
        <v>5.26</v>
      </c>
      <c r="J248">
        <v>4.04</v>
      </c>
      <c r="K248">
        <v>4.63</v>
      </c>
      <c r="L248">
        <v>5.59</v>
      </c>
      <c r="M248" s="33">
        <f>'[1]enceinte &lt; 2m3'!$D$17</f>
        <v>2</v>
      </c>
      <c r="N248" s="33">
        <f>'[1]enceinte &lt; 2m3'!$D$16</f>
        <v>8</v>
      </c>
      <c r="O248" s="34">
        <f t="shared" si="6"/>
        <v>4.04</v>
      </c>
      <c r="P248" s="34">
        <f t="shared" si="7"/>
        <v>7.8</v>
      </c>
      <c r="Q248" s="33" t="str">
        <f>IF(ROUND(O248,0)&lt;'[1]enceinte &lt; 2m3'!$D$17,"Not OK","OK")</f>
        <v>OK</v>
      </c>
      <c r="R248" s="33" t="str">
        <f>IF(ROUND(P248,0)&gt;'[1]enceinte &lt; 2m3'!$D$16,"Not OK","OK")</f>
        <v>OK</v>
      </c>
    </row>
    <row r="249" spans="1:18" x14ac:dyDescent="0.2">
      <c r="A249" s="32">
        <f>Tableau1[[#This Row],[Action]]</f>
        <v>0</v>
      </c>
      <c r="B249" s="52">
        <v>42783.58148148148</v>
      </c>
      <c r="C249"/>
      <c r="D249">
        <v>7.76</v>
      </c>
      <c r="E249">
        <v>7.75</v>
      </c>
      <c r="F249">
        <v>6.79</v>
      </c>
      <c r="G249">
        <v>7.24</v>
      </c>
      <c r="H249">
        <v>4.92</v>
      </c>
      <c r="I249">
        <v>5.21</v>
      </c>
      <c r="J249">
        <v>3.96</v>
      </c>
      <c r="K249">
        <v>4.58</v>
      </c>
      <c r="L249">
        <v>5.58</v>
      </c>
      <c r="M249" s="33">
        <f>'[1]enceinte &lt; 2m3'!$D$17</f>
        <v>2</v>
      </c>
      <c r="N249" s="33">
        <f>'[1]enceinte &lt; 2m3'!$D$16</f>
        <v>8</v>
      </c>
      <c r="O249" s="34">
        <f t="shared" si="6"/>
        <v>3.96</v>
      </c>
      <c r="P249" s="34">
        <f t="shared" si="7"/>
        <v>7.76</v>
      </c>
      <c r="Q249" s="33" t="str">
        <f>IF(ROUND(O249,0)&lt;'[1]enceinte &lt; 2m3'!$D$17,"Not OK","OK")</f>
        <v>OK</v>
      </c>
      <c r="R249" s="33" t="str">
        <f>IF(ROUND(P249,0)&gt;'[1]enceinte &lt; 2m3'!$D$16,"Not OK","OK")</f>
        <v>OK</v>
      </c>
    </row>
    <row r="250" spans="1:18" x14ac:dyDescent="0.2">
      <c r="A250" s="32">
        <f>Tableau1[[#This Row],[Action]]</f>
        <v>0</v>
      </c>
      <c r="B250" s="52">
        <v>42783.58153935185</v>
      </c>
      <c r="C250"/>
      <c r="D250">
        <v>7.74</v>
      </c>
      <c r="E250">
        <v>7.7</v>
      </c>
      <c r="F250">
        <v>6.76</v>
      </c>
      <c r="G250">
        <v>7.18</v>
      </c>
      <c r="H250">
        <v>4.84</v>
      </c>
      <c r="I250">
        <v>5.17</v>
      </c>
      <c r="J250">
        <v>3.88</v>
      </c>
      <c r="K250">
        <v>4.49</v>
      </c>
      <c r="L250">
        <v>5.56</v>
      </c>
      <c r="M250" s="33">
        <f>'[1]enceinte &lt; 2m3'!$D$17</f>
        <v>2</v>
      </c>
      <c r="N250" s="33">
        <f>'[1]enceinte &lt; 2m3'!$D$16</f>
        <v>8</v>
      </c>
      <c r="O250" s="34">
        <f t="shared" si="6"/>
        <v>3.88</v>
      </c>
      <c r="P250" s="34">
        <f t="shared" si="7"/>
        <v>7.74</v>
      </c>
      <c r="Q250" s="33" t="str">
        <f>IF(ROUND(O250,0)&lt;'[1]enceinte &lt; 2m3'!$D$17,"Not OK","OK")</f>
        <v>OK</v>
      </c>
      <c r="R250" s="33" t="str">
        <f>IF(ROUND(P250,0)&gt;'[1]enceinte &lt; 2m3'!$D$16,"Not OK","OK")</f>
        <v>OK</v>
      </c>
    </row>
    <row r="251" spans="1:18" x14ac:dyDescent="0.2">
      <c r="A251" s="32">
        <f>Tableau1[[#This Row],[Action]]</f>
        <v>0</v>
      </c>
      <c r="B251" s="52">
        <v>42783.581597222219</v>
      </c>
      <c r="C251"/>
      <c r="D251">
        <v>7.71</v>
      </c>
      <c r="E251">
        <v>7.67</v>
      </c>
      <c r="F251">
        <v>6.72</v>
      </c>
      <c r="G251">
        <v>7.12</v>
      </c>
      <c r="H251">
        <v>4.76</v>
      </c>
      <c r="I251">
        <v>5.12</v>
      </c>
      <c r="J251">
        <v>3.81</v>
      </c>
      <c r="K251">
        <v>4.45</v>
      </c>
      <c r="L251">
        <v>5.53</v>
      </c>
      <c r="M251" s="33">
        <f>'[1]enceinte &lt; 2m3'!$D$17</f>
        <v>2</v>
      </c>
      <c r="N251" s="33">
        <f>'[1]enceinte &lt; 2m3'!$D$16</f>
        <v>8</v>
      </c>
      <c r="O251" s="34">
        <f t="shared" si="6"/>
        <v>3.81</v>
      </c>
      <c r="P251" s="34">
        <f t="shared" si="7"/>
        <v>7.71</v>
      </c>
      <c r="Q251" s="33" t="str">
        <f>IF(ROUND(O251,0)&lt;'[1]enceinte &lt; 2m3'!$D$17,"Not OK","OK")</f>
        <v>OK</v>
      </c>
      <c r="R251" s="33" t="str">
        <f>IF(ROUND(P251,0)&gt;'[1]enceinte &lt; 2m3'!$D$16,"Not OK","OK")</f>
        <v>OK</v>
      </c>
    </row>
    <row r="252" spans="1:18" x14ac:dyDescent="0.2">
      <c r="A252" s="32">
        <f>Tableau1[[#This Row],[Action]]</f>
        <v>0</v>
      </c>
      <c r="B252" s="52">
        <v>42783.581655092596</v>
      </c>
      <c r="C252"/>
      <c r="D252">
        <v>7.67</v>
      </c>
      <c r="E252">
        <v>7.64</v>
      </c>
      <c r="F252">
        <v>6.68</v>
      </c>
      <c r="G252">
        <v>7.07</v>
      </c>
      <c r="H252">
        <v>4.67</v>
      </c>
      <c r="I252">
        <v>5.07</v>
      </c>
      <c r="J252">
        <v>3.74</v>
      </c>
      <c r="K252">
        <v>4.34</v>
      </c>
      <c r="L252">
        <v>5.5</v>
      </c>
      <c r="M252" s="33">
        <f>'[1]enceinte &lt; 2m3'!$D$17</f>
        <v>2</v>
      </c>
      <c r="N252" s="33">
        <f>'[1]enceinte &lt; 2m3'!$D$16</f>
        <v>8</v>
      </c>
      <c r="O252" s="34">
        <f t="shared" si="6"/>
        <v>3.74</v>
      </c>
      <c r="P252" s="34">
        <f t="shared" si="7"/>
        <v>7.67</v>
      </c>
      <c r="Q252" s="33" t="str">
        <f>IF(ROUND(O252,0)&lt;'[1]enceinte &lt; 2m3'!$D$17,"Not OK","OK")</f>
        <v>OK</v>
      </c>
      <c r="R252" s="33" t="str">
        <f>IF(ROUND(P252,0)&gt;'[1]enceinte &lt; 2m3'!$D$16,"Not OK","OK")</f>
        <v>OK</v>
      </c>
    </row>
    <row r="253" spans="1:18" x14ac:dyDescent="0.2">
      <c r="A253" s="32">
        <f>Tableau1[[#This Row],[Action]]</f>
        <v>0</v>
      </c>
      <c r="B253" s="52">
        <v>42783.581712962965</v>
      </c>
      <c r="C253"/>
      <c r="D253">
        <v>7.65</v>
      </c>
      <c r="E253">
        <v>7.6</v>
      </c>
      <c r="F253">
        <v>6.65</v>
      </c>
      <c r="G253">
        <v>7.02</v>
      </c>
      <c r="H253">
        <v>4.6100000000000003</v>
      </c>
      <c r="I253">
        <v>5.01</v>
      </c>
      <c r="J253">
        <v>3.7</v>
      </c>
      <c r="K253">
        <v>4.26</v>
      </c>
      <c r="L253">
        <v>5.48</v>
      </c>
      <c r="M253" s="33">
        <f>'[1]enceinte &lt; 2m3'!$D$17</f>
        <v>2</v>
      </c>
      <c r="N253" s="33">
        <f>'[1]enceinte &lt; 2m3'!$D$16</f>
        <v>8</v>
      </c>
      <c r="O253" s="34">
        <f t="shared" si="6"/>
        <v>3.7</v>
      </c>
      <c r="P253" s="34">
        <f t="shared" si="7"/>
        <v>7.65</v>
      </c>
      <c r="Q253" s="33" t="str">
        <f>IF(ROUND(O253,0)&lt;'[1]enceinte &lt; 2m3'!$D$17,"Not OK","OK")</f>
        <v>OK</v>
      </c>
      <c r="R253" s="33" t="str">
        <f>IF(ROUND(P253,0)&gt;'[1]enceinte &lt; 2m3'!$D$16,"Not OK","OK")</f>
        <v>OK</v>
      </c>
    </row>
    <row r="254" spans="1:18" x14ac:dyDescent="0.2">
      <c r="A254" s="32">
        <f>Tableau1[[#This Row],[Action]]</f>
        <v>0</v>
      </c>
      <c r="B254" s="52">
        <v>42783.581770833334</v>
      </c>
      <c r="C254"/>
      <c r="D254">
        <v>7.63</v>
      </c>
      <c r="E254">
        <v>7.57</v>
      </c>
      <c r="F254">
        <v>6.61</v>
      </c>
      <c r="G254">
        <v>6.96</v>
      </c>
      <c r="H254">
        <v>4.53</v>
      </c>
      <c r="I254">
        <v>4.9800000000000004</v>
      </c>
      <c r="J254">
        <v>3.63</v>
      </c>
      <c r="K254">
        <v>4.17</v>
      </c>
      <c r="L254">
        <v>5.45</v>
      </c>
      <c r="M254" s="33">
        <f>'[1]enceinte &lt; 2m3'!$D$17</f>
        <v>2</v>
      </c>
      <c r="N254" s="33">
        <f>'[1]enceinte &lt; 2m3'!$D$16</f>
        <v>8</v>
      </c>
      <c r="O254" s="34">
        <f t="shared" si="6"/>
        <v>3.63</v>
      </c>
      <c r="P254" s="34">
        <f t="shared" si="7"/>
        <v>7.63</v>
      </c>
      <c r="Q254" s="33" t="str">
        <f>IF(ROUND(O254,0)&lt;'[1]enceinte &lt; 2m3'!$D$17,"Not OK","OK")</f>
        <v>OK</v>
      </c>
      <c r="R254" s="33" t="str">
        <f>IF(ROUND(P254,0)&gt;'[1]enceinte &lt; 2m3'!$D$16,"Not OK","OK")</f>
        <v>OK</v>
      </c>
    </row>
    <row r="255" spans="1:18" x14ac:dyDescent="0.2">
      <c r="A255" s="32">
        <f>Tableau1[[#This Row],[Action]]</f>
        <v>0</v>
      </c>
      <c r="B255" s="52">
        <v>42783.581828703704</v>
      </c>
      <c r="C255"/>
      <c r="D255">
        <v>7.6</v>
      </c>
      <c r="E255">
        <v>7.54</v>
      </c>
      <c r="F255">
        <v>6.57</v>
      </c>
      <c r="G255">
        <v>6.92</v>
      </c>
      <c r="H255">
        <v>4.4400000000000004</v>
      </c>
      <c r="I255">
        <v>4.93</v>
      </c>
      <c r="J255">
        <v>3.58</v>
      </c>
      <c r="K255">
        <v>4.13</v>
      </c>
      <c r="L255">
        <v>5.43</v>
      </c>
      <c r="M255" s="33">
        <f>'[1]enceinte &lt; 2m3'!$D$17</f>
        <v>2</v>
      </c>
      <c r="N255" s="33">
        <f>'[1]enceinte &lt; 2m3'!$D$16</f>
        <v>8</v>
      </c>
      <c r="O255" s="34">
        <f t="shared" si="6"/>
        <v>3.58</v>
      </c>
      <c r="P255" s="34">
        <f t="shared" si="7"/>
        <v>7.6</v>
      </c>
      <c r="Q255" s="33" t="str">
        <f>IF(ROUND(O255,0)&lt;'[1]enceinte &lt; 2m3'!$D$17,"Not OK","OK")</f>
        <v>OK</v>
      </c>
      <c r="R255" s="33" t="str">
        <f>IF(ROUND(P255,0)&gt;'[1]enceinte &lt; 2m3'!$D$16,"Not OK","OK")</f>
        <v>OK</v>
      </c>
    </row>
    <row r="256" spans="1:18" x14ac:dyDescent="0.2">
      <c r="A256" s="32">
        <f>Tableau1[[#This Row],[Action]]</f>
        <v>0</v>
      </c>
      <c r="B256" s="52">
        <v>42783.581886574073</v>
      </c>
      <c r="C256"/>
      <c r="D256">
        <v>7.57</v>
      </c>
      <c r="E256">
        <v>7.51</v>
      </c>
      <c r="F256">
        <v>6.55</v>
      </c>
      <c r="G256">
        <v>6.86</v>
      </c>
      <c r="H256">
        <v>4.38</v>
      </c>
      <c r="I256">
        <v>4.9000000000000004</v>
      </c>
      <c r="J256">
        <v>3.52</v>
      </c>
      <c r="K256">
        <v>4.09</v>
      </c>
      <c r="L256">
        <v>5.39</v>
      </c>
      <c r="M256" s="33">
        <f>'[1]enceinte &lt; 2m3'!$D$17</f>
        <v>2</v>
      </c>
      <c r="N256" s="33">
        <f>'[1]enceinte &lt; 2m3'!$D$16</f>
        <v>8</v>
      </c>
      <c r="O256" s="34">
        <f t="shared" si="6"/>
        <v>3.52</v>
      </c>
      <c r="P256" s="34">
        <f t="shared" si="7"/>
        <v>7.57</v>
      </c>
      <c r="Q256" s="33" t="str">
        <f>IF(ROUND(O256,0)&lt;'[1]enceinte &lt; 2m3'!$D$17,"Not OK","OK")</f>
        <v>OK</v>
      </c>
      <c r="R256" s="33" t="str">
        <f>IF(ROUND(P256,0)&gt;'[1]enceinte &lt; 2m3'!$D$16,"Not OK","OK")</f>
        <v>OK</v>
      </c>
    </row>
    <row r="257" spans="1:18" ht="15" x14ac:dyDescent="0.2">
      <c r="A257" s="32">
        <f>Tableau1[[#This Row],[Action]]</f>
        <v>0</v>
      </c>
      <c r="B257" s="52">
        <v>42783.581944444442</v>
      </c>
      <c r="C257"/>
      <c r="D257">
        <v>7.55</v>
      </c>
      <c r="E257">
        <v>7.48</v>
      </c>
      <c r="F257">
        <v>6.51</v>
      </c>
      <c r="G257">
        <v>6.8</v>
      </c>
      <c r="H257">
        <v>4.3</v>
      </c>
      <c r="I257">
        <v>4.8499999999999996</v>
      </c>
      <c r="J257">
        <v>3.45</v>
      </c>
      <c r="K257">
        <v>4.0599999999999996</v>
      </c>
      <c r="L257">
        <v>5.37</v>
      </c>
      <c r="M257" s="37">
        <f>'[1]enceinte &lt; 2m3'!$D$17</f>
        <v>2</v>
      </c>
      <c r="N257" s="37">
        <f>'[1]enceinte &lt; 2m3'!$D$16</f>
        <v>8</v>
      </c>
      <c r="O257" s="38">
        <f t="shared" si="6"/>
        <v>3.45</v>
      </c>
      <c r="P257" s="38">
        <f t="shared" si="7"/>
        <v>7.55</v>
      </c>
      <c r="Q257" s="39" t="str">
        <f>IF(ROUND(O257,0)&lt;'[1]enceinte &lt; 2m3'!$D$17,"Not OK","OK")</f>
        <v>OK</v>
      </c>
      <c r="R257" s="39" t="str">
        <f>IF(ROUND(P257,0)&gt;'[1]enceinte &lt; 2m3'!$D$16,"Not OK","OK")</f>
        <v>OK</v>
      </c>
    </row>
    <row r="258" spans="1:18" ht="15" x14ac:dyDescent="0.2">
      <c r="A258" s="32">
        <f>Tableau1[[#This Row],[Action]]</f>
        <v>0</v>
      </c>
      <c r="B258" s="52">
        <v>42783.582002314812</v>
      </c>
      <c r="C258"/>
      <c r="D258">
        <v>7.52</v>
      </c>
      <c r="E258">
        <v>7.44</v>
      </c>
      <c r="F258">
        <v>6.48</v>
      </c>
      <c r="G258">
        <v>6.75</v>
      </c>
      <c r="H258">
        <v>4.2300000000000004</v>
      </c>
      <c r="I258">
        <v>4.8099999999999996</v>
      </c>
      <c r="J258">
        <v>3.38</v>
      </c>
      <c r="K258">
        <v>3.99</v>
      </c>
      <c r="L258">
        <v>5.34</v>
      </c>
      <c r="M258" s="37">
        <f>'[1]enceinte &lt; 2m3'!$D$17</f>
        <v>2</v>
      </c>
      <c r="N258" s="37">
        <f>'[1]enceinte &lt; 2m3'!$D$16</f>
        <v>8</v>
      </c>
      <c r="O258" s="38">
        <f t="shared" si="6"/>
        <v>3.38</v>
      </c>
      <c r="P258" s="38">
        <f t="shared" si="7"/>
        <v>7.52</v>
      </c>
      <c r="Q258" s="39" t="str">
        <f>IF(ROUND(O258,0)&lt;'[1]enceinte &lt; 2m3'!$D$17,"Not OK","OK")</f>
        <v>OK</v>
      </c>
      <c r="R258" s="39" t="str">
        <f>IF(ROUND(P258,0)&gt;'[1]enceinte &lt; 2m3'!$D$16,"Not OK","OK")</f>
        <v>OK</v>
      </c>
    </row>
    <row r="259" spans="1:18" ht="15" x14ac:dyDescent="0.2">
      <c r="A259" s="32">
        <f>Tableau1[[#This Row],[Action]]</f>
        <v>0</v>
      </c>
      <c r="B259" s="52">
        <v>42783.582060185188</v>
      </c>
      <c r="C259"/>
      <c r="D259">
        <v>7.5</v>
      </c>
      <c r="E259">
        <v>7.41</v>
      </c>
      <c r="F259">
        <v>6.45</v>
      </c>
      <c r="G259">
        <v>6.7</v>
      </c>
      <c r="H259">
        <v>4.17</v>
      </c>
      <c r="I259">
        <v>4.78</v>
      </c>
      <c r="J259">
        <v>3.31</v>
      </c>
      <c r="K259">
        <v>3.9</v>
      </c>
      <c r="L259">
        <v>5.32</v>
      </c>
      <c r="M259" s="37">
        <f>'[1]enceinte &lt; 2m3'!$D$17</f>
        <v>2</v>
      </c>
      <c r="N259" s="37">
        <f>'[1]enceinte &lt; 2m3'!$D$16</f>
        <v>8</v>
      </c>
      <c r="O259" s="38">
        <f t="shared" si="6"/>
        <v>3.31</v>
      </c>
      <c r="P259" s="38">
        <f t="shared" si="7"/>
        <v>7.5</v>
      </c>
      <c r="Q259" s="39" t="str">
        <f>IF(ROUND(O259,0)&lt;'[1]enceinte &lt; 2m3'!$D$17,"Not OK","OK")</f>
        <v>OK</v>
      </c>
      <c r="R259" s="39" t="str">
        <f>IF(ROUND(P259,0)&gt;'[1]enceinte &lt; 2m3'!$D$16,"Not OK","OK")</f>
        <v>OK</v>
      </c>
    </row>
    <row r="260" spans="1:18" ht="15" x14ac:dyDescent="0.2">
      <c r="A260" s="32">
        <f>Tableau1[[#This Row],[Action]]</f>
        <v>0</v>
      </c>
      <c r="B260" s="52">
        <v>42783.582118055558</v>
      </c>
      <c r="C260"/>
      <c r="D260">
        <v>7.47</v>
      </c>
      <c r="E260">
        <v>7.38</v>
      </c>
      <c r="F260">
        <v>6.41</v>
      </c>
      <c r="G260">
        <v>6.65</v>
      </c>
      <c r="H260">
        <v>4.0999999999999996</v>
      </c>
      <c r="I260">
        <v>4.74</v>
      </c>
      <c r="J260">
        <v>3.26</v>
      </c>
      <c r="K260">
        <v>3.84</v>
      </c>
      <c r="L260">
        <v>5.3</v>
      </c>
      <c r="M260" s="37">
        <f>'[1]enceinte &lt; 2m3'!$D$17</f>
        <v>2</v>
      </c>
      <c r="N260" s="37">
        <f>'[1]enceinte &lt; 2m3'!$D$16</f>
        <v>8</v>
      </c>
      <c r="O260" s="38">
        <f t="shared" si="6"/>
        <v>3.26</v>
      </c>
      <c r="P260" s="38">
        <f t="shared" si="7"/>
        <v>7.47</v>
      </c>
      <c r="Q260" s="39" t="str">
        <f>IF(ROUND(O260,0)&lt;'[1]enceinte &lt; 2m3'!$D$17,"Not OK","OK")</f>
        <v>OK</v>
      </c>
      <c r="R260" s="39" t="str">
        <f>IF(ROUND(P260,0)&gt;'[1]enceinte &lt; 2m3'!$D$16,"Not OK","OK")</f>
        <v>OK</v>
      </c>
    </row>
    <row r="261" spans="1:18" ht="15" x14ac:dyDescent="0.2">
      <c r="A261" s="32">
        <f>Tableau1[[#This Row],[Action]]</f>
        <v>0</v>
      </c>
      <c r="B261" s="52">
        <v>42783.582175925927</v>
      </c>
      <c r="C261"/>
      <c r="D261">
        <v>7.44</v>
      </c>
      <c r="E261">
        <v>7.36</v>
      </c>
      <c r="F261">
        <v>6.38</v>
      </c>
      <c r="G261">
        <v>6.61</v>
      </c>
      <c r="H261">
        <v>4.04</v>
      </c>
      <c r="I261">
        <v>4.7</v>
      </c>
      <c r="J261">
        <v>3.19</v>
      </c>
      <c r="K261">
        <v>3.8</v>
      </c>
      <c r="L261">
        <v>5.27</v>
      </c>
      <c r="M261" s="37">
        <f>'[1]enceinte &lt; 2m3'!$D$17</f>
        <v>2</v>
      </c>
      <c r="N261" s="37">
        <f>'[1]enceinte &lt; 2m3'!$D$16</f>
        <v>8</v>
      </c>
      <c r="O261" s="38">
        <f t="shared" si="6"/>
        <v>3.19</v>
      </c>
      <c r="P261" s="38">
        <f t="shared" si="7"/>
        <v>7.44</v>
      </c>
      <c r="Q261" s="39" t="str">
        <f>IF(ROUND(O261,0)&lt;'[1]enceinte &lt; 2m3'!$D$17,"Not OK","OK")</f>
        <v>OK</v>
      </c>
      <c r="R261" s="39" t="str">
        <f>IF(ROUND(P261,0)&gt;'[1]enceinte &lt; 2m3'!$D$16,"Not OK","OK")</f>
        <v>OK</v>
      </c>
    </row>
    <row r="262" spans="1:18" ht="15" x14ac:dyDescent="0.2">
      <c r="A262" s="32">
        <f>Tableau1[[#This Row],[Action]]</f>
        <v>0</v>
      </c>
      <c r="B262" s="52">
        <v>42783.582233796296</v>
      </c>
      <c r="C262"/>
      <c r="D262">
        <v>7.43</v>
      </c>
      <c r="E262">
        <v>7.33</v>
      </c>
      <c r="F262">
        <v>6.35</v>
      </c>
      <c r="G262">
        <v>6.58</v>
      </c>
      <c r="H262">
        <v>3.98</v>
      </c>
      <c r="I262">
        <v>4.6500000000000004</v>
      </c>
      <c r="J262">
        <v>3.13</v>
      </c>
      <c r="K262">
        <v>3.74</v>
      </c>
      <c r="L262">
        <v>5.26</v>
      </c>
      <c r="M262" s="37">
        <f>'[1]enceinte &lt; 2m3'!$D$17</f>
        <v>2</v>
      </c>
      <c r="N262" s="37">
        <f>'[1]enceinte &lt; 2m3'!$D$16</f>
        <v>8</v>
      </c>
      <c r="O262" s="38">
        <f t="shared" si="6"/>
        <v>3.13</v>
      </c>
      <c r="P262" s="38">
        <f t="shared" si="7"/>
        <v>7.43</v>
      </c>
      <c r="Q262" s="39" t="str">
        <f>IF(ROUND(O262,0)&lt;'[1]enceinte &lt; 2m3'!$D$17,"Not OK","OK")</f>
        <v>OK</v>
      </c>
      <c r="R262" s="39" t="str">
        <f>IF(ROUND(P262,0)&gt;'[1]enceinte &lt; 2m3'!$D$16,"Not OK","OK")</f>
        <v>OK</v>
      </c>
    </row>
    <row r="263" spans="1:18" ht="15" x14ac:dyDescent="0.2">
      <c r="A263" s="32">
        <f>Tableau1[[#This Row],[Action]]</f>
        <v>0</v>
      </c>
      <c r="B263" s="52">
        <v>42783.582291666666</v>
      </c>
      <c r="C263"/>
      <c r="D263">
        <v>7.39</v>
      </c>
      <c r="E263">
        <v>7.3</v>
      </c>
      <c r="F263">
        <v>6.33</v>
      </c>
      <c r="G263">
        <v>6.53</v>
      </c>
      <c r="H263">
        <v>3.92</v>
      </c>
      <c r="I263">
        <v>4.6100000000000003</v>
      </c>
      <c r="J263">
        <v>3.08</v>
      </c>
      <c r="K263">
        <v>3.67</v>
      </c>
      <c r="L263">
        <v>5.24</v>
      </c>
      <c r="M263" s="37">
        <f>'[1]enceinte &lt; 2m3'!$D$17</f>
        <v>2</v>
      </c>
      <c r="N263" s="37">
        <f>'[1]enceinte &lt; 2m3'!$D$16</f>
        <v>8</v>
      </c>
      <c r="O263" s="38">
        <f t="shared" si="6"/>
        <v>3.08</v>
      </c>
      <c r="P263" s="38">
        <f t="shared" si="7"/>
        <v>7.39</v>
      </c>
      <c r="Q263" s="39" t="str">
        <f>IF(ROUND(O263,0)&lt;'[1]enceinte &lt; 2m3'!$D$17,"Not OK","OK")</f>
        <v>OK</v>
      </c>
      <c r="R263" s="39" t="str">
        <f>IF(ROUND(P263,0)&gt;'[1]enceinte &lt; 2m3'!$D$16,"Not OK","OK")</f>
        <v>OK</v>
      </c>
    </row>
    <row r="264" spans="1:18" ht="15" x14ac:dyDescent="0.2">
      <c r="A264" s="32">
        <f>Tableau1[[#This Row],[Action]]</f>
        <v>0</v>
      </c>
      <c r="B264" s="52">
        <v>42783.582349537035</v>
      </c>
      <c r="C264"/>
      <c r="D264">
        <v>7.37</v>
      </c>
      <c r="E264">
        <v>7.28</v>
      </c>
      <c r="F264">
        <v>6.29</v>
      </c>
      <c r="G264">
        <v>6.49</v>
      </c>
      <c r="H264">
        <v>3.85</v>
      </c>
      <c r="I264">
        <v>4.59</v>
      </c>
      <c r="J264">
        <v>3.02</v>
      </c>
      <c r="K264">
        <v>3.6</v>
      </c>
      <c r="L264">
        <v>5.23</v>
      </c>
      <c r="M264" s="37">
        <f>'[1]enceinte &lt; 2m3'!$D$17</f>
        <v>2</v>
      </c>
      <c r="N264" s="37">
        <f>'[1]enceinte &lt; 2m3'!$D$16</f>
        <v>8</v>
      </c>
      <c r="O264" s="38">
        <f t="shared" si="6"/>
        <v>3.02</v>
      </c>
      <c r="P264" s="38">
        <f t="shared" si="7"/>
        <v>7.37</v>
      </c>
      <c r="Q264" s="39" t="str">
        <f>IF(ROUND(O264,0)&lt;'[1]enceinte &lt; 2m3'!$D$17,"Not OK","OK")</f>
        <v>OK</v>
      </c>
      <c r="R264" s="39" t="str">
        <f>IF(ROUND(P264,0)&gt;'[1]enceinte &lt; 2m3'!$D$16,"Not OK","OK")</f>
        <v>OK</v>
      </c>
    </row>
    <row r="265" spans="1:18" ht="15" x14ac:dyDescent="0.2">
      <c r="A265" s="32">
        <f>Tableau1[[#This Row],[Action]]</f>
        <v>0</v>
      </c>
      <c r="B265" s="52">
        <v>42783.582407407404</v>
      </c>
      <c r="C265"/>
      <c r="D265">
        <v>7.34</v>
      </c>
      <c r="E265">
        <v>7.25</v>
      </c>
      <c r="F265">
        <v>6.26</v>
      </c>
      <c r="G265">
        <v>6.46</v>
      </c>
      <c r="H265">
        <v>3.8</v>
      </c>
      <c r="I265">
        <v>4.55</v>
      </c>
      <c r="J265">
        <v>2.95</v>
      </c>
      <c r="K265">
        <v>3.55</v>
      </c>
      <c r="L265">
        <v>5.19</v>
      </c>
      <c r="M265" s="37">
        <f>'[1]enceinte &lt; 2m3'!$D$17</f>
        <v>2</v>
      </c>
      <c r="N265" s="37">
        <f>'[1]enceinte &lt; 2m3'!$D$16</f>
        <v>8</v>
      </c>
      <c r="O265" s="38">
        <f t="shared" si="6"/>
        <v>2.95</v>
      </c>
      <c r="P265" s="38">
        <f t="shared" si="7"/>
        <v>7.34</v>
      </c>
      <c r="Q265" s="39" t="str">
        <f>IF(ROUND(O265,0)&lt;'[1]enceinte &lt; 2m3'!$D$17,"Not OK","OK")</f>
        <v>OK</v>
      </c>
      <c r="R265" s="39" t="str">
        <f>IF(ROUND(P265,0)&gt;'[1]enceinte &lt; 2m3'!$D$16,"Not OK","OK")</f>
        <v>OK</v>
      </c>
    </row>
    <row r="266" spans="1:18" ht="15" x14ac:dyDescent="0.2">
      <c r="A266" s="32">
        <f>Tableau1[[#This Row],[Action]]</f>
        <v>0</v>
      </c>
      <c r="B266" s="52">
        <v>42783.582465277781</v>
      </c>
      <c r="C266"/>
      <c r="D266">
        <v>7.32</v>
      </c>
      <c r="E266">
        <v>7.23</v>
      </c>
      <c r="F266">
        <v>6.23</v>
      </c>
      <c r="G266">
        <v>6.42</v>
      </c>
      <c r="H266">
        <v>3.74</v>
      </c>
      <c r="I266">
        <v>4.51</v>
      </c>
      <c r="J266">
        <v>2.9</v>
      </c>
      <c r="K266">
        <v>3.51</v>
      </c>
      <c r="L266">
        <v>5.17</v>
      </c>
      <c r="M266" s="37">
        <f>'[1]enceinte &lt; 2m3'!$D$17</f>
        <v>2</v>
      </c>
      <c r="N266" s="37">
        <f>'[1]enceinte &lt; 2m3'!$D$16</f>
        <v>8</v>
      </c>
      <c r="O266" s="38">
        <f t="shared" si="6"/>
        <v>2.9</v>
      </c>
      <c r="P266" s="38">
        <f t="shared" si="7"/>
        <v>7.32</v>
      </c>
      <c r="Q266" s="39" t="str">
        <f>IF(ROUND(O266,0)&lt;'[1]enceinte &lt; 2m3'!$D$17,"Not OK","OK")</f>
        <v>OK</v>
      </c>
      <c r="R266" s="39" t="str">
        <f>IF(ROUND(P266,0)&gt;'[1]enceinte &lt; 2m3'!$D$16,"Not OK","OK")</f>
        <v>OK</v>
      </c>
    </row>
    <row r="267" spans="1:18" ht="15" x14ac:dyDescent="0.2">
      <c r="A267" s="32">
        <f>Tableau1[[#This Row],[Action]]</f>
        <v>0</v>
      </c>
      <c r="B267" s="52">
        <v>42783.58252314815</v>
      </c>
      <c r="C267"/>
      <c r="D267">
        <v>7.3</v>
      </c>
      <c r="E267">
        <v>7.2</v>
      </c>
      <c r="F267">
        <v>6.2</v>
      </c>
      <c r="G267">
        <v>6.38</v>
      </c>
      <c r="H267">
        <v>3.68</v>
      </c>
      <c r="I267">
        <v>4.4800000000000004</v>
      </c>
      <c r="J267">
        <v>2.85</v>
      </c>
      <c r="K267">
        <v>3.45</v>
      </c>
      <c r="L267">
        <v>5.14</v>
      </c>
      <c r="M267" s="37">
        <f>'[1]enceinte &lt; 2m3'!$D$17</f>
        <v>2</v>
      </c>
      <c r="N267" s="37">
        <f>'[1]enceinte &lt; 2m3'!$D$16</f>
        <v>8</v>
      </c>
      <c r="O267" s="38">
        <f t="shared" si="6"/>
        <v>2.85</v>
      </c>
      <c r="P267" s="38">
        <f t="shared" si="7"/>
        <v>7.3</v>
      </c>
      <c r="Q267" s="39" t="str">
        <f>IF(ROUND(O267,0)&lt;'[1]enceinte &lt; 2m3'!$D$17,"Not OK","OK")</f>
        <v>OK</v>
      </c>
      <c r="R267" s="39" t="str">
        <f>IF(ROUND(P267,0)&gt;'[1]enceinte &lt; 2m3'!$D$16,"Not OK","OK")</f>
        <v>OK</v>
      </c>
    </row>
    <row r="268" spans="1:18" ht="15" x14ac:dyDescent="0.2">
      <c r="A268" s="32">
        <f>Tableau1[[#This Row],[Action]]</f>
        <v>0</v>
      </c>
      <c r="B268" s="52">
        <v>42783.58258101852</v>
      </c>
      <c r="C268"/>
      <c r="D268">
        <v>7.28</v>
      </c>
      <c r="E268">
        <v>7.18</v>
      </c>
      <c r="F268">
        <v>6.18</v>
      </c>
      <c r="G268">
        <v>6.35</v>
      </c>
      <c r="H268">
        <v>3.63</v>
      </c>
      <c r="I268">
        <v>4.46</v>
      </c>
      <c r="J268">
        <v>2.82</v>
      </c>
      <c r="K268">
        <v>3.39</v>
      </c>
      <c r="L268">
        <v>5.12</v>
      </c>
      <c r="M268" s="37">
        <f>'[1]enceinte &lt; 2m3'!$D$17</f>
        <v>2</v>
      </c>
      <c r="N268" s="37">
        <f>'[1]enceinte &lt; 2m3'!$D$16</f>
        <v>8</v>
      </c>
      <c r="O268" s="38">
        <f t="shared" si="6"/>
        <v>2.82</v>
      </c>
      <c r="P268" s="38">
        <f t="shared" si="7"/>
        <v>7.28</v>
      </c>
      <c r="Q268" s="39" t="str">
        <f>IF(ROUND(O268,0)&lt;'[1]enceinte &lt; 2m3'!$D$17,"Not OK","OK")</f>
        <v>OK</v>
      </c>
      <c r="R268" s="39" t="str">
        <f>IF(ROUND(P268,0)&gt;'[1]enceinte &lt; 2m3'!$D$16,"Not OK","OK")</f>
        <v>OK</v>
      </c>
    </row>
    <row r="269" spans="1:18" ht="15" x14ac:dyDescent="0.2">
      <c r="A269" s="32">
        <f>Tableau1[[#This Row],[Action]]</f>
        <v>0</v>
      </c>
      <c r="B269" s="52">
        <v>42783.582638888889</v>
      </c>
      <c r="C269"/>
      <c r="D269">
        <v>7.26</v>
      </c>
      <c r="E269">
        <v>7.15</v>
      </c>
      <c r="F269">
        <v>6.15</v>
      </c>
      <c r="G269">
        <v>6.31</v>
      </c>
      <c r="H269">
        <v>3.56</v>
      </c>
      <c r="I269">
        <v>4.43</v>
      </c>
      <c r="J269">
        <v>2.79</v>
      </c>
      <c r="K269">
        <v>3.34</v>
      </c>
      <c r="L269">
        <v>5.09</v>
      </c>
      <c r="M269" s="37">
        <f>'[1]enceinte &lt; 2m3'!$D$17</f>
        <v>2</v>
      </c>
      <c r="N269" s="37">
        <f>'[1]enceinte &lt; 2m3'!$D$16</f>
        <v>8</v>
      </c>
      <c r="O269" s="38">
        <f t="shared" si="6"/>
        <v>2.79</v>
      </c>
      <c r="P269" s="38">
        <f t="shared" si="7"/>
        <v>7.26</v>
      </c>
      <c r="Q269" s="39" t="str">
        <f>IF(ROUND(O269,0)&lt;'[1]enceinte &lt; 2m3'!$D$17,"Not OK","OK")</f>
        <v>OK</v>
      </c>
      <c r="R269" s="39" t="str">
        <f>IF(ROUND(P269,0)&gt;'[1]enceinte &lt; 2m3'!$D$16,"Not OK","OK")</f>
        <v>OK</v>
      </c>
    </row>
    <row r="270" spans="1:18" ht="15" x14ac:dyDescent="0.2">
      <c r="A270" s="32">
        <f>Tableau1[[#This Row],[Action]]</f>
        <v>0</v>
      </c>
      <c r="B270" s="52">
        <v>42783.582696759258</v>
      </c>
      <c r="C270"/>
      <c r="D270">
        <v>7.23</v>
      </c>
      <c r="E270">
        <v>7.13</v>
      </c>
      <c r="F270">
        <v>6.11</v>
      </c>
      <c r="G270">
        <v>6.27</v>
      </c>
      <c r="H270">
        <v>3.51</v>
      </c>
      <c r="I270">
        <v>4.4000000000000004</v>
      </c>
      <c r="J270">
        <v>2.73</v>
      </c>
      <c r="K270">
        <v>3.29</v>
      </c>
      <c r="L270">
        <v>5.0599999999999996</v>
      </c>
      <c r="M270" s="37">
        <f>'[1]enceinte &lt; 2m3'!$D$17</f>
        <v>2</v>
      </c>
      <c r="N270" s="37">
        <f>'[1]enceinte &lt; 2m3'!$D$16</f>
        <v>8</v>
      </c>
      <c r="O270" s="38">
        <f t="shared" si="6"/>
        <v>2.73</v>
      </c>
      <c r="P270" s="38">
        <f t="shared" si="7"/>
        <v>7.23</v>
      </c>
      <c r="Q270" s="39" t="str">
        <f>IF(ROUND(O270,0)&lt;'[1]enceinte &lt; 2m3'!$D$17,"Not OK","OK")</f>
        <v>OK</v>
      </c>
      <c r="R270" s="39" t="str">
        <f>IF(ROUND(P270,0)&gt;'[1]enceinte &lt; 2m3'!$D$16,"Not OK","OK")</f>
        <v>OK</v>
      </c>
    </row>
    <row r="271" spans="1:18" ht="15" x14ac:dyDescent="0.2">
      <c r="A271" s="32">
        <f>Tableau1[[#This Row],[Action]]</f>
        <v>0</v>
      </c>
      <c r="B271" s="52">
        <v>42783.582754629628</v>
      </c>
      <c r="C271"/>
      <c r="D271">
        <v>7.21</v>
      </c>
      <c r="E271">
        <v>7.11</v>
      </c>
      <c r="F271">
        <v>6.08</v>
      </c>
      <c r="G271">
        <v>6.24</v>
      </c>
      <c r="H271">
        <v>3.46</v>
      </c>
      <c r="I271">
        <v>4.37</v>
      </c>
      <c r="J271">
        <v>2.69</v>
      </c>
      <c r="K271">
        <v>3.22</v>
      </c>
      <c r="L271">
        <v>5.04</v>
      </c>
      <c r="M271" s="37">
        <f>'[1]enceinte &lt; 2m3'!$D$17</f>
        <v>2</v>
      </c>
      <c r="N271" s="37">
        <f>'[1]enceinte &lt; 2m3'!$D$16</f>
        <v>8</v>
      </c>
      <c r="O271" s="38">
        <f t="shared" si="6"/>
        <v>2.69</v>
      </c>
      <c r="P271" s="38">
        <f t="shared" si="7"/>
        <v>7.21</v>
      </c>
      <c r="Q271" s="39" t="str">
        <f>IF(ROUND(O271,0)&lt;'[1]enceinte &lt; 2m3'!$D$17,"Not OK","OK")</f>
        <v>OK</v>
      </c>
      <c r="R271" s="39" t="str">
        <f>IF(ROUND(P271,0)&gt;'[1]enceinte &lt; 2m3'!$D$16,"Not OK","OK")</f>
        <v>OK</v>
      </c>
    </row>
    <row r="272" spans="1:18" ht="15" x14ac:dyDescent="0.2">
      <c r="A272" s="32">
        <f>Tableau1[[#This Row],[Action]]</f>
        <v>0</v>
      </c>
      <c r="B272" s="52">
        <v>42783.582812499997</v>
      </c>
      <c r="C272"/>
      <c r="D272">
        <v>7.18</v>
      </c>
      <c r="E272">
        <v>7.09</v>
      </c>
      <c r="F272">
        <v>6.06</v>
      </c>
      <c r="G272">
        <v>6.2</v>
      </c>
      <c r="H272">
        <v>3.4</v>
      </c>
      <c r="I272">
        <v>4.3099999999999996</v>
      </c>
      <c r="J272">
        <v>2.65</v>
      </c>
      <c r="K272">
        <v>3.16</v>
      </c>
      <c r="L272">
        <v>5.03</v>
      </c>
      <c r="M272" s="37">
        <f>'[1]enceinte &lt; 2m3'!$D$17</f>
        <v>2</v>
      </c>
      <c r="N272" s="37">
        <f>'[1]enceinte &lt; 2m3'!$D$16</f>
        <v>8</v>
      </c>
      <c r="O272" s="38">
        <f t="shared" si="6"/>
        <v>2.65</v>
      </c>
      <c r="P272" s="38">
        <f t="shared" si="7"/>
        <v>7.18</v>
      </c>
      <c r="Q272" s="39" t="str">
        <f>IF(ROUND(O272,0)&lt;'[1]enceinte &lt; 2m3'!$D$17,"Not OK","OK")</f>
        <v>OK</v>
      </c>
      <c r="R272" s="39" t="str">
        <f>IF(ROUND(P272,0)&gt;'[1]enceinte &lt; 2m3'!$D$16,"Not OK","OK")</f>
        <v>OK</v>
      </c>
    </row>
    <row r="273" spans="1:18" ht="15" x14ac:dyDescent="0.2">
      <c r="A273" s="32">
        <f>Tableau1[[#This Row],[Action]]</f>
        <v>0</v>
      </c>
      <c r="B273" s="52">
        <v>42783.582870370374</v>
      </c>
      <c r="C273"/>
      <c r="D273">
        <v>7.16</v>
      </c>
      <c r="E273">
        <v>7.05</v>
      </c>
      <c r="F273">
        <v>6.04</v>
      </c>
      <c r="G273">
        <v>6.16</v>
      </c>
      <c r="H273">
        <v>3.36</v>
      </c>
      <c r="I273">
        <v>4.26</v>
      </c>
      <c r="J273">
        <v>2.6</v>
      </c>
      <c r="K273">
        <v>3.11</v>
      </c>
      <c r="L273">
        <v>5.01</v>
      </c>
      <c r="M273" s="37">
        <f>'[1]enceinte &lt; 2m3'!$D$17</f>
        <v>2</v>
      </c>
      <c r="N273" s="37">
        <f>'[1]enceinte &lt; 2m3'!$D$16</f>
        <v>8</v>
      </c>
      <c r="O273" s="38">
        <f t="shared" si="6"/>
        <v>2.6</v>
      </c>
      <c r="P273" s="38">
        <f t="shared" si="7"/>
        <v>7.16</v>
      </c>
      <c r="Q273" s="39" t="str">
        <f>IF(ROUND(O273,0)&lt;'[1]enceinte &lt; 2m3'!$D$17,"Not OK","OK")</f>
        <v>OK</v>
      </c>
      <c r="R273" s="39" t="str">
        <f>IF(ROUND(P273,0)&gt;'[1]enceinte &lt; 2m3'!$D$16,"Not OK","OK")</f>
        <v>OK</v>
      </c>
    </row>
    <row r="274" spans="1:18" ht="15" x14ac:dyDescent="0.2">
      <c r="A274" s="32">
        <f>Tableau1[[#This Row],[Action]]</f>
        <v>0</v>
      </c>
      <c r="B274" s="52">
        <v>42783.582928240743</v>
      </c>
      <c r="C274"/>
      <c r="D274">
        <v>7.14</v>
      </c>
      <c r="E274">
        <v>7.03</v>
      </c>
      <c r="F274">
        <v>6.01</v>
      </c>
      <c r="G274">
        <v>6.14</v>
      </c>
      <c r="H274">
        <v>3.3</v>
      </c>
      <c r="I274">
        <v>4.22</v>
      </c>
      <c r="J274">
        <v>2.56</v>
      </c>
      <c r="K274">
        <v>3.06</v>
      </c>
      <c r="L274">
        <v>4.99</v>
      </c>
      <c r="M274" s="37">
        <f>'[1]enceinte &lt; 2m3'!$D$17</f>
        <v>2</v>
      </c>
      <c r="N274" s="37">
        <f>'[1]enceinte &lt; 2m3'!$D$16</f>
        <v>8</v>
      </c>
      <c r="O274" s="38">
        <f t="shared" si="6"/>
        <v>2.56</v>
      </c>
      <c r="P274" s="38">
        <f t="shared" si="7"/>
        <v>7.14</v>
      </c>
      <c r="Q274" s="39" t="str">
        <f>IF(ROUND(O274,0)&lt;'[1]enceinte &lt; 2m3'!$D$17,"Not OK","OK")</f>
        <v>OK</v>
      </c>
      <c r="R274" s="39" t="str">
        <f>IF(ROUND(P274,0)&gt;'[1]enceinte &lt; 2m3'!$D$16,"Not OK","OK")</f>
        <v>OK</v>
      </c>
    </row>
    <row r="275" spans="1:18" ht="15" x14ac:dyDescent="0.2">
      <c r="A275" s="32">
        <f>Tableau1[[#This Row],[Action]]</f>
        <v>0</v>
      </c>
      <c r="B275" s="52">
        <v>42783.582986111112</v>
      </c>
      <c r="C275"/>
      <c r="D275">
        <v>7.11</v>
      </c>
      <c r="E275">
        <v>7</v>
      </c>
      <c r="F275">
        <v>5.97</v>
      </c>
      <c r="G275">
        <v>6.1</v>
      </c>
      <c r="H275">
        <v>3.26</v>
      </c>
      <c r="I275">
        <v>4.17</v>
      </c>
      <c r="J275">
        <v>2.54</v>
      </c>
      <c r="K275">
        <v>3.02</v>
      </c>
      <c r="L275">
        <v>4.9800000000000004</v>
      </c>
      <c r="M275" s="37">
        <f>'[1]enceinte &lt; 2m3'!$D$17</f>
        <v>2</v>
      </c>
      <c r="N275" s="37">
        <f>'[1]enceinte &lt; 2m3'!$D$16</f>
        <v>8</v>
      </c>
      <c r="O275" s="38">
        <f t="shared" si="6"/>
        <v>2.54</v>
      </c>
      <c r="P275" s="38">
        <f t="shared" si="7"/>
        <v>7.11</v>
      </c>
      <c r="Q275" s="39" t="str">
        <f>IF(ROUND(O275,0)&lt;'[1]enceinte &lt; 2m3'!$D$17,"Not OK","OK")</f>
        <v>OK</v>
      </c>
      <c r="R275" s="39" t="str">
        <f>IF(ROUND(P275,0)&gt;'[1]enceinte &lt; 2m3'!$D$16,"Not OK","OK")</f>
        <v>OK</v>
      </c>
    </row>
    <row r="276" spans="1:18" ht="15" x14ac:dyDescent="0.2">
      <c r="A276" s="32">
        <f>Tableau1[[#This Row],[Action]]</f>
        <v>0</v>
      </c>
      <c r="B276" s="52">
        <v>42783.583043981482</v>
      </c>
      <c r="C276"/>
      <c r="D276">
        <v>7.09</v>
      </c>
      <c r="E276">
        <v>6.98</v>
      </c>
      <c r="F276">
        <v>5.95</v>
      </c>
      <c r="G276">
        <v>6.08</v>
      </c>
      <c r="H276">
        <v>3.2</v>
      </c>
      <c r="I276">
        <v>4.1399999999999997</v>
      </c>
      <c r="J276">
        <v>2.5</v>
      </c>
      <c r="K276">
        <v>2.97</v>
      </c>
      <c r="L276">
        <v>4.96</v>
      </c>
      <c r="M276" s="37">
        <f>'[1]enceinte &lt; 2m3'!$D$17</f>
        <v>2</v>
      </c>
      <c r="N276" s="37">
        <f>'[1]enceinte &lt; 2m3'!$D$16</f>
        <v>8</v>
      </c>
      <c r="O276" s="38">
        <f t="shared" si="6"/>
        <v>2.5</v>
      </c>
      <c r="P276" s="38">
        <f t="shared" si="7"/>
        <v>7.09</v>
      </c>
      <c r="Q276" s="39" t="str">
        <f>IF(ROUND(O276,0)&lt;'[1]enceinte &lt; 2m3'!$D$17,"Not OK","OK")</f>
        <v>OK</v>
      </c>
      <c r="R276" s="39" t="str">
        <f>IF(ROUND(P276,0)&gt;'[1]enceinte &lt; 2m3'!$D$16,"Not OK","OK")</f>
        <v>OK</v>
      </c>
    </row>
    <row r="277" spans="1:18" ht="15" x14ac:dyDescent="0.2">
      <c r="A277" s="32">
        <f>Tableau1[[#This Row],[Action]]</f>
        <v>0</v>
      </c>
      <c r="B277" s="52">
        <v>42783.583101851851</v>
      </c>
      <c r="C277"/>
      <c r="D277">
        <v>7.08</v>
      </c>
      <c r="E277">
        <v>6.95</v>
      </c>
      <c r="F277">
        <v>5.93</v>
      </c>
      <c r="G277">
        <v>6.05</v>
      </c>
      <c r="H277">
        <v>3.15</v>
      </c>
      <c r="I277">
        <v>4.1100000000000003</v>
      </c>
      <c r="J277">
        <v>2.4500000000000002</v>
      </c>
      <c r="K277">
        <v>2.93</v>
      </c>
      <c r="L277">
        <v>4.9400000000000004</v>
      </c>
      <c r="M277" s="37">
        <f>'[1]enceinte &lt; 2m3'!$D$17</f>
        <v>2</v>
      </c>
      <c r="N277" s="37">
        <f>'[1]enceinte &lt; 2m3'!$D$16</f>
        <v>8</v>
      </c>
      <c r="O277" s="38">
        <f t="shared" si="6"/>
        <v>2.4500000000000002</v>
      </c>
      <c r="P277" s="38">
        <f t="shared" si="7"/>
        <v>7.08</v>
      </c>
      <c r="Q277" s="39" t="str">
        <f>IF(ROUND(O277,0)&lt;'[1]enceinte &lt; 2m3'!$D$17,"Not OK","OK")</f>
        <v>OK</v>
      </c>
      <c r="R277" s="39" t="str">
        <f>IF(ROUND(P277,0)&gt;'[1]enceinte &lt; 2m3'!$D$16,"Not OK","OK")</f>
        <v>OK</v>
      </c>
    </row>
    <row r="278" spans="1:18" ht="15" x14ac:dyDescent="0.2">
      <c r="A278" s="32">
        <f>Tableau1[[#This Row],[Action]]</f>
        <v>0</v>
      </c>
      <c r="B278" s="52">
        <v>42783.58315972222</v>
      </c>
      <c r="C278"/>
      <c r="D278">
        <v>7.06</v>
      </c>
      <c r="E278">
        <v>6.93</v>
      </c>
      <c r="F278">
        <v>5.9</v>
      </c>
      <c r="G278">
        <v>6.01</v>
      </c>
      <c r="H278">
        <v>3.1</v>
      </c>
      <c r="I278">
        <v>4.07</v>
      </c>
      <c r="J278">
        <v>2.42</v>
      </c>
      <c r="K278">
        <v>2.88</v>
      </c>
      <c r="L278">
        <v>4.92</v>
      </c>
      <c r="M278" s="37">
        <f>'[1]enceinte &lt; 2m3'!$D$17</f>
        <v>2</v>
      </c>
      <c r="N278" s="37">
        <f>'[1]enceinte &lt; 2m3'!$D$16</f>
        <v>8</v>
      </c>
      <c r="O278" s="38">
        <f t="shared" si="6"/>
        <v>2.42</v>
      </c>
      <c r="P278" s="38">
        <f t="shared" si="7"/>
        <v>7.06</v>
      </c>
      <c r="Q278" s="39" t="str">
        <f>IF(ROUND(O278,0)&lt;'[1]enceinte &lt; 2m3'!$D$17,"Not OK","OK")</f>
        <v>OK</v>
      </c>
      <c r="R278" s="39" t="str">
        <f>IF(ROUND(P278,0)&gt;'[1]enceinte &lt; 2m3'!$D$16,"Not OK","OK")</f>
        <v>OK</v>
      </c>
    </row>
    <row r="279" spans="1:18" ht="15" x14ac:dyDescent="0.2">
      <c r="A279" s="32">
        <f>Tableau1[[#This Row],[Action]]</f>
        <v>0</v>
      </c>
      <c r="B279" s="52">
        <v>42783.58321759259</v>
      </c>
      <c r="C279"/>
      <c r="D279">
        <v>7.04</v>
      </c>
      <c r="E279">
        <v>6.91</v>
      </c>
      <c r="F279">
        <v>5.87</v>
      </c>
      <c r="G279">
        <v>5.99</v>
      </c>
      <c r="H279">
        <v>3.07</v>
      </c>
      <c r="I279">
        <v>4.05</v>
      </c>
      <c r="J279">
        <v>2.37</v>
      </c>
      <c r="K279">
        <v>2.84</v>
      </c>
      <c r="L279">
        <v>4.9000000000000004</v>
      </c>
      <c r="M279" s="37">
        <f>'[1]enceinte &lt; 2m3'!$D$17</f>
        <v>2</v>
      </c>
      <c r="N279" s="37">
        <f>'[1]enceinte &lt; 2m3'!$D$16</f>
        <v>8</v>
      </c>
      <c r="O279" s="38">
        <f t="shared" si="6"/>
        <v>2.37</v>
      </c>
      <c r="P279" s="38">
        <f t="shared" si="7"/>
        <v>7.04</v>
      </c>
      <c r="Q279" s="39" t="str">
        <f>IF(ROUND(O279,0)&lt;'[1]enceinte &lt; 2m3'!$D$17,"Not OK","OK")</f>
        <v>OK</v>
      </c>
      <c r="R279" s="39" t="str">
        <f>IF(ROUND(P279,0)&gt;'[1]enceinte &lt; 2m3'!$D$16,"Not OK","OK")</f>
        <v>OK</v>
      </c>
    </row>
    <row r="280" spans="1:18" ht="15" x14ac:dyDescent="0.2">
      <c r="A280" s="32">
        <f>Tableau1[[#This Row],[Action]]</f>
        <v>0</v>
      </c>
      <c r="B280" s="52">
        <v>42783.583275462966</v>
      </c>
      <c r="C280"/>
      <c r="D280">
        <v>7.02</v>
      </c>
      <c r="E280">
        <v>6.89</v>
      </c>
      <c r="F280">
        <v>5.84</v>
      </c>
      <c r="G280">
        <v>5.95</v>
      </c>
      <c r="H280">
        <v>3.02</v>
      </c>
      <c r="I280">
        <v>4.0199999999999996</v>
      </c>
      <c r="J280">
        <v>2.33</v>
      </c>
      <c r="K280">
        <v>2.79</v>
      </c>
      <c r="L280">
        <v>4.88</v>
      </c>
      <c r="M280" s="37">
        <f>'[1]enceinte &lt; 2m3'!$D$17</f>
        <v>2</v>
      </c>
      <c r="N280" s="37">
        <f>'[1]enceinte &lt; 2m3'!$D$16</f>
        <v>8</v>
      </c>
      <c r="O280" s="38">
        <f t="shared" si="6"/>
        <v>2.33</v>
      </c>
      <c r="P280" s="38">
        <f t="shared" si="7"/>
        <v>7.02</v>
      </c>
      <c r="Q280" s="39" t="str">
        <f>IF(ROUND(O280,0)&lt;'[1]enceinte &lt; 2m3'!$D$17,"Not OK","OK")</f>
        <v>OK</v>
      </c>
      <c r="R280" s="39" t="str">
        <f>IF(ROUND(P280,0)&gt;'[1]enceinte &lt; 2m3'!$D$16,"Not OK","OK")</f>
        <v>OK</v>
      </c>
    </row>
    <row r="281" spans="1:18" ht="15" x14ac:dyDescent="0.2">
      <c r="A281" s="32">
        <f>Tableau1[[#This Row],[Action]]</f>
        <v>0</v>
      </c>
      <c r="B281" s="52">
        <v>42783.583333333336</v>
      </c>
      <c r="C281"/>
      <c r="D281">
        <v>6.99</v>
      </c>
      <c r="E281">
        <v>6.86</v>
      </c>
      <c r="F281">
        <v>5.82</v>
      </c>
      <c r="G281">
        <v>5.93</v>
      </c>
      <c r="H281">
        <v>2.98</v>
      </c>
      <c r="I281">
        <v>3.97</v>
      </c>
      <c r="J281">
        <v>2.29</v>
      </c>
      <c r="K281">
        <v>2.75</v>
      </c>
      <c r="L281">
        <v>4.88</v>
      </c>
      <c r="M281" s="37">
        <f>'[1]enceinte &lt; 2m3'!$D$17</f>
        <v>2</v>
      </c>
      <c r="N281" s="37">
        <f>'[1]enceinte &lt; 2m3'!$D$16</f>
        <v>8</v>
      </c>
      <c r="O281" s="38">
        <f t="shared" si="6"/>
        <v>2.29</v>
      </c>
      <c r="P281" s="38">
        <f t="shared" si="7"/>
        <v>6.99</v>
      </c>
      <c r="Q281" s="39" t="str">
        <f>IF(ROUND(O281,0)&lt;'[1]enceinte &lt; 2m3'!$D$17,"Not OK","OK")</f>
        <v>OK</v>
      </c>
      <c r="R281" s="39" t="str">
        <f>IF(ROUND(P281,0)&gt;'[1]enceinte &lt; 2m3'!$D$16,"Not OK","OK")</f>
        <v>OK</v>
      </c>
    </row>
    <row r="282" spans="1:18" ht="15" x14ac:dyDescent="0.2">
      <c r="A282" s="32">
        <f>Tableau1[[#This Row],[Action]]</f>
        <v>0</v>
      </c>
      <c r="B282" s="52">
        <v>42783.583391203705</v>
      </c>
      <c r="C282"/>
      <c r="D282">
        <v>6.98</v>
      </c>
      <c r="E282">
        <v>6.84</v>
      </c>
      <c r="F282">
        <v>5.79</v>
      </c>
      <c r="G282">
        <v>5.91</v>
      </c>
      <c r="H282">
        <v>2.95</v>
      </c>
      <c r="I282">
        <v>3.94</v>
      </c>
      <c r="J282">
        <v>2.2599999999999998</v>
      </c>
      <c r="K282">
        <v>2.71</v>
      </c>
      <c r="L282">
        <v>4.8600000000000003</v>
      </c>
      <c r="M282" s="37">
        <f>'[1]enceinte &lt; 2m3'!$D$17</f>
        <v>2</v>
      </c>
      <c r="N282" s="37">
        <f>'[1]enceinte &lt; 2m3'!$D$16</f>
        <v>8</v>
      </c>
      <c r="O282" s="38">
        <f t="shared" si="6"/>
        <v>2.2599999999999998</v>
      </c>
      <c r="P282" s="38">
        <f t="shared" si="7"/>
        <v>6.98</v>
      </c>
      <c r="Q282" s="39" t="str">
        <f>IF(ROUND(O282,0)&lt;'[1]enceinte &lt; 2m3'!$D$17,"Not OK","OK")</f>
        <v>OK</v>
      </c>
      <c r="R282" s="39" t="str">
        <f>IF(ROUND(P282,0)&gt;'[1]enceinte &lt; 2m3'!$D$16,"Not OK","OK")</f>
        <v>OK</v>
      </c>
    </row>
    <row r="283" spans="1:18" ht="15" x14ac:dyDescent="0.2">
      <c r="A283" s="32">
        <f>Tableau1[[#This Row],[Action]]</f>
        <v>0</v>
      </c>
      <c r="B283" s="52">
        <v>42783.583449074074</v>
      </c>
      <c r="C283"/>
      <c r="D283">
        <v>6.96</v>
      </c>
      <c r="E283">
        <v>6.82</v>
      </c>
      <c r="F283">
        <v>5.78</v>
      </c>
      <c r="G283">
        <v>5.87</v>
      </c>
      <c r="H283">
        <v>2.92</v>
      </c>
      <c r="I283">
        <v>3.94</v>
      </c>
      <c r="J283">
        <v>2.2400000000000002</v>
      </c>
      <c r="K283">
        <v>2.7</v>
      </c>
      <c r="L283">
        <v>4.84</v>
      </c>
      <c r="M283" s="37">
        <f>'[1]enceinte &lt; 2m3'!$D$17</f>
        <v>2</v>
      </c>
      <c r="N283" s="37">
        <f>'[1]enceinte &lt; 2m3'!$D$16</f>
        <v>8</v>
      </c>
      <c r="O283" s="38">
        <f t="shared" si="6"/>
        <v>2.2400000000000002</v>
      </c>
      <c r="P283" s="38">
        <f t="shared" si="7"/>
        <v>6.96</v>
      </c>
      <c r="Q283" s="39" t="str">
        <f>IF(ROUND(O283,0)&lt;'[1]enceinte &lt; 2m3'!$D$17,"Not OK","OK")</f>
        <v>OK</v>
      </c>
      <c r="R283" s="39" t="str">
        <f>IF(ROUND(P283,0)&gt;'[1]enceinte &lt; 2m3'!$D$16,"Not OK","OK")</f>
        <v>OK</v>
      </c>
    </row>
    <row r="284" spans="1:18" ht="15" x14ac:dyDescent="0.2">
      <c r="A284" s="32">
        <f>Tableau1[[#This Row],[Action]]</f>
        <v>0</v>
      </c>
      <c r="B284" s="52">
        <v>42783.583506944444</v>
      </c>
      <c r="C284"/>
      <c r="D284">
        <v>6.94</v>
      </c>
      <c r="E284">
        <v>6.81</v>
      </c>
      <c r="F284">
        <v>5.76</v>
      </c>
      <c r="G284">
        <v>5.85</v>
      </c>
      <c r="H284">
        <v>2.89</v>
      </c>
      <c r="I284">
        <v>3.92</v>
      </c>
      <c r="J284">
        <v>2.23</v>
      </c>
      <c r="K284">
        <v>2.68</v>
      </c>
      <c r="L284">
        <v>4.83</v>
      </c>
      <c r="M284" s="37">
        <f>'[1]enceinte &lt; 2m3'!$D$17</f>
        <v>2</v>
      </c>
      <c r="N284" s="37">
        <f>'[1]enceinte &lt; 2m3'!$D$16</f>
        <v>8</v>
      </c>
      <c r="O284" s="38">
        <f t="shared" si="6"/>
        <v>2.23</v>
      </c>
      <c r="P284" s="38">
        <f t="shared" si="7"/>
        <v>6.94</v>
      </c>
      <c r="Q284" s="39" t="str">
        <f>IF(ROUND(O284,0)&lt;'[1]enceinte &lt; 2m3'!$D$17,"Not OK","OK")</f>
        <v>OK</v>
      </c>
      <c r="R284" s="39" t="str">
        <f>IF(ROUND(P284,0)&gt;'[1]enceinte &lt; 2m3'!$D$16,"Not OK","OK")</f>
        <v>OK</v>
      </c>
    </row>
    <row r="285" spans="1:18" ht="15" x14ac:dyDescent="0.2">
      <c r="A285" s="32">
        <f>Tableau1[[#This Row],[Action]]</f>
        <v>0</v>
      </c>
      <c r="B285" s="52">
        <v>42783.583564814813</v>
      </c>
      <c r="C285"/>
      <c r="D285">
        <v>6.93</v>
      </c>
      <c r="E285">
        <v>6.79</v>
      </c>
      <c r="F285">
        <v>5.74</v>
      </c>
      <c r="G285">
        <v>5.82</v>
      </c>
      <c r="H285">
        <v>2.87</v>
      </c>
      <c r="I285">
        <v>3.91</v>
      </c>
      <c r="J285">
        <v>2.23</v>
      </c>
      <c r="K285">
        <v>2.64</v>
      </c>
      <c r="L285">
        <v>4.8099999999999996</v>
      </c>
      <c r="M285" s="37">
        <f>'[1]enceinte &lt; 2m3'!$D$17</f>
        <v>2</v>
      </c>
      <c r="N285" s="37">
        <f>'[1]enceinte &lt; 2m3'!$D$16</f>
        <v>8</v>
      </c>
      <c r="O285" s="38">
        <f t="shared" si="6"/>
        <v>2.23</v>
      </c>
      <c r="P285" s="38">
        <f t="shared" si="7"/>
        <v>6.93</v>
      </c>
      <c r="Q285" s="39" t="str">
        <f>IF(ROUND(O285,0)&lt;'[1]enceinte &lt; 2m3'!$D$17,"Not OK","OK")</f>
        <v>OK</v>
      </c>
      <c r="R285" s="39" t="str">
        <f>IF(ROUND(P285,0)&gt;'[1]enceinte &lt; 2m3'!$D$16,"Not OK","OK")</f>
        <v>OK</v>
      </c>
    </row>
    <row r="286" spans="1:18" ht="15" x14ac:dyDescent="0.2">
      <c r="A286" s="32">
        <f>Tableau1[[#This Row],[Action]]</f>
        <v>0</v>
      </c>
      <c r="B286" s="52">
        <v>42783.583622685182</v>
      </c>
      <c r="C286"/>
      <c r="D286">
        <v>6.9</v>
      </c>
      <c r="E286">
        <v>6.77</v>
      </c>
      <c r="F286">
        <v>5.72</v>
      </c>
      <c r="G286">
        <v>5.8</v>
      </c>
      <c r="H286">
        <v>2.87</v>
      </c>
      <c r="I286">
        <v>3.9</v>
      </c>
      <c r="J286">
        <v>2.2400000000000002</v>
      </c>
      <c r="K286">
        <v>2.62</v>
      </c>
      <c r="L286">
        <v>4.8099999999999996</v>
      </c>
      <c r="M286" s="37">
        <f>'[1]enceinte &lt; 2m3'!$D$17</f>
        <v>2</v>
      </c>
      <c r="N286" s="37">
        <f>'[1]enceinte &lt; 2m3'!$D$16</f>
        <v>8</v>
      </c>
      <c r="O286" s="38">
        <f t="shared" si="6"/>
        <v>2.2400000000000002</v>
      </c>
      <c r="P286" s="38">
        <f t="shared" si="7"/>
        <v>6.9</v>
      </c>
      <c r="Q286" s="39" t="str">
        <f>IF(ROUND(O286,0)&lt;'[1]enceinte &lt; 2m3'!$D$17,"Not OK","OK")</f>
        <v>OK</v>
      </c>
      <c r="R286" s="39" t="str">
        <f>IF(ROUND(P286,0)&gt;'[1]enceinte &lt; 2m3'!$D$16,"Not OK","OK")</f>
        <v>OK</v>
      </c>
    </row>
    <row r="287" spans="1:18" ht="15" x14ac:dyDescent="0.2">
      <c r="A287" s="32">
        <f>Tableau1[[#This Row],[Action]]</f>
        <v>0</v>
      </c>
      <c r="B287" s="52">
        <v>42783.583680555559</v>
      </c>
      <c r="C287"/>
      <c r="D287">
        <v>6.89</v>
      </c>
      <c r="E287">
        <v>6.75</v>
      </c>
      <c r="F287">
        <v>5.7</v>
      </c>
      <c r="G287">
        <v>5.79</v>
      </c>
      <c r="H287">
        <v>2.87</v>
      </c>
      <c r="I287">
        <v>3.9</v>
      </c>
      <c r="J287">
        <v>2.27</v>
      </c>
      <c r="K287">
        <v>2.62</v>
      </c>
      <c r="L287">
        <v>4.79</v>
      </c>
      <c r="M287" s="37">
        <f>'[1]enceinte &lt; 2m3'!$D$17</f>
        <v>2</v>
      </c>
      <c r="N287" s="37">
        <f>'[1]enceinte &lt; 2m3'!$D$16</f>
        <v>8</v>
      </c>
      <c r="O287" s="38">
        <f t="shared" si="6"/>
        <v>2.27</v>
      </c>
      <c r="P287" s="38">
        <f t="shared" si="7"/>
        <v>6.89</v>
      </c>
      <c r="Q287" s="39" t="str">
        <f>IF(ROUND(O287,0)&lt;'[1]enceinte &lt; 2m3'!$D$17,"Not OK","OK")</f>
        <v>OK</v>
      </c>
      <c r="R287" s="39" t="str">
        <f>IF(ROUND(P287,0)&gt;'[1]enceinte &lt; 2m3'!$D$16,"Not OK","OK")</f>
        <v>OK</v>
      </c>
    </row>
    <row r="288" spans="1:18" ht="15" x14ac:dyDescent="0.2">
      <c r="A288" s="32">
        <f>Tableau1[[#This Row],[Action]]</f>
        <v>0</v>
      </c>
      <c r="B288" s="52">
        <v>42783.583738425928</v>
      </c>
      <c r="C288"/>
      <c r="D288">
        <v>6.88</v>
      </c>
      <c r="E288">
        <v>6.73</v>
      </c>
      <c r="F288">
        <v>5.69</v>
      </c>
      <c r="G288">
        <v>5.77</v>
      </c>
      <c r="H288">
        <v>2.87</v>
      </c>
      <c r="I288">
        <v>3.89</v>
      </c>
      <c r="J288">
        <v>2.31</v>
      </c>
      <c r="K288">
        <v>2.62</v>
      </c>
      <c r="L288">
        <v>4.78</v>
      </c>
      <c r="M288" s="37">
        <f>'[1]enceinte &lt; 2m3'!$D$17</f>
        <v>2</v>
      </c>
      <c r="N288" s="37">
        <f>'[1]enceinte &lt; 2m3'!$D$16</f>
        <v>8</v>
      </c>
      <c r="O288" s="38">
        <f t="shared" si="6"/>
        <v>2.31</v>
      </c>
      <c r="P288" s="38">
        <f t="shared" si="7"/>
        <v>6.88</v>
      </c>
      <c r="Q288" s="39" t="str">
        <f>IF(ROUND(O288,0)&lt;'[1]enceinte &lt; 2m3'!$D$17,"Not OK","OK")</f>
        <v>OK</v>
      </c>
      <c r="R288" s="39" t="str">
        <f>IF(ROUND(P288,0)&gt;'[1]enceinte &lt; 2m3'!$D$16,"Not OK","OK")</f>
        <v>OK</v>
      </c>
    </row>
    <row r="289" spans="1:18" ht="15" x14ac:dyDescent="0.2">
      <c r="A289" s="32">
        <f>Tableau1[[#This Row],[Action]]</f>
        <v>0</v>
      </c>
      <c r="B289" s="52">
        <v>42783.583796296298</v>
      </c>
      <c r="C289"/>
      <c r="D289">
        <v>6.86</v>
      </c>
      <c r="E289">
        <v>6.71</v>
      </c>
      <c r="F289">
        <v>5.68</v>
      </c>
      <c r="G289">
        <v>5.75</v>
      </c>
      <c r="H289">
        <v>2.88</v>
      </c>
      <c r="I289">
        <v>3.9</v>
      </c>
      <c r="J289">
        <v>2.34</v>
      </c>
      <c r="K289">
        <v>2.63</v>
      </c>
      <c r="L289">
        <v>4.76</v>
      </c>
      <c r="M289" s="37">
        <f>'[1]enceinte &lt; 2m3'!$D$17</f>
        <v>2</v>
      </c>
      <c r="N289" s="37">
        <f>'[1]enceinte &lt; 2m3'!$D$16</f>
        <v>8</v>
      </c>
      <c r="O289" s="38">
        <f t="shared" si="6"/>
        <v>2.34</v>
      </c>
      <c r="P289" s="38">
        <f t="shared" si="7"/>
        <v>6.86</v>
      </c>
      <c r="Q289" s="39" t="str">
        <f>IF(ROUND(O289,0)&lt;'[1]enceinte &lt; 2m3'!$D$17,"Not OK","OK")</f>
        <v>OK</v>
      </c>
      <c r="R289" s="39" t="str">
        <f>IF(ROUND(P289,0)&gt;'[1]enceinte &lt; 2m3'!$D$16,"Not OK","OK")</f>
        <v>OK</v>
      </c>
    </row>
    <row r="290" spans="1:18" ht="15" x14ac:dyDescent="0.2">
      <c r="A290" s="32">
        <f>Tableau1[[#This Row],[Action]]</f>
        <v>0</v>
      </c>
      <c r="B290" s="52">
        <v>42783.583854166667</v>
      </c>
      <c r="C290"/>
      <c r="D290">
        <v>6.86</v>
      </c>
      <c r="E290">
        <v>6.7</v>
      </c>
      <c r="F290">
        <v>5.67</v>
      </c>
      <c r="G290">
        <v>5.73</v>
      </c>
      <c r="H290">
        <v>2.9</v>
      </c>
      <c r="I290">
        <v>3.92</v>
      </c>
      <c r="J290">
        <v>2.39</v>
      </c>
      <c r="K290">
        <v>2.64</v>
      </c>
      <c r="L290">
        <v>4.74</v>
      </c>
      <c r="M290" s="37">
        <f>'[1]enceinte &lt; 2m3'!$D$17</f>
        <v>2</v>
      </c>
      <c r="N290" s="37">
        <f>'[1]enceinte &lt; 2m3'!$D$16</f>
        <v>8</v>
      </c>
      <c r="O290" s="38">
        <f t="shared" si="6"/>
        <v>2.39</v>
      </c>
      <c r="P290" s="38">
        <f t="shared" si="7"/>
        <v>6.86</v>
      </c>
      <c r="Q290" s="39" t="str">
        <f>IF(ROUND(O290,0)&lt;'[1]enceinte &lt; 2m3'!$D$17,"Not OK","OK")</f>
        <v>OK</v>
      </c>
      <c r="R290" s="39" t="str">
        <f>IF(ROUND(P290,0)&gt;'[1]enceinte &lt; 2m3'!$D$16,"Not OK","OK")</f>
        <v>OK</v>
      </c>
    </row>
    <row r="291" spans="1:18" ht="15" x14ac:dyDescent="0.2">
      <c r="A291" s="32">
        <f>Tableau1[[#This Row],[Action]]</f>
        <v>0</v>
      </c>
      <c r="B291" s="52">
        <v>42783.583912037036</v>
      </c>
      <c r="C291"/>
      <c r="D291">
        <v>6.85</v>
      </c>
      <c r="E291">
        <v>6.69</v>
      </c>
      <c r="F291">
        <v>5.67</v>
      </c>
      <c r="G291">
        <v>5.72</v>
      </c>
      <c r="H291">
        <v>2.93</v>
      </c>
      <c r="I291">
        <v>3.92</v>
      </c>
      <c r="J291">
        <v>2.4300000000000002</v>
      </c>
      <c r="K291">
        <v>2.65</v>
      </c>
      <c r="L291">
        <v>4.74</v>
      </c>
      <c r="M291" s="37">
        <f>'[1]enceinte &lt; 2m3'!$D$17</f>
        <v>2</v>
      </c>
      <c r="N291" s="37">
        <f>'[1]enceinte &lt; 2m3'!$D$16</f>
        <v>8</v>
      </c>
      <c r="O291" s="38">
        <f t="shared" si="6"/>
        <v>2.4300000000000002</v>
      </c>
      <c r="P291" s="38">
        <f t="shared" si="7"/>
        <v>6.85</v>
      </c>
      <c r="Q291" s="39" t="str">
        <f>IF(ROUND(O291,0)&lt;'[1]enceinte &lt; 2m3'!$D$17,"Not OK","OK")</f>
        <v>OK</v>
      </c>
      <c r="R291" s="39" t="str">
        <f>IF(ROUND(P291,0)&gt;'[1]enceinte &lt; 2m3'!$D$16,"Not OK","OK")</f>
        <v>OK</v>
      </c>
    </row>
    <row r="292" spans="1:18" ht="15" x14ac:dyDescent="0.2">
      <c r="A292" s="32">
        <f>Tableau1[[#This Row],[Action]]</f>
        <v>0</v>
      </c>
      <c r="B292" s="52">
        <v>42783.583969907406</v>
      </c>
      <c r="C292"/>
      <c r="D292">
        <v>6.83</v>
      </c>
      <c r="E292">
        <v>6.68</v>
      </c>
      <c r="F292">
        <v>5.66</v>
      </c>
      <c r="G292">
        <v>5.71</v>
      </c>
      <c r="H292">
        <v>2.96</v>
      </c>
      <c r="I292">
        <v>3.93</v>
      </c>
      <c r="J292">
        <v>2.48</v>
      </c>
      <c r="K292">
        <v>2.68</v>
      </c>
      <c r="L292">
        <v>4.7300000000000004</v>
      </c>
      <c r="M292" s="37">
        <f>'[1]enceinte &lt; 2m3'!$D$17</f>
        <v>2</v>
      </c>
      <c r="N292" s="37">
        <f>'[1]enceinte &lt; 2m3'!$D$16</f>
        <v>8</v>
      </c>
      <c r="O292" s="38">
        <f t="shared" si="6"/>
        <v>2.48</v>
      </c>
      <c r="P292" s="38">
        <f t="shared" si="7"/>
        <v>6.83</v>
      </c>
      <c r="Q292" s="39" t="str">
        <f>IF(ROUND(O292,0)&lt;'[1]enceinte &lt; 2m3'!$D$17,"Not OK","OK")</f>
        <v>OK</v>
      </c>
      <c r="R292" s="39" t="str">
        <f>IF(ROUND(P292,0)&gt;'[1]enceinte &lt; 2m3'!$D$16,"Not OK","OK")</f>
        <v>OK</v>
      </c>
    </row>
    <row r="293" spans="1:18" ht="15" x14ac:dyDescent="0.2">
      <c r="A293" s="32">
        <f>Tableau1[[#This Row],[Action]]</f>
        <v>0</v>
      </c>
      <c r="B293" s="52">
        <v>42783.584027777775</v>
      </c>
      <c r="C293"/>
      <c r="D293">
        <v>6.82</v>
      </c>
      <c r="E293">
        <v>6.66</v>
      </c>
      <c r="F293">
        <v>5.65</v>
      </c>
      <c r="G293">
        <v>5.7</v>
      </c>
      <c r="H293">
        <v>2.99</v>
      </c>
      <c r="I293">
        <v>3.96</v>
      </c>
      <c r="J293">
        <v>2.5499999999999998</v>
      </c>
      <c r="K293">
        <v>2.7</v>
      </c>
      <c r="L293">
        <v>4.7300000000000004</v>
      </c>
      <c r="M293" s="37">
        <f>'[1]enceinte &lt; 2m3'!$D$17</f>
        <v>2</v>
      </c>
      <c r="N293" s="37">
        <f>'[1]enceinte &lt; 2m3'!$D$16</f>
        <v>8</v>
      </c>
      <c r="O293" s="38">
        <f t="shared" si="6"/>
        <v>2.5499999999999998</v>
      </c>
      <c r="P293" s="38">
        <f t="shared" si="7"/>
        <v>6.82</v>
      </c>
      <c r="Q293" s="39" t="str">
        <f>IF(ROUND(O293,0)&lt;'[1]enceinte &lt; 2m3'!$D$17,"Not OK","OK")</f>
        <v>OK</v>
      </c>
      <c r="R293" s="39" t="str">
        <f>IF(ROUND(P293,0)&gt;'[1]enceinte &lt; 2m3'!$D$16,"Not OK","OK")</f>
        <v>OK</v>
      </c>
    </row>
    <row r="294" spans="1:18" ht="15" x14ac:dyDescent="0.2">
      <c r="A294" s="32">
        <f>Tableau1[[#This Row],[Action]]</f>
        <v>0</v>
      </c>
      <c r="B294" s="52">
        <v>42783.584085648145</v>
      </c>
      <c r="C294"/>
      <c r="D294">
        <v>6.81</v>
      </c>
      <c r="E294">
        <v>6.65</v>
      </c>
      <c r="F294">
        <v>5.64</v>
      </c>
      <c r="G294">
        <v>5.68</v>
      </c>
      <c r="H294">
        <v>3.02</v>
      </c>
      <c r="I294">
        <v>3.98</v>
      </c>
      <c r="J294">
        <v>2.61</v>
      </c>
      <c r="K294">
        <v>2.73</v>
      </c>
      <c r="L294">
        <v>4.71</v>
      </c>
      <c r="M294" s="37">
        <f>'[1]enceinte &lt; 2m3'!$D$17</f>
        <v>2</v>
      </c>
      <c r="N294" s="37">
        <f>'[1]enceinte &lt; 2m3'!$D$16</f>
        <v>8</v>
      </c>
      <c r="O294" s="38">
        <f t="shared" si="6"/>
        <v>2.61</v>
      </c>
      <c r="P294" s="38">
        <f t="shared" si="7"/>
        <v>6.81</v>
      </c>
      <c r="Q294" s="39" t="str">
        <f>IF(ROUND(O294,0)&lt;'[1]enceinte &lt; 2m3'!$D$17,"Not OK","OK")</f>
        <v>OK</v>
      </c>
      <c r="R294" s="39" t="str">
        <f>IF(ROUND(P294,0)&gt;'[1]enceinte &lt; 2m3'!$D$16,"Not OK","OK")</f>
        <v>OK</v>
      </c>
    </row>
    <row r="295" spans="1:18" ht="15" x14ac:dyDescent="0.2">
      <c r="A295" s="32">
        <f>Tableau1[[#This Row],[Action]]</f>
        <v>0</v>
      </c>
      <c r="B295" s="52">
        <v>42783.584143518521</v>
      </c>
      <c r="C295"/>
      <c r="D295">
        <v>6.8</v>
      </c>
      <c r="E295">
        <v>6.64</v>
      </c>
      <c r="F295">
        <v>5.64</v>
      </c>
      <c r="G295">
        <v>5.68</v>
      </c>
      <c r="H295">
        <v>3.07</v>
      </c>
      <c r="I295">
        <v>4</v>
      </c>
      <c r="J295">
        <v>2.67</v>
      </c>
      <c r="K295">
        <v>2.76</v>
      </c>
      <c r="L295">
        <v>4.6900000000000004</v>
      </c>
      <c r="M295" s="37">
        <f>'[1]enceinte &lt; 2m3'!$D$17</f>
        <v>2</v>
      </c>
      <c r="N295" s="37">
        <f>'[1]enceinte &lt; 2m3'!$D$16</f>
        <v>8</v>
      </c>
      <c r="O295" s="38">
        <f t="shared" si="6"/>
        <v>2.67</v>
      </c>
      <c r="P295" s="38">
        <f t="shared" si="7"/>
        <v>6.8</v>
      </c>
      <c r="Q295" s="39" t="str">
        <f>IF(ROUND(O295,0)&lt;'[1]enceinte &lt; 2m3'!$D$17,"Not OK","OK")</f>
        <v>OK</v>
      </c>
      <c r="R295" s="39" t="str">
        <f>IF(ROUND(P295,0)&gt;'[1]enceinte &lt; 2m3'!$D$16,"Not OK","OK")</f>
        <v>OK</v>
      </c>
    </row>
    <row r="296" spans="1:18" ht="15" x14ac:dyDescent="0.2">
      <c r="A296" s="32">
        <f>Tableau1[[#This Row],[Action]]</f>
        <v>0</v>
      </c>
      <c r="B296" s="52">
        <v>42783.584201388891</v>
      </c>
      <c r="C296"/>
      <c r="D296">
        <v>6.78</v>
      </c>
      <c r="E296">
        <v>6.64</v>
      </c>
      <c r="F296">
        <v>5.63</v>
      </c>
      <c r="G296">
        <v>5.67</v>
      </c>
      <c r="H296">
        <v>3.11</v>
      </c>
      <c r="I296">
        <v>4.0199999999999996</v>
      </c>
      <c r="J296">
        <v>2.73</v>
      </c>
      <c r="K296">
        <v>2.79</v>
      </c>
      <c r="L296">
        <v>4.6900000000000004</v>
      </c>
      <c r="M296" s="37">
        <f>'[1]enceinte &lt; 2m3'!$D$17</f>
        <v>2</v>
      </c>
      <c r="N296" s="37">
        <f>'[1]enceinte &lt; 2m3'!$D$16</f>
        <v>8</v>
      </c>
      <c r="O296" s="38">
        <f t="shared" si="6"/>
        <v>2.73</v>
      </c>
      <c r="P296" s="38">
        <f t="shared" si="7"/>
        <v>6.78</v>
      </c>
      <c r="Q296" s="39" t="str">
        <f>IF(ROUND(O296,0)&lt;'[1]enceinte &lt; 2m3'!$D$17,"Not OK","OK")</f>
        <v>OK</v>
      </c>
      <c r="R296" s="39" t="str">
        <f>IF(ROUND(P296,0)&gt;'[1]enceinte &lt; 2m3'!$D$16,"Not OK","OK")</f>
        <v>OK</v>
      </c>
    </row>
    <row r="297" spans="1:18" ht="15" x14ac:dyDescent="0.2">
      <c r="A297" s="32">
        <f>Tableau1[[#This Row],[Action]]</f>
        <v>0</v>
      </c>
      <c r="B297" s="52">
        <v>42783.58425925926</v>
      </c>
      <c r="C297"/>
      <c r="D297">
        <v>6.78</v>
      </c>
      <c r="E297">
        <v>6.63</v>
      </c>
      <c r="F297">
        <v>5.63</v>
      </c>
      <c r="G297">
        <v>5.67</v>
      </c>
      <c r="H297">
        <v>3.16</v>
      </c>
      <c r="I297">
        <v>4.0599999999999996</v>
      </c>
      <c r="J297">
        <v>2.8</v>
      </c>
      <c r="K297">
        <v>2.84</v>
      </c>
      <c r="L297">
        <v>4.68</v>
      </c>
      <c r="M297" s="37">
        <f>'[1]enceinte &lt; 2m3'!$D$17</f>
        <v>2</v>
      </c>
      <c r="N297" s="37">
        <f>'[1]enceinte &lt; 2m3'!$D$16</f>
        <v>8</v>
      </c>
      <c r="O297" s="38">
        <f t="shared" ref="O297:O360" si="8">MIN(D297:L297)</f>
        <v>2.8</v>
      </c>
      <c r="P297" s="38">
        <f t="shared" ref="P297:P360" si="9">MAX(D297:L297)</f>
        <v>6.78</v>
      </c>
      <c r="Q297" s="39" t="str">
        <f>IF(ROUND(O297,0)&lt;'[1]enceinte &lt; 2m3'!$D$17,"Not OK","OK")</f>
        <v>OK</v>
      </c>
      <c r="R297" s="39" t="str">
        <f>IF(ROUND(P297,0)&gt;'[1]enceinte &lt; 2m3'!$D$16,"Not OK","OK")</f>
        <v>OK</v>
      </c>
    </row>
    <row r="298" spans="1:18" ht="15" x14ac:dyDescent="0.2">
      <c r="A298" s="32">
        <f>Tableau1[[#This Row],[Action]]</f>
        <v>0</v>
      </c>
      <c r="B298" s="52">
        <v>42783.584317129629</v>
      </c>
      <c r="C298"/>
      <c r="D298">
        <v>6.78</v>
      </c>
      <c r="E298">
        <v>6.62</v>
      </c>
      <c r="F298">
        <v>5.62</v>
      </c>
      <c r="G298">
        <v>5.65</v>
      </c>
      <c r="H298">
        <v>3.21</v>
      </c>
      <c r="I298">
        <v>4.07</v>
      </c>
      <c r="J298">
        <v>2.85</v>
      </c>
      <c r="K298">
        <v>2.87</v>
      </c>
      <c r="L298">
        <v>4.68</v>
      </c>
      <c r="M298" s="37">
        <f>'[1]enceinte &lt; 2m3'!$D$17</f>
        <v>2</v>
      </c>
      <c r="N298" s="37">
        <f>'[1]enceinte &lt; 2m3'!$D$16</f>
        <v>8</v>
      </c>
      <c r="O298" s="38">
        <f t="shared" si="8"/>
        <v>2.85</v>
      </c>
      <c r="P298" s="38">
        <f t="shared" si="9"/>
        <v>6.78</v>
      </c>
      <c r="Q298" s="39" t="str">
        <f>IF(ROUND(O298,0)&lt;'[1]enceinte &lt; 2m3'!$D$17,"Not OK","OK")</f>
        <v>OK</v>
      </c>
      <c r="R298" s="39" t="str">
        <f>IF(ROUND(P298,0)&gt;'[1]enceinte &lt; 2m3'!$D$16,"Not OK","OK")</f>
        <v>OK</v>
      </c>
    </row>
    <row r="299" spans="1:18" ht="15" x14ac:dyDescent="0.2">
      <c r="A299" s="32">
        <f>Tableau1[[#This Row],[Action]]</f>
        <v>0</v>
      </c>
      <c r="B299" s="52">
        <v>42783.584374999999</v>
      </c>
      <c r="C299"/>
      <c r="D299">
        <v>6.78</v>
      </c>
      <c r="E299">
        <v>6.62</v>
      </c>
      <c r="F299">
        <v>5.63</v>
      </c>
      <c r="G299">
        <v>5.66</v>
      </c>
      <c r="H299">
        <v>3.26</v>
      </c>
      <c r="I299">
        <v>4.0999999999999996</v>
      </c>
      <c r="J299">
        <v>2.9</v>
      </c>
      <c r="K299">
        <v>2.9</v>
      </c>
      <c r="L299">
        <v>4.6900000000000004</v>
      </c>
      <c r="M299" s="37">
        <f>'[1]enceinte &lt; 2m3'!$D$17</f>
        <v>2</v>
      </c>
      <c r="N299" s="37">
        <f>'[1]enceinte &lt; 2m3'!$D$16</f>
        <v>8</v>
      </c>
      <c r="O299" s="38">
        <f t="shared" si="8"/>
        <v>2.9</v>
      </c>
      <c r="P299" s="38">
        <f t="shared" si="9"/>
        <v>6.78</v>
      </c>
      <c r="Q299" s="39" t="str">
        <f>IF(ROUND(O299,0)&lt;'[1]enceinte &lt; 2m3'!$D$17,"Not OK","OK")</f>
        <v>OK</v>
      </c>
      <c r="R299" s="39" t="str">
        <f>IF(ROUND(P299,0)&gt;'[1]enceinte &lt; 2m3'!$D$16,"Not OK","OK")</f>
        <v>OK</v>
      </c>
    </row>
    <row r="300" spans="1:18" ht="15" x14ac:dyDescent="0.2">
      <c r="A300" s="32">
        <f>Tableau1[[#This Row],[Action]]</f>
        <v>0</v>
      </c>
      <c r="B300" s="52">
        <v>42783.584432870368</v>
      </c>
      <c r="C300"/>
      <c r="D300">
        <v>6.77</v>
      </c>
      <c r="E300">
        <v>6.61</v>
      </c>
      <c r="F300">
        <v>5.63</v>
      </c>
      <c r="G300">
        <v>5.66</v>
      </c>
      <c r="H300">
        <v>3.3</v>
      </c>
      <c r="I300">
        <v>4.13</v>
      </c>
      <c r="J300">
        <v>2.98</v>
      </c>
      <c r="K300">
        <v>2.95</v>
      </c>
      <c r="L300">
        <v>4.68</v>
      </c>
      <c r="M300" s="37">
        <f>'[1]enceinte &lt; 2m3'!$D$17</f>
        <v>2</v>
      </c>
      <c r="N300" s="37">
        <f>'[1]enceinte &lt; 2m3'!$D$16</f>
        <v>8</v>
      </c>
      <c r="O300" s="38">
        <f t="shared" si="8"/>
        <v>2.95</v>
      </c>
      <c r="P300" s="38">
        <f t="shared" si="9"/>
        <v>6.77</v>
      </c>
      <c r="Q300" s="39" t="str">
        <f>IF(ROUND(O300,0)&lt;'[1]enceinte &lt; 2m3'!$D$17,"Not OK","OK")</f>
        <v>OK</v>
      </c>
      <c r="R300" s="39" t="str">
        <f>IF(ROUND(P300,0)&gt;'[1]enceinte &lt; 2m3'!$D$16,"Not OK","OK")</f>
        <v>OK</v>
      </c>
    </row>
    <row r="301" spans="1:18" ht="15" x14ac:dyDescent="0.2">
      <c r="A301" s="32">
        <f>Tableau1[[#This Row],[Action]]</f>
        <v>0</v>
      </c>
      <c r="B301" s="52">
        <v>42783.584490740737</v>
      </c>
      <c r="C301"/>
      <c r="D301">
        <v>6.77</v>
      </c>
      <c r="E301">
        <v>6.6</v>
      </c>
      <c r="F301">
        <v>5.63</v>
      </c>
      <c r="G301">
        <v>5.66</v>
      </c>
      <c r="H301">
        <v>3.35</v>
      </c>
      <c r="I301">
        <v>4.16</v>
      </c>
      <c r="J301">
        <v>3.04</v>
      </c>
      <c r="K301">
        <v>3</v>
      </c>
      <c r="L301">
        <v>4.68</v>
      </c>
      <c r="M301" s="37">
        <f>'[1]enceinte &lt; 2m3'!$D$17</f>
        <v>2</v>
      </c>
      <c r="N301" s="37">
        <f>'[1]enceinte &lt; 2m3'!$D$16</f>
        <v>8</v>
      </c>
      <c r="O301" s="38">
        <f t="shared" si="8"/>
        <v>3</v>
      </c>
      <c r="P301" s="38">
        <f t="shared" si="9"/>
        <v>6.77</v>
      </c>
      <c r="Q301" s="39" t="str">
        <f>IF(ROUND(O301,0)&lt;'[1]enceinte &lt; 2m3'!$D$17,"Not OK","OK")</f>
        <v>OK</v>
      </c>
      <c r="R301" s="39" t="str">
        <f>IF(ROUND(P301,0)&gt;'[1]enceinte &lt; 2m3'!$D$16,"Not OK","OK")</f>
        <v>OK</v>
      </c>
    </row>
    <row r="302" spans="1:18" ht="15" x14ac:dyDescent="0.2">
      <c r="A302" s="32">
        <f>Tableau1[[#This Row],[Action]]</f>
        <v>0</v>
      </c>
      <c r="B302" s="52">
        <v>42783.584548611114</v>
      </c>
      <c r="C302"/>
      <c r="D302">
        <v>6.76</v>
      </c>
      <c r="E302">
        <v>6.6</v>
      </c>
      <c r="F302">
        <v>5.63</v>
      </c>
      <c r="G302">
        <v>5.65</v>
      </c>
      <c r="H302">
        <v>3.4</v>
      </c>
      <c r="I302">
        <v>4.18</v>
      </c>
      <c r="J302">
        <v>3.1</v>
      </c>
      <c r="K302">
        <v>3.04</v>
      </c>
      <c r="L302">
        <v>4.67</v>
      </c>
      <c r="M302" s="37">
        <f>'[1]enceinte &lt; 2m3'!$D$17</f>
        <v>2</v>
      </c>
      <c r="N302" s="37">
        <f>'[1]enceinte &lt; 2m3'!$D$16</f>
        <v>8</v>
      </c>
      <c r="O302" s="38">
        <f t="shared" si="8"/>
        <v>3.04</v>
      </c>
      <c r="P302" s="38">
        <f t="shared" si="9"/>
        <v>6.76</v>
      </c>
      <c r="Q302" s="39" t="str">
        <f>IF(ROUND(O302,0)&lt;'[1]enceinte &lt; 2m3'!$D$17,"Not OK","OK")</f>
        <v>OK</v>
      </c>
      <c r="R302" s="39" t="str">
        <f>IF(ROUND(P302,0)&gt;'[1]enceinte &lt; 2m3'!$D$16,"Not OK","OK")</f>
        <v>OK</v>
      </c>
    </row>
    <row r="303" spans="1:18" ht="15" x14ac:dyDescent="0.2">
      <c r="A303" s="32">
        <f>Tableau1[[#This Row],[Action]]</f>
        <v>0</v>
      </c>
      <c r="B303" s="52">
        <v>42783.584606481483</v>
      </c>
      <c r="C303"/>
      <c r="D303">
        <v>6.74</v>
      </c>
      <c r="E303">
        <v>6.6</v>
      </c>
      <c r="F303">
        <v>5.63</v>
      </c>
      <c r="G303">
        <v>5.66</v>
      </c>
      <c r="H303">
        <v>3.46</v>
      </c>
      <c r="I303">
        <v>4.22</v>
      </c>
      <c r="J303">
        <v>3.16</v>
      </c>
      <c r="K303">
        <v>3.07</v>
      </c>
      <c r="L303">
        <v>4.67</v>
      </c>
      <c r="M303" s="37">
        <f>'[1]enceinte &lt; 2m3'!$D$17</f>
        <v>2</v>
      </c>
      <c r="N303" s="37">
        <f>'[1]enceinte &lt; 2m3'!$D$16</f>
        <v>8</v>
      </c>
      <c r="O303" s="38">
        <f t="shared" si="8"/>
        <v>3.07</v>
      </c>
      <c r="P303" s="38">
        <f t="shared" si="9"/>
        <v>6.74</v>
      </c>
      <c r="Q303" s="39" t="str">
        <f>IF(ROUND(O303,0)&lt;'[1]enceinte &lt; 2m3'!$D$17,"Not OK","OK")</f>
        <v>OK</v>
      </c>
      <c r="R303" s="39" t="str">
        <f>IF(ROUND(P303,0)&gt;'[1]enceinte &lt; 2m3'!$D$16,"Not OK","OK")</f>
        <v>OK</v>
      </c>
    </row>
    <row r="304" spans="1:18" ht="15" x14ac:dyDescent="0.2">
      <c r="A304" s="32">
        <f>Tableau1[[#This Row],[Action]]</f>
        <v>0</v>
      </c>
      <c r="B304" s="52">
        <v>42783.584664351853</v>
      </c>
      <c r="C304"/>
      <c r="D304">
        <v>6.74</v>
      </c>
      <c r="E304">
        <v>6.59</v>
      </c>
      <c r="F304">
        <v>5.64</v>
      </c>
      <c r="G304">
        <v>5.65</v>
      </c>
      <c r="H304">
        <v>3.5</v>
      </c>
      <c r="I304">
        <v>4.25</v>
      </c>
      <c r="J304">
        <v>3.22</v>
      </c>
      <c r="K304">
        <v>3.12</v>
      </c>
      <c r="L304">
        <v>4.67</v>
      </c>
      <c r="M304" s="37">
        <f>'[1]enceinte &lt; 2m3'!$D$17</f>
        <v>2</v>
      </c>
      <c r="N304" s="37">
        <f>'[1]enceinte &lt; 2m3'!$D$16</f>
        <v>8</v>
      </c>
      <c r="O304" s="38">
        <f t="shared" si="8"/>
        <v>3.12</v>
      </c>
      <c r="P304" s="38">
        <f t="shared" si="9"/>
        <v>6.74</v>
      </c>
      <c r="Q304" s="39" t="str">
        <f>IF(ROUND(O304,0)&lt;'[1]enceinte &lt; 2m3'!$D$17,"Not OK","OK")</f>
        <v>OK</v>
      </c>
      <c r="R304" s="39" t="str">
        <f>IF(ROUND(P304,0)&gt;'[1]enceinte &lt; 2m3'!$D$16,"Not OK","OK")</f>
        <v>OK</v>
      </c>
    </row>
    <row r="305" spans="1:18" ht="15" x14ac:dyDescent="0.2">
      <c r="A305" s="32">
        <f>Tableau1[[#This Row],[Action]]</f>
        <v>0</v>
      </c>
      <c r="B305" s="52">
        <v>42783.584722222222</v>
      </c>
      <c r="C305"/>
      <c r="D305">
        <v>6.74</v>
      </c>
      <c r="E305">
        <v>6.59</v>
      </c>
      <c r="F305">
        <v>5.64</v>
      </c>
      <c r="G305">
        <v>5.66</v>
      </c>
      <c r="H305">
        <v>3.54</v>
      </c>
      <c r="I305">
        <v>4.26</v>
      </c>
      <c r="J305">
        <v>3.28</v>
      </c>
      <c r="K305">
        <v>3.16</v>
      </c>
      <c r="L305">
        <v>4.68</v>
      </c>
      <c r="M305" s="37">
        <f>'[1]enceinte &lt; 2m3'!$D$17</f>
        <v>2</v>
      </c>
      <c r="N305" s="37">
        <f>'[1]enceinte &lt; 2m3'!$D$16</f>
        <v>8</v>
      </c>
      <c r="O305" s="38">
        <f t="shared" si="8"/>
        <v>3.16</v>
      </c>
      <c r="P305" s="38">
        <f t="shared" si="9"/>
        <v>6.74</v>
      </c>
      <c r="Q305" s="39" t="str">
        <f>IF(ROUND(O305,0)&lt;'[1]enceinte &lt; 2m3'!$D$17,"Not OK","OK")</f>
        <v>OK</v>
      </c>
      <c r="R305" s="39" t="str">
        <f>IF(ROUND(P305,0)&gt;'[1]enceinte &lt; 2m3'!$D$16,"Not OK","OK")</f>
        <v>OK</v>
      </c>
    </row>
    <row r="306" spans="1:18" ht="15" x14ac:dyDescent="0.2">
      <c r="A306" s="32">
        <f>Tableau1[[#This Row],[Action]]</f>
        <v>0</v>
      </c>
      <c r="B306" s="52">
        <v>42783.584780092591</v>
      </c>
      <c r="C306"/>
      <c r="D306">
        <v>6.74</v>
      </c>
      <c r="E306">
        <v>6.59</v>
      </c>
      <c r="F306">
        <v>5.64</v>
      </c>
      <c r="G306">
        <v>5.66</v>
      </c>
      <c r="H306">
        <v>3.59</v>
      </c>
      <c r="I306">
        <v>4.28</v>
      </c>
      <c r="J306">
        <v>3.33</v>
      </c>
      <c r="K306">
        <v>3.19</v>
      </c>
      <c r="L306">
        <v>4.66</v>
      </c>
      <c r="M306" s="37">
        <f>'[1]enceinte &lt; 2m3'!$D$17</f>
        <v>2</v>
      </c>
      <c r="N306" s="37">
        <f>'[1]enceinte &lt; 2m3'!$D$16</f>
        <v>8</v>
      </c>
      <c r="O306" s="38">
        <f t="shared" si="8"/>
        <v>3.19</v>
      </c>
      <c r="P306" s="38">
        <f t="shared" si="9"/>
        <v>6.74</v>
      </c>
      <c r="Q306" s="39" t="str">
        <f>IF(ROUND(O306,0)&lt;'[1]enceinte &lt; 2m3'!$D$17,"Not OK","OK")</f>
        <v>OK</v>
      </c>
      <c r="R306" s="39" t="str">
        <f>IF(ROUND(P306,0)&gt;'[1]enceinte &lt; 2m3'!$D$16,"Not OK","OK")</f>
        <v>OK</v>
      </c>
    </row>
    <row r="307" spans="1:18" ht="15" x14ac:dyDescent="0.2">
      <c r="A307" s="32">
        <f>Tableau1[[#This Row],[Action]]</f>
        <v>0</v>
      </c>
      <c r="B307" s="52">
        <v>42783.584837962961</v>
      </c>
      <c r="C307"/>
      <c r="D307">
        <v>6.73</v>
      </c>
      <c r="E307">
        <v>6.58</v>
      </c>
      <c r="F307">
        <v>5.65</v>
      </c>
      <c r="G307">
        <v>5.67</v>
      </c>
      <c r="H307">
        <v>3.65</v>
      </c>
      <c r="I307">
        <v>4.3099999999999996</v>
      </c>
      <c r="J307">
        <v>3.39</v>
      </c>
      <c r="K307">
        <v>3.23</v>
      </c>
      <c r="L307">
        <v>4.66</v>
      </c>
      <c r="M307" s="37">
        <f>'[1]enceinte &lt; 2m3'!$D$17</f>
        <v>2</v>
      </c>
      <c r="N307" s="37">
        <f>'[1]enceinte &lt; 2m3'!$D$16</f>
        <v>8</v>
      </c>
      <c r="O307" s="38">
        <f t="shared" si="8"/>
        <v>3.23</v>
      </c>
      <c r="P307" s="38">
        <f t="shared" si="9"/>
        <v>6.73</v>
      </c>
      <c r="Q307" s="39" t="str">
        <f>IF(ROUND(O307,0)&lt;'[1]enceinte &lt; 2m3'!$D$17,"Not OK","OK")</f>
        <v>OK</v>
      </c>
      <c r="R307" s="39" t="str">
        <f>IF(ROUND(P307,0)&gt;'[1]enceinte &lt; 2m3'!$D$16,"Not OK","OK")</f>
        <v>OK</v>
      </c>
    </row>
    <row r="308" spans="1:18" ht="15" x14ac:dyDescent="0.2">
      <c r="A308" s="32">
        <f>Tableau1[[#This Row],[Action]]</f>
        <v>0</v>
      </c>
      <c r="B308" s="52">
        <v>42783.58489583333</v>
      </c>
      <c r="C308"/>
      <c r="D308">
        <v>6.73</v>
      </c>
      <c r="E308">
        <v>6.57</v>
      </c>
      <c r="F308">
        <v>5.66</v>
      </c>
      <c r="G308">
        <v>5.66</v>
      </c>
      <c r="H308">
        <v>3.68</v>
      </c>
      <c r="I308">
        <v>4.33</v>
      </c>
      <c r="J308">
        <v>3.43</v>
      </c>
      <c r="K308">
        <v>3.29</v>
      </c>
      <c r="L308">
        <v>4.6500000000000004</v>
      </c>
      <c r="M308" s="37">
        <f>'[1]enceinte &lt; 2m3'!$D$17</f>
        <v>2</v>
      </c>
      <c r="N308" s="37">
        <f>'[1]enceinte &lt; 2m3'!$D$16</f>
        <v>8</v>
      </c>
      <c r="O308" s="38">
        <f t="shared" si="8"/>
        <v>3.29</v>
      </c>
      <c r="P308" s="38">
        <f t="shared" si="9"/>
        <v>6.73</v>
      </c>
      <c r="Q308" s="39" t="str">
        <f>IF(ROUND(O308,0)&lt;'[1]enceinte &lt; 2m3'!$D$17,"Not OK","OK")</f>
        <v>OK</v>
      </c>
      <c r="R308" s="39" t="str">
        <f>IF(ROUND(P308,0)&gt;'[1]enceinte &lt; 2m3'!$D$16,"Not OK","OK")</f>
        <v>OK</v>
      </c>
    </row>
    <row r="309" spans="1:18" ht="15" x14ac:dyDescent="0.2">
      <c r="A309" s="32">
        <f>Tableau1[[#This Row],[Action]]</f>
        <v>0</v>
      </c>
      <c r="B309" s="52">
        <v>42783.584953703707</v>
      </c>
      <c r="C309"/>
      <c r="D309">
        <v>6.73</v>
      </c>
      <c r="E309">
        <v>6.58</v>
      </c>
      <c r="F309">
        <v>5.66</v>
      </c>
      <c r="G309">
        <v>5.66</v>
      </c>
      <c r="H309">
        <v>3.72</v>
      </c>
      <c r="I309">
        <v>4.3600000000000003</v>
      </c>
      <c r="J309">
        <v>3.49</v>
      </c>
      <c r="K309">
        <v>3.33</v>
      </c>
      <c r="L309">
        <v>4.66</v>
      </c>
      <c r="M309" s="37">
        <f>'[1]enceinte &lt; 2m3'!$D$17</f>
        <v>2</v>
      </c>
      <c r="N309" s="37">
        <f>'[1]enceinte &lt; 2m3'!$D$16</f>
        <v>8</v>
      </c>
      <c r="O309" s="38">
        <f t="shared" si="8"/>
        <v>3.33</v>
      </c>
      <c r="P309" s="38">
        <f t="shared" si="9"/>
        <v>6.73</v>
      </c>
      <c r="Q309" s="39" t="str">
        <f>IF(ROUND(O309,0)&lt;'[1]enceinte &lt; 2m3'!$D$17,"Not OK","OK")</f>
        <v>OK</v>
      </c>
      <c r="R309" s="39" t="str">
        <f>IF(ROUND(P309,0)&gt;'[1]enceinte &lt; 2m3'!$D$16,"Not OK","OK")</f>
        <v>OK</v>
      </c>
    </row>
    <row r="310" spans="1:18" ht="15" x14ac:dyDescent="0.2">
      <c r="A310" s="32">
        <f>Tableau1[[#This Row],[Action]]</f>
        <v>0</v>
      </c>
      <c r="B310" s="52">
        <v>42783.585011574076</v>
      </c>
      <c r="C310"/>
      <c r="D310">
        <v>6.73</v>
      </c>
      <c r="E310">
        <v>6.58</v>
      </c>
      <c r="F310">
        <v>5.66</v>
      </c>
      <c r="G310">
        <v>5.66</v>
      </c>
      <c r="H310">
        <v>3.78</v>
      </c>
      <c r="I310">
        <v>4.38</v>
      </c>
      <c r="J310">
        <v>3.53</v>
      </c>
      <c r="K310">
        <v>3.36</v>
      </c>
      <c r="L310">
        <v>4.6500000000000004</v>
      </c>
      <c r="M310" s="37">
        <f>'[1]enceinte &lt; 2m3'!$D$17</f>
        <v>2</v>
      </c>
      <c r="N310" s="37">
        <f>'[1]enceinte &lt; 2m3'!$D$16</f>
        <v>8</v>
      </c>
      <c r="O310" s="38">
        <f t="shared" si="8"/>
        <v>3.36</v>
      </c>
      <c r="P310" s="38">
        <f t="shared" si="9"/>
        <v>6.73</v>
      </c>
      <c r="Q310" s="39" t="str">
        <f>IF(ROUND(O310,0)&lt;'[1]enceinte &lt; 2m3'!$D$17,"Not OK","OK")</f>
        <v>OK</v>
      </c>
      <c r="R310" s="39" t="str">
        <f>IF(ROUND(P310,0)&gt;'[1]enceinte &lt; 2m3'!$D$16,"Not OK","OK")</f>
        <v>OK</v>
      </c>
    </row>
    <row r="311" spans="1:18" ht="15" x14ac:dyDescent="0.2">
      <c r="A311" s="32">
        <f>Tableau1[[#This Row],[Action]]</f>
        <v>0</v>
      </c>
      <c r="B311" s="52">
        <v>42783.585069444445</v>
      </c>
      <c r="C311"/>
      <c r="D311">
        <v>6.73</v>
      </c>
      <c r="E311">
        <v>6.58</v>
      </c>
      <c r="F311">
        <v>5.67</v>
      </c>
      <c r="G311">
        <v>5.66</v>
      </c>
      <c r="H311">
        <v>3.8</v>
      </c>
      <c r="I311">
        <v>4.41</v>
      </c>
      <c r="J311">
        <v>3.58</v>
      </c>
      <c r="K311">
        <v>3.39</v>
      </c>
      <c r="L311">
        <v>4.6500000000000004</v>
      </c>
      <c r="M311" s="37">
        <f>'[1]enceinte &lt; 2m3'!$D$17</f>
        <v>2</v>
      </c>
      <c r="N311" s="37">
        <f>'[1]enceinte &lt; 2m3'!$D$16</f>
        <v>8</v>
      </c>
      <c r="O311" s="38">
        <f t="shared" si="8"/>
        <v>3.39</v>
      </c>
      <c r="P311" s="38">
        <f t="shared" si="9"/>
        <v>6.73</v>
      </c>
      <c r="Q311" s="39" t="str">
        <f>IF(ROUND(O311,0)&lt;'[1]enceinte &lt; 2m3'!$D$17,"Not OK","OK")</f>
        <v>OK</v>
      </c>
      <c r="R311" s="39" t="str">
        <f>IF(ROUND(P311,0)&gt;'[1]enceinte &lt; 2m3'!$D$16,"Not OK","OK")</f>
        <v>OK</v>
      </c>
    </row>
    <row r="312" spans="1:18" ht="15" x14ac:dyDescent="0.2">
      <c r="A312" s="32">
        <f>Tableau1[[#This Row],[Action]]</f>
        <v>0</v>
      </c>
      <c r="B312" s="52">
        <v>42783.585127314815</v>
      </c>
      <c r="C312"/>
      <c r="D312">
        <v>6.73</v>
      </c>
      <c r="E312">
        <v>6.58</v>
      </c>
      <c r="F312">
        <v>5.67</v>
      </c>
      <c r="G312">
        <v>5.66</v>
      </c>
      <c r="H312">
        <v>3.85</v>
      </c>
      <c r="I312">
        <v>4.4400000000000004</v>
      </c>
      <c r="J312">
        <v>3.62</v>
      </c>
      <c r="K312">
        <v>3.43</v>
      </c>
      <c r="L312">
        <v>4.66</v>
      </c>
      <c r="M312" s="37">
        <f>'[1]enceinte &lt; 2m3'!$D$17</f>
        <v>2</v>
      </c>
      <c r="N312" s="37">
        <f>'[1]enceinte &lt; 2m3'!$D$16</f>
        <v>8</v>
      </c>
      <c r="O312" s="38">
        <f t="shared" si="8"/>
        <v>3.43</v>
      </c>
      <c r="P312" s="38">
        <f t="shared" si="9"/>
        <v>6.73</v>
      </c>
      <c r="Q312" s="39" t="str">
        <f>IF(ROUND(O312,0)&lt;'[1]enceinte &lt; 2m3'!$D$17,"Not OK","OK")</f>
        <v>OK</v>
      </c>
      <c r="R312" s="39" t="str">
        <f>IF(ROUND(P312,0)&gt;'[1]enceinte &lt; 2m3'!$D$16,"Not OK","OK")</f>
        <v>OK</v>
      </c>
    </row>
    <row r="313" spans="1:18" ht="15" x14ac:dyDescent="0.2">
      <c r="A313" s="32">
        <f>Tableau1[[#This Row],[Action]]</f>
        <v>0</v>
      </c>
      <c r="B313" s="52">
        <v>42783.585185185184</v>
      </c>
      <c r="C313"/>
      <c r="D313">
        <v>6.73</v>
      </c>
      <c r="E313">
        <v>6.57</v>
      </c>
      <c r="F313">
        <v>5.69</v>
      </c>
      <c r="G313">
        <v>5.68</v>
      </c>
      <c r="H313">
        <v>3.88</v>
      </c>
      <c r="I313">
        <v>4.46</v>
      </c>
      <c r="J313">
        <v>3.67</v>
      </c>
      <c r="K313">
        <v>3.46</v>
      </c>
      <c r="L313">
        <v>4.66</v>
      </c>
      <c r="M313" s="37">
        <f>'[1]enceinte &lt; 2m3'!$D$17</f>
        <v>2</v>
      </c>
      <c r="N313" s="37">
        <f>'[1]enceinte &lt; 2m3'!$D$16</f>
        <v>8</v>
      </c>
      <c r="O313" s="38">
        <f t="shared" si="8"/>
        <v>3.46</v>
      </c>
      <c r="P313" s="38">
        <f t="shared" si="9"/>
        <v>6.73</v>
      </c>
      <c r="Q313" s="39" t="str">
        <f>IF(ROUND(O313,0)&lt;'[1]enceinte &lt; 2m3'!$D$17,"Not OK","OK")</f>
        <v>OK</v>
      </c>
      <c r="R313" s="39" t="str">
        <f>IF(ROUND(P313,0)&gt;'[1]enceinte &lt; 2m3'!$D$16,"Not OK","OK")</f>
        <v>OK</v>
      </c>
    </row>
    <row r="314" spans="1:18" ht="15" x14ac:dyDescent="0.2">
      <c r="A314" s="32">
        <f>Tableau1[[#This Row],[Action]]</f>
        <v>0</v>
      </c>
      <c r="B314" s="52">
        <v>42783.585243055553</v>
      </c>
      <c r="C314"/>
      <c r="D314">
        <v>6.72</v>
      </c>
      <c r="E314">
        <v>6.57</v>
      </c>
      <c r="F314">
        <v>5.68</v>
      </c>
      <c r="G314">
        <v>5.68</v>
      </c>
      <c r="H314">
        <v>3.93</v>
      </c>
      <c r="I314">
        <v>4.49</v>
      </c>
      <c r="J314">
        <v>3.7</v>
      </c>
      <c r="K314">
        <v>3.5</v>
      </c>
      <c r="L314">
        <v>4.66</v>
      </c>
      <c r="M314" s="37">
        <f>'[1]enceinte &lt; 2m3'!$D$17</f>
        <v>2</v>
      </c>
      <c r="N314" s="37">
        <f>'[1]enceinte &lt; 2m3'!$D$16</f>
        <v>8</v>
      </c>
      <c r="O314" s="38">
        <f t="shared" si="8"/>
        <v>3.5</v>
      </c>
      <c r="P314" s="38">
        <f t="shared" si="9"/>
        <v>6.72</v>
      </c>
      <c r="Q314" s="39" t="str">
        <f>IF(ROUND(O314,0)&lt;'[1]enceinte &lt; 2m3'!$D$17,"Not OK","OK")</f>
        <v>OK</v>
      </c>
      <c r="R314" s="39" t="str">
        <f>IF(ROUND(P314,0)&gt;'[1]enceinte &lt; 2m3'!$D$16,"Not OK","OK")</f>
        <v>OK</v>
      </c>
    </row>
    <row r="315" spans="1:18" ht="15" x14ac:dyDescent="0.2">
      <c r="A315" s="32">
        <f>Tableau1[[#This Row],[Action]]</f>
        <v>0</v>
      </c>
      <c r="B315" s="52">
        <v>42783.585300925923</v>
      </c>
      <c r="C315"/>
      <c r="D315">
        <v>6.73</v>
      </c>
      <c r="E315">
        <v>6.56</v>
      </c>
      <c r="F315">
        <v>5.7</v>
      </c>
      <c r="G315">
        <v>5.68</v>
      </c>
      <c r="H315">
        <v>3.97</v>
      </c>
      <c r="I315">
        <v>4.5199999999999996</v>
      </c>
      <c r="J315">
        <v>3.73</v>
      </c>
      <c r="K315">
        <v>3.54</v>
      </c>
      <c r="L315">
        <v>4.67</v>
      </c>
      <c r="M315" s="37">
        <f>'[1]enceinte &lt; 2m3'!$D$17</f>
        <v>2</v>
      </c>
      <c r="N315" s="37">
        <f>'[1]enceinte &lt; 2m3'!$D$16</f>
        <v>8</v>
      </c>
      <c r="O315" s="38">
        <f t="shared" si="8"/>
        <v>3.54</v>
      </c>
      <c r="P315" s="38">
        <f t="shared" si="9"/>
        <v>6.73</v>
      </c>
      <c r="Q315" s="39" t="str">
        <f>IF(ROUND(O315,0)&lt;'[1]enceinte &lt; 2m3'!$D$17,"Not OK","OK")</f>
        <v>OK</v>
      </c>
      <c r="R315" s="39" t="str">
        <f>IF(ROUND(P315,0)&gt;'[1]enceinte &lt; 2m3'!$D$16,"Not OK","OK")</f>
        <v>OK</v>
      </c>
    </row>
    <row r="316" spans="1:18" ht="15" x14ac:dyDescent="0.2">
      <c r="A316" s="32">
        <f>Tableau1[[#This Row],[Action]]</f>
        <v>0</v>
      </c>
      <c r="B316" s="52">
        <v>42783.585358796299</v>
      </c>
      <c r="C316"/>
      <c r="D316">
        <v>6.72</v>
      </c>
      <c r="E316">
        <v>6.57</v>
      </c>
      <c r="F316">
        <v>5.7</v>
      </c>
      <c r="G316">
        <v>5.7</v>
      </c>
      <c r="H316">
        <v>4.01</v>
      </c>
      <c r="I316">
        <v>4.53</v>
      </c>
      <c r="J316">
        <v>3.78</v>
      </c>
      <c r="K316">
        <v>3.58</v>
      </c>
      <c r="L316">
        <v>4.68</v>
      </c>
      <c r="M316" s="37">
        <f>'[1]enceinte &lt; 2m3'!$D$17</f>
        <v>2</v>
      </c>
      <c r="N316" s="37">
        <f>'[1]enceinte &lt; 2m3'!$D$16</f>
        <v>8</v>
      </c>
      <c r="O316" s="38">
        <f t="shared" si="8"/>
        <v>3.58</v>
      </c>
      <c r="P316" s="38">
        <f t="shared" si="9"/>
        <v>6.72</v>
      </c>
      <c r="Q316" s="39" t="str">
        <f>IF(ROUND(O316,0)&lt;'[1]enceinte &lt; 2m3'!$D$17,"Not OK","OK")</f>
        <v>OK</v>
      </c>
      <c r="R316" s="39" t="str">
        <f>IF(ROUND(P316,0)&gt;'[1]enceinte &lt; 2m3'!$D$16,"Not OK","OK")</f>
        <v>OK</v>
      </c>
    </row>
    <row r="317" spans="1:18" ht="15" x14ac:dyDescent="0.2">
      <c r="A317" s="32">
        <f>Tableau1[[#This Row],[Action]]</f>
        <v>0</v>
      </c>
      <c r="B317" s="52">
        <v>42783.585416666669</v>
      </c>
      <c r="C317"/>
      <c r="D317">
        <v>6.73</v>
      </c>
      <c r="E317">
        <v>6.57</v>
      </c>
      <c r="F317">
        <v>5.7</v>
      </c>
      <c r="G317">
        <v>5.7</v>
      </c>
      <c r="H317">
        <v>4.04</v>
      </c>
      <c r="I317">
        <v>4.55</v>
      </c>
      <c r="J317">
        <v>3.82</v>
      </c>
      <c r="K317">
        <v>3.61</v>
      </c>
      <c r="L317">
        <v>4.66</v>
      </c>
      <c r="M317" s="37">
        <f>'[1]enceinte &lt; 2m3'!$D$17</f>
        <v>2</v>
      </c>
      <c r="N317" s="37">
        <f>'[1]enceinte &lt; 2m3'!$D$16</f>
        <v>8</v>
      </c>
      <c r="O317" s="38">
        <f t="shared" si="8"/>
        <v>3.61</v>
      </c>
      <c r="P317" s="38">
        <f t="shared" si="9"/>
        <v>6.73</v>
      </c>
      <c r="Q317" s="39" t="str">
        <f>IF(ROUND(O317,0)&lt;'[1]enceinte &lt; 2m3'!$D$17,"Not OK","OK")</f>
        <v>OK</v>
      </c>
      <c r="R317" s="39" t="str">
        <f>IF(ROUND(P317,0)&gt;'[1]enceinte &lt; 2m3'!$D$16,"Not OK","OK")</f>
        <v>OK</v>
      </c>
    </row>
    <row r="318" spans="1:18" ht="15" x14ac:dyDescent="0.2">
      <c r="A318" s="32">
        <f>Tableau1[[#This Row],[Action]]</f>
        <v>0</v>
      </c>
      <c r="B318" s="52">
        <v>42783.585474537038</v>
      </c>
      <c r="C318"/>
      <c r="D318">
        <v>6.73</v>
      </c>
      <c r="E318">
        <v>6.56</v>
      </c>
      <c r="F318">
        <v>5.71</v>
      </c>
      <c r="G318">
        <v>5.7</v>
      </c>
      <c r="H318">
        <v>4.08</v>
      </c>
      <c r="I318">
        <v>4.57</v>
      </c>
      <c r="J318">
        <v>3.84</v>
      </c>
      <c r="K318">
        <v>3.65</v>
      </c>
      <c r="L318">
        <v>4.67</v>
      </c>
      <c r="M318" s="37">
        <f>'[1]enceinte &lt; 2m3'!$D$17</f>
        <v>2</v>
      </c>
      <c r="N318" s="37">
        <f>'[1]enceinte &lt; 2m3'!$D$16</f>
        <v>8</v>
      </c>
      <c r="O318" s="38">
        <f t="shared" si="8"/>
        <v>3.65</v>
      </c>
      <c r="P318" s="38">
        <f t="shared" si="9"/>
        <v>6.73</v>
      </c>
      <c r="Q318" s="39" t="str">
        <f>IF(ROUND(O318,0)&lt;'[1]enceinte &lt; 2m3'!$D$17,"Not OK","OK")</f>
        <v>OK</v>
      </c>
      <c r="R318" s="39" t="str">
        <f>IF(ROUND(P318,0)&gt;'[1]enceinte &lt; 2m3'!$D$16,"Not OK","OK")</f>
        <v>OK</v>
      </c>
    </row>
    <row r="319" spans="1:18" ht="15" x14ac:dyDescent="0.2">
      <c r="A319" s="32">
        <f>Tableau1[[#This Row],[Action]]</f>
        <v>0</v>
      </c>
      <c r="B319" s="52">
        <v>42783.585532407407</v>
      </c>
      <c r="C319"/>
      <c r="D319">
        <v>6.72</v>
      </c>
      <c r="E319">
        <v>6.57</v>
      </c>
      <c r="F319">
        <v>5.71</v>
      </c>
      <c r="G319">
        <v>5.71</v>
      </c>
      <c r="H319">
        <v>4.1100000000000003</v>
      </c>
      <c r="I319">
        <v>4.5999999999999996</v>
      </c>
      <c r="J319">
        <v>3.89</v>
      </c>
      <c r="K319">
        <v>3.68</v>
      </c>
      <c r="L319">
        <v>4.66</v>
      </c>
      <c r="M319" s="37">
        <f>'[1]enceinte &lt; 2m3'!$D$17</f>
        <v>2</v>
      </c>
      <c r="N319" s="37">
        <f>'[1]enceinte &lt; 2m3'!$D$16</f>
        <v>8</v>
      </c>
      <c r="O319" s="38">
        <f t="shared" si="8"/>
        <v>3.68</v>
      </c>
      <c r="P319" s="38">
        <f t="shared" si="9"/>
        <v>6.72</v>
      </c>
      <c r="Q319" s="39" t="str">
        <f>IF(ROUND(O319,0)&lt;'[1]enceinte &lt; 2m3'!$D$17,"Not OK","OK")</f>
        <v>OK</v>
      </c>
      <c r="R319" s="39" t="str">
        <f>IF(ROUND(P319,0)&gt;'[1]enceinte &lt; 2m3'!$D$16,"Not OK","OK")</f>
        <v>OK</v>
      </c>
    </row>
    <row r="320" spans="1:18" ht="15" x14ac:dyDescent="0.2">
      <c r="A320" s="32">
        <f>Tableau1[[#This Row],[Action]]</f>
        <v>0</v>
      </c>
      <c r="B320" s="52">
        <v>42783.585590277777</v>
      </c>
      <c r="C320"/>
      <c r="D320">
        <v>6.73</v>
      </c>
      <c r="E320">
        <v>6.57</v>
      </c>
      <c r="F320">
        <v>5.71</v>
      </c>
      <c r="G320">
        <v>5.71</v>
      </c>
      <c r="H320">
        <v>4.1500000000000004</v>
      </c>
      <c r="I320">
        <v>4.62</v>
      </c>
      <c r="J320">
        <v>3.92</v>
      </c>
      <c r="K320">
        <v>3.72</v>
      </c>
      <c r="L320">
        <v>4.67</v>
      </c>
      <c r="M320" s="37">
        <f>'[1]enceinte &lt; 2m3'!$D$17</f>
        <v>2</v>
      </c>
      <c r="N320" s="37">
        <f>'[1]enceinte &lt; 2m3'!$D$16</f>
        <v>8</v>
      </c>
      <c r="O320" s="38">
        <f t="shared" si="8"/>
        <v>3.72</v>
      </c>
      <c r="P320" s="38">
        <f t="shared" si="9"/>
        <v>6.73</v>
      </c>
      <c r="Q320" s="39" t="str">
        <f>IF(ROUND(O320,0)&lt;'[1]enceinte &lt; 2m3'!$D$17,"Not OK","OK")</f>
        <v>OK</v>
      </c>
      <c r="R320" s="39" t="str">
        <f>IF(ROUND(P320,0)&gt;'[1]enceinte &lt; 2m3'!$D$16,"Not OK","OK")</f>
        <v>OK</v>
      </c>
    </row>
    <row r="321" spans="1:18" ht="15" x14ac:dyDescent="0.2">
      <c r="A321" s="32">
        <f>Tableau1[[#This Row],[Action]]</f>
        <v>0</v>
      </c>
      <c r="B321" s="52">
        <v>42783.585648148146</v>
      </c>
      <c r="C321"/>
      <c r="D321">
        <v>6.73</v>
      </c>
      <c r="E321">
        <v>6.57</v>
      </c>
      <c r="F321">
        <v>5.71</v>
      </c>
      <c r="G321">
        <v>5.71</v>
      </c>
      <c r="H321">
        <v>4.18</v>
      </c>
      <c r="I321">
        <v>4.6500000000000004</v>
      </c>
      <c r="J321">
        <v>3.95</v>
      </c>
      <c r="K321">
        <v>3.74</v>
      </c>
      <c r="L321">
        <v>4.68</v>
      </c>
      <c r="M321" s="37">
        <f>'[1]enceinte &lt; 2m3'!$D$17</f>
        <v>2</v>
      </c>
      <c r="N321" s="37">
        <f>'[1]enceinte &lt; 2m3'!$D$16</f>
        <v>8</v>
      </c>
      <c r="O321" s="38">
        <f t="shared" si="8"/>
        <v>3.74</v>
      </c>
      <c r="P321" s="38">
        <f t="shared" si="9"/>
        <v>6.73</v>
      </c>
      <c r="Q321" s="39" t="str">
        <f>IF(ROUND(O321,0)&lt;'[1]enceinte &lt; 2m3'!$D$17,"Not OK","OK")</f>
        <v>OK</v>
      </c>
      <c r="R321" s="39" t="str">
        <f>IF(ROUND(P321,0)&gt;'[1]enceinte &lt; 2m3'!$D$16,"Not OK","OK")</f>
        <v>OK</v>
      </c>
    </row>
    <row r="322" spans="1:18" ht="15" x14ac:dyDescent="0.2">
      <c r="A322" s="32">
        <f>Tableau1[[#This Row],[Action]]</f>
        <v>0</v>
      </c>
      <c r="B322" s="52">
        <v>42783.585706018515</v>
      </c>
      <c r="C322"/>
      <c r="D322">
        <v>6.72</v>
      </c>
      <c r="E322">
        <v>6.56</v>
      </c>
      <c r="F322">
        <v>5.72</v>
      </c>
      <c r="G322">
        <v>5.71</v>
      </c>
      <c r="H322">
        <v>4.21</v>
      </c>
      <c r="I322">
        <v>4.66</v>
      </c>
      <c r="J322">
        <v>3.98</v>
      </c>
      <c r="K322">
        <v>3.78</v>
      </c>
      <c r="L322">
        <v>4.68</v>
      </c>
      <c r="M322" s="37">
        <f>'[1]enceinte &lt; 2m3'!$D$17</f>
        <v>2</v>
      </c>
      <c r="N322" s="37">
        <f>'[1]enceinte &lt; 2m3'!$D$16</f>
        <v>8</v>
      </c>
      <c r="O322" s="38">
        <f t="shared" si="8"/>
        <v>3.78</v>
      </c>
      <c r="P322" s="38">
        <f t="shared" si="9"/>
        <v>6.72</v>
      </c>
      <c r="Q322" s="39" t="str">
        <f>IF(ROUND(O322,0)&lt;'[1]enceinte &lt; 2m3'!$D$17,"Not OK","OK")</f>
        <v>OK</v>
      </c>
      <c r="R322" s="39" t="str">
        <f>IF(ROUND(P322,0)&gt;'[1]enceinte &lt; 2m3'!$D$16,"Not OK","OK")</f>
        <v>OK</v>
      </c>
    </row>
    <row r="323" spans="1:18" ht="15" x14ac:dyDescent="0.2">
      <c r="A323" s="32">
        <f>Tableau1[[#This Row],[Action]]</f>
        <v>0</v>
      </c>
      <c r="B323" s="52">
        <v>42783.585763888892</v>
      </c>
      <c r="C323"/>
      <c r="D323">
        <v>6.73</v>
      </c>
      <c r="E323">
        <v>6.56</v>
      </c>
      <c r="F323">
        <v>5.73</v>
      </c>
      <c r="G323">
        <v>5.72</v>
      </c>
      <c r="H323">
        <v>4.25</v>
      </c>
      <c r="I323">
        <v>4.6900000000000004</v>
      </c>
      <c r="J323">
        <v>4.01</v>
      </c>
      <c r="K323">
        <v>3.81</v>
      </c>
      <c r="L323">
        <v>4.6900000000000004</v>
      </c>
      <c r="M323" s="37">
        <f>'[1]enceinte &lt; 2m3'!$D$17</f>
        <v>2</v>
      </c>
      <c r="N323" s="37">
        <f>'[1]enceinte &lt; 2m3'!$D$16</f>
        <v>8</v>
      </c>
      <c r="O323" s="38">
        <f t="shared" si="8"/>
        <v>3.81</v>
      </c>
      <c r="P323" s="38">
        <f t="shared" si="9"/>
        <v>6.73</v>
      </c>
      <c r="Q323" s="39" t="str">
        <f>IF(ROUND(O323,0)&lt;'[1]enceinte &lt; 2m3'!$D$17,"Not OK","OK")</f>
        <v>OK</v>
      </c>
      <c r="R323" s="39" t="str">
        <f>IF(ROUND(P323,0)&gt;'[1]enceinte &lt; 2m3'!$D$16,"Not OK","OK")</f>
        <v>OK</v>
      </c>
    </row>
    <row r="324" spans="1:18" ht="15" x14ac:dyDescent="0.2">
      <c r="A324" s="32">
        <f>Tableau1[[#This Row],[Action]]</f>
        <v>0</v>
      </c>
      <c r="B324" s="52">
        <v>42783.585821759261</v>
      </c>
      <c r="C324"/>
      <c r="D324">
        <v>6.72</v>
      </c>
      <c r="E324">
        <v>6.56</v>
      </c>
      <c r="F324">
        <v>5.74</v>
      </c>
      <c r="G324">
        <v>5.73</v>
      </c>
      <c r="H324">
        <v>4.2699999999999996</v>
      </c>
      <c r="I324">
        <v>4.71</v>
      </c>
      <c r="J324">
        <v>4.05</v>
      </c>
      <c r="K324">
        <v>3.84</v>
      </c>
      <c r="L324">
        <v>4.68</v>
      </c>
      <c r="M324" s="37">
        <f>'[1]enceinte &lt; 2m3'!$D$17</f>
        <v>2</v>
      </c>
      <c r="N324" s="37">
        <f>'[1]enceinte &lt; 2m3'!$D$16</f>
        <v>8</v>
      </c>
      <c r="O324" s="38">
        <f t="shared" si="8"/>
        <v>3.84</v>
      </c>
      <c r="P324" s="38">
        <f t="shared" si="9"/>
        <v>6.72</v>
      </c>
      <c r="Q324" s="39" t="str">
        <f>IF(ROUND(O324,0)&lt;'[1]enceinte &lt; 2m3'!$D$17,"Not OK","OK")</f>
        <v>OK</v>
      </c>
      <c r="R324" s="39" t="str">
        <f>IF(ROUND(P324,0)&gt;'[1]enceinte &lt; 2m3'!$D$16,"Not OK","OK")</f>
        <v>OK</v>
      </c>
    </row>
    <row r="325" spans="1:18" ht="15" x14ac:dyDescent="0.2">
      <c r="A325" s="32">
        <f>Tableau1[[#This Row],[Action]]</f>
        <v>0</v>
      </c>
      <c r="B325" s="52">
        <v>42783.585879629631</v>
      </c>
      <c r="C325"/>
      <c r="D325">
        <v>6.73</v>
      </c>
      <c r="E325">
        <v>6.57</v>
      </c>
      <c r="F325">
        <v>5.74</v>
      </c>
      <c r="G325">
        <v>5.73</v>
      </c>
      <c r="H325">
        <v>4.3</v>
      </c>
      <c r="I325">
        <v>4.7300000000000004</v>
      </c>
      <c r="J325">
        <v>4.07</v>
      </c>
      <c r="K325">
        <v>3.87</v>
      </c>
      <c r="L325">
        <v>4.6900000000000004</v>
      </c>
      <c r="M325" s="37">
        <f>'[1]enceinte &lt; 2m3'!$D$17</f>
        <v>2</v>
      </c>
      <c r="N325" s="37">
        <f>'[1]enceinte &lt; 2m3'!$D$16</f>
        <v>8</v>
      </c>
      <c r="O325" s="38">
        <f t="shared" si="8"/>
        <v>3.87</v>
      </c>
      <c r="P325" s="38">
        <f t="shared" si="9"/>
        <v>6.73</v>
      </c>
      <c r="Q325" s="39" t="str">
        <f>IF(ROUND(O325,0)&lt;'[1]enceinte &lt; 2m3'!$D$17,"Not OK","OK")</f>
        <v>OK</v>
      </c>
      <c r="R325" s="39" t="str">
        <f>IF(ROUND(P325,0)&gt;'[1]enceinte &lt; 2m3'!$D$16,"Not OK","OK")</f>
        <v>OK</v>
      </c>
    </row>
    <row r="326" spans="1:18" ht="15" x14ac:dyDescent="0.2">
      <c r="A326" s="32">
        <f>Tableau1[[#This Row],[Action]]</f>
        <v>0</v>
      </c>
      <c r="B326" s="52">
        <v>42783.5859375</v>
      </c>
      <c r="C326"/>
      <c r="D326">
        <v>6.73</v>
      </c>
      <c r="E326">
        <v>6.56</v>
      </c>
      <c r="F326">
        <v>5.74</v>
      </c>
      <c r="G326">
        <v>5.73</v>
      </c>
      <c r="H326">
        <v>4.32</v>
      </c>
      <c r="I326">
        <v>4.76</v>
      </c>
      <c r="J326">
        <v>4.1100000000000003</v>
      </c>
      <c r="K326">
        <v>3.9</v>
      </c>
      <c r="L326">
        <v>4.6900000000000004</v>
      </c>
      <c r="M326" s="37">
        <f>'[1]enceinte &lt; 2m3'!$D$17</f>
        <v>2</v>
      </c>
      <c r="N326" s="37">
        <f>'[1]enceinte &lt; 2m3'!$D$16</f>
        <v>8</v>
      </c>
      <c r="O326" s="38">
        <f t="shared" si="8"/>
        <v>3.9</v>
      </c>
      <c r="P326" s="38">
        <f t="shared" si="9"/>
        <v>6.73</v>
      </c>
      <c r="Q326" s="39" t="str">
        <f>IF(ROUND(O326,0)&lt;'[1]enceinte &lt; 2m3'!$D$17,"Not OK","OK")</f>
        <v>OK</v>
      </c>
      <c r="R326" s="39" t="str">
        <f>IF(ROUND(P326,0)&gt;'[1]enceinte &lt; 2m3'!$D$16,"Not OK","OK")</f>
        <v>OK</v>
      </c>
    </row>
    <row r="327" spans="1:18" ht="15" x14ac:dyDescent="0.2">
      <c r="A327" s="32">
        <f>Tableau1[[#This Row],[Action]]</f>
        <v>0</v>
      </c>
      <c r="B327" s="52">
        <v>42783.585995370369</v>
      </c>
      <c r="C327"/>
      <c r="D327">
        <v>6.73</v>
      </c>
      <c r="E327">
        <v>6.56</v>
      </c>
      <c r="F327">
        <v>5.75</v>
      </c>
      <c r="G327">
        <v>5.74</v>
      </c>
      <c r="H327">
        <v>4.3600000000000003</v>
      </c>
      <c r="I327">
        <v>4.78</v>
      </c>
      <c r="J327">
        <v>4.1399999999999997</v>
      </c>
      <c r="K327">
        <v>3.92</v>
      </c>
      <c r="L327">
        <v>4.68</v>
      </c>
      <c r="M327" s="37">
        <f>'[1]enceinte &lt; 2m3'!$D$17</f>
        <v>2</v>
      </c>
      <c r="N327" s="37">
        <f>'[1]enceinte &lt; 2m3'!$D$16</f>
        <v>8</v>
      </c>
      <c r="O327" s="38">
        <f t="shared" si="8"/>
        <v>3.92</v>
      </c>
      <c r="P327" s="38">
        <f t="shared" si="9"/>
        <v>6.73</v>
      </c>
      <c r="Q327" s="39" t="str">
        <f>IF(ROUND(O327,0)&lt;'[1]enceinte &lt; 2m3'!$D$17,"Not OK","OK")</f>
        <v>OK</v>
      </c>
      <c r="R327" s="39" t="str">
        <f>IF(ROUND(P327,0)&gt;'[1]enceinte &lt; 2m3'!$D$16,"Not OK","OK")</f>
        <v>OK</v>
      </c>
    </row>
    <row r="328" spans="1:18" ht="15" x14ac:dyDescent="0.2">
      <c r="A328" s="32">
        <f>Tableau1[[#This Row],[Action]]</f>
        <v>0</v>
      </c>
      <c r="B328" s="52">
        <v>42783.586053240739</v>
      </c>
      <c r="C328"/>
      <c r="D328">
        <v>6.73</v>
      </c>
      <c r="E328">
        <v>6.57</v>
      </c>
      <c r="F328">
        <v>5.75</v>
      </c>
      <c r="G328">
        <v>5.75</v>
      </c>
      <c r="H328">
        <v>4.3899999999999997</v>
      </c>
      <c r="I328">
        <v>4.79</v>
      </c>
      <c r="J328">
        <v>4.1500000000000004</v>
      </c>
      <c r="K328">
        <v>3.96</v>
      </c>
      <c r="L328">
        <v>4.68</v>
      </c>
      <c r="M328" s="37">
        <f>'[1]enceinte &lt; 2m3'!$D$17</f>
        <v>2</v>
      </c>
      <c r="N328" s="37">
        <f>'[1]enceinte &lt; 2m3'!$D$16</f>
        <v>8</v>
      </c>
      <c r="O328" s="38">
        <f t="shared" si="8"/>
        <v>3.96</v>
      </c>
      <c r="P328" s="38">
        <f t="shared" si="9"/>
        <v>6.73</v>
      </c>
      <c r="Q328" s="39" t="str">
        <f>IF(ROUND(O328,0)&lt;'[1]enceinte &lt; 2m3'!$D$17,"Not OK","OK")</f>
        <v>OK</v>
      </c>
      <c r="R328" s="39" t="str">
        <f>IF(ROUND(P328,0)&gt;'[1]enceinte &lt; 2m3'!$D$16,"Not OK","OK")</f>
        <v>OK</v>
      </c>
    </row>
    <row r="329" spans="1:18" ht="15" x14ac:dyDescent="0.2">
      <c r="A329" s="32">
        <f>Tableau1[[#This Row],[Action]]</f>
        <v>0</v>
      </c>
      <c r="B329" s="52">
        <v>42783.586111111108</v>
      </c>
      <c r="C329"/>
      <c r="D329">
        <v>6.73</v>
      </c>
      <c r="E329">
        <v>6.57</v>
      </c>
      <c r="F329">
        <v>5.77</v>
      </c>
      <c r="G329">
        <v>5.75</v>
      </c>
      <c r="H329">
        <v>4.42</v>
      </c>
      <c r="I329">
        <v>4.82</v>
      </c>
      <c r="J329">
        <v>4.18</v>
      </c>
      <c r="K329">
        <v>3.99</v>
      </c>
      <c r="L329">
        <v>4.68</v>
      </c>
      <c r="M329" s="37">
        <f>'[1]enceinte &lt; 2m3'!$D$17</f>
        <v>2</v>
      </c>
      <c r="N329" s="37">
        <f>'[1]enceinte &lt; 2m3'!$D$16</f>
        <v>8</v>
      </c>
      <c r="O329" s="38">
        <f t="shared" si="8"/>
        <v>3.99</v>
      </c>
      <c r="P329" s="38">
        <f t="shared" si="9"/>
        <v>6.73</v>
      </c>
      <c r="Q329" s="39" t="str">
        <f>IF(ROUND(O329,0)&lt;'[1]enceinte &lt; 2m3'!$D$17,"Not OK","OK")</f>
        <v>OK</v>
      </c>
      <c r="R329" s="39" t="str">
        <f>IF(ROUND(P329,0)&gt;'[1]enceinte &lt; 2m3'!$D$16,"Not OK","OK")</f>
        <v>OK</v>
      </c>
    </row>
    <row r="330" spans="1:18" ht="15" x14ac:dyDescent="0.2">
      <c r="A330" s="32">
        <f>Tableau1[[#This Row],[Action]]</f>
        <v>0</v>
      </c>
      <c r="B330" s="52">
        <v>42783.586168981485</v>
      </c>
      <c r="C330"/>
      <c r="D330">
        <v>6.73</v>
      </c>
      <c r="E330">
        <v>6.57</v>
      </c>
      <c r="F330">
        <v>5.77</v>
      </c>
      <c r="G330">
        <v>5.77</v>
      </c>
      <c r="H330">
        <v>4.45</v>
      </c>
      <c r="I330">
        <v>4.84</v>
      </c>
      <c r="J330">
        <v>4.22</v>
      </c>
      <c r="K330">
        <v>4.01</v>
      </c>
      <c r="L330">
        <v>4.6900000000000004</v>
      </c>
      <c r="M330" s="37">
        <f>'[1]enceinte &lt; 2m3'!$D$17</f>
        <v>2</v>
      </c>
      <c r="N330" s="37">
        <f>'[1]enceinte &lt; 2m3'!$D$16</f>
        <v>8</v>
      </c>
      <c r="O330" s="38">
        <f t="shared" si="8"/>
        <v>4.01</v>
      </c>
      <c r="P330" s="38">
        <f t="shared" si="9"/>
        <v>6.73</v>
      </c>
      <c r="Q330" s="39" t="str">
        <f>IF(ROUND(O330,0)&lt;'[1]enceinte &lt; 2m3'!$D$17,"Not OK","OK")</f>
        <v>OK</v>
      </c>
      <c r="R330" s="39" t="str">
        <f>IF(ROUND(P330,0)&gt;'[1]enceinte &lt; 2m3'!$D$16,"Not OK","OK")</f>
        <v>OK</v>
      </c>
    </row>
    <row r="331" spans="1:18" ht="15" x14ac:dyDescent="0.2">
      <c r="A331" s="32">
        <f>Tableau1[[#This Row],[Action]]</f>
        <v>0</v>
      </c>
      <c r="B331" s="52">
        <v>42783.586226851854</v>
      </c>
      <c r="C331"/>
      <c r="D331">
        <v>6.73</v>
      </c>
      <c r="E331">
        <v>6.57</v>
      </c>
      <c r="F331">
        <v>5.77</v>
      </c>
      <c r="G331">
        <v>5.76</v>
      </c>
      <c r="H331">
        <v>4.4800000000000004</v>
      </c>
      <c r="I331">
        <v>4.8499999999999996</v>
      </c>
      <c r="J331">
        <v>4.25</v>
      </c>
      <c r="K331">
        <v>4.03</v>
      </c>
      <c r="L331">
        <v>4.6900000000000004</v>
      </c>
      <c r="M331" s="37">
        <f>'[1]enceinte &lt; 2m3'!$D$17</f>
        <v>2</v>
      </c>
      <c r="N331" s="37">
        <f>'[1]enceinte &lt; 2m3'!$D$16</f>
        <v>8</v>
      </c>
      <c r="O331" s="38">
        <f t="shared" si="8"/>
        <v>4.03</v>
      </c>
      <c r="P331" s="38">
        <f t="shared" si="9"/>
        <v>6.73</v>
      </c>
      <c r="Q331" s="39" t="str">
        <f>IF(ROUND(O331,0)&lt;'[1]enceinte &lt; 2m3'!$D$17,"Not OK","OK")</f>
        <v>OK</v>
      </c>
      <c r="R331" s="39" t="str">
        <f>IF(ROUND(P331,0)&gt;'[1]enceinte &lt; 2m3'!$D$16,"Not OK","OK")</f>
        <v>OK</v>
      </c>
    </row>
    <row r="332" spans="1:18" ht="15" x14ac:dyDescent="0.2">
      <c r="A332" s="32">
        <f>Tableau1[[#This Row],[Action]]</f>
        <v>0</v>
      </c>
      <c r="B332" s="52">
        <v>42783.586284722223</v>
      </c>
      <c r="C332"/>
      <c r="D332">
        <v>6.73</v>
      </c>
      <c r="E332">
        <v>6.57</v>
      </c>
      <c r="F332">
        <v>5.78</v>
      </c>
      <c r="G332">
        <v>5.77</v>
      </c>
      <c r="H332">
        <v>4.49</v>
      </c>
      <c r="I332">
        <v>4.8600000000000003</v>
      </c>
      <c r="J332">
        <v>4.2699999999999996</v>
      </c>
      <c r="K332">
        <v>4.0599999999999996</v>
      </c>
      <c r="L332">
        <v>4.6900000000000004</v>
      </c>
      <c r="M332" s="37">
        <f>'[1]enceinte &lt; 2m3'!$D$17</f>
        <v>2</v>
      </c>
      <c r="N332" s="37">
        <f>'[1]enceinte &lt; 2m3'!$D$16</f>
        <v>8</v>
      </c>
      <c r="O332" s="38">
        <f t="shared" si="8"/>
        <v>4.0599999999999996</v>
      </c>
      <c r="P332" s="38">
        <f t="shared" si="9"/>
        <v>6.73</v>
      </c>
      <c r="Q332" s="39" t="str">
        <f>IF(ROUND(O332,0)&lt;'[1]enceinte &lt; 2m3'!$D$17,"Not OK","OK")</f>
        <v>OK</v>
      </c>
      <c r="R332" s="39" t="str">
        <f>IF(ROUND(P332,0)&gt;'[1]enceinte &lt; 2m3'!$D$16,"Not OK","OK")</f>
        <v>OK</v>
      </c>
    </row>
    <row r="333" spans="1:18" ht="15" x14ac:dyDescent="0.2">
      <c r="A333" s="32">
        <f>Tableau1[[#This Row],[Action]]</f>
        <v>0</v>
      </c>
      <c r="B333" s="52">
        <v>42783.586342592593</v>
      </c>
      <c r="C333"/>
      <c r="D333">
        <v>6.73</v>
      </c>
      <c r="E333">
        <v>6.58</v>
      </c>
      <c r="F333">
        <v>5.79</v>
      </c>
      <c r="G333">
        <v>5.78</v>
      </c>
      <c r="H333">
        <v>4.53</v>
      </c>
      <c r="I333">
        <v>4.88</v>
      </c>
      <c r="J333">
        <v>4.3099999999999996</v>
      </c>
      <c r="K333">
        <v>4.0999999999999996</v>
      </c>
      <c r="L333">
        <v>4.7</v>
      </c>
      <c r="M333" s="37">
        <f>'[1]enceinte &lt; 2m3'!$D$17</f>
        <v>2</v>
      </c>
      <c r="N333" s="37">
        <f>'[1]enceinte &lt; 2m3'!$D$16</f>
        <v>8</v>
      </c>
      <c r="O333" s="38">
        <f t="shared" si="8"/>
        <v>4.0999999999999996</v>
      </c>
      <c r="P333" s="38">
        <f t="shared" si="9"/>
        <v>6.73</v>
      </c>
      <c r="Q333" s="39" t="str">
        <f>IF(ROUND(O333,0)&lt;'[1]enceinte &lt; 2m3'!$D$17,"Not OK","OK")</f>
        <v>OK</v>
      </c>
      <c r="R333" s="39" t="str">
        <f>IF(ROUND(P333,0)&gt;'[1]enceinte &lt; 2m3'!$D$16,"Not OK","OK")</f>
        <v>OK</v>
      </c>
    </row>
    <row r="334" spans="1:18" ht="15" x14ac:dyDescent="0.2">
      <c r="A334" s="32">
        <f>Tableau1[[#This Row],[Action]]</f>
        <v>0</v>
      </c>
      <c r="B334" s="52">
        <v>42783.586400462962</v>
      </c>
      <c r="C334"/>
      <c r="D334">
        <v>6.73</v>
      </c>
      <c r="E334">
        <v>6.57</v>
      </c>
      <c r="F334">
        <v>5.8</v>
      </c>
      <c r="G334">
        <v>5.78</v>
      </c>
      <c r="H334">
        <v>4.55</v>
      </c>
      <c r="I334">
        <v>4.8899999999999997</v>
      </c>
      <c r="J334">
        <v>4.33</v>
      </c>
      <c r="K334">
        <v>4.12</v>
      </c>
      <c r="L334">
        <v>4.7</v>
      </c>
      <c r="M334" s="37">
        <f>'[1]enceinte &lt; 2m3'!$D$17</f>
        <v>2</v>
      </c>
      <c r="N334" s="37">
        <f>'[1]enceinte &lt; 2m3'!$D$16</f>
        <v>8</v>
      </c>
      <c r="O334" s="38">
        <f t="shared" si="8"/>
        <v>4.12</v>
      </c>
      <c r="P334" s="38">
        <f t="shared" si="9"/>
        <v>6.73</v>
      </c>
      <c r="Q334" s="39" t="str">
        <f>IF(ROUND(O334,0)&lt;'[1]enceinte &lt; 2m3'!$D$17,"Not OK","OK")</f>
        <v>OK</v>
      </c>
      <c r="R334" s="39" t="str">
        <f>IF(ROUND(P334,0)&gt;'[1]enceinte &lt; 2m3'!$D$16,"Not OK","OK")</f>
        <v>OK</v>
      </c>
    </row>
    <row r="335" spans="1:18" ht="15" x14ac:dyDescent="0.2">
      <c r="A335" s="32">
        <f>Tableau1[[#This Row],[Action]]</f>
        <v>0</v>
      </c>
      <c r="B335" s="52">
        <v>42783.586458333331</v>
      </c>
      <c r="C335"/>
      <c r="D335">
        <v>6.73</v>
      </c>
      <c r="E335">
        <v>6.56</v>
      </c>
      <c r="F335">
        <v>5.8</v>
      </c>
      <c r="G335">
        <v>5.8</v>
      </c>
      <c r="H335">
        <v>4.58</v>
      </c>
      <c r="I335">
        <v>4.9000000000000004</v>
      </c>
      <c r="J335">
        <v>4.3499999999999996</v>
      </c>
      <c r="K335">
        <v>4.1399999999999997</v>
      </c>
      <c r="L335">
        <v>4.71</v>
      </c>
      <c r="M335" s="37">
        <f>'[1]enceinte &lt; 2m3'!$D$17</f>
        <v>2</v>
      </c>
      <c r="N335" s="37">
        <f>'[1]enceinte &lt; 2m3'!$D$16</f>
        <v>8</v>
      </c>
      <c r="O335" s="38">
        <f t="shared" si="8"/>
        <v>4.1399999999999997</v>
      </c>
      <c r="P335" s="38">
        <f t="shared" si="9"/>
        <v>6.73</v>
      </c>
      <c r="Q335" s="39" t="str">
        <f>IF(ROUND(O335,0)&lt;'[1]enceinte &lt; 2m3'!$D$17,"Not OK","OK")</f>
        <v>OK</v>
      </c>
      <c r="R335" s="39" t="str">
        <f>IF(ROUND(P335,0)&gt;'[1]enceinte &lt; 2m3'!$D$16,"Not OK","OK")</f>
        <v>OK</v>
      </c>
    </row>
    <row r="336" spans="1:18" ht="15" x14ac:dyDescent="0.2">
      <c r="A336" s="32">
        <f>Tableau1[[#This Row],[Action]]</f>
        <v>0</v>
      </c>
      <c r="B336" s="52">
        <v>42783.586516203701</v>
      </c>
      <c r="C336"/>
      <c r="D336">
        <v>6.73</v>
      </c>
      <c r="E336">
        <v>6.57</v>
      </c>
      <c r="F336">
        <v>5.8</v>
      </c>
      <c r="G336">
        <v>5.8</v>
      </c>
      <c r="H336">
        <v>4.6100000000000003</v>
      </c>
      <c r="I336">
        <v>4.93</v>
      </c>
      <c r="J336">
        <v>4.38</v>
      </c>
      <c r="K336">
        <v>4.18</v>
      </c>
      <c r="L336">
        <v>4.71</v>
      </c>
      <c r="M336" s="37">
        <f>'[1]enceinte &lt; 2m3'!$D$17</f>
        <v>2</v>
      </c>
      <c r="N336" s="37">
        <f>'[1]enceinte &lt; 2m3'!$D$16</f>
        <v>8</v>
      </c>
      <c r="O336" s="38">
        <f t="shared" si="8"/>
        <v>4.18</v>
      </c>
      <c r="P336" s="38">
        <f t="shared" si="9"/>
        <v>6.73</v>
      </c>
      <c r="Q336" s="39" t="str">
        <f>IF(ROUND(O336,0)&lt;'[1]enceinte &lt; 2m3'!$D$17,"Not OK","OK")</f>
        <v>OK</v>
      </c>
      <c r="R336" s="39" t="str">
        <f>IF(ROUND(P336,0)&gt;'[1]enceinte &lt; 2m3'!$D$16,"Not OK","OK")</f>
        <v>OK</v>
      </c>
    </row>
    <row r="337" spans="1:18" ht="15" x14ac:dyDescent="0.2">
      <c r="A337" s="32">
        <f>Tableau1[[#This Row],[Action]]</f>
        <v>0</v>
      </c>
      <c r="B337" s="52">
        <v>42783.586574074077</v>
      </c>
      <c r="C337"/>
      <c r="D337">
        <v>6.73</v>
      </c>
      <c r="E337">
        <v>6.58</v>
      </c>
      <c r="F337">
        <v>5.82</v>
      </c>
      <c r="G337">
        <v>5.8</v>
      </c>
      <c r="H337">
        <v>4.6399999999999997</v>
      </c>
      <c r="I337">
        <v>4.95</v>
      </c>
      <c r="J337">
        <v>4.41</v>
      </c>
      <c r="K337">
        <v>4.1900000000000004</v>
      </c>
      <c r="L337">
        <v>4.71</v>
      </c>
      <c r="M337" s="37">
        <f>'[1]enceinte &lt; 2m3'!$D$17</f>
        <v>2</v>
      </c>
      <c r="N337" s="37">
        <f>'[1]enceinte &lt; 2m3'!$D$16</f>
        <v>8</v>
      </c>
      <c r="O337" s="38">
        <f t="shared" si="8"/>
        <v>4.1900000000000004</v>
      </c>
      <c r="P337" s="38">
        <f t="shared" si="9"/>
        <v>6.73</v>
      </c>
      <c r="Q337" s="39" t="str">
        <f>IF(ROUND(O337,0)&lt;'[1]enceinte &lt; 2m3'!$D$17,"Not OK","OK")</f>
        <v>OK</v>
      </c>
      <c r="R337" s="39" t="str">
        <f>IF(ROUND(P337,0)&gt;'[1]enceinte &lt; 2m3'!$D$16,"Not OK","OK")</f>
        <v>OK</v>
      </c>
    </row>
    <row r="338" spans="1:18" ht="15" x14ac:dyDescent="0.2">
      <c r="A338" s="32">
        <f>Tableau1[[#This Row],[Action]]</f>
        <v>0</v>
      </c>
      <c r="B338" s="52">
        <v>42783.586631944447</v>
      </c>
      <c r="C338"/>
      <c r="D338">
        <v>6.73</v>
      </c>
      <c r="E338">
        <v>6.58</v>
      </c>
      <c r="F338">
        <v>5.81</v>
      </c>
      <c r="G338">
        <v>5.82</v>
      </c>
      <c r="H338">
        <v>4.66</v>
      </c>
      <c r="I338">
        <v>4.97</v>
      </c>
      <c r="J338">
        <v>4.4400000000000004</v>
      </c>
      <c r="K338">
        <v>4.22</v>
      </c>
      <c r="L338">
        <v>4.7</v>
      </c>
      <c r="M338" s="37">
        <f>'[1]enceinte &lt; 2m3'!$D$17</f>
        <v>2</v>
      </c>
      <c r="N338" s="37">
        <f>'[1]enceinte &lt; 2m3'!$D$16</f>
        <v>8</v>
      </c>
      <c r="O338" s="38">
        <f t="shared" si="8"/>
        <v>4.22</v>
      </c>
      <c r="P338" s="38">
        <f t="shared" si="9"/>
        <v>6.73</v>
      </c>
      <c r="Q338" s="39" t="str">
        <f>IF(ROUND(O338,0)&lt;'[1]enceinte &lt; 2m3'!$D$17,"Not OK","OK")</f>
        <v>OK</v>
      </c>
      <c r="R338" s="39" t="str">
        <f>IF(ROUND(P338,0)&gt;'[1]enceinte &lt; 2m3'!$D$16,"Not OK","OK")</f>
        <v>OK</v>
      </c>
    </row>
    <row r="339" spans="1:18" ht="15" x14ac:dyDescent="0.2">
      <c r="A339" s="32">
        <f>Tableau1[[#This Row],[Action]]</f>
        <v>0</v>
      </c>
      <c r="B339" s="52">
        <v>42783.586689814816</v>
      </c>
      <c r="C339"/>
      <c r="D339">
        <v>6.74</v>
      </c>
      <c r="E339">
        <v>6.58</v>
      </c>
      <c r="F339">
        <v>5.82</v>
      </c>
      <c r="G339">
        <v>5.82</v>
      </c>
      <c r="H339">
        <v>4.7</v>
      </c>
      <c r="I339">
        <v>4.97</v>
      </c>
      <c r="J339">
        <v>4.46</v>
      </c>
      <c r="K339">
        <v>4.24</v>
      </c>
      <c r="L339">
        <v>4.71</v>
      </c>
      <c r="M339" s="37">
        <f>'[1]enceinte &lt; 2m3'!$D$17</f>
        <v>2</v>
      </c>
      <c r="N339" s="37">
        <f>'[1]enceinte &lt; 2m3'!$D$16</f>
        <v>8</v>
      </c>
      <c r="O339" s="38">
        <f t="shared" si="8"/>
        <v>4.24</v>
      </c>
      <c r="P339" s="38">
        <f t="shared" si="9"/>
        <v>6.74</v>
      </c>
      <c r="Q339" s="39" t="str">
        <f>IF(ROUND(O339,0)&lt;'[1]enceinte &lt; 2m3'!$D$17,"Not OK","OK")</f>
        <v>OK</v>
      </c>
      <c r="R339" s="39" t="str">
        <f>IF(ROUND(P339,0)&gt;'[1]enceinte &lt; 2m3'!$D$16,"Not OK","OK")</f>
        <v>OK</v>
      </c>
    </row>
    <row r="340" spans="1:18" ht="15" x14ac:dyDescent="0.2">
      <c r="A340" s="32">
        <f>Tableau1[[#This Row],[Action]]</f>
        <v>0</v>
      </c>
      <c r="B340" s="52">
        <v>42783.586747685185</v>
      </c>
      <c r="C340"/>
      <c r="D340">
        <v>6.73</v>
      </c>
      <c r="E340">
        <v>6.58</v>
      </c>
      <c r="F340">
        <v>5.83</v>
      </c>
      <c r="G340">
        <v>5.83</v>
      </c>
      <c r="H340">
        <v>4.72</v>
      </c>
      <c r="I340">
        <v>4.99</v>
      </c>
      <c r="J340">
        <v>4.4800000000000004</v>
      </c>
      <c r="K340">
        <v>4.28</v>
      </c>
      <c r="L340">
        <v>4.71</v>
      </c>
      <c r="M340" s="37">
        <f>'[1]enceinte &lt; 2m3'!$D$17</f>
        <v>2</v>
      </c>
      <c r="N340" s="37">
        <f>'[1]enceinte &lt; 2m3'!$D$16</f>
        <v>8</v>
      </c>
      <c r="O340" s="38">
        <f t="shared" si="8"/>
        <v>4.28</v>
      </c>
      <c r="P340" s="38">
        <f t="shared" si="9"/>
        <v>6.73</v>
      </c>
      <c r="Q340" s="39" t="str">
        <f>IF(ROUND(O340,0)&lt;'[1]enceinte &lt; 2m3'!$D$17,"Not OK","OK")</f>
        <v>OK</v>
      </c>
      <c r="R340" s="39" t="str">
        <f>IF(ROUND(P340,0)&gt;'[1]enceinte &lt; 2m3'!$D$16,"Not OK","OK")</f>
        <v>OK</v>
      </c>
    </row>
    <row r="341" spans="1:18" ht="15.75" thickBot="1" x14ac:dyDescent="0.25">
      <c r="A341" s="32" t="str">
        <f>Tableau1[[#This Row],[Action]]</f>
        <v>4: Retour au Regime Etablis</v>
      </c>
      <c r="B341" s="52">
        <v>42783.586805555555</v>
      </c>
      <c r="C341" s="15" t="s">
        <v>6</v>
      </c>
      <c r="D341">
        <v>6.73</v>
      </c>
      <c r="E341">
        <v>6.59</v>
      </c>
      <c r="F341">
        <v>5.83</v>
      </c>
      <c r="G341">
        <v>5.83</v>
      </c>
      <c r="H341">
        <v>4.74</v>
      </c>
      <c r="I341">
        <v>5.01</v>
      </c>
      <c r="J341">
        <v>4.51</v>
      </c>
      <c r="K341">
        <v>4.3</v>
      </c>
      <c r="L341">
        <v>4.71</v>
      </c>
      <c r="M341" s="37">
        <f>'[1]enceinte &lt; 2m3'!$D$17</f>
        <v>2</v>
      </c>
      <c r="N341" s="37">
        <f>'[1]enceinte &lt; 2m3'!$D$16</f>
        <v>8</v>
      </c>
      <c r="O341" s="38">
        <f t="shared" si="8"/>
        <v>4.3</v>
      </c>
      <c r="P341" s="38">
        <f t="shared" si="9"/>
        <v>6.73</v>
      </c>
      <c r="Q341" s="39" t="str">
        <f>IF(ROUND(O341,0)&lt;'[1]enceinte &lt; 2m3'!$D$17,"Not OK","OK")</f>
        <v>OK</v>
      </c>
      <c r="R341" s="39" t="str">
        <f>IF(ROUND(P341,0)&gt;'[1]enceinte &lt; 2m3'!$D$16,"Not OK","OK")</f>
        <v>OK</v>
      </c>
    </row>
    <row r="342" spans="1:18" ht="15" x14ac:dyDescent="0.2">
      <c r="A342" s="32">
        <f>Tableau1[[#This Row],[Action]]</f>
        <v>0</v>
      </c>
      <c r="B342" s="52">
        <v>42783.586863425924</v>
      </c>
      <c r="C342"/>
      <c r="D342">
        <v>6.74</v>
      </c>
      <c r="E342">
        <v>6.6</v>
      </c>
      <c r="F342">
        <v>5.84</v>
      </c>
      <c r="G342">
        <v>5.84</v>
      </c>
      <c r="H342">
        <v>4.7699999999999996</v>
      </c>
      <c r="I342">
        <v>5.0199999999999996</v>
      </c>
      <c r="J342">
        <v>4.54</v>
      </c>
      <c r="K342">
        <v>4.33</v>
      </c>
      <c r="L342">
        <v>4.72</v>
      </c>
      <c r="M342" s="37">
        <f>'[1]enceinte &lt; 2m3'!$D$17</f>
        <v>2</v>
      </c>
      <c r="N342" s="37">
        <f>'[1]enceinte &lt; 2m3'!$D$16</f>
        <v>8</v>
      </c>
      <c r="O342" s="38">
        <f t="shared" si="8"/>
        <v>4.33</v>
      </c>
      <c r="P342" s="38">
        <f t="shared" si="9"/>
        <v>6.74</v>
      </c>
      <c r="Q342" s="39" t="str">
        <f>IF(ROUND(O342,0)&lt;'[1]enceinte &lt; 2m3'!$D$17,"Not OK","OK")</f>
        <v>OK</v>
      </c>
      <c r="R342" s="39" t="str">
        <f>IF(ROUND(P342,0)&gt;'[1]enceinte &lt; 2m3'!$D$16,"Not OK","OK")</f>
        <v>OK</v>
      </c>
    </row>
    <row r="343" spans="1:18" ht="15" x14ac:dyDescent="0.2">
      <c r="A343" s="32">
        <f>Tableau1[[#This Row],[Action]]</f>
        <v>0</v>
      </c>
      <c r="B343" s="52">
        <v>42783.586921296293</v>
      </c>
      <c r="C343"/>
      <c r="D343">
        <v>6.74</v>
      </c>
      <c r="E343">
        <v>6.59</v>
      </c>
      <c r="F343">
        <v>5.85</v>
      </c>
      <c r="G343">
        <v>5.85</v>
      </c>
      <c r="H343">
        <v>4.79</v>
      </c>
      <c r="I343">
        <v>5.04</v>
      </c>
      <c r="J343">
        <v>4.57</v>
      </c>
      <c r="K343">
        <v>4.3499999999999996</v>
      </c>
      <c r="L343">
        <v>4.72</v>
      </c>
      <c r="M343" s="37">
        <f>'[1]enceinte &lt; 2m3'!$D$17</f>
        <v>2</v>
      </c>
      <c r="N343" s="37">
        <f>'[1]enceinte &lt; 2m3'!$D$16</f>
        <v>8</v>
      </c>
      <c r="O343" s="38">
        <f t="shared" si="8"/>
        <v>4.3499999999999996</v>
      </c>
      <c r="P343" s="38">
        <f t="shared" si="9"/>
        <v>6.74</v>
      </c>
      <c r="Q343" s="39" t="str">
        <f>IF(ROUND(O343,0)&lt;'[1]enceinte &lt; 2m3'!$D$17,"Not OK","OK")</f>
        <v>OK</v>
      </c>
      <c r="R343" s="39" t="str">
        <f>IF(ROUND(P343,0)&gt;'[1]enceinte &lt; 2m3'!$D$16,"Not OK","OK")</f>
        <v>OK</v>
      </c>
    </row>
    <row r="344" spans="1:18" ht="15" x14ac:dyDescent="0.2">
      <c r="A344" s="32">
        <f>Tableau1[[#This Row],[Action]]</f>
        <v>0</v>
      </c>
      <c r="B344" s="52">
        <v>42783.58697916667</v>
      </c>
      <c r="C344"/>
      <c r="D344">
        <v>6.75</v>
      </c>
      <c r="E344">
        <v>6.59</v>
      </c>
      <c r="F344">
        <v>5.85</v>
      </c>
      <c r="G344">
        <v>5.85</v>
      </c>
      <c r="H344">
        <v>4.8099999999999996</v>
      </c>
      <c r="I344">
        <v>5.0599999999999996</v>
      </c>
      <c r="J344">
        <v>4.59</v>
      </c>
      <c r="K344">
        <v>4.38</v>
      </c>
      <c r="L344">
        <v>4.7300000000000004</v>
      </c>
      <c r="M344" s="37">
        <f>'[1]enceinte &lt; 2m3'!$D$17</f>
        <v>2</v>
      </c>
      <c r="N344" s="37">
        <f>'[1]enceinte &lt; 2m3'!$D$16</f>
        <v>8</v>
      </c>
      <c r="O344" s="38">
        <f t="shared" si="8"/>
        <v>4.38</v>
      </c>
      <c r="P344" s="38">
        <f t="shared" si="9"/>
        <v>6.75</v>
      </c>
      <c r="Q344" s="39" t="str">
        <f>IF(ROUND(O344,0)&lt;'[1]enceinte &lt; 2m3'!$D$17,"Not OK","OK")</f>
        <v>OK</v>
      </c>
      <c r="R344" s="39" t="str">
        <f>IF(ROUND(P344,0)&gt;'[1]enceinte &lt; 2m3'!$D$16,"Not OK","OK")</f>
        <v>OK</v>
      </c>
    </row>
    <row r="345" spans="1:18" ht="15" x14ac:dyDescent="0.2">
      <c r="A345" s="32">
        <f>Tableau1[[#This Row],[Action]]</f>
        <v>0</v>
      </c>
      <c r="B345" s="52">
        <v>42783.587037037039</v>
      </c>
      <c r="C345"/>
      <c r="D345">
        <v>6.74</v>
      </c>
      <c r="E345">
        <v>6.6</v>
      </c>
      <c r="F345">
        <v>5.86</v>
      </c>
      <c r="G345">
        <v>5.86</v>
      </c>
      <c r="H345">
        <v>4.84</v>
      </c>
      <c r="I345">
        <v>5.07</v>
      </c>
      <c r="J345">
        <v>4.6100000000000003</v>
      </c>
      <c r="K345">
        <v>4.41</v>
      </c>
      <c r="L345">
        <v>4.74</v>
      </c>
      <c r="M345" s="37">
        <f>'[1]enceinte &lt; 2m3'!$D$17</f>
        <v>2</v>
      </c>
      <c r="N345" s="37">
        <f>'[1]enceinte &lt; 2m3'!$D$16</f>
        <v>8</v>
      </c>
      <c r="O345" s="38">
        <f t="shared" si="8"/>
        <v>4.41</v>
      </c>
      <c r="P345" s="38">
        <f t="shared" si="9"/>
        <v>6.74</v>
      </c>
      <c r="Q345" s="39" t="str">
        <f>IF(ROUND(O345,0)&lt;'[1]enceinte &lt; 2m3'!$D$17,"Not OK","OK")</f>
        <v>OK</v>
      </c>
      <c r="R345" s="39" t="str">
        <f>IF(ROUND(P345,0)&gt;'[1]enceinte &lt; 2m3'!$D$16,"Not OK","OK")</f>
        <v>OK</v>
      </c>
    </row>
    <row r="346" spans="1:18" ht="15" x14ac:dyDescent="0.2">
      <c r="A346" s="32">
        <f>Tableau1[[#This Row],[Action]]</f>
        <v>0</v>
      </c>
      <c r="B346" s="52">
        <v>42783.587094907409</v>
      </c>
      <c r="C346"/>
      <c r="D346">
        <v>6.74</v>
      </c>
      <c r="E346">
        <v>6.6</v>
      </c>
      <c r="F346">
        <v>5.87</v>
      </c>
      <c r="G346">
        <v>5.87</v>
      </c>
      <c r="H346">
        <v>4.8600000000000003</v>
      </c>
      <c r="I346">
        <v>5.0999999999999996</v>
      </c>
      <c r="J346">
        <v>4.6500000000000004</v>
      </c>
      <c r="K346">
        <v>4.43</v>
      </c>
      <c r="L346">
        <v>4.74</v>
      </c>
      <c r="M346" s="37">
        <f>'[1]enceinte &lt; 2m3'!$D$17</f>
        <v>2</v>
      </c>
      <c r="N346" s="37">
        <f>'[1]enceinte &lt; 2m3'!$D$16</f>
        <v>8</v>
      </c>
      <c r="O346" s="38">
        <f t="shared" si="8"/>
        <v>4.43</v>
      </c>
      <c r="P346" s="38">
        <f t="shared" si="9"/>
        <v>6.74</v>
      </c>
      <c r="Q346" s="39" t="str">
        <f>IF(ROUND(O346,0)&lt;'[1]enceinte &lt; 2m3'!$D$17,"Not OK","OK")</f>
        <v>OK</v>
      </c>
      <c r="R346" s="39" t="str">
        <f>IF(ROUND(P346,0)&gt;'[1]enceinte &lt; 2m3'!$D$16,"Not OK","OK")</f>
        <v>OK</v>
      </c>
    </row>
    <row r="347" spans="1:18" ht="15" x14ac:dyDescent="0.2">
      <c r="A347" s="32">
        <f>Tableau1[[#This Row],[Action]]</f>
        <v>0</v>
      </c>
      <c r="B347" s="52">
        <v>42783.587152777778</v>
      </c>
      <c r="C347"/>
      <c r="D347">
        <v>6.75</v>
      </c>
      <c r="E347">
        <v>6.6</v>
      </c>
      <c r="F347">
        <v>5.87</v>
      </c>
      <c r="G347">
        <v>5.88</v>
      </c>
      <c r="H347">
        <v>4.8899999999999997</v>
      </c>
      <c r="I347">
        <v>5.12</v>
      </c>
      <c r="J347">
        <v>4.67</v>
      </c>
      <c r="K347">
        <v>4.45</v>
      </c>
      <c r="L347">
        <v>4.75</v>
      </c>
      <c r="M347" s="37">
        <f>'[1]enceinte &lt; 2m3'!$D$17</f>
        <v>2</v>
      </c>
      <c r="N347" s="37">
        <f>'[1]enceinte &lt; 2m3'!$D$16</f>
        <v>8</v>
      </c>
      <c r="O347" s="38">
        <f t="shared" si="8"/>
        <v>4.45</v>
      </c>
      <c r="P347" s="38">
        <f t="shared" si="9"/>
        <v>6.75</v>
      </c>
      <c r="Q347" s="39" t="str">
        <f>IF(ROUND(O347,0)&lt;'[1]enceinte &lt; 2m3'!$D$17,"Not OK","OK")</f>
        <v>OK</v>
      </c>
      <c r="R347" s="39" t="str">
        <f>IF(ROUND(P347,0)&gt;'[1]enceinte &lt; 2m3'!$D$16,"Not OK","OK")</f>
        <v>OK</v>
      </c>
    </row>
    <row r="348" spans="1:18" ht="15" x14ac:dyDescent="0.2">
      <c r="A348" s="32">
        <f>Tableau1[[#This Row],[Action]]</f>
        <v>0</v>
      </c>
      <c r="B348" s="52">
        <v>42783.587210648147</v>
      </c>
      <c r="C348"/>
      <c r="D348">
        <v>6.75</v>
      </c>
      <c r="E348">
        <v>6.61</v>
      </c>
      <c r="F348">
        <v>5.88</v>
      </c>
      <c r="G348">
        <v>5.89</v>
      </c>
      <c r="H348">
        <v>4.91</v>
      </c>
      <c r="I348">
        <v>5.13</v>
      </c>
      <c r="J348">
        <v>4.7</v>
      </c>
      <c r="K348">
        <v>4.4800000000000004</v>
      </c>
      <c r="L348">
        <v>4.76</v>
      </c>
      <c r="M348" s="37">
        <f>'[1]enceinte &lt; 2m3'!$D$17</f>
        <v>2</v>
      </c>
      <c r="N348" s="37">
        <f>'[1]enceinte &lt; 2m3'!$D$16</f>
        <v>8</v>
      </c>
      <c r="O348" s="38">
        <f t="shared" si="8"/>
        <v>4.4800000000000004</v>
      </c>
      <c r="P348" s="38">
        <f t="shared" si="9"/>
        <v>6.75</v>
      </c>
      <c r="Q348" s="39" t="str">
        <f>IF(ROUND(O348,0)&lt;'[1]enceinte &lt; 2m3'!$D$17,"Not OK","OK")</f>
        <v>OK</v>
      </c>
      <c r="R348" s="39" t="str">
        <f>IF(ROUND(P348,0)&gt;'[1]enceinte &lt; 2m3'!$D$16,"Not OK","OK")</f>
        <v>OK</v>
      </c>
    </row>
    <row r="349" spans="1:18" ht="15" x14ac:dyDescent="0.2">
      <c r="A349" s="32">
        <f>Tableau1[[#This Row],[Action]]</f>
        <v>0</v>
      </c>
      <c r="B349" s="52">
        <v>42783.587268518517</v>
      </c>
      <c r="C349"/>
      <c r="D349">
        <v>6.75</v>
      </c>
      <c r="E349">
        <v>6.61</v>
      </c>
      <c r="F349">
        <v>5.89</v>
      </c>
      <c r="G349">
        <v>5.89</v>
      </c>
      <c r="H349">
        <v>4.93</v>
      </c>
      <c r="I349">
        <v>5.15</v>
      </c>
      <c r="J349">
        <v>4.7300000000000004</v>
      </c>
      <c r="K349">
        <v>4.51</v>
      </c>
      <c r="L349">
        <v>4.7699999999999996</v>
      </c>
      <c r="M349" s="37">
        <f>'[1]enceinte &lt; 2m3'!$D$17</f>
        <v>2</v>
      </c>
      <c r="N349" s="37">
        <f>'[1]enceinte &lt; 2m3'!$D$16</f>
        <v>8</v>
      </c>
      <c r="O349" s="38">
        <f t="shared" si="8"/>
        <v>4.51</v>
      </c>
      <c r="P349" s="38">
        <f t="shared" si="9"/>
        <v>6.75</v>
      </c>
      <c r="Q349" s="39" t="str">
        <f>IF(ROUND(O349,0)&lt;'[1]enceinte &lt; 2m3'!$D$17,"Not OK","OK")</f>
        <v>OK</v>
      </c>
      <c r="R349" s="39" t="str">
        <f>IF(ROUND(P349,0)&gt;'[1]enceinte &lt; 2m3'!$D$16,"Not OK","OK")</f>
        <v>OK</v>
      </c>
    </row>
    <row r="350" spans="1:18" ht="15" x14ac:dyDescent="0.2">
      <c r="A350" s="32">
        <f>Tableau1[[#This Row],[Action]]</f>
        <v>0</v>
      </c>
      <c r="B350" s="52">
        <v>42783.587326388886</v>
      </c>
      <c r="C350"/>
      <c r="D350">
        <v>6.75</v>
      </c>
      <c r="E350">
        <v>6.62</v>
      </c>
      <c r="F350">
        <v>5.9</v>
      </c>
      <c r="G350">
        <v>5.9</v>
      </c>
      <c r="H350">
        <v>4.95</v>
      </c>
      <c r="I350">
        <v>5.17</v>
      </c>
      <c r="J350">
        <v>4.75</v>
      </c>
      <c r="K350">
        <v>4.53</v>
      </c>
      <c r="L350">
        <v>4.7699999999999996</v>
      </c>
      <c r="M350" s="37">
        <f>'[1]enceinte &lt; 2m3'!$D$17</f>
        <v>2</v>
      </c>
      <c r="N350" s="37">
        <f>'[1]enceinte &lt; 2m3'!$D$16</f>
        <v>8</v>
      </c>
      <c r="O350" s="38">
        <f t="shared" si="8"/>
        <v>4.53</v>
      </c>
      <c r="P350" s="38">
        <f t="shared" si="9"/>
        <v>6.75</v>
      </c>
      <c r="Q350" s="39" t="str">
        <f>IF(ROUND(O350,0)&lt;'[1]enceinte &lt; 2m3'!$D$17,"Not OK","OK")</f>
        <v>OK</v>
      </c>
      <c r="R350" s="39" t="str">
        <f>IF(ROUND(P350,0)&gt;'[1]enceinte &lt; 2m3'!$D$16,"Not OK","OK")</f>
        <v>OK</v>
      </c>
    </row>
    <row r="351" spans="1:18" ht="15" x14ac:dyDescent="0.2">
      <c r="A351" s="32">
        <f>Tableau1[[#This Row],[Action]]</f>
        <v>0</v>
      </c>
      <c r="B351" s="52">
        <v>42783.587384259263</v>
      </c>
      <c r="C351"/>
      <c r="D351">
        <v>6.75</v>
      </c>
      <c r="E351">
        <v>6.61</v>
      </c>
      <c r="F351">
        <v>5.9</v>
      </c>
      <c r="G351">
        <v>5.91</v>
      </c>
      <c r="H351">
        <v>4.9800000000000004</v>
      </c>
      <c r="I351">
        <v>5.18</v>
      </c>
      <c r="J351">
        <v>4.78</v>
      </c>
      <c r="K351">
        <v>4.55</v>
      </c>
      <c r="L351">
        <v>4.7699999999999996</v>
      </c>
      <c r="M351" s="37">
        <f>'[1]enceinte &lt; 2m3'!$D$17</f>
        <v>2</v>
      </c>
      <c r="N351" s="37">
        <f>'[1]enceinte &lt; 2m3'!$D$16</f>
        <v>8</v>
      </c>
      <c r="O351" s="38">
        <f t="shared" si="8"/>
        <v>4.55</v>
      </c>
      <c r="P351" s="38">
        <f t="shared" si="9"/>
        <v>6.75</v>
      </c>
      <c r="Q351" s="39" t="str">
        <f>IF(ROUND(O351,0)&lt;'[1]enceinte &lt; 2m3'!$D$17,"Not OK","OK")</f>
        <v>OK</v>
      </c>
      <c r="R351" s="39" t="str">
        <f>IF(ROUND(P351,0)&gt;'[1]enceinte &lt; 2m3'!$D$16,"Not OK","OK")</f>
        <v>OK</v>
      </c>
    </row>
    <row r="352" spans="1:18" ht="15" x14ac:dyDescent="0.2">
      <c r="A352" s="32">
        <f>Tableau1[[#This Row],[Action]]</f>
        <v>0</v>
      </c>
      <c r="B352" s="52">
        <v>42783.587442129632</v>
      </c>
      <c r="C352"/>
      <c r="D352">
        <v>6.76</v>
      </c>
      <c r="E352">
        <v>6.62</v>
      </c>
      <c r="F352">
        <v>5.91</v>
      </c>
      <c r="G352">
        <v>5.91</v>
      </c>
      <c r="H352">
        <v>5</v>
      </c>
      <c r="I352">
        <v>5.19</v>
      </c>
      <c r="J352">
        <v>4.8099999999999996</v>
      </c>
      <c r="K352">
        <v>4.59</v>
      </c>
      <c r="L352">
        <v>4.78</v>
      </c>
      <c r="M352" s="37">
        <f>'[1]enceinte &lt; 2m3'!$D$17</f>
        <v>2</v>
      </c>
      <c r="N352" s="37">
        <f>'[1]enceinte &lt; 2m3'!$D$16</f>
        <v>8</v>
      </c>
      <c r="O352" s="38">
        <f t="shared" si="8"/>
        <v>4.59</v>
      </c>
      <c r="P352" s="38">
        <f t="shared" si="9"/>
        <v>6.76</v>
      </c>
      <c r="Q352" s="39" t="str">
        <f>IF(ROUND(O352,0)&lt;'[1]enceinte &lt; 2m3'!$D$17,"Not OK","OK")</f>
        <v>OK</v>
      </c>
      <c r="R352" s="39" t="str">
        <f>IF(ROUND(P352,0)&gt;'[1]enceinte &lt; 2m3'!$D$16,"Not OK","OK")</f>
        <v>OK</v>
      </c>
    </row>
    <row r="353" spans="1:18" ht="15" x14ac:dyDescent="0.2">
      <c r="A353" s="32">
        <f>Tableau1[[#This Row],[Action]]</f>
        <v>0</v>
      </c>
      <c r="B353" s="52">
        <v>42783.587500000001</v>
      </c>
      <c r="C353"/>
      <c r="D353">
        <v>6.76</v>
      </c>
      <c r="E353">
        <v>6.62</v>
      </c>
      <c r="F353">
        <v>5.91</v>
      </c>
      <c r="G353">
        <v>5.92</v>
      </c>
      <c r="H353">
        <v>5.0199999999999996</v>
      </c>
      <c r="I353">
        <v>5.21</v>
      </c>
      <c r="J353">
        <v>4.83</v>
      </c>
      <c r="K353">
        <v>4.6100000000000003</v>
      </c>
      <c r="L353">
        <v>4.78</v>
      </c>
      <c r="M353" s="37">
        <f>'[1]enceinte &lt; 2m3'!$D$17</f>
        <v>2</v>
      </c>
      <c r="N353" s="37">
        <f>'[1]enceinte &lt; 2m3'!$D$16</f>
        <v>8</v>
      </c>
      <c r="O353" s="38">
        <f t="shared" si="8"/>
        <v>4.6100000000000003</v>
      </c>
      <c r="P353" s="38">
        <f t="shared" si="9"/>
        <v>6.76</v>
      </c>
      <c r="Q353" s="39" t="str">
        <f>IF(ROUND(O353,0)&lt;'[1]enceinte &lt; 2m3'!$D$17,"Not OK","OK")</f>
        <v>OK</v>
      </c>
      <c r="R353" s="39" t="str">
        <f>IF(ROUND(P353,0)&gt;'[1]enceinte &lt; 2m3'!$D$16,"Not OK","OK")</f>
        <v>OK</v>
      </c>
    </row>
    <row r="354" spans="1:18" ht="15" x14ac:dyDescent="0.2">
      <c r="A354" s="32">
        <f>Tableau1[[#This Row],[Action]]</f>
        <v>0</v>
      </c>
      <c r="B354" s="52">
        <v>42783.587557870371</v>
      </c>
      <c r="C354"/>
      <c r="D354">
        <v>6.77</v>
      </c>
      <c r="E354">
        <v>6.62</v>
      </c>
      <c r="F354">
        <v>5.93</v>
      </c>
      <c r="G354">
        <v>5.93</v>
      </c>
      <c r="H354">
        <v>5.05</v>
      </c>
      <c r="I354">
        <v>5.23</v>
      </c>
      <c r="J354">
        <v>4.8600000000000003</v>
      </c>
      <c r="K354">
        <v>4.63</v>
      </c>
      <c r="L354">
        <v>4.8</v>
      </c>
      <c r="M354" s="37">
        <f>'[1]enceinte &lt; 2m3'!$D$17</f>
        <v>2</v>
      </c>
      <c r="N354" s="37">
        <f>'[1]enceinte &lt; 2m3'!$D$16</f>
        <v>8</v>
      </c>
      <c r="O354" s="38">
        <f t="shared" si="8"/>
        <v>4.63</v>
      </c>
      <c r="P354" s="38">
        <f t="shared" si="9"/>
        <v>6.77</v>
      </c>
      <c r="Q354" s="39" t="str">
        <f>IF(ROUND(O354,0)&lt;'[1]enceinte &lt; 2m3'!$D$17,"Not OK","OK")</f>
        <v>OK</v>
      </c>
      <c r="R354" s="39" t="str">
        <f>IF(ROUND(P354,0)&gt;'[1]enceinte &lt; 2m3'!$D$16,"Not OK","OK")</f>
        <v>OK</v>
      </c>
    </row>
    <row r="355" spans="1:18" ht="15" x14ac:dyDescent="0.2">
      <c r="A355" s="32">
        <f>Tableau1[[#This Row],[Action]]</f>
        <v>0</v>
      </c>
      <c r="B355" s="52">
        <v>42783.58761574074</v>
      </c>
      <c r="C355"/>
      <c r="D355">
        <v>6.77</v>
      </c>
      <c r="E355">
        <v>6.63</v>
      </c>
      <c r="F355">
        <v>5.94</v>
      </c>
      <c r="G355">
        <v>5.94</v>
      </c>
      <c r="H355">
        <v>5.08</v>
      </c>
      <c r="I355">
        <v>5.25</v>
      </c>
      <c r="J355">
        <v>4.88</v>
      </c>
      <c r="K355">
        <v>4.66</v>
      </c>
      <c r="L355">
        <v>4.8</v>
      </c>
      <c r="M355" s="37">
        <f>'[1]enceinte &lt; 2m3'!$D$17</f>
        <v>2</v>
      </c>
      <c r="N355" s="37">
        <f>'[1]enceinte &lt; 2m3'!$D$16</f>
        <v>8</v>
      </c>
      <c r="O355" s="38">
        <f t="shared" si="8"/>
        <v>4.66</v>
      </c>
      <c r="P355" s="38">
        <f t="shared" si="9"/>
        <v>6.77</v>
      </c>
      <c r="Q355" s="39" t="str">
        <f>IF(ROUND(O355,0)&lt;'[1]enceinte &lt; 2m3'!$D$17,"Not OK","OK")</f>
        <v>OK</v>
      </c>
      <c r="R355" s="39" t="str">
        <f>IF(ROUND(P355,0)&gt;'[1]enceinte &lt; 2m3'!$D$16,"Not OK","OK")</f>
        <v>OK</v>
      </c>
    </row>
    <row r="356" spans="1:18" ht="15" x14ac:dyDescent="0.2">
      <c r="A356" s="32">
        <f>Tableau1[[#This Row],[Action]]</f>
        <v>0</v>
      </c>
      <c r="B356" s="52">
        <v>42783.587673611109</v>
      </c>
      <c r="C356"/>
      <c r="D356">
        <v>6.77</v>
      </c>
      <c r="E356">
        <v>6.63</v>
      </c>
      <c r="F356">
        <v>5.94</v>
      </c>
      <c r="G356">
        <v>5.94</v>
      </c>
      <c r="H356">
        <v>5.0999999999999996</v>
      </c>
      <c r="I356">
        <v>5.27</v>
      </c>
      <c r="J356">
        <v>4.91</v>
      </c>
      <c r="K356">
        <v>4.6900000000000004</v>
      </c>
      <c r="L356">
        <v>4.8099999999999996</v>
      </c>
      <c r="M356" s="37">
        <f>'[1]enceinte &lt; 2m3'!$D$17</f>
        <v>2</v>
      </c>
      <c r="N356" s="37">
        <f>'[1]enceinte &lt; 2m3'!$D$16</f>
        <v>8</v>
      </c>
      <c r="O356" s="38">
        <f t="shared" si="8"/>
        <v>4.6900000000000004</v>
      </c>
      <c r="P356" s="38">
        <f t="shared" si="9"/>
        <v>6.77</v>
      </c>
      <c r="Q356" s="39" t="str">
        <f>IF(ROUND(O356,0)&lt;'[1]enceinte &lt; 2m3'!$D$17,"Not OK","OK")</f>
        <v>OK</v>
      </c>
      <c r="R356" s="39" t="str">
        <f>IF(ROUND(P356,0)&gt;'[1]enceinte &lt; 2m3'!$D$16,"Not OK","OK")</f>
        <v>OK</v>
      </c>
    </row>
    <row r="357" spans="1:18" ht="15" x14ac:dyDescent="0.2">
      <c r="A357" s="32">
        <f>Tableau1[[#This Row],[Action]]</f>
        <v>0</v>
      </c>
      <c r="B357" s="52">
        <v>42783.587731481479</v>
      </c>
      <c r="C357"/>
      <c r="D357">
        <v>6.78</v>
      </c>
      <c r="E357">
        <v>6.64</v>
      </c>
      <c r="F357">
        <v>5.96</v>
      </c>
      <c r="G357">
        <v>5.96</v>
      </c>
      <c r="H357">
        <v>5.13</v>
      </c>
      <c r="I357">
        <v>5.29</v>
      </c>
      <c r="J357">
        <v>4.93</v>
      </c>
      <c r="K357">
        <v>4.71</v>
      </c>
      <c r="L357">
        <v>4.82</v>
      </c>
      <c r="M357" s="37">
        <f>'[1]enceinte &lt; 2m3'!$D$17</f>
        <v>2</v>
      </c>
      <c r="N357" s="37">
        <f>'[1]enceinte &lt; 2m3'!$D$16</f>
        <v>8</v>
      </c>
      <c r="O357" s="38">
        <f t="shared" si="8"/>
        <v>4.71</v>
      </c>
      <c r="P357" s="38">
        <f t="shared" si="9"/>
        <v>6.78</v>
      </c>
      <c r="Q357" s="39" t="str">
        <f>IF(ROUND(O357,0)&lt;'[1]enceinte &lt; 2m3'!$D$17,"Not OK","OK")</f>
        <v>OK</v>
      </c>
      <c r="R357" s="39" t="str">
        <f>IF(ROUND(P357,0)&gt;'[1]enceinte &lt; 2m3'!$D$16,"Not OK","OK")</f>
        <v>OK</v>
      </c>
    </row>
    <row r="358" spans="1:18" ht="15" x14ac:dyDescent="0.2">
      <c r="A358" s="32">
        <f>Tableau1[[#This Row],[Action]]</f>
        <v>0</v>
      </c>
      <c r="B358" s="52">
        <v>42783.587789351855</v>
      </c>
      <c r="C358"/>
      <c r="D358">
        <v>6.78</v>
      </c>
      <c r="E358">
        <v>6.64</v>
      </c>
      <c r="F358">
        <v>5.96</v>
      </c>
      <c r="G358">
        <v>5.97</v>
      </c>
      <c r="H358">
        <v>5.15</v>
      </c>
      <c r="I358">
        <v>5.3</v>
      </c>
      <c r="J358">
        <v>4.96</v>
      </c>
      <c r="K358">
        <v>4.74</v>
      </c>
      <c r="L358">
        <v>4.82</v>
      </c>
      <c r="M358" s="37">
        <f>'[1]enceinte &lt; 2m3'!$D$17</f>
        <v>2</v>
      </c>
      <c r="N358" s="37">
        <f>'[1]enceinte &lt; 2m3'!$D$16</f>
        <v>8</v>
      </c>
      <c r="O358" s="38">
        <f t="shared" si="8"/>
        <v>4.74</v>
      </c>
      <c r="P358" s="38">
        <f t="shared" si="9"/>
        <v>6.78</v>
      </c>
      <c r="Q358" s="39" t="str">
        <f>IF(ROUND(O358,0)&lt;'[1]enceinte &lt; 2m3'!$D$17,"Not OK","OK")</f>
        <v>OK</v>
      </c>
      <c r="R358" s="39" t="str">
        <f>IF(ROUND(P358,0)&gt;'[1]enceinte &lt; 2m3'!$D$16,"Not OK","OK")</f>
        <v>OK</v>
      </c>
    </row>
    <row r="359" spans="1:18" ht="15" x14ac:dyDescent="0.2">
      <c r="A359" s="32">
        <f>Tableau1[[#This Row],[Action]]</f>
        <v>0</v>
      </c>
      <c r="B359" s="52">
        <v>42783.587847222225</v>
      </c>
      <c r="C359"/>
      <c r="D359">
        <v>6.78</v>
      </c>
      <c r="E359">
        <v>6.64</v>
      </c>
      <c r="F359">
        <v>5.98</v>
      </c>
      <c r="G359">
        <v>5.97</v>
      </c>
      <c r="H359">
        <v>5.18</v>
      </c>
      <c r="I359">
        <v>5.32</v>
      </c>
      <c r="J359">
        <v>5</v>
      </c>
      <c r="K359">
        <v>4.76</v>
      </c>
      <c r="L359">
        <v>4.83</v>
      </c>
      <c r="M359" s="37">
        <f>'[1]enceinte &lt; 2m3'!$D$17</f>
        <v>2</v>
      </c>
      <c r="N359" s="37">
        <f>'[1]enceinte &lt; 2m3'!$D$16</f>
        <v>8</v>
      </c>
      <c r="O359" s="38">
        <f t="shared" si="8"/>
        <v>4.76</v>
      </c>
      <c r="P359" s="38">
        <f t="shared" si="9"/>
        <v>6.78</v>
      </c>
      <c r="Q359" s="39" t="str">
        <f>IF(ROUND(O359,0)&lt;'[1]enceinte &lt; 2m3'!$D$17,"Not OK","OK")</f>
        <v>OK</v>
      </c>
      <c r="R359" s="39" t="str">
        <f>IF(ROUND(P359,0)&gt;'[1]enceinte &lt; 2m3'!$D$16,"Not OK","OK")</f>
        <v>OK</v>
      </c>
    </row>
    <row r="360" spans="1:18" ht="15" x14ac:dyDescent="0.2">
      <c r="A360" s="32">
        <f>Tableau1[[#This Row],[Action]]</f>
        <v>0</v>
      </c>
      <c r="B360" s="52">
        <v>42783.587905092594</v>
      </c>
      <c r="C360"/>
      <c r="D360">
        <v>6.78</v>
      </c>
      <c r="E360">
        <v>6.64</v>
      </c>
      <c r="F360">
        <v>5.98</v>
      </c>
      <c r="G360">
        <v>5.99</v>
      </c>
      <c r="H360">
        <v>5.2</v>
      </c>
      <c r="I360">
        <v>5.35</v>
      </c>
      <c r="J360">
        <v>5.0199999999999996</v>
      </c>
      <c r="K360">
        <v>4.79</v>
      </c>
      <c r="L360">
        <v>4.84</v>
      </c>
      <c r="M360" s="37">
        <f>'[1]enceinte &lt; 2m3'!$D$17</f>
        <v>2</v>
      </c>
      <c r="N360" s="37">
        <f>'[1]enceinte &lt; 2m3'!$D$16</f>
        <v>8</v>
      </c>
      <c r="O360" s="38">
        <f t="shared" si="8"/>
        <v>4.79</v>
      </c>
      <c r="P360" s="38">
        <f t="shared" si="9"/>
        <v>6.78</v>
      </c>
      <c r="Q360" s="39" t="str">
        <f>IF(ROUND(O360,0)&lt;'[1]enceinte &lt; 2m3'!$D$17,"Not OK","OK")</f>
        <v>OK</v>
      </c>
      <c r="R360" s="39" t="str">
        <f>IF(ROUND(P360,0)&gt;'[1]enceinte &lt; 2m3'!$D$16,"Not OK","OK")</f>
        <v>OK</v>
      </c>
    </row>
    <row r="361" spans="1:18" ht="15" x14ac:dyDescent="0.2">
      <c r="A361" s="32">
        <f>Tableau1[[#This Row],[Action]]</f>
        <v>0</v>
      </c>
      <c r="B361" s="52">
        <v>42783.587962962964</v>
      </c>
      <c r="C361"/>
      <c r="D361">
        <v>6.79</v>
      </c>
      <c r="E361">
        <v>6.65</v>
      </c>
      <c r="F361">
        <v>6</v>
      </c>
      <c r="G361">
        <v>6</v>
      </c>
      <c r="H361">
        <v>5.23</v>
      </c>
      <c r="I361">
        <v>5.37</v>
      </c>
      <c r="J361">
        <v>5.04</v>
      </c>
      <c r="K361">
        <v>4.8099999999999996</v>
      </c>
      <c r="L361">
        <v>4.84</v>
      </c>
      <c r="M361" s="37">
        <f>'[1]enceinte &lt; 2m3'!$D$17</f>
        <v>2</v>
      </c>
      <c r="N361" s="37">
        <f>'[1]enceinte &lt; 2m3'!$D$16</f>
        <v>8</v>
      </c>
      <c r="O361" s="38">
        <f t="shared" ref="O361:O424" si="10">MIN(D361:L361)</f>
        <v>4.8099999999999996</v>
      </c>
      <c r="P361" s="38">
        <f t="shared" ref="P361:P424" si="11">MAX(D361:L361)</f>
        <v>6.79</v>
      </c>
      <c r="Q361" s="39" t="str">
        <f>IF(ROUND(O361,0)&lt;'[1]enceinte &lt; 2m3'!$D$17,"Not OK","OK")</f>
        <v>OK</v>
      </c>
      <c r="R361" s="39" t="str">
        <f>IF(ROUND(P361,0)&gt;'[1]enceinte &lt; 2m3'!$D$16,"Not OK","OK")</f>
        <v>OK</v>
      </c>
    </row>
    <row r="362" spans="1:18" ht="15" x14ac:dyDescent="0.2">
      <c r="A362" s="32">
        <f>Tableau1[[#This Row],[Action]]</f>
        <v>0</v>
      </c>
      <c r="B362" s="52">
        <v>42783.588020833333</v>
      </c>
      <c r="C362"/>
      <c r="D362">
        <v>6.79</v>
      </c>
      <c r="E362">
        <v>6.64</v>
      </c>
      <c r="F362">
        <v>6</v>
      </c>
      <c r="G362">
        <v>6.01</v>
      </c>
      <c r="H362">
        <v>5.25</v>
      </c>
      <c r="I362">
        <v>5.38</v>
      </c>
      <c r="J362">
        <v>5.08</v>
      </c>
      <c r="K362">
        <v>4.84</v>
      </c>
      <c r="L362">
        <v>4.8600000000000003</v>
      </c>
      <c r="M362" s="37">
        <f>'[1]enceinte &lt; 2m3'!$D$17</f>
        <v>2</v>
      </c>
      <c r="N362" s="37">
        <f>'[1]enceinte &lt; 2m3'!$D$16</f>
        <v>8</v>
      </c>
      <c r="O362" s="38">
        <f t="shared" si="10"/>
        <v>4.84</v>
      </c>
      <c r="P362" s="38">
        <f t="shared" si="11"/>
        <v>6.79</v>
      </c>
      <c r="Q362" s="39" t="str">
        <f>IF(ROUND(O362,0)&lt;'[1]enceinte &lt; 2m3'!$D$17,"Not OK","OK")</f>
        <v>OK</v>
      </c>
      <c r="R362" s="39" t="str">
        <f>IF(ROUND(P362,0)&gt;'[1]enceinte &lt; 2m3'!$D$16,"Not OK","OK")</f>
        <v>OK</v>
      </c>
    </row>
    <row r="363" spans="1:18" ht="15" x14ac:dyDescent="0.2">
      <c r="A363" s="32">
        <f>Tableau1[[#This Row],[Action]]</f>
        <v>0</v>
      </c>
      <c r="B363" s="52">
        <v>42783.588078703702</v>
      </c>
      <c r="C363"/>
      <c r="D363">
        <v>6.79</v>
      </c>
      <c r="E363">
        <v>6.66</v>
      </c>
      <c r="F363">
        <v>6.01</v>
      </c>
      <c r="G363">
        <v>6.02</v>
      </c>
      <c r="H363">
        <v>5.28</v>
      </c>
      <c r="I363">
        <v>5.4</v>
      </c>
      <c r="J363">
        <v>5.0999999999999996</v>
      </c>
      <c r="K363">
        <v>4.8600000000000003</v>
      </c>
      <c r="L363">
        <v>4.8600000000000003</v>
      </c>
      <c r="M363" s="37">
        <f>'[1]enceinte &lt; 2m3'!$D$17</f>
        <v>2</v>
      </c>
      <c r="N363" s="37">
        <f>'[1]enceinte &lt; 2m3'!$D$16</f>
        <v>8</v>
      </c>
      <c r="O363" s="38">
        <f t="shared" si="10"/>
        <v>4.8600000000000003</v>
      </c>
      <c r="P363" s="38">
        <f t="shared" si="11"/>
        <v>6.79</v>
      </c>
      <c r="Q363" s="39" t="str">
        <f>IF(ROUND(O363,0)&lt;'[1]enceinte &lt; 2m3'!$D$17,"Not OK","OK")</f>
        <v>OK</v>
      </c>
      <c r="R363" s="39" t="str">
        <f>IF(ROUND(P363,0)&gt;'[1]enceinte &lt; 2m3'!$D$16,"Not OK","OK")</f>
        <v>OK</v>
      </c>
    </row>
    <row r="364" spans="1:18" ht="15" x14ac:dyDescent="0.2">
      <c r="A364" s="32">
        <f>Tableau1[[#This Row],[Action]]</f>
        <v>0</v>
      </c>
      <c r="B364" s="52">
        <v>42783.588136574072</v>
      </c>
      <c r="C364"/>
      <c r="D364">
        <v>6.8</v>
      </c>
      <c r="E364">
        <v>6.66</v>
      </c>
      <c r="F364">
        <v>6.02</v>
      </c>
      <c r="G364">
        <v>6.03</v>
      </c>
      <c r="H364">
        <v>5.3</v>
      </c>
      <c r="I364">
        <v>5.42</v>
      </c>
      <c r="J364">
        <v>5.13</v>
      </c>
      <c r="K364">
        <v>4.8899999999999997</v>
      </c>
      <c r="L364">
        <v>4.87</v>
      </c>
      <c r="M364" s="37">
        <f>'[1]enceinte &lt; 2m3'!$D$17</f>
        <v>2</v>
      </c>
      <c r="N364" s="37">
        <f>'[1]enceinte &lt; 2m3'!$D$16</f>
        <v>8</v>
      </c>
      <c r="O364" s="38">
        <f t="shared" si="10"/>
        <v>4.87</v>
      </c>
      <c r="P364" s="38">
        <f t="shared" si="11"/>
        <v>6.8</v>
      </c>
      <c r="Q364" s="39" t="str">
        <f>IF(ROUND(O364,0)&lt;'[1]enceinte &lt; 2m3'!$D$17,"Not OK","OK")</f>
        <v>OK</v>
      </c>
      <c r="R364" s="39" t="str">
        <f>IF(ROUND(P364,0)&gt;'[1]enceinte &lt; 2m3'!$D$16,"Not OK","OK")</f>
        <v>OK</v>
      </c>
    </row>
    <row r="365" spans="1:18" ht="15" x14ac:dyDescent="0.2">
      <c r="A365" s="32">
        <f>Tableau1[[#This Row],[Action]]</f>
        <v>0</v>
      </c>
      <c r="B365" s="52">
        <v>42783.588194444441</v>
      </c>
      <c r="C365"/>
      <c r="D365">
        <v>6.81</v>
      </c>
      <c r="E365">
        <v>6.66</v>
      </c>
      <c r="F365">
        <v>6.02</v>
      </c>
      <c r="G365">
        <v>6.03</v>
      </c>
      <c r="H365">
        <v>5.32</v>
      </c>
      <c r="I365">
        <v>5.43</v>
      </c>
      <c r="J365">
        <v>5.14</v>
      </c>
      <c r="K365">
        <v>4.92</v>
      </c>
      <c r="L365">
        <v>4.88</v>
      </c>
      <c r="M365" s="37">
        <f>'[1]enceinte &lt; 2m3'!$D$17</f>
        <v>2</v>
      </c>
      <c r="N365" s="37">
        <f>'[1]enceinte &lt; 2m3'!$D$16</f>
        <v>8</v>
      </c>
      <c r="O365" s="38">
        <f t="shared" si="10"/>
        <v>4.88</v>
      </c>
      <c r="P365" s="38">
        <f t="shared" si="11"/>
        <v>6.81</v>
      </c>
      <c r="Q365" s="39" t="str">
        <f>IF(ROUND(O365,0)&lt;'[1]enceinte &lt; 2m3'!$D$17,"Not OK","OK")</f>
        <v>OK</v>
      </c>
      <c r="R365" s="39" t="str">
        <f>IF(ROUND(P365,0)&gt;'[1]enceinte &lt; 2m3'!$D$16,"Not OK","OK")</f>
        <v>OK</v>
      </c>
    </row>
    <row r="366" spans="1:18" ht="15" x14ac:dyDescent="0.2">
      <c r="A366" s="32">
        <f>Tableau1[[#This Row],[Action]]</f>
        <v>0</v>
      </c>
      <c r="B366" s="52">
        <v>42783.588252314818</v>
      </c>
      <c r="C366"/>
      <c r="D366">
        <v>6.8</v>
      </c>
      <c r="E366">
        <v>6.67</v>
      </c>
      <c r="F366">
        <v>6.04</v>
      </c>
      <c r="G366">
        <v>6.04</v>
      </c>
      <c r="H366">
        <v>5.34</v>
      </c>
      <c r="I366">
        <v>5.44</v>
      </c>
      <c r="J366">
        <v>5.16</v>
      </c>
      <c r="K366">
        <v>4.92</v>
      </c>
      <c r="L366">
        <v>4.8899999999999997</v>
      </c>
      <c r="M366" s="37">
        <f>'[1]enceinte &lt; 2m3'!$D$17</f>
        <v>2</v>
      </c>
      <c r="N366" s="37">
        <f>'[1]enceinte &lt; 2m3'!$D$16</f>
        <v>8</v>
      </c>
      <c r="O366" s="38">
        <f t="shared" si="10"/>
        <v>4.8899999999999997</v>
      </c>
      <c r="P366" s="38">
        <f t="shared" si="11"/>
        <v>6.8</v>
      </c>
      <c r="Q366" s="39" t="str">
        <f>IF(ROUND(O366,0)&lt;'[1]enceinte &lt; 2m3'!$D$17,"Not OK","OK")</f>
        <v>OK</v>
      </c>
      <c r="R366" s="39" t="str">
        <f>IF(ROUND(P366,0)&gt;'[1]enceinte &lt; 2m3'!$D$16,"Not OK","OK")</f>
        <v>OK</v>
      </c>
    </row>
    <row r="367" spans="1:18" ht="15" x14ac:dyDescent="0.2">
      <c r="A367" s="32">
        <f>Tableau1[[#This Row],[Action]]</f>
        <v>0</v>
      </c>
      <c r="B367" s="52">
        <v>42783.588310185187</v>
      </c>
      <c r="C367"/>
      <c r="D367">
        <v>6.81</v>
      </c>
      <c r="E367">
        <v>6.67</v>
      </c>
      <c r="F367">
        <v>6.04</v>
      </c>
      <c r="G367">
        <v>6.06</v>
      </c>
      <c r="H367">
        <v>5.35</v>
      </c>
      <c r="I367">
        <v>5.47</v>
      </c>
      <c r="J367">
        <v>5.17</v>
      </c>
      <c r="K367">
        <v>4.9400000000000004</v>
      </c>
      <c r="L367">
        <v>4.88</v>
      </c>
      <c r="M367" s="37">
        <f>'[1]enceinte &lt; 2m3'!$D$17</f>
        <v>2</v>
      </c>
      <c r="N367" s="37">
        <f>'[1]enceinte &lt; 2m3'!$D$16</f>
        <v>8</v>
      </c>
      <c r="O367" s="38">
        <f t="shared" si="10"/>
        <v>4.88</v>
      </c>
      <c r="P367" s="38">
        <f t="shared" si="11"/>
        <v>6.81</v>
      </c>
      <c r="Q367" s="39" t="str">
        <f>IF(ROUND(O367,0)&lt;'[1]enceinte &lt; 2m3'!$D$17,"Not OK","OK")</f>
        <v>OK</v>
      </c>
      <c r="R367" s="39" t="str">
        <f>IF(ROUND(P367,0)&gt;'[1]enceinte &lt; 2m3'!$D$16,"Not OK","OK")</f>
        <v>OK</v>
      </c>
    </row>
    <row r="368" spans="1:18" ht="15" x14ac:dyDescent="0.2">
      <c r="A368" s="32">
        <f>Tableau1[[#This Row],[Action]]</f>
        <v>0</v>
      </c>
      <c r="B368" s="52">
        <v>42783.588368055556</v>
      </c>
      <c r="C368"/>
      <c r="D368">
        <v>6.81</v>
      </c>
      <c r="E368">
        <v>6.68</v>
      </c>
      <c r="F368">
        <v>6.04</v>
      </c>
      <c r="G368">
        <v>6.06</v>
      </c>
      <c r="H368">
        <v>5.36</v>
      </c>
      <c r="I368">
        <v>5.47</v>
      </c>
      <c r="J368">
        <v>5.16</v>
      </c>
      <c r="K368">
        <v>4.9400000000000004</v>
      </c>
      <c r="L368">
        <v>4.88</v>
      </c>
      <c r="M368" s="37">
        <f>'[1]enceinte &lt; 2m3'!$D$17</f>
        <v>2</v>
      </c>
      <c r="N368" s="37">
        <f>'[1]enceinte &lt; 2m3'!$D$16</f>
        <v>8</v>
      </c>
      <c r="O368" s="38">
        <f t="shared" si="10"/>
        <v>4.88</v>
      </c>
      <c r="P368" s="38">
        <f t="shared" si="11"/>
        <v>6.81</v>
      </c>
      <c r="Q368" s="39" t="str">
        <f>IF(ROUND(O368,0)&lt;'[1]enceinte &lt; 2m3'!$D$17,"Not OK","OK")</f>
        <v>OK</v>
      </c>
      <c r="R368" s="39" t="str">
        <f>IF(ROUND(P368,0)&gt;'[1]enceinte &lt; 2m3'!$D$16,"Not OK","OK")</f>
        <v>OK</v>
      </c>
    </row>
    <row r="369" spans="1:18" ht="15" x14ac:dyDescent="0.2">
      <c r="A369" s="32">
        <f>Tableau1[[#This Row],[Action]]</f>
        <v>0</v>
      </c>
      <c r="B369" s="52">
        <v>42783.588425925926</v>
      </c>
      <c r="C369"/>
      <c r="D369">
        <v>6.82</v>
      </c>
      <c r="E369">
        <v>6.67</v>
      </c>
      <c r="F369">
        <v>6.04</v>
      </c>
      <c r="G369">
        <v>6.05</v>
      </c>
      <c r="H369">
        <v>5.36</v>
      </c>
      <c r="I369">
        <v>5.46</v>
      </c>
      <c r="J369">
        <v>5.14</v>
      </c>
      <c r="K369">
        <v>4.9400000000000004</v>
      </c>
      <c r="L369">
        <v>4.88</v>
      </c>
      <c r="M369" s="37">
        <f>'[1]enceinte &lt; 2m3'!$D$17</f>
        <v>2</v>
      </c>
      <c r="N369" s="37">
        <f>'[1]enceinte &lt; 2m3'!$D$16</f>
        <v>8</v>
      </c>
      <c r="O369" s="38">
        <f t="shared" si="10"/>
        <v>4.88</v>
      </c>
      <c r="P369" s="38">
        <f t="shared" si="11"/>
        <v>6.82</v>
      </c>
      <c r="Q369" s="39" t="str">
        <f>IF(ROUND(O369,0)&lt;'[1]enceinte &lt; 2m3'!$D$17,"Not OK","OK")</f>
        <v>OK</v>
      </c>
      <c r="R369" s="39" t="str">
        <f>IF(ROUND(P369,0)&gt;'[1]enceinte &lt; 2m3'!$D$16,"Not OK","OK")</f>
        <v>OK</v>
      </c>
    </row>
    <row r="370" spans="1:18" ht="15" x14ac:dyDescent="0.2">
      <c r="A370" s="32">
        <f>Tableau1[[#This Row],[Action]]</f>
        <v>0</v>
      </c>
      <c r="B370" s="52">
        <v>42783.588483796295</v>
      </c>
      <c r="C370"/>
      <c r="D370">
        <v>6.82</v>
      </c>
      <c r="E370">
        <v>6.67</v>
      </c>
      <c r="F370">
        <v>6.04</v>
      </c>
      <c r="G370">
        <v>6.04</v>
      </c>
      <c r="H370">
        <v>5.37</v>
      </c>
      <c r="I370">
        <v>5.45</v>
      </c>
      <c r="J370">
        <v>5.1100000000000003</v>
      </c>
      <c r="K370">
        <v>4.9400000000000004</v>
      </c>
      <c r="L370">
        <v>4.88</v>
      </c>
      <c r="M370" s="37">
        <f>'[1]enceinte &lt; 2m3'!$D$17</f>
        <v>2</v>
      </c>
      <c r="N370" s="37">
        <f>'[1]enceinte &lt; 2m3'!$D$16</f>
        <v>8</v>
      </c>
      <c r="O370" s="38">
        <f t="shared" si="10"/>
        <v>4.88</v>
      </c>
      <c r="P370" s="38">
        <f t="shared" si="11"/>
        <v>6.82</v>
      </c>
      <c r="Q370" s="39" t="str">
        <f>IF(ROUND(O370,0)&lt;'[1]enceinte &lt; 2m3'!$D$17,"Not OK","OK")</f>
        <v>OK</v>
      </c>
      <c r="R370" s="39" t="str">
        <f>IF(ROUND(P370,0)&gt;'[1]enceinte &lt; 2m3'!$D$16,"Not OK","OK")</f>
        <v>OK</v>
      </c>
    </row>
    <row r="371" spans="1:18" ht="15" x14ac:dyDescent="0.2">
      <c r="A371" s="32">
        <f>Tableau1[[#This Row],[Action]]</f>
        <v>0</v>
      </c>
      <c r="B371" s="52">
        <v>42783.588541666664</v>
      </c>
      <c r="C371"/>
      <c r="D371">
        <v>6.82</v>
      </c>
      <c r="E371">
        <v>6.67</v>
      </c>
      <c r="F371">
        <v>6.04</v>
      </c>
      <c r="G371">
        <v>6.05</v>
      </c>
      <c r="H371">
        <v>5.35</v>
      </c>
      <c r="I371">
        <v>5.45</v>
      </c>
      <c r="J371">
        <v>5.08</v>
      </c>
      <c r="K371">
        <v>4.92</v>
      </c>
      <c r="L371">
        <v>4.87</v>
      </c>
      <c r="M371" s="37">
        <f>'[1]enceinte &lt; 2m3'!$D$17</f>
        <v>2</v>
      </c>
      <c r="N371" s="37">
        <f>'[1]enceinte &lt; 2m3'!$D$16</f>
        <v>8</v>
      </c>
      <c r="O371" s="38">
        <f t="shared" si="10"/>
        <v>4.87</v>
      </c>
      <c r="P371" s="38">
        <f t="shared" si="11"/>
        <v>6.82</v>
      </c>
      <c r="Q371" s="39" t="str">
        <f>IF(ROUND(O371,0)&lt;'[1]enceinte &lt; 2m3'!$D$17,"Not OK","OK")</f>
        <v>OK</v>
      </c>
      <c r="R371" s="39" t="str">
        <f>IF(ROUND(P371,0)&gt;'[1]enceinte &lt; 2m3'!$D$16,"Not OK","OK")</f>
        <v>OK</v>
      </c>
    </row>
    <row r="372" spans="1:18" ht="15" x14ac:dyDescent="0.2">
      <c r="A372" s="32">
        <f>Tableau1[[#This Row],[Action]]</f>
        <v>0</v>
      </c>
      <c r="B372" s="52">
        <v>42783.588599537034</v>
      </c>
      <c r="C372"/>
      <c r="D372">
        <v>6.81</v>
      </c>
      <c r="E372">
        <v>6.67</v>
      </c>
      <c r="F372">
        <v>6.02</v>
      </c>
      <c r="G372">
        <v>6.04</v>
      </c>
      <c r="H372">
        <v>5.33</v>
      </c>
      <c r="I372">
        <v>5.43</v>
      </c>
      <c r="J372">
        <v>5.04</v>
      </c>
      <c r="K372">
        <v>4.9000000000000004</v>
      </c>
      <c r="L372">
        <v>4.88</v>
      </c>
      <c r="M372" s="37">
        <f>'[1]enceinte &lt; 2m3'!$D$17</f>
        <v>2</v>
      </c>
      <c r="N372" s="37">
        <f>'[1]enceinte &lt; 2m3'!$D$16</f>
        <v>8</v>
      </c>
      <c r="O372" s="38">
        <f t="shared" si="10"/>
        <v>4.88</v>
      </c>
      <c r="P372" s="38">
        <f t="shared" si="11"/>
        <v>6.81</v>
      </c>
      <c r="Q372" s="39" t="str">
        <f>IF(ROUND(O372,0)&lt;'[1]enceinte &lt; 2m3'!$D$17,"Not OK","OK")</f>
        <v>OK</v>
      </c>
      <c r="R372" s="39" t="str">
        <f>IF(ROUND(P372,0)&gt;'[1]enceinte &lt; 2m3'!$D$16,"Not OK","OK")</f>
        <v>OK</v>
      </c>
    </row>
    <row r="373" spans="1:18" ht="15" x14ac:dyDescent="0.2">
      <c r="A373" s="32">
        <f>Tableau1[[#This Row],[Action]]</f>
        <v>0</v>
      </c>
      <c r="B373" s="52">
        <v>42783.58865740741</v>
      </c>
      <c r="C373"/>
      <c r="D373">
        <v>6.82</v>
      </c>
      <c r="E373">
        <v>6.68</v>
      </c>
      <c r="F373">
        <v>6.02</v>
      </c>
      <c r="G373">
        <v>6.04</v>
      </c>
      <c r="H373">
        <v>5.32</v>
      </c>
      <c r="I373">
        <v>5.41</v>
      </c>
      <c r="J373">
        <v>4.9800000000000004</v>
      </c>
      <c r="K373">
        <v>4.87</v>
      </c>
      <c r="L373">
        <v>4.87</v>
      </c>
      <c r="M373" s="37">
        <f>'[1]enceinte &lt; 2m3'!$D$17</f>
        <v>2</v>
      </c>
      <c r="N373" s="37">
        <f>'[1]enceinte &lt; 2m3'!$D$16</f>
        <v>8</v>
      </c>
      <c r="O373" s="38">
        <f t="shared" si="10"/>
        <v>4.87</v>
      </c>
      <c r="P373" s="38">
        <f t="shared" si="11"/>
        <v>6.82</v>
      </c>
      <c r="Q373" s="39" t="str">
        <f>IF(ROUND(O373,0)&lt;'[1]enceinte &lt; 2m3'!$D$17,"Not OK","OK")</f>
        <v>OK</v>
      </c>
      <c r="R373" s="39" t="str">
        <f>IF(ROUND(P373,0)&gt;'[1]enceinte &lt; 2m3'!$D$16,"Not OK","OK")</f>
        <v>OK</v>
      </c>
    </row>
    <row r="374" spans="1:18" ht="15" x14ac:dyDescent="0.2">
      <c r="A374" s="32">
        <f>Tableau1[[#This Row],[Action]]</f>
        <v>0</v>
      </c>
      <c r="B374" s="52">
        <v>42783.58871527778</v>
      </c>
      <c r="C374"/>
      <c r="D374">
        <v>6.82</v>
      </c>
      <c r="E374">
        <v>6.67</v>
      </c>
      <c r="F374">
        <v>6.01</v>
      </c>
      <c r="G374">
        <v>6.03</v>
      </c>
      <c r="H374">
        <v>5.29</v>
      </c>
      <c r="I374">
        <v>5.39</v>
      </c>
      <c r="J374">
        <v>4.91</v>
      </c>
      <c r="K374">
        <v>4.8499999999999996</v>
      </c>
      <c r="L374">
        <v>4.87</v>
      </c>
      <c r="M374" s="37">
        <f>'[1]enceinte &lt; 2m3'!$D$17</f>
        <v>2</v>
      </c>
      <c r="N374" s="37">
        <f>'[1]enceinte &lt; 2m3'!$D$16</f>
        <v>8</v>
      </c>
      <c r="O374" s="38">
        <f t="shared" si="10"/>
        <v>4.8499999999999996</v>
      </c>
      <c r="P374" s="38">
        <f t="shared" si="11"/>
        <v>6.82</v>
      </c>
      <c r="Q374" s="39" t="str">
        <f>IF(ROUND(O374,0)&lt;'[1]enceinte &lt; 2m3'!$D$17,"Not OK","OK")</f>
        <v>OK</v>
      </c>
      <c r="R374" s="39" t="str">
        <f>IF(ROUND(P374,0)&gt;'[1]enceinte &lt; 2m3'!$D$16,"Not OK","OK")</f>
        <v>OK</v>
      </c>
    </row>
    <row r="375" spans="1:18" ht="15" x14ac:dyDescent="0.2">
      <c r="A375" s="32">
        <f>Tableau1[[#This Row],[Action]]</f>
        <v>0</v>
      </c>
      <c r="B375" s="52">
        <v>42783.588773148149</v>
      </c>
      <c r="C375"/>
      <c r="D375">
        <v>6.8</v>
      </c>
      <c r="E375">
        <v>6.67</v>
      </c>
      <c r="F375">
        <v>6.01</v>
      </c>
      <c r="G375">
        <v>6.03</v>
      </c>
      <c r="H375">
        <v>5.26</v>
      </c>
      <c r="I375">
        <v>5.36</v>
      </c>
      <c r="J375">
        <v>4.84</v>
      </c>
      <c r="K375">
        <v>4.8099999999999996</v>
      </c>
      <c r="L375">
        <v>4.8600000000000003</v>
      </c>
      <c r="M375" s="37">
        <f>'[1]enceinte &lt; 2m3'!$D$17</f>
        <v>2</v>
      </c>
      <c r="N375" s="37">
        <f>'[1]enceinte &lt; 2m3'!$D$16</f>
        <v>8</v>
      </c>
      <c r="O375" s="38">
        <f t="shared" si="10"/>
        <v>4.8099999999999996</v>
      </c>
      <c r="P375" s="38">
        <f t="shared" si="11"/>
        <v>6.8</v>
      </c>
      <c r="Q375" s="39" t="str">
        <f>IF(ROUND(O375,0)&lt;'[1]enceinte &lt; 2m3'!$D$17,"Not OK","OK")</f>
        <v>OK</v>
      </c>
      <c r="R375" s="39" t="str">
        <f>IF(ROUND(P375,0)&gt;'[1]enceinte &lt; 2m3'!$D$16,"Not OK","OK")</f>
        <v>OK</v>
      </c>
    </row>
    <row r="376" spans="1:18" ht="15" x14ac:dyDescent="0.2">
      <c r="A376" s="32">
        <f>Tableau1[[#This Row],[Action]]</f>
        <v>0</v>
      </c>
      <c r="B376" s="52">
        <v>42783.588831018518</v>
      </c>
      <c r="C376"/>
      <c r="D376">
        <v>6.81</v>
      </c>
      <c r="E376">
        <v>6.66</v>
      </c>
      <c r="F376">
        <v>5.99</v>
      </c>
      <c r="G376">
        <v>6.02</v>
      </c>
      <c r="H376">
        <v>5.21</v>
      </c>
      <c r="I376">
        <v>5.34</v>
      </c>
      <c r="J376">
        <v>4.76</v>
      </c>
      <c r="K376">
        <v>4.7699999999999996</v>
      </c>
      <c r="L376">
        <v>4.8600000000000003</v>
      </c>
      <c r="M376" s="37">
        <f>'[1]enceinte &lt; 2m3'!$D$17</f>
        <v>2</v>
      </c>
      <c r="N376" s="37">
        <f>'[1]enceinte &lt; 2m3'!$D$16</f>
        <v>8</v>
      </c>
      <c r="O376" s="38">
        <f t="shared" si="10"/>
        <v>4.76</v>
      </c>
      <c r="P376" s="38">
        <f t="shared" si="11"/>
        <v>6.81</v>
      </c>
      <c r="Q376" s="39" t="str">
        <f>IF(ROUND(O376,0)&lt;'[1]enceinte &lt; 2m3'!$D$17,"Not OK","OK")</f>
        <v>OK</v>
      </c>
      <c r="R376" s="39" t="str">
        <f>IF(ROUND(P376,0)&gt;'[1]enceinte &lt; 2m3'!$D$16,"Not OK","OK")</f>
        <v>OK</v>
      </c>
    </row>
    <row r="377" spans="1:18" ht="15" x14ac:dyDescent="0.2">
      <c r="A377" s="32">
        <f>Tableau1[[#This Row],[Action]]</f>
        <v>0</v>
      </c>
      <c r="B377" s="52">
        <v>42783.588888888888</v>
      </c>
      <c r="C377"/>
      <c r="D377">
        <v>6.81</v>
      </c>
      <c r="E377">
        <v>6.65</v>
      </c>
      <c r="F377">
        <v>5.98</v>
      </c>
      <c r="G377">
        <v>6.01</v>
      </c>
      <c r="H377">
        <v>5.16</v>
      </c>
      <c r="I377">
        <v>5.31</v>
      </c>
      <c r="J377">
        <v>4.68</v>
      </c>
      <c r="K377">
        <v>4.7300000000000004</v>
      </c>
      <c r="L377">
        <v>4.8600000000000003</v>
      </c>
      <c r="M377" s="37">
        <f>'[1]enceinte &lt; 2m3'!$D$17</f>
        <v>2</v>
      </c>
      <c r="N377" s="37">
        <f>'[1]enceinte &lt; 2m3'!$D$16</f>
        <v>8</v>
      </c>
      <c r="O377" s="38">
        <f t="shared" si="10"/>
        <v>4.68</v>
      </c>
      <c r="P377" s="38">
        <f t="shared" si="11"/>
        <v>6.81</v>
      </c>
      <c r="Q377" s="39" t="str">
        <f>IF(ROUND(O377,0)&lt;'[1]enceinte &lt; 2m3'!$D$17,"Not OK","OK")</f>
        <v>OK</v>
      </c>
      <c r="R377" s="39" t="str">
        <f>IF(ROUND(P377,0)&gt;'[1]enceinte &lt; 2m3'!$D$16,"Not OK","OK")</f>
        <v>OK</v>
      </c>
    </row>
    <row r="378" spans="1:18" ht="15" x14ac:dyDescent="0.2">
      <c r="A378" s="32">
        <f>Tableau1[[#This Row],[Action]]</f>
        <v>0</v>
      </c>
      <c r="B378" s="52">
        <v>42783.588946759257</v>
      </c>
      <c r="C378"/>
      <c r="D378">
        <v>6.79</v>
      </c>
      <c r="E378">
        <v>6.65</v>
      </c>
      <c r="F378">
        <v>5.97</v>
      </c>
      <c r="G378">
        <v>6</v>
      </c>
      <c r="H378">
        <v>5.0999999999999996</v>
      </c>
      <c r="I378">
        <v>5.26</v>
      </c>
      <c r="J378">
        <v>4.5999999999999996</v>
      </c>
      <c r="K378">
        <v>4.68</v>
      </c>
      <c r="L378">
        <v>4.8499999999999996</v>
      </c>
      <c r="M378" s="37">
        <f>'[1]enceinte &lt; 2m3'!$D$17</f>
        <v>2</v>
      </c>
      <c r="N378" s="37">
        <f>'[1]enceinte &lt; 2m3'!$D$16</f>
        <v>8</v>
      </c>
      <c r="O378" s="38">
        <f t="shared" si="10"/>
        <v>4.5999999999999996</v>
      </c>
      <c r="P378" s="38">
        <f t="shared" si="11"/>
        <v>6.79</v>
      </c>
      <c r="Q378" s="39" t="str">
        <f>IF(ROUND(O378,0)&lt;'[1]enceinte &lt; 2m3'!$D$17,"Not OK","OK")</f>
        <v>OK</v>
      </c>
      <c r="R378" s="39" t="str">
        <f>IF(ROUND(P378,0)&gt;'[1]enceinte &lt; 2m3'!$D$16,"Not OK","OK")</f>
        <v>OK</v>
      </c>
    </row>
    <row r="379" spans="1:18" ht="15" x14ac:dyDescent="0.2">
      <c r="A379" s="32">
        <f>Tableau1[[#This Row],[Action]]</f>
        <v>0</v>
      </c>
      <c r="B379" s="52">
        <v>42783.589004629626</v>
      </c>
      <c r="C379"/>
      <c r="D379">
        <v>6.79</v>
      </c>
      <c r="E379">
        <v>6.64</v>
      </c>
      <c r="F379">
        <v>5.95</v>
      </c>
      <c r="G379">
        <v>5.98</v>
      </c>
      <c r="H379">
        <v>5.04</v>
      </c>
      <c r="I379">
        <v>5.23</v>
      </c>
      <c r="J379">
        <v>4.51</v>
      </c>
      <c r="K379">
        <v>4.62</v>
      </c>
      <c r="L379">
        <v>4.84</v>
      </c>
      <c r="M379" s="37">
        <f>'[1]enceinte &lt; 2m3'!$D$17</f>
        <v>2</v>
      </c>
      <c r="N379" s="37">
        <f>'[1]enceinte &lt; 2m3'!$D$16</f>
        <v>8</v>
      </c>
      <c r="O379" s="38">
        <f t="shared" si="10"/>
        <v>4.51</v>
      </c>
      <c r="P379" s="38">
        <f t="shared" si="11"/>
        <v>6.79</v>
      </c>
      <c r="Q379" s="39" t="str">
        <f>IF(ROUND(O379,0)&lt;'[1]enceinte &lt; 2m3'!$D$17,"Not OK","OK")</f>
        <v>OK</v>
      </c>
      <c r="R379" s="39" t="str">
        <f>IF(ROUND(P379,0)&gt;'[1]enceinte &lt; 2m3'!$D$16,"Not OK","OK")</f>
        <v>OK</v>
      </c>
    </row>
    <row r="380" spans="1:18" ht="15" x14ac:dyDescent="0.2">
      <c r="A380" s="32">
        <f>Tableau1[[#This Row],[Action]]</f>
        <v>0</v>
      </c>
      <c r="B380" s="52">
        <v>42783.589062500003</v>
      </c>
      <c r="C380"/>
      <c r="D380">
        <v>6.77</v>
      </c>
      <c r="E380">
        <v>6.64</v>
      </c>
      <c r="F380">
        <v>5.93</v>
      </c>
      <c r="G380">
        <v>5.97</v>
      </c>
      <c r="H380">
        <v>4.99</v>
      </c>
      <c r="I380">
        <v>5.2</v>
      </c>
      <c r="J380">
        <v>4.43</v>
      </c>
      <c r="K380">
        <v>4.5599999999999996</v>
      </c>
      <c r="L380">
        <v>4.84</v>
      </c>
      <c r="M380" s="37">
        <f>'[1]enceinte &lt; 2m3'!$D$17</f>
        <v>2</v>
      </c>
      <c r="N380" s="37">
        <f>'[1]enceinte &lt; 2m3'!$D$16</f>
        <v>8</v>
      </c>
      <c r="O380" s="38">
        <f t="shared" si="10"/>
        <v>4.43</v>
      </c>
      <c r="P380" s="38">
        <f t="shared" si="11"/>
        <v>6.77</v>
      </c>
      <c r="Q380" s="39" t="str">
        <f>IF(ROUND(O380,0)&lt;'[1]enceinte &lt; 2m3'!$D$17,"Not OK","OK")</f>
        <v>OK</v>
      </c>
      <c r="R380" s="39" t="str">
        <f>IF(ROUND(P380,0)&gt;'[1]enceinte &lt; 2m3'!$D$16,"Not OK","OK")</f>
        <v>OK</v>
      </c>
    </row>
    <row r="381" spans="1:18" ht="15" x14ac:dyDescent="0.2">
      <c r="A381" s="32">
        <f>Tableau1[[#This Row],[Action]]</f>
        <v>0</v>
      </c>
      <c r="B381" s="52">
        <v>42783.589120370372</v>
      </c>
      <c r="C381"/>
      <c r="D381">
        <v>6.77</v>
      </c>
      <c r="E381">
        <v>6.62</v>
      </c>
      <c r="F381">
        <v>5.92</v>
      </c>
      <c r="G381">
        <v>5.95</v>
      </c>
      <c r="H381">
        <v>4.93</v>
      </c>
      <c r="I381">
        <v>5.16</v>
      </c>
      <c r="J381">
        <v>4.34</v>
      </c>
      <c r="K381">
        <v>4.51</v>
      </c>
      <c r="L381">
        <v>4.83</v>
      </c>
      <c r="M381" s="37">
        <f>'[1]enceinte &lt; 2m3'!$D$17</f>
        <v>2</v>
      </c>
      <c r="N381" s="37">
        <f>'[1]enceinte &lt; 2m3'!$D$16</f>
        <v>8</v>
      </c>
      <c r="O381" s="38">
        <f t="shared" si="10"/>
        <v>4.34</v>
      </c>
      <c r="P381" s="38">
        <f t="shared" si="11"/>
        <v>6.77</v>
      </c>
      <c r="Q381" s="39" t="str">
        <f>IF(ROUND(O381,0)&lt;'[1]enceinte &lt; 2m3'!$D$17,"Not OK","OK")</f>
        <v>OK</v>
      </c>
      <c r="R381" s="39" t="str">
        <f>IF(ROUND(P381,0)&gt;'[1]enceinte &lt; 2m3'!$D$16,"Not OK","OK")</f>
        <v>OK</v>
      </c>
    </row>
    <row r="382" spans="1:18" ht="15" x14ac:dyDescent="0.2">
      <c r="A382" s="32">
        <f>Tableau1[[#This Row],[Action]]</f>
        <v>0</v>
      </c>
      <c r="B382" s="52">
        <v>42783.589178240742</v>
      </c>
      <c r="C382"/>
      <c r="D382">
        <v>6.76</v>
      </c>
      <c r="E382">
        <v>6.62</v>
      </c>
      <c r="F382">
        <v>5.9</v>
      </c>
      <c r="G382">
        <v>5.93</v>
      </c>
      <c r="H382">
        <v>4.8600000000000003</v>
      </c>
      <c r="I382">
        <v>5.12</v>
      </c>
      <c r="J382">
        <v>4.25</v>
      </c>
      <c r="K382">
        <v>4.45</v>
      </c>
      <c r="L382">
        <v>4.82</v>
      </c>
      <c r="M382" s="37">
        <f>'[1]enceinte &lt; 2m3'!$D$17</f>
        <v>2</v>
      </c>
      <c r="N382" s="37">
        <f>'[1]enceinte &lt; 2m3'!$D$16</f>
        <v>8</v>
      </c>
      <c r="O382" s="38">
        <f t="shared" si="10"/>
        <v>4.25</v>
      </c>
      <c r="P382" s="38">
        <f t="shared" si="11"/>
        <v>6.76</v>
      </c>
      <c r="Q382" s="39" t="str">
        <f>IF(ROUND(O382,0)&lt;'[1]enceinte &lt; 2m3'!$D$17,"Not OK","OK")</f>
        <v>OK</v>
      </c>
      <c r="R382" s="39" t="str">
        <f>IF(ROUND(P382,0)&gt;'[1]enceinte &lt; 2m3'!$D$16,"Not OK","OK")</f>
        <v>OK</v>
      </c>
    </row>
    <row r="383" spans="1:18" ht="15" x14ac:dyDescent="0.2">
      <c r="A383" s="32">
        <f>Tableau1[[#This Row],[Action]]</f>
        <v>0</v>
      </c>
      <c r="B383" s="52">
        <v>42783.589236111111</v>
      </c>
      <c r="C383"/>
      <c r="D383">
        <v>6.75</v>
      </c>
      <c r="E383">
        <v>6.6</v>
      </c>
      <c r="F383">
        <v>5.88</v>
      </c>
      <c r="G383">
        <v>5.91</v>
      </c>
      <c r="H383">
        <v>4.79</v>
      </c>
      <c r="I383">
        <v>5.07</v>
      </c>
      <c r="J383">
        <v>4.16</v>
      </c>
      <c r="K383">
        <v>4.4000000000000004</v>
      </c>
      <c r="L383">
        <v>4.8099999999999996</v>
      </c>
      <c r="M383" s="37">
        <f>'[1]enceinte &lt; 2m3'!$D$17</f>
        <v>2</v>
      </c>
      <c r="N383" s="37">
        <f>'[1]enceinte &lt; 2m3'!$D$16</f>
        <v>8</v>
      </c>
      <c r="O383" s="38">
        <f t="shared" si="10"/>
        <v>4.16</v>
      </c>
      <c r="P383" s="38">
        <f t="shared" si="11"/>
        <v>6.75</v>
      </c>
      <c r="Q383" s="39" t="str">
        <f>IF(ROUND(O383,0)&lt;'[1]enceinte &lt; 2m3'!$D$17,"Not OK","OK")</f>
        <v>OK</v>
      </c>
      <c r="R383" s="39" t="str">
        <f>IF(ROUND(P383,0)&gt;'[1]enceinte &lt; 2m3'!$D$16,"Not OK","OK")</f>
        <v>OK</v>
      </c>
    </row>
    <row r="384" spans="1:18" ht="15" x14ac:dyDescent="0.2">
      <c r="A384" s="32">
        <f>Tableau1[[#This Row],[Action]]</f>
        <v>0</v>
      </c>
      <c r="B384" s="52">
        <v>42783.58929398148</v>
      </c>
      <c r="C384"/>
      <c r="D384">
        <v>6.74</v>
      </c>
      <c r="E384">
        <v>6.59</v>
      </c>
      <c r="F384">
        <v>5.86</v>
      </c>
      <c r="G384">
        <v>5.89</v>
      </c>
      <c r="H384">
        <v>4.72</v>
      </c>
      <c r="I384">
        <v>5.04</v>
      </c>
      <c r="J384">
        <v>4.0599999999999996</v>
      </c>
      <c r="K384">
        <v>4.33</v>
      </c>
      <c r="L384">
        <v>4.8</v>
      </c>
      <c r="M384" s="37">
        <f>'[1]enceinte &lt; 2m3'!$D$17</f>
        <v>2</v>
      </c>
      <c r="N384" s="37">
        <f>'[1]enceinte &lt; 2m3'!$D$16</f>
        <v>8</v>
      </c>
      <c r="O384" s="38">
        <f t="shared" si="10"/>
        <v>4.0599999999999996</v>
      </c>
      <c r="P384" s="38">
        <f t="shared" si="11"/>
        <v>6.74</v>
      </c>
      <c r="Q384" s="39" t="str">
        <f>IF(ROUND(O384,0)&lt;'[1]enceinte &lt; 2m3'!$D$17,"Not OK","OK")</f>
        <v>OK</v>
      </c>
      <c r="R384" s="39" t="str">
        <f>IF(ROUND(P384,0)&gt;'[1]enceinte &lt; 2m3'!$D$16,"Not OK","OK")</f>
        <v>OK</v>
      </c>
    </row>
    <row r="385" spans="1:18" ht="15" x14ac:dyDescent="0.2">
      <c r="A385" s="32">
        <f>Tableau1[[#This Row],[Action]]</f>
        <v>0</v>
      </c>
      <c r="B385" s="52">
        <v>42783.58935185185</v>
      </c>
      <c r="C385"/>
      <c r="D385">
        <v>6.73</v>
      </c>
      <c r="E385">
        <v>6.59</v>
      </c>
      <c r="F385">
        <v>5.84</v>
      </c>
      <c r="G385">
        <v>5.88</v>
      </c>
      <c r="H385">
        <v>4.6500000000000004</v>
      </c>
      <c r="I385">
        <v>4.9800000000000004</v>
      </c>
      <c r="J385">
        <v>3.98</v>
      </c>
      <c r="K385">
        <v>4.26</v>
      </c>
      <c r="L385">
        <v>4.8</v>
      </c>
      <c r="M385" s="37">
        <f>'[1]enceinte &lt; 2m3'!$D$17</f>
        <v>2</v>
      </c>
      <c r="N385" s="37">
        <f>'[1]enceinte &lt; 2m3'!$D$16</f>
        <v>8</v>
      </c>
      <c r="O385" s="38">
        <f t="shared" si="10"/>
        <v>3.98</v>
      </c>
      <c r="P385" s="38">
        <f t="shared" si="11"/>
        <v>6.73</v>
      </c>
      <c r="Q385" s="39" t="str">
        <f>IF(ROUND(O385,0)&lt;'[1]enceinte &lt; 2m3'!$D$17,"Not OK","OK")</f>
        <v>OK</v>
      </c>
      <c r="R385" s="39" t="str">
        <f>IF(ROUND(P385,0)&gt;'[1]enceinte &lt; 2m3'!$D$16,"Not OK","OK")</f>
        <v>OK</v>
      </c>
    </row>
    <row r="386" spans="1:18" ht="15" x14ac:dyDescent="0.2">
      <c r="A386" s="32">
        <f>Tableau1[[#This Row],[Action]]</f>
        <v>0</v>
      </c>
      <c r="B386" s="52">
        <v>42783.589409722219</v>
      </c>
      <c r="C386"/>
      <c r="D386">
        <v>6.72</v>
      </c>
      <c r="E386">
        <v>6.57</v>
      </c>
      <c r="F386">
        <v>5.82</v>
      </c>
      <c r="G386">
        <v>5.86</v>
      </c>
      <c r="H386">
        <v>4.58</v>
      </c>
      <c r="I386">
        <v>4.9400000000000004</v>
      </c>
      <c r="J386">
        <v>3.89</v>
      </c>
      <c r="K386">
        <v>4.21</v>
      </c>
      <c r="L386">
        <v>4.78</v>
      </c>
      <c r="M386" s="37">
        <f>'[1]enceinte &lt; 2m3'!$D$17</f>
        <v>2</v>
      </c>
      <c r="N386" s="37">
        <f>'[1]enceinte &lt; 2m3'!$D$16</f>
        <v>8</v>
      </c>
      <c r="O386" s="38">
        <f t="shared" si="10"/>
        <v>3.89</v>
      </c>
      <c r="P386" s="38">
        <f t="shared" si="11"/>
        <v>6.72</v>
      </c>
      <c r="Q386" s="39" t="str">
        <f>IF(ROUND(O386,0)&lt;'[1]enceinte &lt; 2m3'!$D$17,"Not OK","OK")</f>
        <v>OK</v>
      </c>
      <c r="R386" s="39" t="str">
        <f>IF(ROUND(P386,0)&gt;'[1]enceinte &lt; 2m3'!$D$16,"Not OK","OK")</f>
        <v>OK</v>
      </c>
    </row>
    <row r="387" spans="1:18" ht="15" x14ac:dyDescent="0.2">
      <c r="A387" s="32">
        <f>Tableau1[[#This Row],[Action]]</f>
        <v>0</v>
      </c>
      <c r="B387" s="52">
        <v>42783.589467592596</v>
      </c>
      <c r="C387"/>
      <c r="D387">
        <v>6.72</v>
      </c>
      <c r="E387">
        <v>6.56</v>
      </c>
      <c r="F387">
        <v>5.8</v>
      </c>
      <c r="G387">
        <v>5.84</v>
      </c>
      <c r="H387">
        <v>4.5199999999999996</v>
      </c>
      <c r="I387">
        <v>4.91</v>
      </c>
      <c r="J387">
        <v>3.8</v>
      </c>
      <c r="K387">
        <v>4.1399999999999997</v>
      </c>
      <c r="L387">
        <v>4.78</v>
      </c>
      <c r="M387" s="37">
        <f>'[1]enceinte &lt; 2m3'!$D$17</f>
        <v>2</v>
      </c>
      <c r="N387" s="37">
        <f>'[1]enceinte &lt; 2m3'!$D$16</f>
        <v>8</v>
      </c>
      <c r="O387" s="38">
        <f t="shared" si="10"/>
        <v>3.8</v>
      </c>
      <c r="P387" s="38">
        <f t="shared" si="11"/>
        <v>6.72</v>
      </c>
      <c r="Q387" s="39" t="str">
        <f>IF(ROUND(O387,0)&lt;'[1]enceinte &lt; 2m3'!$D$17,"Not OK","OK")</f>
        <v>OK</v>
      </c>
      <c r="R387" s="39" t="str">
        <f>IF(ROUND(P387,0)&gt;'[1]enceinte &lt; 2m3'!$D$16,"Not OK","OK")</f>
        <v>OK</v>
      </c>
    </row>
    <row r="388" spans="1:18" ht="15" x14ac:dyDescent="0.2">
      <c r="A388" s="32">
        <f>Tableau1[[#This Row],[Action]]</f>
        <v>0</v>
      </c>
      <c r="B388" s="52">
        <v>42783.589525462965</v>
      </c>
      <c r="C388"/>
      <c r="D388">
        <v>6.7</v>
      </c>
      <c r="E388">
        <v>6.55</v>
      </c>
      <c r="F388">
        <v>5.78</v>
      </c>
      <c r="G388">
        <v>5.82</v>
      </c>
      <c r="H388">
        <v>4.43</v>
      </c>
      <c r="I388">
        <v>4.87</v>
      </c>
      <c r="J388">
        <v>3.71</v>
      </c>
      <c r="K388">
        <v>4.07</v>
      </c>
      <c r="L388">
        <v>4.7699999999999996</v>
      </c>
      <c r="M388" s="37">
        <f>'[1]enceinte &lt; 2m3'!$D$17</f>
        <v>2</v>
      </c>
      <c r="N388" s="37">
        <f>'[1]enceinte &lt; 2m3'!$D$16</f>
        <v>8</v>
      </c>
      <c r="O388" s="38">
        <f t="shared" si="10"/>
        <v>3.71</v>
      </c>
      <c r="P388" s="38">
        <f t="shared" si="11"/>
        <v>6.7</v>
      </c>
      <c r="Q388" s="39" t="str">
        <f>IF(ROUND(O388,0)&lt;'[1]enceinte &lt; 2m3'!$D$17,"Not OK","OK")</f>
        <v>OK</v>
      </c>
      <c r="R388" s="39" t="str">
        <f>IF(ROUND(P388,0)&gt;'[1]enceinte &lt; 2m3'!$D$16,"Not OK","OK")</f>
        <v>OK</v>
      </c>
    </row>
    <row r="389" spans="1:18" ht="15" x14ac:dyDescent="0.2">
      <c r="A389" s="32">
        <f>Tableau1[[#This Row],[Action]]</f>
        <v>0</v>
      </c>
      <c r="B389" s="52">
        <v>42783.589583333334</v>
      </c>
      <c r="C389"/>
      <c r="D389">
        <v>6.68</v>
      </c>
      <c r="E389">
        <v>6.54</v>
      </c>
      <c r="F389">
        <v>5.76</v>
      </c>
      <c r="G389">
        <v>5.8</v>
      </c>
      <c r="H389">
        <v>4.3600000000000003</v>
      </c>
      <c r="I389">
        <v>4.83</v>
      </c>
      <c r="J389">
        <v>3.61</v>
      </c>
      <c r="K389">
        <v>4.01</v>
      </c>
      <c r="L389">
        <v>4.76</v>
      </c>
      <c r="M389" s="37">
        <f>'[1]enceinte &lt; 2m3'!$D$17</f>
        <v>2</v>
      </c>
      <c r="N389" s="37">
        <f>'[1]enceinte &lt; 2m3'!$D$16</f>
        <v>8</v>
      </c>
      <c r="O389" s="38">
        <f t="shared" si="10"/>
        <v>3.61</v>
      </c>
      <c r="P389" s="38">
        <f t="shared" si="11"/>
        <v>6.68</v>
      </c>
      <c r="Q389" s="39" t="str">
        <f>IF(ROUND(O389,0)&lt;'[1]enceinte &lt; 2m3'!$D$17,"Not OK","OK")</f>
        <v>OK</v>
      </c>
      <c r="R389" s="39" t="str">
        <f>IF(ROUND(P389,0)&gt;'[1]enceinte &lt; 2m3'!$D$16,"Not OK","OK")</f>
        <v>OK</v>
      </c>
    </row>
    <row r="390" spans="1:18" ht="15" x14ac:dyDescent="0.2">
      <c r="A390" s="32">
        <f>Tableau1[[#This Row],[Action]]</f>
        <v>0</v>
      </c>
      <c r="B390" s="52">
        <v>42783.589641203704</v>
      </c>
      <c r="C390"/>
      <c r="D390">
        <v>6.67</v>
      </c>
      <c r="E390">
        <v>6.53</v>
      </c>
      <c r="F390">
        <v>5.74</v>
      </c>
      <c r="G390">
        <v>5.78</v>
      </c>
      <c r="H390">
        <v>4.28</v>
      </c>
      <c r="I390">
        <v>4.79</v>
      </c>
      <c r="J390">
        <v>3.54</v>
      </c>
      <c r="K390">
        <v>3.93</v>
      </c>
      <c r="L390">
        <v>4.75</v>
      </c>
      <c r="M390" s="37">
        <f>'[1]enceinte &lt; 2m3'!$D$17</f>
        <v>2</v>
      </c>
      <c r="N390" s="37">
        <f>'[1]enceinte &lt; 2m3'!$D$16</f>
        <v>8</v>
      </c>
      <c r="O390" s="38">
        <f t="shared" si="10"/>
        <v>3.54</v>
      </c>
      <c r="P390" s="38">
        <f t="shared" si="11"/>
        <v>6.67</v>
      </c>
      <c r="Q390" s="39" t="str">
        <f>IF(ROUND(O390,0)&lt;'[1]enceinte &lt; 2m3'!$D$17,"Not OK","OK")</f>
        <v>OK</v>
      </c>
      <c r="R390" s="39" t="str">
        <f>IF(ROUND(P390,0)&gt;'[1]enceinte &lt; 2m3'!$D$16,"Not OK","OK")</f>
        <v>OK</v>
      </c>
    </row>
    <row r="391" spans="1:18" ht="15" x14ac:dyDescent="0.2">
      <c r="A391" s="32">
        <f>Tableau1[[#This Row],[Action]]</f>
        <v>0</v>
      </c>
      <c r="B391" s="52">
        <v>42783.589699074073</v>
      </c>
      <c r="C391"/>
      <c r="D391">
        <v>6.66</v>
      </c>
      <c r="E391">
        <v>6.52</v>
      </c>
      <c r="F391">
        <v>5.72</v>
      </c>
      <c r="G391">
        <v>5.75</v>
      </c>
      <c r="H391">
        <v>4.21</v>
      </c>
      <c r="I391">
        <v>4.75</v>
      </c>
      <c r="J391">
        <v>3.47</v>
      </c>
      <c r="K391">
        <v>3.86</v>
      </c>
      <c r="L391">
        <v>4.74</v>
      </c>
      <c r="M391" s="37">
        <f>'[1]enceinte &lt; 2m3'!$D$17</f>
        <v>2</v>
      </c>
      <c r="N391" s="37">
        <f>'[1]enceinte &lt; 2m3'!$D$16</f>
        <v>8</v>
      </c>
      <c r="O391" s="38">
        <f t="shared" si="10"/>
        <v>3.47</v>
      </c>
      <c r="P391" s="38">
        <f t="shared" si="11"/>
        <v>6.66</v>
      </c>
      <c r="Q391" s="39" t="str">
        <f>IF(ROUND(O391,0)&lt;'[1]enceinte &lt; 2m3'!$D$17,"Not OK","OK")</f>
        <v>OK</v>
      </c>
      <c r="R391" s="39" t="str">
        <f>IF(ROUND(P391,0)&gt;'[1]enceinte &lt; 2m3'!$D$16,"Not OK","OK")</f>
        <v>OK</v>
      </c>
    </row>
    <row r="392" spans="1:18" ht="15" x14ac:dyDescent="0.2">
      <c r="A392" s="32">
        <f>Tableau1[[#This Row],[Action]]</f>
        <v>0</v>
      </c>
      <c r="B392" s="52">
        <v>42783.589756944442</v>
      </c>
      <c r="C392"/>
      <c r="D392">
        <v>6.65</v>
      </c>
      <c r="E392">
        <v>6.5</v>
      </c>
      <c r="F392">
        <v>5.69</v>
      </c>
      <c r="G392">
        <v>5.74</v>
      </c>
      <c r="H392">
        <v>4.1399999999999997</v>
      </c>
      <c r="I392">
        <v>4.6900000000000004</v>
      </c>
      <c r="J392">
        <v>3.39</v>
      </c>
      <c r="K392">
        <v>3.78</v>
      </c>
      <c r="L392">
        <v>4.72</v>
      </c>
      <c r="M392" s="37">
        <f>'[1]enceinte &lt; 2m3'!$D$17</f>
        <v>2</v>
      </c>
      <c r="N392" s="37">
        <f>'[1]enceinte &lt; 2m3'!$D$16</f>
        <v>8</v>
      </c>
      <c r="O392" s="38">
        <f t="shared" si="10"/>
        <v>3.39</v>
      </c>
      <c r="P392" s="38">
        <f t="shared" si="11"/>
        <v>6.65</v>
      </c>
      <c r="Q392" s="39" t="str">
        <f>IF(ROUND(O392,0)&lt;'[1]enceinte &lt; 2m3'!$D$17,"Not OK","OK")</f>
        <v>OK</v>
      </c>
      <c r="R392" s="39" t="str">
        <f>IF(ROUND(P392,0)&gt;'[1]enceinte &lt; 2m3'!$D$16,"Not OK","OK")</f>
        <v>OK</v>
      </c>
    </row>
    <row r="393" spans="1:18" ht="15" x14ac:dyDescent="0.2">
      <c r="A393" s="32">
        <f>Tableau1[[#This Row],[Action]]</f>
        <v>0</v>
      </c>
      <c r="B393" s="52">
        <v>42783.589814814812</v>
      </c>
      <c r="C393"/>
      <c r="D393">
        <v>6.63</v>
      </c>
      <c r="E393">
        <v>6.48</v>
      </c>
      <c r="F393">
        <v>5.67</v>
      </c>
      <c r="G393">
        <v>5.71</v>
      </c>
      <c r="H393">
        <v>4.09</v>
      </c>
      <c r="I393">
        <v>4.6399999999999997</v>
      </c>
      <c r="J393">
        <v>3.32</v>
      </c>
      <c r="K393">
        <v>3.72</v>
      </c>
      <c r="L393">
        <v>4.7</v>
      </c>
      <c r="M393" s="37">
        <f>'[1]enceinte &lt; 2m3'!$D$17</f>
        <v>2</v>
      </c>
      <c r="N393" s="37">
        <f>'[1]enceinte &lt; 2m3'!$D$16</f>
        <v>8</v>
      </c>
      <c r="O393" s="38">
        <f t="shared" si="10"/>
        <v>3.32</v>
      </c>
      <c r="P393" s="38">
        <f t="shared" si="11"/>
        <v>6.63</v>
      </c>
      <c r="Q393" s="39" t="str">
        <f>IF(ROUND(O393,0)&lt;'[1]enceinte &lt; 2m3'!$D$17,"Not OK","OK")</f>
        <v>OK</v>
      </c>
      <c r="R393" s="39" t="str">
        <f>IF(ROUND(P393,0)&gt;'[1]enceinte &lt; 2m3'!$D$16,"Not OK","OK")</f>
        <v>OK</v>
      </c>
    </row>
    <row r="394" spans="1:18" ht="15" x14ac:dyDescent="0.2">
      <c r="A394" s="32">
        <f>Tableau1[[#This Row],[Action]]</f>
        <v>0</v>
      </c>
      <c r="B394" s="52">
        <v>42783.589872685188</v>
      </c>
      <c r="C394"/>
      <c r="D394">
        <v>6.61</v>
      </c>
      <c r="E394">
        <v>6.47</v>
      </c>
      <c r="F394">
        <v>5.64</v>
      </c>
      <c r="G394">
        <v>5.69</v>
      </c>
      <c r="H394">
        <v>4</v>
      </c>
      <c r="I394">
        <v>4.62</v>
      </c>
      <c r="J394">
        <v>3.25</v>
      </c>
      <c r="K394">
        <v>3.67</v>
      </c>
      <c r="L394">
        <v>4.6900000000000004</v>
      </c>
      <c r="M394" s="37">
        <f>'[1]enceinte &lt; 2m3'!$D$17</f>
        <v>2</v>
      </c>
      <c r="N394" s="37">
        <f>'[1]enceinte &lt; 2m3'!$D$16</f>
        <v>8</v>
      </c>
      <c r="O394" s="38">
        <f t="shared" si="10"/>
        <v>3.25</v>
      </c>
      <c r="P394" s="38">
        <f t="shared" si="11"/>
        <v>6.61</v>
      </c>
      <c r="Q394" s="39" t="str">
        <f>IF(ROUND(O394,0)&lt;'[1]enceinte &lt; 2m3'!$D$17,"Not OK","OK")</f>
        <v>OK</v>
      </c>
      <c r="R394" s="39" t="str">
        <f>IF(ROUND(P394,0)&gt;'[1]enceinte &lt; 2m3'!$D$16,"Not OK","OK")</f>
        <v>OK</v>
      </c>
    </row>
    <row r="395" spans="1:18" ht="15" x14ac:dyDescent="0.2">
      <c r="A395" s="32">
        <f>Tableau1[[#This Row],[Action]]</f>
        <v>0</v>
      </c>
      <c r="B395" s="52">
        <v>42783.589930555558</v>
      </c>
      <c r="C395"/>
      <c r="D395">
        <v>6.61</v>
      </c>
      <c r="E395">
        <v>6.45</v>
      </c>
      <c r="F395">
        <v>5.63</v>
      </c>
      <c r="G395">
        <v>5.68</v>
      </c>
      <c r="H395">
        <v>3.94</v>
      </c>
      <c r="I395">
        <v>4.57</v>
      </c>
      <c r="J395">
        <v>3.19</v>
      </c>
      <c r="K395">
        <v>3.61</v>
      </c>
      <c r="L395">
        <v>4.6900000000000004</v>
      </c>
      <c r="M395" s="37">
        <f>'[1]enceinte &lt; 2m3'!$D$17</f>
        <v>2</v>
      </c>
      <c r="N395" s="37">
        <f>'[1]enceinte &lt; 2m3'!$D$16</f>
        <v>8</v>
      </c>
      <c r="O395" s="38">
        <f t="shared" si="10"/>
        <v>3.19</v>
      </c>
      <c r="P395" s="38">
        <f t="shared" si="11"/>
        <v>6.61</v>
      </c>
      <c r="Q395" s="39" t="str">
        <f>IF(ROUND(O395,0)&lt;'[1]enceinte &lt; 2m3'!$D$17,"Not OK","OK")</f>
        <v>OK</v>
      </c>
      <c r="R395" s="39" t="str">
        <f>IF(ROUND(P395,0)&gt;'[1]enceinte &lt; 2m3'!$D$16,"Not OK","OK")</f>
        <v>OK</v>
      </c>
    </row>
    <row r="396" spans="1:18" ht="15" x14ac:dyDescent="0.2">
      <c r="A396" s="32">
        <f>Tableau1[[#This Row],[Action]]</f>
        <v>0</v>
      </c>
      <c r="B396" s="52">
        <v>42783.589988425927</v>
      </c>
      <c r="C396"/>
      <c r="D396">
        <v>6.59</v>
      </c>
      <c r="E396">
        <v>6.44</v>
      </c>
      <c r="F396">
        <v>5.62</v>
      </c>
      <c r="G396">
        <v>5.66</v>
      </c>
      <c r="H396">
        <v>3.88</v>
      </c>
      <c r="I396">
        <v>4.5199999999999996</v>
      </c>
      <c r="J396">
        <v>3.15</v>
      </c>
      <c r="K396">
        <v>3.56</v>
      </c>
      <c r="L396">
        <v>4.68</v>
      </c>
      <c r="M396" s="37">
        <f>'[1]enceinte &lt; 2m3'!$D$17</f>
        <v>2</v>
      </c>
      <c r="N396" s="37">
        <f>'[1]enceinte &lt; 2m3'!$D$16</f>
        <v>8</v>
      </c>
      <c r="O396" s="38">
        <f t="shared" si="10"/>
        <v>3.15</v>
      </c>
      <c r="P396" s="38">
        <f t="shared" si="11"/>
        <v>6.59</v>
      </c>
      <c r="Q396" s="39" t="str">
        <f>IF(ROUND(O396,0)&lt;'[1]enceinte &lt; 2m3'!$D$17,"Not OK","OK")</f>
        <v>OK</v>
      </c>
      <c r="R396" s="39" t="str">
        <f>IF(ROUND(P396,0)&gt;'[1]enceinte &lt; 2m3'!$D$16,"Not OK","OK")</f>
        <v>OK</v>
      </c>
    </row>
    <row r="397" spans="1:18" ht="15" x14ac:dyDescent="0.2">
      <c r="A397" s="32">
        <f>Tableau1[[#This Row],[Action]]</f>
        <v>0</v>
      </c>
      <c r="B397" s="52">
        <v>42783.590046296296</v>
      </c>
      <c r="C397"/>
      <c r="D397">
        <v>6.58</v>
      </c>
      <c r="E397">
        <v>6.42</v>
      </c>
      <c r="F397">
        <v>5.59</v>
      </c>
      <c r="G397">
        <v>5.64</v>
      </c>
      <c r="H397">
        <v>3.84</v>
      </c>
      <c r="I397">
        <v>4.5</v>
      </c>
      <c r="J397">
        <v>3.11</v>
      </c>
      <c r="K397">
        <v>3.53</v>
      </c>
      <c r="L397">
        <v>4.66</v>
      </c>
      <c r="M397" s="37">
        <f>'[1]enceinte &lt; 2m3'!$D$17</f>
        <v>2</v>
      </c>
      <c r="N397" s="37">
        <f>'[1]enceinte &lt; 2m3'!$D$16</f>
        <v>8</v>
      </c>
      <c r="O397" s="38">
        <f t="shared" si="10"/>
        <v>3.11</v>
      </c>
      <c r="P397" s="38">
        <f t="shared" si="11"/>
        <v>6.58</v>
      </c>
      <c r="Q397" s="39" t="str">
        <f>IF(ROUND(O397,0)&lt;'[1]enceinte &lt; 2m3'!$D$17,"Not OK","OK")</f>
        <v>OK</v>
      </c>
      <c r="R397" s="39" t="str">
        <f>IF(ROUND(P397,0)&gt;'[1]enceinte &lt; 2m3'!$D$16,"Not OK","OK")</f>
        <v>OK</v>
      </c>
    </row>
    <row r="398" spans="1:18" ht="15" x14ac:dyDescent="0.2">
      <c r="A398" s="32">
        <f>Tableau1[[#This Row],[Action]]</f>
        <v>0</v>
      </c>
      <c r="B398" s="52">
        <v>42783.590104166666</v>
      </c>
      <c r="C398"/>
      <c r="D398">
        <v>6.57</v>
      </c>
      <c r="E398">
        <v>6.42</v>
      </c>
      <c r="F398">
        <v>5.57</v>
      </c>
      <c r="G398">
        <v>5.62</v>
      </c>
      <c r="H398">
        <v>3.8</v>
      </c>
      <c r="I398">
        <v>4.47</v>
      </c>
      <c r="J398">
        <v>3.09</v>
      </c>
      <c r="K398">
        <v>3.5</v>
      </c>
      <c r="L398">
        <v>4.6500000000000004</v>
      </c>
      <c r="M398" s="37">
        <f>'[1]enceinte &lt; 2m3'!$D$17</f>
        <v>2</v>
      </c>
      <c r="N398" s="37">
        <f>'[1]enceinte &lt; 2m3'!$D$16</f>
        <v>8</v>
      </c>
      <c r="O398" s="38">
        <f t="shared" si="10"/>
        <v>3.09</v>
      </c>
      <c r="P398" s="38">
        <f t="shared" si="11"/>
        <v>6.57</v>
      </c>
      <c r="Q398" s="39" t="str">
        <f>IF(ROUND(O398,0)&lt;'[1]enceinte &lt; 2m3'!$D$17,"Not OK","OK")</f>
        <v>OK</v>
      </c>
      <c r="R398" s="39" t="str">
        <f>IF(ROUND(P398,0)&gt;'[1]enceinte &lt; 2m3'!$D$16,"Not OK","OK")</f>
        <v>OK</v>
      </c>
    </row>
    <row r="399" spans="1:18" ht="15" x14ac:dyDescent="0.2">
      <c r="A399" s="32">
        <f>Tableau1[[#This Row],[Action]]</f>
        <v>0</v>
      </c>
      <c r="B399" s="52">
        <v>42783.590162037035</v>
      </c>
      <c r="C399"/>
      <c r="D399">
        <v>6.56</v>
      </c>
      <c r="E399">
        <v>6.41</v>
      </c>
      <c r="F399">
        <v>5.57</v>
      </c>
      <c r="G399">
        <v>5.6</v>
      </c>
      <c r="H399">
        <v>3.76</v>
      </c>
      <c r="I399">
        <v>4.45</v>
      </c>
      <c r="J399">
        <v>3.09</v>
      </c>
      <c r="K399">
        <v>3.45</v>
      </c>
      <c r="L399">
        <v>4.63</v>
      </c>
      <c r="M399" s="37">
        <f>'[1]enceinte &lt; 2m3'!$D$17</f>
        <v>2</v>
      </c>
      <c r="N399" s="37">
        <f>'[1]enceinte &lt; 2m3'!$D$16</f>
        <v>8</v>
      </c>
      <c r="O399" s="38">
        <f t="shared" si="10"/>
        <v>3.09</v>
      </c>
      <c r="P399" s="38">
        <f t="shared" si="11"/>
        <v>6.56</v>
      </c>
      <c r="Q399" s="39" t="str">
        <f>IF(ROUND(O399,0)&lt;'[1]enceinte &lt; 2m3'!$D$17,"Not OK","OK")</f>
        <v>OK</v>
      </c>
      <c r="R399" s="39" t="str">
        <f>IF(ROUND(P399,0)&gt;'[1]enceinte &lt; 2m3'!$D$16,"Not OK","OK")</f>
        <v>OK</v>
      </c>
    </row>
    <row r="400" spans="1:18" ht="15" x14ac:dyDescent="0.2">
      <c r="A400" s="32">
        <f>Tableau1[[#This Row],[Action]]</f>
        <v>0</v>
      </c>
      <c r="B400" s="52">
        <v>42783.590219907404</v>
      </c>
      <c r="C400"/>
      <c r="D400">
        <v>6.55</v>
      </c>
      <c r="E400">
        <v>6.39</v>
      </c>
      <c r="F400">
        <v>5.55</v>
      </c>
      <c r="G400">
        <v>5.59</v>
      </c>
      <c r="H400">
        <v>3.75</v>
      </c>
      <c r="I400">
        <v>4.42</v>
      </c>
      <c r="J400">
        <v>3.09</v>
      </c>
      <c r="K400">
        <v>3.42</v>
      </c>
      <c r="L400">
        <v>4.62</v>
      </c>
      <c r="M400" s="37">
        <f>'[1]enceinte &lt; 2m3'!$D$17</f>
        <v>2</v>
      </c>
      <c r="N400" s="37">
        <f>'[1]enceinte &lt; 2m3'!$D$16</f>
        <v>8</v>
      </c>
      <c r="O400" s="38">
        <f t="shared" si="10"/>
        <v>3.09</v>
      </c>
      <c r="P400" s="38">
        <f t="shared" si="11"/>
        <v>6.55</v>
      </c>
      <c r="Q400" s="39" t="str">
        <f>IF(ROUND(O400,0)&lt;'[1]enceinte &lt; 2m3'!$D$17,"Not OK","OK")</f>
        <v>OK</v>
      </c>
      <c r="R400" s="39" t="str">
        <f>IF(ROUND(P400,0)&gt;'[1]enceinte &lt; 2m3'!$D$16,"Not OK","OK")</f>
        <v>OK</v>
      </c>
    </row>
    <row r="401" spans="1:18" ht="15" x14ac:dyDescent="0.2">
      <c r="A401" s="32">
        <f>Tableau1[[#This Row],[Action]]</f>
        <v>0</v>
      </c>
      <c r="B401" s="52">
        <v>42783.590277777781</v>
      </c>
      <c r="C401"/>
      <c r="D401">
        <v>6.54</v>
      </c>
      <c r="E401">
        <v>6.38</v>
      </c>
      <c r="F401">
        <v>5.54</v>
      </c>
      <c r="G401">
        <v>5.58</v>
      </c>
      <c r="H401">
        <v>3.73</v>
      </c>
      <c r="I401">
        <v>4.41</v>
      </c>
      <c r="J401">
        <v>3.1</v>
      </c>
      <c r="K401">
        <v>3.41</v>
      </c>
      <c r="L401">
        <v>4.5999999999999996</v>
      </c>
      <c r="M401" s="37">
        <f>'[1]enceinte &lt; 2m3'!$D$17</f>
        <v>2</v>
      </c>
      <c r="N401" s="37">
        <f>'[1]enceinte &lt; 2m3'!$D$16</f>
        <v>8</v>
      </c>
      <c r="O401" s="38">
        <f t="shared" si="10"/>
        <v>3.1</v>
      </c>
      <c r="P401" s="38">
        <f t="shared" si="11"/>
        <v>6.54</v>
      </c>
      <c r="Q401" s="39" t="str">
        <f>IF(ROUND(O401,0)&lt;'[1]enceinte &lt; 2m3'!$D$17,"Not OK","OK")</f>
        <v>OK</v>
      </c>
      <c r="R401" s="39" t="str">
        <f>IF(ROUND(P401,0)&gt;'[1]enceinte &lt; 2m3'!$D$16,"Not OK","OK")</f>
        <v>OK</v>
      </c>
    </row>
    <row r="402" spans="1:18" ht="15" x14ac:dyDescent="0.2">
      <c r="A402" s="32">
        <f>Tableau1[[#This Row],[Action]]</f>
        <v>0</v>
      </c>
      <c r="B402" s="52">
        <v>42783.59033564815</v>
      </c>
      <c r="C402"/>
      <c r="D402">
        <v>6.54</v>
      </c>
      <c r="E402">
        <v>6.38</v>
      </c>
      <c r="F402">
        <v>5.53</v>
      </c>
      <c r="G402">
        <v>5.57</v>
      </c>
      <c r="H402">
        <v>3.71</v>
      </c>
      <c r="I402">
        <v>4.41</v>
      </c>
      <c r="J402">
        <v>3.11</v>
      </c>
      <c r="K402">
        <v>3.4</v>
      </c>
      <c r="L402">
        <v>4.5999999999999996</v>
      </c>
      <c r="M402" s="37">
        <f>'[1]enceinte &lt; 2m3'!$D$17</f>
        <v>2</v>
      </c>
      <c r="N402" s="37">
        <f>'[1]enceinte &lt; 2m3'!$D$16</f>
        <v>8</v>
      </c>
      <c r="O402" s="38">
        <f t="shared" si="10"/>
        <v>3.11</v>
      </c>
      <c r="P402" s="38">
        <f t="shared" si="11"/>
        <v>6.54</v>
      </c>
      <c r="Q402" s="39" t="str">
        <f>IF(ROUND(O402,0)&lt;'[1]enceinte &lt; 2m3'!$D$17,"Not OK","OK")</f>
        <v>OK</v>
      </c>
      <c r="R402" s="39" t="str">
        <f>IF(ROUND(P402,0)&gt;'[1]enceinte &lt; 2m3'!$D$16,"Not OK","OK")</f>
        <v>OK</v>
      </c>
    </row>
    <row r="403" spans="1:18" ht="15" x14ac:dyDescent="0.2">
      <c r="A403" s="32">
        <f>Tableau1[[#This Row],[Action]]</f>
        <v>0</v>
      </c>
      <c r="B403" s="52">
        <v>42783.59039351852</v>
      </c>
      <c r="C403"/>
      <c r="D403">
        <v>6.52</v>
      </c>
      <c r="E403">
        <v>6.37</v>
      </c>
      <c r="F403">
        <v>5.52</v>
      </c>
      <c r="G403">
        <v>5.55</v>
      </c>
      <c r="H403">
        <v>3.71</v>
      </c>
      <c r="I403">
        <v>4.4000000000000004</v>
      </c>
      <c r="J403">
        <v>3.13</v>
      </c>
      <c r="K403">
        <v>3.41</v>
      </c>
      <c r="L403">
        <v>4.5999999999999996</v>
      </c>
      <c r="M403" s="37">
        <f>'[1]enceinte &lt; 2m3'!$D$17</f>
        <v>2</v>
      </c>
      <c r="N403" s="37">
        <f>'[1]enceinte &lt; 2m3'!$D$16</f>
        <v>8</v>
      </c>
      <c r="O403" s="38">
        <f t="shared" si="10"/>
        <v>3.13</v>
      </c>
      <c r="P403" s="38">
        <f t="shared" si="11"/>
        <v>6.52</v>
      </c>
      <c r="Q403" s="39" t="str">
        <f>IF(ROUND(O403,0)&lt;'[1]enceinte &lt; 2m3'!$D$17,"Not OK","OK")</f>
        <v>OK</v>
      </c>
      <c r="R403" s="39" t="str">
        <f>IF(ROUND(P403,0)&gt;'[1]enceinte &lt; 2m3'!$D$16,"Not OK","OK")</f>
        <v>OK</v>
      </c>
    </row>
    <row r="404" spans="1:18" ht="15" x14ac:dyDescent="0.2">
      <c r="A404" s="32">
        <f>Tableau1[[#This Row],[Action]]</f>
        <v>0</v>
      </c>
      <c r="B404" s="52">
        <v>42783.590451388889</v>
      </c>
      <c r="C404"/>
      <c r="D404">
        <v>6.52</v>
      </c>
      <c r="E404">
        <v>6.36</v>
      </c>
      <c r="F404">
        <v>5.51</v>
      </c>
      <c r="G404">
        <v>5.54</v>
      </c>
      <c r="H404">
        <v>3.71</v>
      </c>
      <c r="I404">
        <v>4.4000000000000004</v>
      </c>
      <c r="J404">
        <v>3.17</v>
      </c>
      <c r="K404">
        <v>3.41</v>
      </c>
      <c r="L404">
        <v>4.58</v>
      </c>
      <c r="M404" s="37">
        <f>'[1]enceinte &lt; 2m3'!$D$17</f>
        <v>2</v>
      </c>
      <c r="N404" s="37">
        <f>'[1]enceinte &lt; 2m3'!$D$16</f>
        <v>8</v>
      </c>
      <c r="O404" s="38">
        <f t="shared" si="10"/>
        <v>3.17</v>
      </c>
      <c r="P404" s="38">
        <f t="shared" si="11"/>
        <v>6.52</v>
      </c>
      <c r="Q404" s="39" t="str">
        <f>IF(ROUND(O404,0)&lt;'[1]enceinte &lt; 2m3'!$D$17,"Not OK","OK")</f>
        <v>OK</v>
      </c>
      <c r="R404" s="39" t="str">
        <f>IF(ROUND(P404,0)&gt;'[1]enceinte &lt; 2m3'!$D$16,"Not OK","OK")</f>
        <v>OK</v>
      </c>
    </row>
    <row r="405" spans="1:18" ht="15" x14ac:dyDescent="0.2">
      <c r="A405" s="32">
        <f>Tableau1[[#This Row],[Action]]</f>
        <v>0</v>
      </c>
      <c r="B405" s="52">
        <v>42783.590509259258</v>
      </c>
      <c r="C405"/>
      <c r="D405">
        <v>6.51</v>
      </c>
      <c r="E405">
        <v>6.35</v>
      </c>
      <c r="F405">
        <v>5.49</v>
      </c>
      <c r="G405">
        <v>5.54</v>
      </c>
      <c r="H405">
        <v>3.73</v>
      </c>
      <c r="I405">
        <v>4.42</v>
      </c>
      <c r="J405">
        <v>3.2</v>
      </c>
      <c r="K405">
        <v>3.41</v>
      </c>
      <c r="L405">
        <v>4.57</v>
      </c>
      <c r="M405" s="37">
        <f>'[1]enceinte &lt; 2m3'!$D$17</f>
        <v>2</v>
      </c>
      <c r="N405" s="37">
        <f>'[1]enceinte &lt; 2m3'!$D$16</f>
        <v>8</v>
      </c>
      <c r="O405" s="38">
        <f t="shared" si="10"/>
        <v>3.2</v>
      </c>
      <c r="P405" s="38">
        <f t="shared" si="11"/>
        <v>6.51</v>
      </c>
      <c r="Q405" s="39" t="str">
        <f>IF(ROUND(O405,0)&lt;'[1]enceinte &lt; 2m3'!$D$17,"Not OK","OK")</f>
        <v>OK</v>
      </c>
      <c r="R405" s="39" t="str">
        <f>IF(ROUND(P405,0)&gt;'[1]enceinte &lt; 2m3'!$D$16,"Not OK","OK")</f>
        <v>OK</v>
      </c>
    </row>
    <row r="406" spans="1:18" ht="15" x14ac:dyDescent="0.2">
      <c r="A406" s="32">
        <f>Tableau1[[#This Row],[Action]]</f>
        <v>0</v>
      </c>
      <c r="B406" s="52">
        <v>42783.590567129628</v>
      </c>
      <c r="C406"/>
      <c r="D406">
        <v>6.5</v>
      </c>
      <c r="E406">
        <v>6.35</v>
      </c>
      <c r="F406">
        <v>5.49</v>
      </c>
      <c r="G406">
        <v>5.52</v>
      </c>
      <c r="H406">
        <v>3.73</v>
      </c>
      <c r="I406">
        <v>4.43</v>
      </c>
      <c r="J406">
        <v>3.25</v>
      </c>
      <c r="K406">
        <v>3.41</v>
      </c>
      <c r="L406">
        <v>4.57</v>
      </c>
      <c r="M406" s="37">
        <f>'[1]enceinte &lt; 2m3'!$D$17</f>
        <v>2</v>
      </c>
      <c r="N406" s="37">
        <f>'[1]enceinte &lt; 2m3'!$D$16</f>
        <v>8</v>
      </c>
      <c r="O406" s="38">
        <f t="shared" si="10"/>
        <v>3.25</v>
      </c>
      <c r="P406" s="38">
        <f t="shared" si="11"/>
        <v>6.5</v>
      </c>
      <c r="Q406" s="39" t="str">
        <f>IF(ROUND(O406,0)&lt;'[1]enceinte &lt; 2m3'!$D$17,"Not OK","OK")</f>
        <v>OK</v>
      </c>
      <c r="R406" s="39" t="str">
        <f>IF(ROUND(P406,0)&gt;'[1]enceinte &lt; 2m3'!$D$16,"Not OK","OK")</f>
        <v>OK</v>
      </c>
    </row>
    <row r="407" spans="1:18" ht="15" x14ac:dyDescent="0.2">
      <c r="A407" s="32">
        <f>Tableau1[[#This Row],[Action]]</f>
        <v>0</v>
      </c>
      <c r="B407" s="52">
        <v>42783.590624999997</v>
      </c>
      <c r="C407"/>
      <c r="D407">
        <v>6.5</v>
      </c>
      <c r="E407">
        <v>6.34</v>
      </c>
      <c r="F407">
        <v>5.5</v>
      </c>
      <c r="G407">
        <v>5.53</v>
      </c>
      <c r="H407">
        <v>3.76</v>
      </c>
      <c r="I407">
        <v>4.4400000000000004</v>
      </c>
      <c r="J407">
        <v>3.28</v>
      </c>
      <c r="K407">
        <v>3.42</v>
      </c>
      <c r="L407">
        <v>4.58</v>
      </c>
      <c r="M407" s="37">
        <f>'[1]enceinte &lt; 2m3'!$D$17</f>
        <v>2</v>
      </c>
      <c r="N407" s="37">
        <f>'[1]enceinte &lt; 2m3'!$D$16</f>
        <v>8</v>
      </c>
      <c r="O407" s="38">
        <f t="shared" si="10"/>
        <v>3.28</v>
      </c>
      <c r="P407" s="38">
        <f t="shared" si="11"/>
        <v>6.5</v>
      </c>
      <c r="Q407" s="39" t="str">
        <f>IF(ROUND(O407,0)&lt;'[1]enceinte &lt; 2m3'!$D$17,"Not OK","OK")</f>
        <v>OK</v>
      </c>
      <c r="R407" s="39" t="str">
        <f>IF(ROUND(P407,0)&gt;'[1]enceinte &lt; 2m3'!$D$16,"Not OK","OK")</f>
        <v>OK</v>
      </c>
    </row>
    <row r="408" spans="1:18" ht="15" x14ac:dyDescent="0.2">
      <c r="A408" s="32">
        <f>Tableau1[[#This Row],[Action]]</f>
        <v>0</v>
      </c>
      <c r="B408" s="52">
        <v>42783.590682870374</v>
      </c>
      <c r="C408"/>
      <c r="D408">
        <v>6.49</v>
      </c>
      <c r="E408">
        <v>6.33</v>
      </c>
      <c r="F408">
        <v>5.49</v>
      </c>
      <c r="G408">
        <v>5.52</v>
      </c>
      <c r="H408">
        <v>3.78</v>
      </c>
      <c r="I408">
        <v>4.46</v>
      </c>
      <c r="J408">
        <v>3.33</v>
      </c>
      <c r="K408">
        <v>3.43</v>
      </c>
      <c r="L408">
        <v>4.57</v>
      </c>
      <c r="M408" s="37">
        <f>'[1]enceinte &lt; 2m3'!$D$17</f>
        <v>2</v>
      </c>
      <c r="N408" s="37">
        <f>'[1]enceinte &lt; 2m3'!$D$16</f>
        <v>8</v>
      </c>
      <c r="O408" s="38">
        <f t="shared" si="10"/>
        <v>3.33</v>
      </c>
      <c r="P408" s="38">
        <f t="shared" si="11"/>
        <v>6.49</v>
      </c>
      <c r="Q408" s="39" t="str">
        <f>IF(ROUND(O408,0)&lt;'[1]enceinte &lt; 2m3'!$D$17,"Not OK","OK")</f>
        <v>OK</v>
      </c>
      <c r="R408" s="39" t="str">
        <f>IF(ROUND(P408,0)&gt;'[1]enceinte &lt; 2m3'!$D$16,"Not OK","OK")</f>
        <v>OK</v>
      </c>
    </row>
    <row r="409" spans="1:18" ht="15" x14ac:dyDescent="0.2">
      <c r="A409" s="32">
        <f>Tableau1[[#This Row],[Action]]</f>
        <v>0</v>
      </c>
      <c r="B409" s="52">
        <v>42783.590740740743</v>
      </c>
      <c r="C409"/>
      <c r="D409">
        <v>6.48</v>
      </c>
      <c r="E409">
        <v>6.33</v>
      </c>
      <c r="F409">
        <v>5.49</v>
      </c>
      <c r="G409">
        <v>5.52</v>
      </c>
      <c r="H409">
        <v>3.79</v>
      </c>
      <c r="I409">
        <v>4.46</v>
      </c>
      <c r="J409">
        <v>3.37</v>
      </c>
      <c r="K409">
        <v>3.45</v>
      </c>
      <c r="L409">
        <v>4.57</v>
      </c>
      <c r="M409" s="37">
        <f>'[1]enceinte &lt; 2m3'!$D$17</f>
        <v>2</v>
      </c>
      <c r="N409" s="37">
        <f>'[1]enceinte &lt; 2m3'!$D$16</f>
        <v>8</v>
      </c>
      <c r="O409" s="38">
        <f t="shared" si="10"/>
        <v>3.37</v>
      </c>
      <c r="P409" s="38">
        <f t="shared" si="11"/>
        <v>6.48</v>
      </c>
      <c r="Q409" s="39" t="str">
        <f>IF(ROUND(O409,0)&lt;'[1]enceinte &lt; 2m3'!$D$17,"Not OK","OK")</f>
        <v>OK</v>
      </c>
      <c r="R409" s="39" t="str">
        <f>IF(ROUND(P409,0)&gt;'[1]enceinte &lt; 2m3'!$D$16,"Not OK","OK")</f>
        <v>OK</v>
      </c>
    </row>
    <row r="410" spans="1:18" ht="15" x14ac:dyDescent="0.2">
      <c r="A410" s="32">
        <f>Tableau1[[#This Row],[Action]]</f>
        <v>0</v>
      </c>
      <c r="B410" s="52">
        <v>42783.590798611112</v>
      </c>
      <c r="C410"/>
      <c r="D410">
        <v>6.47</v>
      </c>
      <c r="E410">
        <v>6.33</v>
      </c>
      <c r="F410">
        <v>5.5</v>
      </c>
      <c r="G410">
        <v>5.52</v>
      </c>
      <c r="H410">
        <v>3.82</v>
      </c>
      <c r="I410">
        <v>4.47</v>
      </c>
      <c r="J410">
        <v>3.43</v>
      </c>
      <c r="K410">
        <v>3.47</v>
      </c>
      <c r="L410">
        <v>4.57</v>
      </c>
      <c r="M410" s="37">
        <f>'[1]enceinte &lt; 2m3'!$D$17</f>
        <v>2</v>
      </c>
      <c r="N410" s="37">
        <f>'[1]enceinte &lt; 2m3'!$D$16</f>
        <v>8</v>
      </c>
      <c r="O410" s="38">
        <f t="shared" si="10"/>
        <v>3.43</v>
      </c>
      <c r="P410" s="38">
        <f t="shared" si="11"/>
        <v>6.47</v>
      </c>
      <c r="Q410" s="39" t="str">
        <f>IF(ROUND(O410,0)&lt;'[1]enceinte &lt; 2m3'!$D$17,"Not OK","OK")</f>
        <v>OK</v>
      </c>
      <c r="R410" s="39" t="str">
        <f>IF(ROUND(P410,0)&gt;'[1]enceinte &lt; 2m3'!$D$16,"Not OK","OK")</f>
        <v>OK</v>
      </c>
    </row>
    <row r="411" spans="1:18" ht="15" x14ac:dyDescent="0.2">
      <c r="A411" s="32">
        <f>Tableau1[[#This Row],[Action]]</f>
        <v>0</v>
      </c>
      <c r="B411" s="52">
        <v>42783.590856481482</v>
      </c>
      <c r="C411"/>
      <c r="D411">
        <v>6.47</v>
      </c>
      <c r="E411">
        <v>6.33</v>
      </c>
      <c r="F411">
        <v>5.49</v>
      </c>
      <c r="G411">
        <v>5.5</v>
      </c>
      <c r="H411">
        <v>3.85</v>
      </c>
      <c r="I411">
        <v>4.49</v>
      </c>
      <c r="J411">
        <v>3.47</v>
      </c>
      <c r="K411">
        <v>3.49</v>
      </c>
      <c r="L411">
        <v>4.57</v>
      </c>
      <c r="M411" s="37">
        <f>'[1]enceinte &lt; 2m3'!$D$17</f>
        <v>2</v>
      </c>
      <c r="N411" s="37">
        <f>'[1]enceinte &lt; 2m3'!$D$16</f>
        <v>8</v>
      </c>
      <c r="O411" s="38">
        <f t="shared" si="10"/>
        <v>3.47</v>
      </c>
      <c r="P411" s="38">
        <f t="shared" si="11"/>
        <v>6.47</v>
      </c>
      <c r="Q411" s="39" t="str">
        <f>IF(ROUND(O411,0)&lt;'[1]enceinte &lt; 2m3'!$D$17,"Not OK","OK")</f>
        <v>OK</v>
      </c>
      <c r="R411" s="39" t="str">
        <f>IF(ROUND(P411,0)&gt;'[1]enceinte &lt; 2m3'!$D$16,"Not OK","OK")</f>
        <v>OK</v>
      </c>
    </row>
    <row r="412" spans="1:18" ht="15" x14ac:dyDescent="0.2">
      <c r="A412" s="32">
        <f>Tableau1[[#This Row],[Action]]</f>
        <v>0</v>
      </c>
      <c r="B412" s="52">
        <v>42783.590914351851</v>
      </c>
      <c r="C412"/>
      <c r="D412">
        <v>6.48</v>
      </c>
      <c r="E412">
        <v>6.33</v>
      </c>
      <c r="F412">
        <v>5.49</v>
      </c>
      <c r="G412">
        <v>5.51</v>
      </c>
      <c r="H412">
        <v>3.88</v>
      </c>
      <c r="I412">
        <v>4.49</v>
      </c>
      <c r="J412">
        <v>3.51</v>
      </c>
      <c r="K412">
        <v>3.5</v>
      </c>
      <c r="L412">
        <v>4.58</v>
      </c>
      <c r="M412" s="37">
        <f>'[1]enceinte &lt; 2m3'!$D$17</f>
        <v>2</v>
      </c>
      <c r="N412" s="37">
        <f>'[1]enceinte &lt; 2m3'!$D$16</f>
        <v>8</v>
      </c>
      <c r="O412" s="38">
        <f t="shared" si="10"/>
        <v>3.5</v>
      </c>
      <c r="P412" s="38">
        <f t="shared" si="11"/>
        <v>6.48</v>
      </c>
      <c r="Q412" s="39" t="str">
        <f>IF(ROUND(O412,0)&lt;'[1]enceinte &lt; 2m3'!$D$17,"Not OK","OK")</f>
        <v>OK</v>
      </c>
      <c r="R412" s="39" t="str">
        <f>IF(ROUND(P412,0)&gt;'[1]enceinte &lt; 2m3'!$D$16,"Not OK","OK")</f>
        <v>OK</v>
      </c>
    </row>
    <row r="413" spans="1:18" ht="15" x14ac:dyDescent="0.2">
      <c r="A413" s="32">
        <f>Tableau1[[#This Row],[Action]]</f>
        <v>0</v>
      </c>
      <c r="B413" s="52">
        <v>42783.59097222222</v>
      </c>
      <c r="C413"/>
      <c r="D413">
        <v>6.47</v>
      </c>
      <c r="E413">
        <v>6.32</v>
      </c>
      <c r="F413">
        <v>5.49</v>
      </c>
      <c r="G413">
        <v>5.51</v>
      </c>
      <c r="H413">
        <v>3.9</v>
      </c>
      <c r="I413">
        <v>4.51</v>
      </c>
      <c r="J413">
        <v>3.56</v>
      </c>
      <c r="K413">
        <v>3.55</v>
      </c>
      <c r="L413">
        <v>4.57</v>
      </c>
      <c r="M413" s="37">
        <f>'[1]enceinte &lt; 2m3'!$D$17</f>
        <v>2</v>
      </c>
      <c r="N413" s="37">
        <f>'[1]enceinte &lt; 2m3'!$D$16</f>
        <v>8</v>
      </c>
      <c r="O413" s="38">
        <f t="shared" si="10"/>
        <v>3.55</v>
      </c>
      <c r="P413" s="38">
        <f t="shared" si="11"/>
        <v>6.47</v>
      </c>
      <c r="Q413" s="39" t="str">
        <f>IF(ROUND(O413,0)&lt;'[1]enceinte &lt; 2m3'!$D$17,"Not OK","OK")</f>
        <v>OK</v>
      </c>
      <c r="R413" s="39" t="str">
        <f>IF(ROUND(P413,0)&gt;'[1]enceinte &lt; 2m3'!$D$16,"Not OK","OK")</f>
        <v>OK</v>
      </c>
    </row>
    <row r="414" spans="1:18" ht="15" x14ac:dyDescent="0.2">
      <c r="A414" s="32">
        <f>Tableau1[[#This Row],[Action]]</f>
        <v>0</v>
      </c>
      <c r="B414" s="52">
        <v>42783.59103009259</v>
      </c>
      <c r="C414"/>
      <c r="D414">
        <v>6.47</v>
      </c>
      <c r="E414">
        <v>6.31</v>
      </c>
      <c r="F414">
        <v>5.5</v>
      </c>
      <c r="G414">
        <v>5.51</v>
      </c>
      <c r="H414">
        <v>3.94</v>
      </c>
      <c r="I414">
        <v>4.54</v>
      </c>
      <c r="J414">
        <v>3.61</v>
      </c>
      <c r="K414">
        <v>3.57</v>
      </c>
      <c r="L414">
        <v>4.58</v>
      </c>
      <c r="M414" s="37">
        <f>'[1]enceinte &lt; 2m3'!$D$17</f>
        <v>2</v>
      </c>
      <c r="N414" s="37">
        <f>'[1]enceinte &lt; 2m3'!$D$16</f>
        <v>8</v>
      </c>
      <c r="O414" s="38">
        <f t="shared" si="10"/>
        <v>3.57</v>
      </c>
      <c r="P414" s="38">
        <f t="shared" si="11"/>
        <v>6.47</v>
      </c>
      <c r="Q414" s="39" t="str">
        <f>IF(ROUND(O414,0)&lt;'[1]enceinte &lt; 2m3'!$D$17,"Not OK","OK")</f>
        <v>OK</v>
      </c>
      <c r="R414" s="39" t="str">
        <f>IF(ROUND(P414,0)&gt;'[1]enceinte &lt; 2m3'!$D$16,"Not OK","OK")</f>
        <v>OK</v>
      </c>
    </row>
    <row r="415" spans="1:18" ht="15" x14ac:dyDescent="0.2">
      <c r="A415" s="32">
        <f>Tableau1[[#This Row],[Action]]</f>
        <v>0</v>
      </c>
      <c r="B415" s="52">
        <v>42783.591087962966</v>
      </c>
      <c r="C415"/>
      <c r="D415">
        <v>6.47</v>
      </c>
      <c r="E415">
        <v>6.32</v>
      </c>
      <c r="F415">
        <v>5.51</v>
      </c>
      <c r="G415">
        <v>5.51</v>
      </c>
      <c r="H415">
        <v>3.98</v>
      </c>
      <c r="I415">
        <v>4.5599999999999996</v>
      </c>
      <c r="J415">
        <v>3.65</v>
      </c>
      <c r="K415">
        <v>3.6</v>
      </c>
      <c r="L415">
        <v>4.57</v>
      </c>
      <c r="M415" s="37">
        <f>'[1]enceinte &lt; 2m3'!$D$17</f>
        <v>2</v>
      </c>
      <c r="N415" s="37">
        <f>'[1]enceinte &lt; 2m3'!$D$16</f>
        <v>8</v>
      </c>
      <c r="O415" s="38">
        <f t="shared" si="10"/>
        <v>3.6</v>
      </c>
      <c r="P415" s="38">
        <f t="shared" si="11"/>
        <v>6.47</v>
      </c>
      <c r="Q415" s="39" t="str">
        <f>IF(ROUND(O415,0)&lt;'[1]enceinte &lt; 2m3'!$D$17,"Not OK","OK")</f>
        <v>OK</v>
      </c>
      <c r="R415" s="39" t="str">
        <f>IF(ROUND(P415,0)&gt;'[1]enceinte &lt; 2m3'!$D$16,"Not OK","OK")</f>
        <v>OK</v>
      </c>
    </row>
    <row r="416" spans="1:18" ht="15" x14ac:dyDescent="0.2">
      <c r="A416" s="32">
        <f>Tableau1[[#This Row],[Action]]</f>
        <v>0</v>
      </c>
      <c r="B416" s="52">
        <v>42783.591145833336</v>
      </c>
      <c r="C416"/>
      <c r="D416">
        <v>6.46</v>
      </c>
      <c r="E416">
        <v>6.31</v>
      </c>
      <c r="F416">
        <v>5.51</v>
      </c>
      <c r="G416">
        <v>5.52</v>
      </c>
      <c r="H416">
        <v>4</v>
      </c>
      <c r="I416">
        <v>4.57</v>
      </c>
      <c r="J416">
        <v>3.7</v>
      </c>
      <c r="K416">
        <v>3.62</v>
      </c>
      <c r="L416">
        <v>4.57</v>
      </c>
      <c r="M416" s="37">
        <f>'[1]enceinte &lt; 2m3'!$D$17</f>
        <v>2</v>
      </c>
      <c r="N416" s="37">
        <f>'[1]enceinte &lt; 2m3'!$D$16</f>
        <v>8</v>
      </c>
      <c r="O416" s="38">
        <f t="shared" si="10"/>
        <v>3.62</v>
      </c>
      <c r="P416" s="38">
        <f t="shared" si="11"/>
        <v>6.46</v>
      </c>
      <c r="Q416" s="39" t="str">
        <f>IF(ROUND(O416,0)&lt;'[1]enceinte &lt; 2m3'!$D$17,"Not OK","OK")</f>
        <v>OK</v>
      </c>
      <c r="R416" s="39" t="str">
        <f>IF(ROUND(P416,0)&gt;'[1]enceinte &lt; 2m3'!$D$16,"Not OK","OK")</f>
        <v>OK</v>
      </c>
    </row>
    <row r="417" spans="1:18" ht="15" x14ac:dyDescent="0.2">
      <c r="A417" s="32">
        <f>Tableau1[[#This Row],[Action]]</f>
        <v>0</v>
      </c>
      <c r="B417" s="52">
        <v>42783.591203703705</v>
      </c>
      <c r="C417"/>
      <c r="D417">
        <v>6.47</v>
      </c>
      <c r="E417">
        <v>6.31</v>
      </c>
      <c r="F417">
        <v>5.51</v>
      </c>
      <c r="G417">
        <v>5.53</v>
      </c>
      <c r="H417">
        <v>4.04</v>
      </c>
      <c r="I417">
        <v>4.59</v>
      </c>
      <c r="J417">
        <v>3.73</v>
      </c>
      <c r="K417">
        <v>3.65</v>
      </c>
      <c r="L417">
        <v>4.58</v>
      </c>
      <c r="M417" s="37">
        <f>'[1]enceinte &lt; 2m3'!$D$17</f>
        <v>2</v>
      </c>
      <c r="N417" s="37">
        <f>'[1]enceinte &lt; 2m3'!$D$16</f>
        <v>8</v>
      </c>
      <c r="O417" s="38">
        <f t="shared" si="10"/>
        <v>3.65</v>
      </c>
      <c r="P417" s="38">
        <f t="shared" si="11"/>
        <v>6.47</v>
      </c>
      <c r="Q417" s="39" t="str">
        <f>IF(ROUND(O417,0)&lt;'[1]enceinte &lt; 2m3'!$D$17,"Not OK","OK")</f>
        <v>OK</v>
      </c>
      <c r="R417" s="39" t="str">
        <f>IF(ROUND(P417,0)&gt;'[1]enceinte &lt; 2m3'!$D$16,"Not OK","OK")</f>
        <v>OK</v>
      </c>
    </row>
    <row r="418" spans="1:18" ht="15" x14ac:dyDescent="0.2">
      <c r="A418" s="32">
        <f>Tableau1[[#This Row],[Action]]</f>
        <v>0</v>
      </c>
      <c r="B418" s="52">
        <v>42783.591261574074</v>
      </c>
      <c r="C418"/>
      <c r="D418">
        <v>6.47</v>
      </c>
      <c r="E418">
        <v>6.32</v>
      </c>
      <c r="F418">
        <v>5.52</v>
      </c>
      <c r="G418">
        <v>5.52</v>
      </c>
      <c r="H418">
        <v>4.07</v>
      </c>
      <c r="I418">
        <v>4.6100000000000003</v>
      </c>
      <c r="J418">
        <v>3.79</v>
      </c>
      <c r="K418">
        <v>3.68</v>
      </c>
      <c r="L418">
        <v>4.57</v>
      </c>
      <c r="M418" s="37">
        <f>'[1]enceinte &lt; 2m3'!$D$17</f>
        <v>2</v>
      </c>
      <c r="N418" s="37">
        <f>'[1]enceinte &lt; 2m3'!$D$16</f>
        <v>8</v>
      </c>
      <c r="O418" s="38">
        <f t="shared" si="10"/>
        <v>3.68</v>
      </c>
      <c r="P418" s="38">
        <f t="shared" si="11"/>
        <v>6.47</v>
      </c>
      <c r="Q418" s="39" t="str">
        <f>IF(ROUND(O418,0)&lt;'[1]enceinte &lt; 2m3'!$D$17,"Not OK","OK")</f>
        <v>OK</v>
      </c>
      <c r="R418" s="39" t="str">
        <f>IF(ROUND(P418,0)&gt;'[1]enceinte &lt; 2m3'!$D$16,"Not OK","OK")</f>
        <v>OK</v>
      </c>
    </row>
    <row r="419" spans="1:18" ht="15" x14ac:dyDescent="0.2">
      <c r="A419" s="32">
        <f>Tableau1[[#This Row],[Action]]</f>
        <v>0</v>
      </c>
      <c r="B419" s="52">
        <v>42783.591319444444</v>
      </c>
      <c r="C419"/>
      <c r="D419">
        <v>6.46</v>
      </c>
      <c r="E419">
        <v>6.31</v>
      </c>
      <c r="F419">
        <v>5.52</v>
      </c>
      <c r="G419">
        <v>5.52</v>
      </c>
      <c r="H419">
        <v>4.0999999999999996</v>
      </c>
      <c r="I419">
        <v>4.62</v>
      </c>
      <c r="J419">
        <v>3.82</v>
      </c>
      <c r="K419">
        <v>3.7</v>
      </c>
      <c r="L419">
        <v>4.58</v>
      </c>
      <c r="M419" s="37">
        <f>'[1]enceinte &lt; 2m3'!$D$17</f>
        <v>2</v>
      </c>
      <c r="N419" s="37">
        <f>'[1]enceinte &lt; 2m3'!$D$16</f>
        <v>8</v>
      </c>
      <c r="O419" s="38">
        <f t="shared" si="10"/>
        <v>3.7</v>
      </c>
      <c r="P419" s="38">
        <f t="shared" si="11"/>
        <v>6.46</v>
      </c>
      <c r="Q419" s="39" t="str">
        <f>IF(ROUND(O419,0)&lt;'[1]enceinte &lt; 2m3'!$D$17,"Not OK","OK")</f>
        <v>OK</v>
      </c>
      <c r="R419" s="39" t="str">
        <f>IF(ROUND(P419,0)&gt;'[1]enceinte &lt; 2m3'!$D$16,"Not OK","OK")</f>
        <v>OK</v>
      </c>
    </row>
    <row r="420" spans="1:18" ht="15" x14ac:dyDescent="0.2">
      <c r="A420" s="32">
        <f>Tableau1[[#This Row],[Action]]</f>
        <v>0</v>
      </c>
      <c r="B420" s="52">
        <v>42783.591377314813</v>
      </c>
      <c r="C420"/>
      <c r="D420">
        <v>6.47</v>
      </c>
      <c r="E420">
        <v>6.31</v>
      </c>
      <c r="F420">
        <v>5.52</v>
      </c>
      <c r="G420">
        <v>5.53</v>
      </c>
      <c r="H420">
        <v>4.13</v>
      </c>
      <c r="I420">
        <v>4.6500000000000004</v>
      </c>
      <c r="J420">
        <v>3.86</v>
      </c>
      <c r="K420">
        <v>3.73</v>
      </c>
      <c r="L420">
        <v>4.58</v>
      </c>
      <c r="M420" s="37">
        <f>'[1]enceinte &lt; 2m3'!$D$17</f>
        <v>2</v>
      </c>
      <c r="N420" s="37">
        <f>'[1]enceinte &lt; 2m3'!$D$16</f>
        <v>8</v>
      </c>
      <c r="O420" s="38">
        <f t="shared" si="10"/>
        <v>3.73</v>
      </c>
      <c r="P420" s="38">
        <f t="shared" si="11"/>
        <v>6.47</v>
      </c>
      <c r="Q420" s="39" t="str">
        <f>IF(ROUND(O420,0)&lt;'[1]enceinte &lt; 2m3'!$D$17,"Not OK","OK")</f>
        <v>OK</v>
      </c>
      <c r="R420" s="39" t="str">
        <f>IF(ROUND(P420,0)&gt;'[1]enceinte &lt; 2m3'!$D$16,"Not OK","OK")</f>
        <v>OK</v>
      </c>
    </row>
    <row r="421" spans="1:18" ht="15" x14ac:dyDescent="0.2">
      <c r="A421" s="32">
        <f>Tableau1[[#This Row],[Action]]</f>
        <v>0</v>
      </c>
      <c r="B421" s="52">
        <v>42783.591435185182</v>
      </c>
      <c r="C421"/>
      <c r="D421">
        <v>6.46</v>
      </c>
      <c r="E421">
        <v>6.31</v>
      </c>
      <c r="F421">
        <v>5.53</v>
      </c>
      <c r="G421">
        <v>5.54</v>
      </c>
      <c r="H421">
        <v>4.16</v>
      </c>
      <c r="I421">
        <v>4.67</v>
      </c>
      <c r="J421">
        <v>3.9</v>
      </c>
      <c r="K421">
        <v>3.77</v>
      </c>
      <c r="L421">
        <v>4.58</v>
      </c>
      <c r="M421" s="37">
        <f>'[1]enceinte &lt; 2m3'!$D$17</f>
        <v>2</v>
      </c>
      <c r="N421" s="37">
        <f>'[1]enceinte &lt; 2m3'!$D$16</f>
        <v>8</v>
      </c>
      <c r="O421" s="38">
        <f t="shared" si="10"/>
        <v>3.77</v>
      </c>
      <c r="P421" s="38">
        <f t="shared" si="11"/>
        <v>6.46</v>
      </c>
      <c r="Q421" s="39" t="str">
        <f>IF(ROUND(O421,0)&lt;'[1]enceinte &lt; 2m3'!$D$17,"Not OK","OK")</f>
        <v>OK</v>
      </c>
      <c r="R421" s="39" t="str">
        <f>IF(ROUND(P421,0)&gt;'[1]enceinte &lt; 2m3'!$D$16,"Not OK","OK")</f>
        <v>OK</v>
      </c>
    </row>
    <row r="422" spans="1:18" ht="15" x14ac:dyDescent="0.2">
      <c r="A422" s="32">
        <f>Tableau1[[#This Row],[Action]]</f>
        <v>0</v>
      </c>
      <c r="B422" s="52">
        <v>42783.591493055559</v>
      </c>
      <c r="C422"/>
      <c r="D422">
        <v>6.46</v>
      </c>
      <c r="E422">
        <v>6.31</v>
      </c>
      <c r="F422">
        <v>5.55</v>
      </c>
      <c r="G422">
        <v>5.54</v>
      </c>
      <c r="H422">
        <v>4.2</v>
      </c>
      <c r="I422">
        <v>4.6900000000000004</v>
      </c>
      <c r="J422">
        <v>3.93</v>
      </c>
      <c r="K422">
        <v>3.8</v>
      </c>
      <c r="L422">
        <v>4.59</v>
      </c>
      <c r="M422" s="37">
        <f>'[1]enceinte &lt; 2m3'!$D$17</f>
        <v>2</v>
      </c>
      <c r="N422" s="37">
        <f>'[1]enceinte &lt; 2m3'!$D$16</f>
        <v>8</v>
      </c>
      <c r="O422" s="38">
        <f t="shared" si="10"/>
        <v>3.8</v>
      </c>
      <c r="P422" s="38">
        <f t="shared" si="11"/>
        <v>6.46</v>
      </c>
      <c r="Q422" s="39" t="str">
        <f>IF(ROUND(O422,0)&lt;'[1]enceinte &lt; 2m3'!$D$17,"Not OK","OK")</f>
        <v>OK</v>
      </c>
      <c r="R422" s="39" t="str">
        <f>IF(ROUND(P422,0)&gt;'[1]enceinte &lt; 2m3'!$D$16,"Not OK","OK")</f>
        <v>OK</v>
      </c>
    </row>
    <row r="423" spans="1:18" ht="15" x14ac:dyDescent="0.2">
      <c r="A423" s="32">
        <f>Tableau1[[#This Row],[Action]]</f>
        <v>0</v>
      </c>
      <c r="B423" s="52">
        <v>42783.591550925928</v>
      </c>
      <c r="C423"/>
      <c r="D423">
        <v>6.47</v>
      </c>
      <c r="E423">
        <v>6.31</v>
      </c>
      <c r="F423">
        <v>5.54</v>
      </c>
      <c r="G423">
        <v>5.55</v>
      </c>
      <c r="H423">
        <v>4.24</v>
      </c>
      <c r="I423">
        <v>4.7</v>
      </c>
      <c r="J423">
        <v>3.97</v>
      </c>
      <c r="K423">
        <v>3.83</v>
      </c>
      <c r="L423">
        <v>4.58</v>
      </c>
      <c r="M423" s="37">
        <f>'[1]enceinte &lt; 2m3'!$D$17</f>
        <v>2</v>
      </c>
      <c r="N423" s="37">
        <f>'[1]enceinte &lt; 2m3'!$D$16</f>
        <v>8</v>
      </c>
      <c r="O423" s="38">
        <f t="shared" si="10"/>
        <v>3.83</v>
      </c>
      <c r="P423" s="38">
        <f t="shared" si="11"/>
        <v>6.47</v>
      </c>
      <c r="Q423" s="39" t="str">
        <f>IF(ROUND(O423,0)&lt;'[1]enceinte &lt; 2m3'!$D$17,"Not OK","OK")</f>
        <v>OK</v>
      </c>
      <c r="R423" s="39" t="str">
        <f>IF(ROUND(P423,0)&gt;'[1]enceinte &lt; 2m3'!$D$16,"Not OK","OK")</f>
        <v>OK</v>
      </c>
    </row>
    <row r="424" spans="1:18" ht="15" x14ac:dyDescent="0.2">
      <c r="A424" s="32">
        <f>Tableau1[[#This Row],[Action]]</f>
        <v>0</v>
      </c>
      <c r="B424" s="52">
        <v>42783.591608796298</v>
      </c>
      <c r="C424"/>
      <c r="D424">
        <v>6.46</v>
      </c>
      <c r="E424">
        <v>6.32</v>
      </c>
      <c r="F424">
        <v>5.55</v>
      </c>
      <c r="G424">
        <v>5.55</v>
      </c>
      <c r="H424">
        <v>4.26</v>
      </c>
      <c r="I424">
        <v>4.72</v>
      </c>
      <c r="J424">
        <v>4.01</v>
      </c>
      <c r="K424">
        <v>3.85</v>
      </c>
      <c r="L424">
        <v>4.58</v>
      </c>
      <c r="M424" s="37">
        <f>'[1]enceinte &lt; 2m3'!$D$17</f>
        <v>2</v>
      </c>
      <c r="N424" s="37">
        <f>'[1]enceinte &lt; 2m3'!$D$16</f>
        <v>8</v>
      </c>
      <c r="O424" s="38">
        <f t="shared" si="10"/>
        <v>3.85</v>
      </c>
      <c r="P424" s="38">
        <f t="shared" si="11"/>
        <v>6.46</v>
      </c>
      <c r="Q424" s="39" t="str">
        <f>IF(ROUND(O424,0)&lt;'[1]enceinte &lt; 2m3'!$D$17,"Not OK","OK")</f>
        <v>OK</v>
      </c>
      <c r="R424" s="39" t="str">
        <f>IF(ROUND(P424,0)&gt;'[1]enceinte &lt; 2m3'!$D$16,"Not OK","OK")</f>
        <v>OK</v>
      </c>
    </row>
    <row r="425" spans="1:18" ht="15" x14ac:dyDescent="0.2">
      <c r="A425" s="32">
        <f>Tableau1[[#This Row],[Action]]</f>
        <v>0</v>
      </c>
      <c r="B425" s="52">
        <v>42783.591666666667</v>
      </c>
      <c r="C425"/>
      <c r="D425">
        <v>6.47</v>
      </c>
      <c r="E425">
        <v>6.31</v>
      </c>
      <c r="F425">
        <v>5.56</v>
      </c>
      <c r="G425">
        <v>5.56</v>
      </c>
      <c r="H425">
        <v>4.29</v>
      </c>
      <c r="I425">
        <v>4.74</v>
      </c>
      <c r="J425">
        <v>4.03</v>
      </c>
      <c r="K425">
        <v>3.88</v>
      </c>
      <c r="L425">
        <v>4.58</v>
      </c>
      <c r="M425" s="37">
        <f>'[1]enceinte &lt; 2m3'!$D$17</f>
        <v>2</v>
      </c>
      <c r="N425" s="37">
        <f>'[1]enceinte &lt; 2m3'!$D$16</f>
        <v>8</v>
      </c>
      <c r="O425" s="38">
        <f t="shared" ref="O425:O461" si="12">MIN(D425:L425)</f>
        <v>3.88</v>
      </c>
      <c r="P425" s="38">
        <f t="shared" ref="P425:P461" si="13">MAX(D425:L425)</f>
        <v>6.47</v>
      </c>
      <c r="Q425" s="39" t="str">
        <f>IF(ROUND(O425,0)&lt;'[1]enceinte &lt; 2m3'!$D$17,"Not OK","OK")</f>
        <v>OK</v>
      </c>
      <c r="R425" s="39" t="str">
        <f>IF(ROUND(P425,0)&gt;'[1]enceinte &lt; 2m3'!$D$16,"Not OK","OK")</f>
        <v>OK</v>
      </c>
    </row>
    <row r="426" spans="1:18" ht="15" x14ac:dyDescent="0.2">
      <c r="A426" s="32">
        <f>Tableau1[[#This Row],[Action]]</f>
        <v>0</v>
      </c>
      <c r="B426" s="52">
        <v>42783.591724537036</v>
      </c>
      <c r="C426"/>
      <c r="D426">
        <v>6.46</v>
      </c>
      <c r="E426">
        <v>6.31</v>
      </c>
      <c r="F426">
        <v>5.56</v>
      </c>
      <c r="G426">
        <v>5.57</v>
      </c>
      <c r="H426">
        <v>4.32</v>
      </c>
      <c r="I426">
        <v>4.75</v>
      </c>
      <c r="J426">
        <v>4.08</v>
      </c>
      <c r="K426">
        <v>3.91</v>
      </c>
      <c r="L426">
        <v>4.59</v>
      </c>
      <c r="M426" s="37">
        <f>'[1]enceinte &lt; 2m3'!$D$17</f>
        <v>2</v>
      </c>
      <c r="N426" s="37">
        <f>'[1]enceinte &lt; 2m3'!$D$16</f>
        <v>8</v>
      </c>
      <c r="O426" s="38">
        <f t="shared" si="12"/>
        <v>3.91</v>
      </c>
      <c r="P426" s="38">
        <f t="shared" si="13"/>
        <v>6.46</v>
      </c>
      <c r="Q426" s="39" t="str">
        <f>IF(ROUND(O426,0)&lt;'[1]enceinte &lt; 2m3'!$D$17,"Not OK","OK")</f>
        <v>OK</v>
      </c>
      <c r="R426" s="39" t="str">
        <f>IF(ROUND(P426,0)&gt;'[1]enceinte &lt; 2m3'!$D$16,"Not OK","OK")</f>
        <v>OK</v>
      </c>
    </row>
    <row r="427" spans="1:18" ht="15" x14ac:dyDescent="0.2">
      <c r="A427" s="32">
        <f>Tableau1[[#This Row],[Action]]</f>
        <v>0</v>
      </c>
      <c r="B427" s="52">
        <v>42783.591782407406</v>
      </c>
      <c r="C427"/>
      <c r="D427">
        <v>6.46</v>
      </c>
      <c r="E427">
        <v>6.32</v>
      </c>
      <c r="F427">
        <v>5.57</v>
      </c>
      <c r="G427">
        <v>5.57</v>
      </c>
      <c r="H427">
        <v>4.3499999999999996</v>
      </c>
      <c r="I427">
        <v>4.7699999999999996</v>
      </c>
      <c r="J427">
        <v>4.1100000000000003</v>
      </c>
      <c r="K427">
        <v>3.95</v>
      </c>
      <c r="L427">
        <v>4.58</v>
      </c>
      <c r="M427" s="37">
        <f>'[1]enceinte &lt; 2m3'!$D$17</f>
        <v>2</v>
      </c>
      <c r="N427" s="37">
        <f>'[1]enceinte &lt; 2m3'!$D$16</f>
        <v>8</v>
      </c>
      <c r="O427" s="38">
        <f t="shared" si="12"/>
        <v>3.95</v>
      </c>
      <c r="P427" s="38">
        <f t="shared" si="13"/>
        <v>6.46</v>
      </c>
      <c r="Q427" s="39" t="str">
        <f>IF(ROUND(O427,0)&lt;'[1]enceinte &lt; 2m3'!$D$17,"Not OK","OK")</f>
        <v>OK</v>
      </c>
      <c r="R427" s="39" t="str">
        <f>IF(ROUND(P427,0)&gt;'[1]enceinte &lt; 2m3'!$D$16,"Not OK","OK")</f>
        <v>OK</v>
      </c>
    </row>
    <row r="428" spans="1:18" ht="15" x14ac:dyDescent="0.2">
      <c r="A428" s="32">
        <f>Tableau1[[#This Row],[Action]]</f>
        <v>0</v>
      </c>
      <c r="B428" s="52">
        <v>42783.591840277775</v>
      </c>
      <c r="C428"/>
      <c r="D428">
        <v>6.46</v>
      </c>
      <c r="E428">
        <v>6.32</v>
      </c>
      <c r="F428">
        <v>5.57</v>
      </c>
      <c r="G428">
        <v>5.57</v>
      </c>
      <c r="H428">
        <v>4.3899999999999997</v>
      </c>
      <c r="I428">
        <v>4.8</v>
      </c>
      <c r="J428">
        <v>4.1500000000000004</v>
      </c>
      <c r="K428">
        <v>3.97</v>
      </c>
      <c r="L428">
        <v>4.58</v>
      </c>
      <c r="M428" s="37">
        <f>'[1]enceinte &lt; 2m3'!$D$17</f>
        <v>2</v>
      </c>
      <c r="N428" s="37">
        <f>'[1]enceinte &lt; 2m3'!$D$16</f>
        <v>8</v>
      </c>
      <c r="O428" s="38">
        <f t="shared" si="12"/>
        <v>3.97</v>
      </c>
      <c r="P428" s="38">
        <f t="shared" si="13"/>
        <v>6.46</v>
      </c>
      <c r="Q428" s="39" t="str">
        <f>IF(ROUND(O428,0)&lt;'[1]enceinte &lt; 2m3'!$D$17,"Not OK","OK")</f>
        <v>OK</v>
      </c>
      <c r="R428" s="39" t="str">
        <f>IF(ROUND(P428,0)&gt;'[1]enceinte &lt; 2m3'!$D$16,"Not OK","OK")</f>
        <v>OK</v>
      </c>
    </row>
    <row r="429" spans="1:18" ht="15" x14ac:dyDescent="0.2">
      <c r="A429" s="32">
        <f>Tableau1[[#This Row],[Action]]</f>
        <v>0</v>
      </c>
      <c r="B429" s="52">
        <v>42783.591898148145</v>
      </c>
      <c r="C429"/>
      <c r="D429">
        <v>6.47</v>
      </c>
      <c r="E429">
        <v>6.32</v>
      </c>
      <c r="F429">
        <v>5.57</v>
      </c>
      <c r="G429">
        <v>5.58</v>
      </c>
      <c r="H429">
        <v>4.41</v>
      </c>
      <c r="I429">
        <v>4.8099999999999996</v>
      </c>
      <c r="J429">
        <v>4.18</v>
      </c>
      <c r="K429">
        <v>4</v>
      </c>
      <c r="L429">
        <v>4.59</v>
      </c>
      <c r="M429" s="37">
        <f>'[1]enceinte &lt; 2m3'!$D$17</f>
        <v>2</v>
      </c>
      <c r="N429" s="37">
        <f>'[1]enceinte &lt; 2m3'!$D$16</f>
        <v>8</v>
      </c>
      <c r="O429" s="38">
        <f t="shared" si="12"/>
        <v>4</v>
      </c>
      <c r="P429" s="38">
        <f t="shared" si="13"/>
        <v>6.47</v>
      </c>
      <c r="Q429" s="39" t="str">
        <f>IF(ROUND(O429,0)&lt;'[1]enceinte &lt; 2m3'!$D$17,"Not OK","OK")</f>
        <v>OK</v>
      </c>
      <c r="R429" s="39" t="str">
        <f>IF(ROUND(P429,0)&gt;'[1]enceinte &lt; 2m3'!$D$16,"Not OK","OK")</f>
        <v>OK</v>
      </c>
    </row>
    <row r="430" spans="1:18" ht="15" x14ac:dyDescent="0.2">
      <c r="A430" s="32">
        <f>Tableau1[[#This Row],[Action]]</f>
        <v>0</v>
      </c>
      <c r="B430" s="52">
        <v>42783.591956018521</v>
      </c>
      <c r="C430"/>
      <c r="D430">
        <v>6.47</v>
      </c>
      <c r="E430">
        <v>6.32</v>
      </c>
      <c r="F430">
        <v>5.59</v>
      </c>
      <c r="G430">
        <v>5.59</v>
      </c>
      <c r="H430">
        <v>4.43</v>
      </c>
      <c r="I430">
        <v>4.8499999999999996</v>
      </c>
      <c r="J430">
        <v>4.22</v>
      </c>
      <c r="K430">
        <v>4.03</v>
      </c>
      <c r="L430">
        <v>4.58</v>
      </c>
      <c r="M430" s="37">
        <f>'[1]enceinte &lt; 2m3'!$D$17</f>
        <v>2</v>
      </c>
      <c r="N430" s="37">
        <f>'[1]enceinte &lt; 2m3'!$D$16</f>
        <v>8</v>
      </c>
      <c r="O430" s="38">
        <f t="shared" si="12"/>
        <v>4.03</v>
      </c>
      <c r="P430" s="38">
        <f t="shared" si="13"/>
        <v>6.47</v>
      </c>
      <c r="Q430" s="39" t="str">
        <f>IF(ROUND(O430,0)&lt;'[1]enceinte &lt; 2m3'!$D$17,"Not OK","OK")</f>
        <v>OK</v>
      </c>
      <c r="R430" s="39" t="str">
        <f>IF(ROUND(P430,0)&gt;'[1]enceinte &lt; 2m3'!$D$16,"Not OK","OK")</f>
        <v>OK</v>
      </c>
    </row>
    <row r="431" spans="1:18" ht="15" x14ac:dyDescent="0.2">
      <c r="A431" s="32">
        <f>Tableau1[[#This Row],[Action]]</f>
        <v>0</v>
      </c>
      <c r="B431" s="52">
        <v>42783.592013888891</v>
      </c>
      <c r="C431"/>
      <c r="D431">
        <v>6.47</v>
      </c>
      <c r="E431">
        <v>6.33</v>
      </c>
      <c r="F431">
        <v>5.59</v>
      </c>
      <c r="G431">
        <v>5.6</v>
      </c>
      <c r="H431">
        <v>4.46</v>
      </c>
      <c r="I431">
        <v>4.8600000000000003</v>
      </c>
      <c r="J431">
        <v>4.25</v>
      </c>
      <c r="K431">
        <v>4.0599999999999996</v>
      </c>
      <c r="L431">
        <v>4.59</v>
      </c>
      <c r="M431" s="37">
        <f>'[1]enceinte &lt; 2m3'!$D$17</f>
        <v>2</v>
      </c>
      <c r="N431" s="37">
        <f>'[1]enceinte &lt; 2m3'!$D$16</f>
        <v>8</v>
      </c>
      <c r="O431" s="38">
        <f t="shared" si="12"/>
        <v>4.0599999999999996</v>
      </c>
      <c r="P431" s="38">
        <f t="shared" si="13"/>
        <v>6.47</v>
      </c>
      <c r="Q431" s="39" t="str">
        <f>IF(ROUND(O431,0)&lt;'[1]enceinte &lt; 2m3'!$D$17,"Not OK","OK")</f>
        <v>OK</v>
      </c>
      <c r="R431" s="39" t="str">
        <f>IF(ROUND(P431,0)&gt;'[1]enceinte &lt; 2m3'!$D$16,"Not OK","OK")</f>
        <v>OK</v>
      </c>
    </row>
    <row r="432" spans="1:18" ht="15" x14ac:dyDescent="0.2">
      <c r="A432" s="32">
        <f>Tableau1[[#This Row],[Action]]</f>
        <v>0</v>
      </c>
      <c r="B432" s="52">
        <v>42783.59207175926</v>
      </c>
      <c r="C432"/>
      <c r="D432">
        <v>6.47</v>
      </c>
      <c r="E432">
        <v>6.33</v>
      </c>
      <c r="F432">
        <v>5.59</v>
      </c>
      <c r="G432">
        <v>5.6</v>
      </c>
      <c r="H432">
        <v>4.51</v>
      </c>
      <c r="I432">
        <v>4.88</v>
      </c>
      <c r="J432">
        <v>4.29</v>
      </c>
      <c r="K432">
        <v>4.0999999999999996</v>
      </c>
      <c r="L432">
        <v>4.59</v>
      </c>
      <c r="M432" s="37">
        <f>'[1]enceinte &lt; 2m3'!$D$17</f>
        <v>2</v>
      </c>
      <c r="N432" s="37">
        <f>'[1]enceinte &lt; 2m3'!$D$16</f>
        <v>8</v>
      </c>
      <c r="O432" s="38">
        <f t="shared" si="12"/>
        <v>4.0999999999999996</v>
      </c>
      <c r="P432" s="38">
        <f t="shared" si="13"/>
        <v>6.47</v>
      </c>
      <c r="Q432" s="39" t="str">
        <f>IF(ROUND(O432,0)&lt;'[1]enceinte &lt; 2m3'!$D$17,"Not OK","OK")</f>
        <v>OK</v>
      </c>
      <c r="R432" s="39" t="str">
        <f>IF(ROUND(P432,0)&gt;'[1]enceinte &lt; 2m3'!$D$16,"Not OK","OK")</f>
        <v>OK</v>
      </c>
    </row>
    <row r="433" spans="1:18" ht="15" x14ac:dyDescent="0.2">
      <c r="A433" s="32">
        <f>Tableau1[[#This Row],[Action]]</f>
        <v>0</v>
      </c>
      <c r="B433" s="52">
        <v>42783.592129629629</v>
      </c>
      <c r="C433"/>
      <c r="D433">
        <v>6.48</v>
      </c>
      <c r="E433">
        <v>6.33</v>
      </c>
      <c r="F433">
        <v>5.6</v>
      </c>
      <c r="G433">
        <v>5.61</v>
      </c>
      <c r="H433">
        <v>4.5199999999999996</v>
      </c>
      <c r="I433">
        <v>4.8899999999999997</v>
      </c>
      <c r="J433">
        <v>4.32</v>
      </c>
      <c r="K433">
        <v>4.1100000000000003</v>
      </c>
      <c r="L433">
        <v>4.59</v>
      </c>
      <c r="M433" s="37">
        <f>'[1]enceinte &lt; 2m3'!$D$17</f>
        <v>2</v>
      </c>
      <c r="N433" s="37">
        <f>'[1]enceinte &lt; 2m3'!$D$16</f>
        <v>8</v>
      </c>
      <c r="O433" s="38">
        <f t="shared" si="12"/>
        <v>4.1100000000000003</v>
      </c>
      <c r="P433" s="38">
        <f t="shared" si="13"/>
        <v>6.48</v>
      </c>
      <c r="Q433" s="39" t="str">
        <f>IF(ROUND(O433,0)&lt;'[1]enceinte &lt; 2m3'!$D$17,"Not OK","OK")</f>
        <v>OK</v>
      </c>
      <c r="R433" s="39" t="str">
        <f>IF(ROUND(P433,0)&gt;'[1]enceinte &lt; 2m3'!$D$16,"Not OK","OK")</f>
        <v>OK</v>
      </c>
    </row>
    <row r="434" spans="1:18" ht="15" x14ac:dyDescent="0.2">
      <c r="A434" s="32">
        <f>Tableau1[[#This Row],[Action]]</f>
        <v>0</v>
      </c>
      <c r="B434" s="52">
        <v>42783.592187499999</v>
      </c>
      <c r="C434"/>
      <c r="D434">
        <v>6.48</v>
      </c>
      <c r="E434">
        <v>6.32</v>
      </c>
      <c r="F434">
        <v>5.62</v>
      </c>
      <c r="G434">
        <v>5.61</v>
      </c>
      <c r="H434">
        <v>4.55</v>
      </c>
      <c r="I434">
        <v>4.91</v>
      </c>
      <c r="J434">
        <v>4.3499999999999996</v>
      </c>
      <c r="K434">
        <v>4.1399999999999997</v>
      </c>
      <c r="L434">
        <v>4.5999999999999996</v>
      </c>
      <c r="M434" s="37">
        <f>'[1]enceinte &lt; 2m3'!$D$17</f>
        <v>2</v>
      </c>
      <c r="N434" s="37">
        <f>'[1]enceinte &lt; 2m3'!$D$16</f>
        <v>8</v>
      </c>
      <c r="O434" s="38">
        <f t="shared" si="12"/>
        <v>4.1399999999999997</v>
      </c>
      <c r="P434" s="38">
        <f t="shared" si="13"/>
        <v>6.48</v>
      </c>
      <c r="Q434" s="39" t="str">
        <f>IF(ROUND(O434,0)&lt;'[1]enceinte &lt; 2m3'!$D$17,"Not OK","OK")</f>
        <v>OK</v>
      </c>
      <c r="R434" s="39" t="str">
        <f>IF(ROUND(P434,0)&gt;'[1]enceinte &lt; 2m3'!$D$16,"Not OK","OK")</f>
        <v>OK</v>
      </c>
    </row>
    <row r="435" spans="1:18" ht="15" x14ac:dyDescent="0.2">
      <c r="A435" s="32">
        <f>Tableau1[[#This Row],[Action]]</f>
        <v>0</v>
      </c>
      <c r="B435" s="52">
        <v>42783.592245370368</v>
      </c>
      <c r="C435"/>
      <c r="D435">
        <v>6.48</v>
      </c>
      <c r="E435">
        <v>6.34</v>
      </c>
      <c r="F435">
        <v>5.62</v>
      </c>
      <c r="G435">
        <v>5.61</v>
      </c>
      <c r="H435">
        <v>4.59</v>
      </c>
      <c r="I435">
        <v>4.92</v>
      </c>
      <c r="J435">
        <v>4.37</v>
      </c>
      <c r="K435">
        <v>4.17</v>
      </c>
      <c r="L435">
        <v>4.6100000000000003</v>
      </c>
      <c r="M435" s="37">
        <f>'[1]enceinte &lt; 2m3'!$D$17</f>
        <v>2</v>
      </c>
      <c r="N435" s="37">
        <f>'[1]enceinte &lt; 2m3'!$D$16</f>
        <v>8</v>
      </c>
      <c r="O435" s="38">
        <f t="shared" si="12"/>
        <v>4.17</v>
      </c>
      <c r="P435" s="38">
        <f t="shared" si="13"/>
        <v>6.48</v>
      </c>
      <c r="Q435" s="39" t="str">
        <f>IF(ROUND(O435,0)&lt;'[1]enceinte &lt; 2m3'!$D$17,"Not OK","OK")</f>
        <v>OK</v>
      </c>
      <c r="R435" s="39" t="str">
        <f>IF(ROUND(P435,0)&gt;'[1]enceinte &lt; 2m3'!$D$16,"Not OK","OK")</f>
        <v>OK</v>
      </c>
    </row>
    <row r="436" spans="1:18" ht="15" x14ac:dyDescent="0.2">
      <c r="A436" s="32">
        <f>Tableau1[[#This Row],[Action]]</f>
        <v>0</v>
      </c>
      <c r="B436" s="52">
        <v>42783.592303240737</v>
      </c>
      <c r="C436"/>
      <c r="D436">
        <v>6.49</v>
      </c>
      <c r="E436">
        <v>6.35</v>
      </c>
      <c r="F436">
        <v>5.62</v>
      </c>
      <c r="G436">
        <v>5.64</v>
      </c>
      <c r="H436">
        <v>4.6100000000000003</v>
      </c>
      <c r="I436">
        <v>4.9400000000000004</v>
      </c>
      <c r="J436">
        <v>4.42</v>
      </c>
      <c r="K436">
        <v>4.2</v>
      </c>
      <c r="L436">
        <v>4.5999999999999996</v>
      </c>
      <c r="M436" s="37">
        <f>'[1]enceinte &lt; 2m3'!$D$17</f>
        <v>2</v>
      </c>
      <c r="N436" s="37">
        <f>'[1]enceinte &lt; 2m3'!$D$16</f>
        <v>8</v>
      </c>
      <c r="O436" s="38">
        <f t="shared" si="12"/>
        <v>4.2</v>
      </c>
      <c r="P436" s="38">
        <f t="shared" si="13"/>
        <v>6.49</v>
      </c>
      <c r="Q436" s="39" t="str">
        <f>IF(ROUND(O436,0)&lt;'[1]enceinte &lt; 2m3'!$D$17,"Not OK","OK")</f>
        <v>OK</v>
      </c>
      <c r="R436" s="39" t="str">
        <f>IF(ROUND(P436,0)&gt;'[1]enceinte &lt; 2m3'!$D$16,"Not OK","OK")</f>
        <v>OK</v>
      </c>
    </row>
    <row r="437" spans="1:18" ht="15" x14ac:dyDescent="0.2">
      <c r="A437" s="32">
        <f>Tableau1[[#This Row],[Action]]</f>
        <v>0</v>
      </c>
      <c r="B437" s="52">
        <v>42783.592361111114</v>
      </c>
      <c r="C437"/>
      <c r="D437">
        <v>6.49</v>
      </c>
      <c r="E437">
        <v>6.33</v>
      </c>
      <c r="F437">
        <v>5.63</v>
      </c>
      <c r="G437">
        <v>5.65</v>
      </c>
      <c r="H437">
        <v>4.6500000000000004</v>
      </c>
      <c r="I437">
        <v>4.96</v>
      </c>
      <c r="J437">
        <v>4.45</v>
      </c>
      <c r="K437">
        <v>4.22</v>
      </c>
      <c r="L437">
        <v>4.6100000000000003</v>
      </c>
      <c r="M437" s="37">
        <f>'[1]enceinte &lt; 2m3'!$D$17</f>
        <v>2</v>
      </c>
      <c r="N437" s="37">
        <f>'[1]enceinte &lt; 2m3'!$D$16</f>
        <v>8</v>
      </c>
      <c r="O437" s="38">
        <f t="shared" si="12"/>
        <v>4.22</v>
      </c>
      <c r="P437" s="38">
        <f t="shared" si="13"/>
        <v>6.49</v>
      </c>
      <c r="Q437" s="39" t="str">
        <f>IF(ROUND(O437,0)&lt;'[1]enceinte &lt; 2m3'!$D$17,"Not OK","OK")</f>
        <v>OK</v>
      </c>
      <c r="R437" s="39" t="str">
        <f>IF(ROUND(P437,0)&gt;'[1]enceinte &lt; 2m3'!$D$16,"Not OK","OK")</f>
        <v>OK</v>
      </c>
    </row>
    <row r="438" spans="1:18" ht="15" x14ac:dyDescent="0.2">
      <c r="A438" s="32">
        <f>Tableau1[[#This Row],[Action]]</f>
        <v>0</v>
      </c>
      <c r="B438" s="52">
        <v>42783.592418981483</v>
      </c>
      <c r="C438"/>
      <c r="D438">
        <v>6.49</v>
      </c>
      <c r="E438">
        <v>6.34</v>
      </c>
      <c r="F438">
        <v>5.65</v>
      </c>
      <c r="G438">
        <v>5.65</v>
      </c>
      <c r="H438">
        <v>4.66</v>
      </c>
      <c r="I438">
        <v>4.97</v>
      </c>
      <c r="J438">
        <v>4.4800000000000004</v>
      </c>
      <c r="K438">
        <v>4.26</v>
      </c>
      <c r="L438">
        <v>4.62</v>
      </c>
      <c r="M438" s="37">
        <f>'[1]enceinte &lt; 2m3'!$D$17</f>
        <v>2</v>
      </c>
      <c r="N438" s="37">
        <f>'[1]enceinte &lt; 2m3'!$D$16</f>
        <v>8</v>
      </c>
      <c r="O438" s="38">
        <f t="shared" si="12"/>
        <v>4.26</v>
      </c>
      <c r="P438" s="38">
        <f t="shared" si="13"/>
        <v>6.49</v>
      </c>
      <c r="Q438" s="39" t="str">
        <f>IF(ROUND(O438,0)&lt;'[1]enceinte &lt; 2m3'!$D$17,"Not OK","OK")</f>
        <v>OK</v>
      </c>
      <c r="R438" s="39" t="str">
        <f>IF(ROUND(P438,0)&gt;'[1]enceinte &lt; 2m3'!$D$16,"Not OK","OK")</f>
        <v>OK</v>
      </c>
    </row>
    <row r="439" spans="1:18" ht="15" x14ac:dyDescent="0.2">
      <c r="A439" s="32">
        <f>Tableau1[[#This Row],[Action]]</f>
        <v>0</v>
      </c>
      <c r="B439" s="52">
        <v>42783.592476851853</v>
      </c>
      <c r="C439"/>
      <c r="D439">
        <v>6.49</v>
      </c>
      <c r="E439">
        <v>6.35</v>
      </c>
      <c r="F439">
        <v>5.64</v>
      </c>
      <c r="G439">
        <v>5.66</v>
      </c>
      <c r="H439">
        <v>4.7</v>
      </c>
      <c r="I439">
        <v>5</v>
      </c>
      <c r="J439">
        <v>4.5</v>
      </c>
      <c r="K439">
        <v>4.29</v>
      </c>
      <c r="L439">
        <v>4.6399999999999997</v>
      </c>
      <c r="M439" s="37">
        <f>'[1]enceinte &lt; 2m3'!$D$17</f>
        <v>2</v>
      </c>
      <c r="N439" s="37">
        <f>'[1]enceinte &lt; 2m3'!$D$16</f>
        <v>8</v>
      </c>
      <c r="O439" s="38">
        <f t="shared" si="12"/>
        <v>4.29</v>
      </c>
      <c r="P439" s="38">
        <f t="shared" si="13"/>
        <v>6.49</v>
      </c>
      <c r="Q439" s="39" t="str">
        <f>IF(ROUND(O439,0)&lt;'[1]enceinte &lt; 2m3'!$D$17,"Not OK","OK")</f>
        <v>OK</v>
      </c>
      <c r="R439" s="39" t="str">
        <f>IF(ROUND(P439,0)&gt;'[1]enceinte &lt; 2m3'!$D$16,"Not OK","OK")</f>
        <v>OK</v>
      </c>
    </row>
    <row r="440" spans="1:18" ht="15" x14ac:dyDescent="0.2">
      <c r="A440" s="32">
        <f>Tableau1[[#This Row],[Action]]</f>
        <v>0</v>
      </c>
      <c r="B440" s="52">
        <v>42783.592534722222</v>
      </c>
      <c r="C440"/>
      <c r="D440">
        <v>6.5</v>
      </c>
      <c r="E440">
        <v>6.35</v>
      </c>
      <c r="F440">
        <v>5.66</v>
      </c>
      <c r="G440">
        <v>5.66</v>
      </c>
      <c r="H440">
        <v>4.72</v>
      </c>
      <c r="I440">
        <v>5.01</v>
      </c>
      <c r="J440">
        <v>4.54</v>
      </c>
      <c r="K440">
        <v>4.3099999999999996</v>
      </c>
      <c r="L440">
        <v>4.6399999999999997</v>
      </c>
      <c r="M440" s="37">
        <f>'[1]enceinte &lt; 2m3'!$D$17</f>
        <v>2</v>
      </c>
      <c r="N440" s="37">
        <f>'[1]enceinte &lt; 2m3'!$D$16</f>
        <v>8</v>
      </c>
      <c r="O440" s="38">
        <f t="shared" si="12"/>
        <v>4.3099999999999996</v>
      </c>
      <c r="P440" s="38">
        <f t="shared" si="13"/>
        <v>6.5</v>
      </c>
      <c r="Q440" s="39" t="str">
        <f>IF(ROUND(O440,0)&lt;'[1]enceinte &lt; 2m3'!$D$17,"Not OK","OK")</f>
        <v>OK</v>
      </c>
      <c r="R440" s="39" t="str">
        <f>IF(ROUND(P440,0)&gt;'[1]enceinte &lt; 2m3'!$D$16,"Not OK","OK")</f>
        <v>OK</v>
      </c>
    </row>
    <row r="441" spans="1:18" ht="15" x14ac:dyDescent="0.2">
      <c r="A441" s="32">
        <f>Tableau1[[#This Row],[Action]]</f>
        <v>0</v>
      </c>
      <c r="B441" s="52">
        <v>42783.592592592591</v>
      </c>
      <c r="C441"/>
      <c r="D441">
        <v>6.5</v>
      </c>
      <c r="E441">
        <v>6.36</v>
      </c>
      <c r="F441">
        <v>5.67</v>
      </c>
      <c r="G441">
        <v>5.67</v>
      </c>
      <c r="H441">
        <v>4.75</v>
      </c>
      <c r="I441">
        <v>5.03</v>
      </c>
      <c r="J441">
        <v>4.5599999999999996</v>
      </c>
      <c r="K441">
        <v>4.34</v>
      </c>
      <c r="L441">
        <v>4.6399999999999997</v>
      </c>
      <c r="M441" s="37">
        <f>'[1]enceinte &lt; 2m3'!$D$17</f>
        <v>2</v>
      </c>
      <c r="N441" s="37">
        <f>'[1]enceinte &lt; 2m3'!$D$16</f>
        <v>8</v>
      </c>
      <c r="O441" s="38">
        <f t="shared" si="12"/>
        <v>4.34</v>
      </c>
      <c r="P441" s="38">
        <f t="shared" si="13"/>
        <v>6.5</v>
      </c>
      <c r="Q441" s="39" t="str">
        <f>IF(ROUND(O441,0)&lt;'[1]enceinte &lt; 2m3'!$D$17,"Not OK","OK")</f>
        <v>OK</v>
      </c>
      <c r="R441" s="39" t="str">
        <f>IF(ROUND(P441,0)&gt;'[1]enceinte &lt; 2m3'!$D$16,"Not OK","OK")</f>
        <v>OK</v>
      </c>
    </row>
    <row r="442" spans="1:18" ht="15" x14ac:dyDescent="0.2">
      <c r="A442" s="32">
        <f>Tableau1[[#This Row],[Action]]</f>
        <v>0</v>
      </c>
      <c r="B442" s="52">
        <v>42783.592650462961</v>
      </c>
      <c r="C442"/>
      <c r="D442">
        <v>6.5</v>
      </c>
      <c r="E442">
        <v>6.36</v>
      </c>
      <c r="F442">
        <v>5.68</v>
      </c>
      <c r="G442">
        <v>5.68</v>
      </c>
      <c r="H442">
        <v>4.7699999999999996</v>
      </c>
      <c r="I442">
        <v>5.04</v>
      </c>
      <c r="J442">
        <v>4.59</v>
      </c>
      <c r="K442">
        <v>4.37</v>
      </c>
      <c r="L442">
        <v>4.6399999999999997</v>
      </c>
      <c r="M442" s="37">
        <f>'[1]enceinte &lt; 2m3'!$D$17</f>
        <v>2</v>
      </c>
      <c r="N442" s="37">
        <f>'[1]enceinte &lt; 2m3'!$D$16</f>
        <v>8</v>
      </c>
      <c r="O442" s="38">
        <f t="shared" si="12"/>
        <v>4.37</v>
      </c>
      <c r="P442" s="38">
        <f t="shared" si="13"/>
        <v>6.5</v>
      </c>
      <c r="Q442" s="39" t="str">
        <f>IF(ROUND(O442,0)&lt;'[1]enceinte &lt; 2m3'!$D$17,"Not OK","OK")</f>
        <v>OK</v>
      </c>
      <c r="R442" s="39" t="str">
        <f>IF(ROUND(P442,0)&gt;'[1]enceinte &lt; 2m3'!$D$16,"Not OK","OK")</f>
        <v>OK</v>
      </c>
    </row>
    <row r="443" spans="1:18" ht="15" x14ac:dyDescent="0.2">
      <c r="A443" s="32">
        <f>Tableau1[[#This Row],[Action]]</f>
        <v>0</v>
      </c>
      <c r="B443" s="52">
        <v>42783.59270833333</v>
      </c>
      <c r="C443"/>
      <c r="D443">
        <v>6.51</v>
      </c>
      <c r="E443">
        <v>6.36</v>
      </c>
      <c r="F443">
        <v>5.68</v>
      </c>
      <c r="G443">
        <v>5.69</v>
      </c>
      <c r="H443">
        <v>4.79</v>
      </c>
      <c r="I443">
        <v>5.0599999999999996</v>
      </c>
      <c r="J443">
        <v>4.63</v>
      </c>
      <c r="K443">
        <v>4.3899999999999997</v>
      </c>
      <c r="L443">
        <v>4.6500000000000004</v>
      </c>
      <c r="M443" s="37">
        <f>'[1]enceinte &lt; 2m3'!$D$17</f>
        <v>2</v>
      </c>
      <c r="N443" s="37">
        <f>'[1]enceinte &lt; 2m3'!$D$16</f>
        <v>8</v>
      </c>
      <c r="O443" s="38">
        <f t="shared" si="12"/>
        <v>4.3899999999999997</v>
      </c>
      <c r="P443" s="38">
        <f t="shared" si="13"/>
        <v>6.51</v>
      </c>
      <c r="Q443" s="39" t="str">
        <f>IF(ROUND(O443,0)&lt;'[1]enceinte &lt; 2m3'!$D$17,"Not OK","OK")</f>
        <v>OK</v>
      </c>
      <c r="R443" s="39" t="str">
        <f>IF(ROUND(P443,0)&gt;'[1]enceinte &lt; 2m3'!$D$16,"Not OK","OK")</f>
        <v>OK</v>
      </c>
    </row>
    <row r="444" spans="1:18" ht="15" x14ac:dyDescent="0.2">
      <c r="A444" s="32">
        <f>Tableau1[[#This Row],[Action]]</f>
        <v>0</v>
      </c>
      <c r="B444" s="52">
        <v>42783.592766203707</v>
      </c>
      <c r="C444"/>
      <c r="D444">
        <v>6.5</v>
      </c>
      <c r="E444">
        <v>6.37</v>
      </c>
      <c r="F444">
        <v>5.7</v>
      </c>
      <c r="G444">
        <v>5.69</v>
      </c>
      <c r="H444">
        <v>4.83</v>
      </c>
      <c r="I444">
        <v>5.09</v>
      </c>
      <c r="J444">
        <v>4.6500000000000004</v>
      </c>
      <c r="K444">
        <v>4.42</v>
      </c>
      <c r="L444">
        <v>4.66</v>
      </c>
      <c r="M444" s="37">
        <f>'[1]enceinte &lt; 2m3'!$D$17</f>
        <v>2</v>
      </c>
      <c r="N444" s="37">
        <f>'[1]enceinte &lt; 2m3'!$D$16</f>
        <v>8</v>
      </c>
      <c r="O444" s="38">
        <f t="shared" si="12"/>
        <v>4.42</v>
      </c>
      <c r="P444" s="38">
        <f t="shared" si="13"/>
        <v>6.5</v>
      </c>
      <c r="Q444" s="39" t="str">
        <f>IF(ROUND(O444,0)&lt;'[1]enceinte &lt; 2m3'!$D$17,"Not OK","OK")</f>
        <v>OK</v>
      </c>
      <c r="R444" s="39" t="str">
        <f>IF(ROUND(P444,0)&gt;'[1]enceinte &lt; 2m3'!$D$16,"Not OK","OK")</f>
        <v>OK</v>
      </c>
    </row>
    <row r="445" spans="1:18" ht="15" x14ac:dyDescent="0.2">
      <c r="A445" s="32">
        <f>Tableau1[[#This Row],[Action]]</f>
        <v>0</v>
      </c>
      <c r="B445" s="52">
        <v>42783.592824074076</v>
      </c>
      <c r="C445"/>
      <c r="D445">
        <v>6.51</v>
      </c>
      <c r="E445">
        <v>6.37</v>
      </c>
      <c r="F445">
        <v>5.7</v>
      </c>
      <c r="G445">
        <v>5.71</v>
      </c>
      <c r="H445">
        <v>4.8499999999999996</v>
      </c>
      <c r="I445">
        <v>5.1100000000000003</v>
      </c>
      <c r="J445">
        <v>4.68</v>
      </c>
      <c r="K445">
        <v>4.45</v>
      </c>
      <c r="L445">
        <v>4.66</v>
      </c>
      <c r="M445" s="37">
        <f>'[1]enceinte &lt; 2m3'!$D$17</f>
        <v>2</v>
      </c>
      <c r="N445" s="37">
        <f>'[1]enceinte &lt; 2m3'!$D$16</f>
        <v>8</v>
      </c>
      <c r="O445" s="38">
        <f t="shared" si="12"/>
        <v>4.45</v>
      </c>
      <c r="P445" s="38">
        <f t="shared" si="13"/>
        <v>6.51</v>
      </c>
      <c r="Q445" s="39" t="str">
        <f>IF(ROUND(O445,0)&lt;'[1]enceinte &lt; 2m3'!$D$17,"Not OK","OK")</f>
        <v>OK</v>
      </c>
      <c r="R445" s="39" t="str">
        <f>IF(ROUND(P445,0)&gt;'[1]enceinte &lt; 2m3'!$D$16,"Not OK","OK")</f>
        <v>OK</v>
      </c>
    </row>
    <row r="446" spans="1:18" ht="15" x14ac:dyDescent="0.2">
      <c r="A446" s="32">
        <f>Tableau1[[#This Row],[Action]]</f>
        <v>0</v>
      </c>
      <c r="B446" s="52">
        <v>42783.592881944445</v>
      </c>
      <c r="C446"/>
      <c r="D446">
        <v>6.51</v>
      </c>
      <c r="E446">
        <v>6.37</v>
      </c>
      <c r="F446">
        <v>5.71</v>
      </c>
      <c r="G446">
        <v>5.71</v>
      </c>
      <c r="H446">
        <v>4.88</v>
      </c>
      <c r="I446">
        <v>5.12</v>
      </c>
      <c r="J446">
        <v>4.71</v>
      </c>
      <c r="K446">
        <v>4.47</v>
      </c>
      <c r="L446">
        <v>4.67</v>
      </c>
      <c r="M446" s="37">
        <f>'[1]enceinte &lt; 2m3'!$D$17</f>
        <v>2</v>
      </c>
      <c r="N446" s="37">
        <f>'[1]enceinte &lt; 2m3'!$D$16</f>
        <v>8</v>
      </c>
      <c r="O446" s="38">
        <f t="shared" si="12"/>
        <v>4.47</v>
      </c>
      <c r="P446" s="38">
        <f t="shared" si="13"/>
        <v>6.51</v>
      </c>
      <c r="Q446" s="39" t="str">
        <f>IF(ROUND(O446,0)&lt;'[1]enceinte &lt; 2m3'!$D$17,"Not OK","OK")</f>
        <v>OK</v>
      </c>
      <c r="R446" s="39" t="str">
        <f>IF(ROUND(P446,0)&gt;'[1]enceinte &lt; 2m3'!$D$16,"Not OK","OK")</f>
        <v>OK</v>
      </c>
    </row>
    <row r="447" spans="1:18" ht="15" x14ac:dyDescent="0.2">
      <c r="A447" s="32">
        <f>Tableau1[[#This Row],[Action]]</f>
        <v>0</v>
      </c>
      <c r="B447" s="52">
        <v>42783.592939814815</v>
      </c>
      <c r="C447"/>
      <c r="D447">
        <v>6.52</v>
      </c>
      <c r="E447">
        <v>6.37</v>
      </c>
      <c r="F447">
        <v>5.72</v>
      </c>
      <c r="G447">
        <v>5.72</v>
      </c>
      <c r="H447">
        <v>4.91</v>
      </c>
      <c r="I447">
        <v>5.13</v>
      </c>
      <c r="J447">
        <v>4.74</v>
      </c>
      <c r="K447">
        <v>4.5</v>
      </c>
      <c r="L447">
        <v>4.67</v>
      </c>
      <c r="M447" s="37">
        <f>'[1]enceinte &lt; 2m3'!$D$17</f>
        <v>2</v>
      </c>
      <c r="N447" s="37">
        <f>'[1]enceinte &lt; 2m3'!$D$16</f>
        <v>8</v>
      </c>
      <c r="O447" s="38">
        <f t="shared" si="12"/>
        <v>4.5</v>
      </c>
      <c r="P447" s="38">
        <f t="shared" si="13"/>
        <v>6.52</v>
      </c>
      <c r="Q447" s="39" t="str">
        <f>IF(ROUND(O447,0)&lt;'[1]enceinte &lt; 2m3'!$D$17,"Not OK","OK")</f>
        <v>OK</v>
      </c>
      <c r="R447" s="39" t="str">
        <f>IF(ROUND(P447,0)&gt;'[1]enceinte &lt; 2m3'!$D$16,"Not OK","OK")</f>
        <v>OK</v>
      </c>
    </row>
    <row r="448" spans="1:18" ht="15" x14ac:dyDescent="0.2">
      <c r="A448" s="32">
        <f>Tableau1[[#This Row],[Action]]</f>
        <v>0</v>
      </c>
      <c r="B448" s="52">
        <v>42783.592997685184</v>
      </c>
      <c r="C448"/>
      <c r="D448">
        <v>6.53</v>
      </c>
      <c r="E448">
        <v>6.38</v>
      </c>
      <c r="F448">
        <v>5.72</v>
      </c>
      <c r="G448">
        <v>5.73</v>
      </c>
      <c r="H448">
        <v>4.93</v>
      </c>
      <c r="I448">
        <v>5.16</v>
      </c>
      <c r="J448">
        <v>4.7699999999999996</v>
      </c>
      <c r="K448">
        <v>4.53</v>
      </c>
      <c r="L448">
        <v>4.6900000000000004</v>
      </c>
      <c r="M448" s="37">
        <f>'[1]enceinte &lt; 2m3'!$D$17</f>
        <v>2</v>
      </c>
      <c r="N448" s="37">
        <f>'[1]enceinte &lt; 2m3'!$D$16</f>
        <v>8</v>
      </c>
      <c r="O448" s="38">
        <f t="shared" si="12"/>
        <v>4.53</v>
      </c>
      <c r="P448" s="38">
        <f t="shared" si="13"/>
        <v>6.53</v>
      </c>
      <c r="Q448" s="39" t="str">
        <f>IF(ROUND(O448,0)&lt;'[1]enceinte &lt; 2m3'!$D$17,"Not OK","OK")</f>
        <v>OK</v>
      </c>
      <c r="R448" s="39" t="str">
        <f>IF(ROUND(P448,0)&gt;'[1]enceinte &lt; 2m3'!$D$16,"Not OK","OK")</f>
        <v>OK</v>
      </c>
    </row>
    <row r="449" spans="1:18" ht="15" x14ac:dyDescent="0.2">
      <c r="A449" s="32">
        <f>Tableau1[[#This Row],[Action]]</f>
        <v>0</v>
      </c>
      <c r="B449" s="52">
        <v>42783.593055555553</v>
      </c>
      <c r="C449"/>
      <c r="D449">
        <v>6.53</v>
      </c>
      <c r="E449">
        <v>6.38</v>
      </c>
      <c r="F449">
        <v>5.74</v>
      </c>
      <c r="G449">
        <v>5.74</v>
      </c>
      <c r="H449">
        <v>4.96</v>
      </c>
      <c r="I449">
        <v>5.18</v>
      </c>
      <c r="J449">
        <v>4.8</v>
      </c>
      <c r="K449">
        <v>4.55</v>
      </c>
      <c r="L449">
        <v>4.6900000000000004</v>
      </c>
      <c r="M449" s="37">
        <f>'[1]enceinte &lt; 2m3'!$D$17</f>
        <v>2</v>
      </c>
      <c r="N449" s="37">
        <f>'[1]enceinte &lt; 2m3'!$D$16</f>
        <v>8</v>
      </c>
      <c r="O449" s="38">
        <f t="shared" si="12"/>
        <v>4.55</v>
      </c>
      <c r="P449" s="38">
        <f t="shared" si="13"/>
        <v>6.53</v>
      </c>
      <c r="Q449" s="39" t="str">
        <f>IF(ROUND(O449,0)&lt;'[1]enceinte &lt; 2m3'!$D$17,"Not OK","OK")</f>
        <v>OK</v>
      </c>
      <c r="R449" s="39" t="str">
        <f>IF(ROUND(P449,0)&gt;'[1]enceinte &lt; 2m3'!$D$16,"Not OK","OK")</f>
        <v>OK</v>
      </c>
    </row>
    <row r="450" spans="1:18" ht="15" x14ac:dyDescent="0.2">
      <c r="A450" s="32">
        <f>Tableau1[[#This Row],[Action]]</f>
        <v>0</v>
      </c>
      <c r="B450" s="52">
        <v>42783.593113425923</v>
      </c>
      <c r="C450"/>
      <c r="D450">
        <v>6.53</v>
      </c>
      <c r="E450">
        <v>6.39</v>
      </c>
      <c r="F450">
        <v>5.74</v>
      </c>
      <c r="G450">
        <v>5.74</v>
      </c>
      <c r="H450">
        <v>5</v>
      </c>
      <c r="I450">
        <v>5.18</v>
      </c>
      <c r="J450">
        <v>4.83</v>
      </c>
      <c r="K450">
        <v>4.59</v>
      </c>
      <c r="L450">
        <v>4.7</v>
      </c>
      <c r="M450" s="37">
        <f>'[1]enceinte &lt; 2m3'!$D$17</f>
        <v>2</v>
      </c>
      <c r="N450" s="37">
        <f>'[1]enceinte &lt; 2m3'!$D$16</f>
        <v>8</v>
      </c>
      <c r="O450" s="38">
        <f t="shared" si="12"/>
        <v>4.59</v>
      </c>
      <c r="P450" s="38">
        <f t="shared" si="13"/>
        <v>6.53</v>
      </c>
      <c r="Q450" s="39" t="str">
        <f>IF(ROUND(O450,0)&lt;'[1]enceinte &lt; 2m3'!$D$17,"Not OK","OK")</f>
        <v>OK</v>
      </c>
      <c r="R450" s="39" t="str">
        <f>IF(ROUND(P450,0)&gt;'[1]enceinte &lt; 2m3'!$D$16,"Not OK","OK")</f>
        <v>OK</v>
      </c>
    </row>
    <row r="451" spans="1:18" ht="15" x14ac:dyDescent="0.2">
      <c r="A451" s="32">
        <f>Tableau1[[#This Row],[Action]]</f>
        <v>0</v>
      </c>
      <c r="B451" s="52">
        <v>42783.593171296299</v>
      </c>
      <c r="C451"/>
      <c r="D451">
        <v>6.54</v>
      </c>
      <c r="E451">
        <v>6.39</v>
      </c>
      <c r="F451">
        <v>5.75</v>
      </c>
      <c r="G451">
        <v>5.76</v>
      </c>
      <c r="H451">
        <v>5.01</v>
      </c>
      <c r="I451">
        <v>5.22</v>
      </c>
      <c r="J451">
        <v>4.8499999999999996</v>
      </c>
      <c r="K451">
        <v>4.6100000000000003</v>
      </c>
      <c r="L451">
        <v>4.71</v>
      </c>
      <c r="M451" s="37">
        <f>'[1]enceinte &lt; 2m3'!$D$17</f>
        <v>2</v>
      </c>
      <c r="N451" s="37">
        <f>'[1]enceinte &lt; 2m3'!$D$16</f>
        <v>8</v>
      </c>
      <c r="O451" s="38">
        <f t="shared" si="12"/>
        <v>4.6100000000000003</v>
      </c>
      <c r="P451" s="38">
        <f t="shared" si="13"/>
        <v>6.54</v>
      </c>
      <c r="Q451" s="39" t="str">
        <f>IF(ROUND(O451,0)&lt;'[1]enceinte &lt; 2m3'!$D$17,"Not OK","OK")</f>
        <v>OK</v>
      </c>
      <c r="R451" s="39" t="str">
        <f>IF(ROUND(P451,0)&gt;'[1]enceinte &lt; 2m3'!$D$16,"Not OK","OK")</f>
        <v>OK</v>
      </c>
    </row>
    <row r="452" spans="1:18" ht="15" x14ac:dyDescent="0.2">
      <c r="A452" s="32">
        <f>Tableau1[[#This Row],[Action]]</f>
        <v>0</v>
      </c>
      <c r="B452" s="52">
        <v>42783.593229166669</v>
      </c>
      <c r="C452"/>
      <c r="D452">
        <v>6.55</v>
      </c>
      <c r="E452">
        <v>6.4</v>
      </c>
      <c r="F452">
        <v>5.77</v>
      </c>
      <c r="G452">
        <v>5.77</v>
      </c>
      <c r="H452">
        <v>5.04</v>
      </c>
      <c r="I452">
        <v>5.24</v>
      </c>
      <c r="J452">
        <v>4.88</v>
      </c>
      <c r="K452">
        <v>4.6399999999999997</v>
      </c>
      <c r="L452">
        <v>4.72</v>
      </c>
      <c r="M452" s="37">
        <f>'[1]enceinte &lt; 2m3'!$D$17</f>
        <v>2</v>
      </c>
      <c r="N452" s="37">
        <f>'[1]enceinte &lt; 2m3'!$D$16</f>
        <v>8</v>
      </c>
      <c r="O452" s="38">
        <f t="shared" si="12"/>
        <v>4.6399999999999997</v>
      </c>
      <c r="P452" s="38">
        <f t="shared" si="13"/>
        <v>6.55</v>
      </c>
      <c r="Q452" s="39" t="str">
        <f>IF(ROUND(O452,0)&lt;'[1]enceinte &lt; 2m3'!$D$17,"Not OK","OK")</f>
        <v>OK</v>
      </c>
      <c r="R452" s="39" t="str">
        <f>IF(ROUND(P452,0)&gt;'[1]enceinte &lt; 2m3'!$D$16,"Not OK","OK")</f>
        <v>OK</v>
      </c>
    </row>
    <row r="453" spans="1:18" ht="15" x14ac:dyDescent="0.2">
      <c r="A453" s="32">
        <f>Tableau1[[#This Row],[Action]]</f>
        <v>0</v>
      </c>
      <c r="B453" s="52">
        <v>42783.593287037038</v>
      </c>
      <c r="C453"/>
      <c r="D453">
        <v>6.54</v>
      </c>
      <c r="E453">
        <v>6.4</v>
      </c>
      <c r="F453">
        <v>5.77</v>
      </c>
      <c r="G453">
        <v>5.78</v>
      </c>
      <c r="H453">
        <v>5.0599999999999996</v>
      </c>
      <c r="I453">
        <v>5.25</v>
      </c>
      <c r="J453">
        <v>4.91</v>
      </c>
      <c r="K453">
        <v>4.67</v>
      </c>
      <c r="L453">
        <v>4.72</v>
      </c>
      <c r="M453" s="37">
        <f>'[1]enceinte &lt; 2m3'!$D$17</f>
        <v>2</v>
      </c>
      <c r="N453" s="37">
        <f>'[1]enceinte &lt; 2m3'!$D$16</f>
        <v>8</v>
      </c>
      <c r="O453" s="38">
        <f t="shared" si="12"/>
        <v>4.67</v>
      </c>
      <c r="P453" s="38">
        <f t="shared" si="13"/>
        <v>6.54</v>
      </c>
      <c r="Q453" s="39" t="str">
        <f>IF(ROUND(O453,0)&lt;'[1]enceinte &lt; 2m3'!$D$17,"Not OK","OK")</f>
        <v>OK</v>
      </c>
      <c r="R453" s="39" t="str">
        <f>IF(ROUND(P453,0)&gt;'[1]enceinte &lt; 2m3'!$D$16,"Not OK","OK")</f>
        <v>OK</v>
      </c>
    </row>
    <row r="454" spans="1:18" ht="15" x14ac:dyDescent="0.2">
      <c r="A454" s="32">
        <f>Tableau1[[#This Row],[Action]]</f>
        <v>0</v>
      </c>
      <c r="B454" s="52">
        <v>42783.593344907407</v>
      </c>
      <c r="C454"/>
      <c r="D454">
        <v>6.55</v>
      </c>
      <c r="E454">
        <v>6.41</v>
      </c>
      <c r="F454">
        <v>5.79</v>
      </c>
      <c r="G454">
        <v>5.79</v>
      </c>
      <c r="H454">
        <v>5.0999999999999996</v>
      </c>
      <c r="I454">
        <v>5.27</v>
      </c>
      <c r="J454">
        <v>4.9400000000000004</v>
      </c>
      <c r="K454">
        <v>4.6900000000000004</v>
      </c>
      <c r="L454">
        <v>4.7300000000000004</v>
      </c>
      <c r="M454" s="37">
        <f>'[1]enceinte &lt; 2m3'!$D$17</f>
        <v>2</v>
      </c>
      <c r="N454" s="37">
        <f>'[1]enceinte &lt; 2m3'!$D$16</f>
        <v>8</v>
      </c>
      <c r="O454" s="38">
        <f t="shared" si="12"/>
        <v>4.6900000000000004</v>
      </c>
      <c r="P454" s="38">
        <f t="shared" si="13"/>
        <v>6.55</v>
      </c>
      <c r="Q454" s="39" t="str">
        <f>IF(ROUND(O454,0)&lt;'[1]enceinte &lt; 2m3'!$D$17,"Not OK","OK")</f>
        <v>OK</v>
      </c>
      <c r="R454" s="39" t="str">
        <f>IF(ROUND(P454,0)&gt;'[1]enceinte &lt; 2m3'!$D$16,"Not OK","OK")</f>
        <v>OK</v>
      </c>
    </row>
    <row r="455" spans="1:18" ht="15" x14ac:dyDescent="0.2">
      <c r="A455" s="32">
        <f>Tableau1[[#This Row],[Action]]</f>
        <v>0</v>
      </c>
      <c r="B455" s="52">
        <v>42783.593402777777</v>
      </c>
      <c r="C455"/>
      <c r="D455">
        <v>6.56</v>
      </c>
      <c r="E455">
        <v>6.42</v>
      </c>
      <c r="F455">
        <v>5.79</v>
      </c>
      <c r="G455">
        <v>5.8</v>
      </c>
      <c r="H455">
        <v>5.12</v>
      </c>
      <c r="I455">
        <v>5.29</v>
      </c>
      <c r="J455">
        <v>4.96</v>
      </c>
      <c r="K455">
        <v>4.72</v>
      </c>
      <c r="L455">
        <v>4.74</v>
      </c>
      <c r="M455" s="37">
        <f>'[1]enceinte &lt; 2m3'!$D$17</f>
        <v>2</v>
      </c>
      <c r="N455" s="37">
        <f>'[1]enceinte &lt; 2m3'!$D$16</f>
        <v>8</v>
      </c>
      <c r="O455" s="38">
        <f t="shared" si="12"/>
        <v>4.72</v>
      </c>
      <c r="P455" s="38">
        <f t="shared" si="13"/>
        <v>6.56</v>
      </c>
      <c r="Q455" s="39" t="str">
        <f>IF(ROUND(O455,0)&lt;'[1]enceinte &lt; 2m3'!$D$17,"Not OK","OK")</f>
        <v>OK</v>
      </c>
      <c r="R455" s="39" t="str">
        <f>IF(ROUND(P455,0)&gt;'[1]enceinte &lt; 2m3'!$D$16,"Not OK","OK")</f>
        <v>OK</v>
      </c>
    </row>
    <row r="456" spans="1:18" ht="15" x14ac:dyDescent="0.2">
      <c r="A456" s="32">
        <f>Tableau1[[#This Row],[Action]]</f>
        <v>0</v>
      </c>
      <c r="B456" s="52">
        <v>42783.593460648146</v>
      </c>
      <c r="C456"/>
      <c r="D456">
        <v>6.56</v>
      </c>
      <c r="E456">
        <v>6.41</v>
      </c>
      <c r="F456">
        <v>5.79</v>
      </c>
      <c r="G456">
        <v>5.81</v>
      </c>
      <c r="H456">
        <v>5.15</v>
      </c>
      <c r="I456">
        <v>5.31</v>
      </c>
      <c r="J456">
        <v>4.99</v>
      </c>
      <c r="K456">
        <v>4.75</v>
      </c>
      <c r="L456">
        <v>4.75</v>
      </c>
      <c r="M456" s="37">
        <f>'[1]enceinte &lt; 2m3'!$D$17</f>
        <v>2</v>
      </c>
      <c r="N456" s="37">
        <f>'[1]enceinte &lt; 2m3'!$D$16</f>
        <v>8</v>
      </c>
      <c r="O456" s="38">
        <f t="shared" si="12"/>
        <v>4.75</v>
      </c>
      <c r="P456" s="38">
        <f t="shared" si="13"/>
        <v>6.56</v>
      </c>
      <c r="Q456" s="39" t="str">
        <f>IF(ROUND(O456,0)&lt;'[1]enceinte &lt; 2m3'!$D$17,"Not OK","OK")</f>
        <v>OK</v>
      </c>
      <c r="R456" s="39" t="str">
        <f>IF(ROUND(P456,0)&gt;'[1]enceinte &lt; 2m3'!$D$16,"Not OK","OK")</f>
        <v>OK</v>
      </c>
    </row>
    <row r="457" spans="1:18" ht="15" x14ac:dyDescent="0.2">
      <c r="A457" s="32">
        <f>Tableau1[[#This Row],[Action]]</f>
        <v>0</v>
      </c>
      <c r="B457" s="52">
        <v>42783.593518518515</v>
      </c>
      <c r="C457"/>
      <c r="D457">
        <v>6.56</v>
      </c>
      <c r="E457">
        <v>6.42</v>
      </c>
      <c r="F457">
        <v>5.8</v>
      </c>
      <c r="G457">
        <v>5.83</v>
      </c>
      <c r="H457">
        <v>5.17</v>
      </c>
      <c r="I457">
        <v>5.33</v>
      </c>
      <c r="J457">
        <v>5.01</v>
      </c>
      <c r="K457">
        <v>4.7699999999999996</v>
      </c>
      <c r="L457">
        <v>4.75</v>
      </c>
      <c r="M457" s="37">
        <f>'[1]enceinte &lt; 2m3'!$D$17</f>
        <v>2</v>
      </c>
      <c r="N457" s="37">
        <f>'[1]enceinte &lt; 2m3'!$D$16</f>
        <v>8</v>
      </c>
      <c r="O457" s="38">
        <f t="shared" si="12"/>
        <v>4.75</v>
      </c>
      <c r="P457" s="38">
        <f t="shared" si="13"/>
        <v>6.56</v>
      </c>
      <c r="Q457" s="39" t="str">
        <f>IF(ROUND(O457,0)&lt;'[1]enceinte &lt; 2m3'!$D$17,"Not OK","OK")</f>
        <v>OK</v>
      </c>
      <c r="R457" s="39" t="str">
        <f>IF(ROUND(P457,0)&gt;'[1]enceinte &lt; 2m3'!$D$16,"Not OK","OK")</f>
        <v>OK</v>
      </c>
    </row>
    <row r="458" spans="1:18" ht="15" x14ac:dyDescent="0.2">
      <c r="A458" s="32">
        <f>Tableau1[[#This Row],[Action]]</f>
        <v>0</v>
      </c>
      <c r="B458" s="52">
        <v>42783.593576388892</v>
      </c>
      <c r="C458"/>
      <c r="D458">
        <v>6.57</v>
      </c>
      <c r="E458">
        <v>6.43</v>
      </c>
      <c r="F458">
        <v>5.81</v>
      </c>
      <c r="G458">
        <v>5.84</v>
      </c>
      <c r="H458">
        <v>5.19</v>
      </c>
      <c r="I458">
        <v>5.35</v>
      </c>
      <c r="J458">
        <v>5.05</v>
      </c>
      <c r="K458">
        <v>4.8</v>
      </c>
      <c r="L458">
        <v>4.76</v>
      </c>
      <c r="M458" s="37">
        <f>'[1]enceinte &lt; 2m3'!$D$17</f>
        <v>2</v>
      </c>
      <c r="N458" s="37">
        <f>'[1]enceinte &lt; 2m3'!$D$16</f>
        <v>8</v>
      </c>
      <c r="O458" s="38">
        <f t="shared" si="12"/>
        <v>4.76</v>
      </c>
      <c r="P458" s="38">
        <f t="shared" si="13"/>
        <v>6.57</v>
      </c>
      <c r="Q458" s="39" t="str">
        <f>IF(ROUND(O458,0)&lt;'[1]enceinte &lt; 2m3'!$D$17,"Not OK","OK")</f>
        <v>OK</v>
      </c>
      <c r="R458" s="39" t="str">
        <f>IF(ROUND(P458,0)&gt;'[1]enceinte &lt; 2m3'!$D$16,"Not OK","OK")</f>
        <v>OK</v>
      </c>
    </row>
    <row r="459" spans="1:18" ht="15" x14ac:dyDescent="0.2">
      <c r="A459" s="32">
        <f>Tableau1[[#This Row],[Action]]</f>
        <v>0</v>
      </c>
      <c r="B459" s="52">
        <v>42783.593634259261</v>
      </c>
      <c r="C459"/>
      <c r="D459">
        <v>6.57</v>
      </c>
      <c r="E459">
        <v>6.44</v>
      </c>
      <c r="F459">
        <v>5.82</v>
      </c>
      <c r="G459">
        <v>5.85</v>
      </c>
      <c r="H459">
        <v>5.22</v>
      </c>
      <c r="I459">
        <v>5.36</v>
      </c>
      <c r="J459">
        <v>5.07</v>
      </c>
      <c r="K459">
        <v>4.83</v>
      </c>
      <c r="L459">
        <v>4.7699999999999996</v>
      </c>
      <c r="M459" s="37">
        <f>'[1]enceinte &lt; 2m3'!$D$17</f>
        <v>2</v>
      </c>
      <c r="N459" s="37">
        <f>'[1]enceinte &lt; 2m3'!$D$16</f>
        <v>8</v>
      </c>
      <c r="O459" s="38">
        <f t="shared" si="12"/>
        <v>4.7699999999999996</v>
      </c>
      <c r="P459" s="38">
        <f t="shared" si="13"/>
        <v>6.57</v>
      </c>
      <c r="Q459" s="39" t="str">
        <f>IF(ROUND(O459,0)&lt;'[1]enceinte &lt; 2m3'!$D$17,"Not OK","OK")</f>
        <v>OK</v>
      </c>
      <c r="R459" s="39" t="str">
        <f>IF(ROUND(P459,0)&gt;'[1]enceinte &lt; 2m3'!$D$16,"Not OK","OK")</f>
        <v>OK</v>
      </c>
    </row>
    <row r="460" spans="1:18" ht="15" x14ac:dyDescent="0.2">
      <c r="A460" s="32">
        <f>Tableau1[[#This Row],[Action]]</f>
        <v>0</v>
      </c>
      <c r="B460" s="52">
        <v>42783.593692129631</v>
      </c>
      <c r="C460"/>
      <c r="D460">
        <v>6.58</v>
      </c>
      <c r="E460">
        <v>6.44</v>
      </c>
      <c r="F460">
        <v>5.84</v>
      </c>
      <c r="G460">
        <v>5.85</v>
      </c>
      <c r="H460">
        <v>5.25</v>
      </c>
      <c r="I460">
        <v>5.38</v>
      </c>
      <c r="J460">
        <v>5.09</v>
      </c>
      <c r="K460">
        <v>4.8499999999999996</v>
      </c>
      <c r="L460">
        <v>4.78</v>
      </c>
      <c r="M460" s="37">
        <f>'[1]enceinte &lt; 2m3'!$D$17</f>
        <v>2</v>
      </c>
      <c r="N460" s="37">
        <f>'[1]enceinte &lt; 2m3'!$D$16</f>
        <v>8</v>
      </c>
      <c r="O460" s="38">
        <f t="shared" si="12"/>
        <v>4.78</v>
      </c>
      <c r="P460" s="38">
        <f t="shared" si="13"/>
        <v>6.58</v>
      </c>
      <c r="Q460" s="39" t="str">
        <f>IF(ROUND(O460,0)&lt;'[1]enceinte &lt; 2m3'!$D$17,"Not OK","OK")</f>
        <v>OK</v>
      </c>
      <c r="R460" s="39" t="str">
        <f>IF(ROUND(P460,0)&gt;'[1]enceinte &lt; 2m3'!$D$16,"Not OK","OK")</f>
        <v>OK</v>
      </c>
    </row>
    <row r="461" spans="1:18" ht="15" x14ac:dyDescent="0.2">
      <c r="A461" s="32" t="str">
        <f>Tableau1[[#This Row],[Action]]</f>
        <v>OFF</v>
      </c>
      <c r="B461" s="52">
        <v>42783.59375</v>
      </c>
      <c r="C461" t="s">
        <v>27</v>
      </c>
      <c r="D461">
        <v>6.59</v>
      </c>
      <c r="E461">
        <v>6.44</v>
      </c>
      <c r="F461">
        <v>5.85</v>
      </c>
      <c r="G461">
        <v>5.86</v>
      </c>
      <c r="H461">
        <v>5.26</v>
      </c>
      <c r="I461">
        <v>5.4</v>
      </c>
      <c r="J461">
        <v>5.12</v>
      </c>
      <c r="K461">
        <v>4.87</v>
      </c>
      <c r="L461">
        <v>4.78</v>
      </c>
      <c r="M461" s="37">
        <f>'[1]enceinte &lt; 2m3'!$D$17</f>
        <v>2</v>
      </c>
      <c r="N461" s="37">
        <f>'[1]enceinte &lt; 2m3'!$D$16</f>
        <v>8</v>
      </c>
      <c r="O461" s="38">
        <f t="shared" si="12"/>
        <v>4.78</v>
      </c>
      <c r="P461" s="38">
        <f t="shared" si="13"/>
        <v>6.59</v>
      </c>
      <c r="Q461" s="39" t="str">
        <f>IF(ROUND(O461,0)&lt;'[1]enceinte &lt; 2m3'!$D$17,"Not OK","OK")</f>
        <v>OK</v>
      </c>
      <c r="R461" s="39" t="str">
        <f>IF(ROUND(P461,0)&gt;'[1]enceinte &lt; 2m3'!$D$16,"Not OK","OK")</f>
        <v>OK</v>
      </c>
    </row>
    <row r="462" spans="1:18" ht="15" x14ac:dyDescent="0.2">
      <c r="A462" s="32" t="e">
        <f>Tableau1[[#This Row],[Action]]</f>
        <v>#VALUE!</v>
      </c>
      <c r="B462" s="40"/>
      <c r="C462" s="41"/>
      <c r="D462" s="42"/>
      <c r="E462" s="42"/>
      <c r="F462" s="42"/>
      <c r="G462" s="42"/>
      <c r="H462" s="42"/>
      <c r="I462" s="42"/>
      <c r="J462" s="42"/>
      <c r="K462" s="42"/>
      <c r="L462" s="42"/>
      <c r="M462" s="33"/>
      <c r="N462" s="33"/>
      <c r="O462" s="34"/>
      <c r="P462" s="34"/>
      <c r="Q462" s="33"/>
      <c r="R462" s="33"/>
    </row>
    <row r="463" spans="1:18" ht="15" x14ac:dyDescent="0.2">
      <c r="A463" s="32" t="e">
        <f>Tableau1[[#This Row],[Action]]</f>
        <v>#VALUE!</v>
      </c>
      <c r="B463" s="40"/>
      <c r="C463" s="41"/>
      <c r="D463" s="42"/>
      <c r="E463" s="42"/>
      <c r="F463" s="42"/>
      <c r="G463" s="42"/>
      <c r="H463" s="42"/>
      <c r="I463" s="42"/>
      <c r="J463" s="42"/>
      <c r="K463" s="42"/>
      <c r="L463" s="42"/>
      <c r="M463" s="33"/>
      <c r="N463" s="33"/>
      <c r="O463" s="34"/>
      <c r="P463" s="34"/>
      <c r="Q463" s="33"/>
      <c r="R463" s="33"/>
    </row>
    <row r="464" spans="1:18" ht="15" x14ac:dyDescent="0.2">
      <c r="A464" s="32" t="e">
        <f>Tableau1[[#This Row],[Action]]</f>
        <v>#VALUE!</v>
      </c>
      <c r="B464" s="40"/>
      <c r="C464" s="41"/>
      <c r="D464" s="42"/>
      <c r="E464" s="42"/>
      <c r="F464" s="42"/>
      <c r="G464" s="42"/>
      <c r="H464" s="42"/>
      <c r="I464" s="42"/>
      <c r="J464" s="42"/>
      <c r="K464" s="42"/>
      <c r="L464" s="42"/>
      <c r="M464" s="33"/>
      <c r="N464" s="33"/>
      <c r="O464" s="34"/>
      <c r="P464" s="34"/>
      <c r="Q464" s="33"/>
      <c r="R464" s="33"/>
    </row>
    <row r="465" spans="1:18" ht="15" x14ac:dyDescent="0.2">
      <c r="A465" s="32" t="e">
        <f>Tableau1[[#This Row],[Action]]</f>
        <v>#VALUE!</v>
      </c>
      <c r="B465" s="40"/>
      <c r="C465" s="41"/>
      <c r="D465" s="42"/>
      <c r="E465" s="42"/>
      <c r="F465" s="42"/>
      <c r="G465" s="42"/>
      <c r="H465" s="42"/>
      <c r="I465" s="42"/>
      <c r="J465" s="42"/>
      <c r="K465" s="42"/>
      <c r="L465" s="42"/>
      <c r="M465" s="33"/>
      <c r="N465" s="33"/>
      <c r="O465" s="34"/>
      <c r="P465" s="34"/>
      <c r="Q465" s="33"/>
      <c r="R465" s="33"/>
    </row>
    <row r="466" spans="1:18" ht="15" x14ac:dyDescent="0.2">
      <c r="A466" s="32" t="e">
        <f>Tableau1[[#This Row],[Action]]</f>
        <v>#VALUE!</v>
      </c>
      <c r="B466" s="40"/>
      <c r="C466" s="41"/>
      <c r="D466" s="42"/>
      <c r="E466" s="42"/>
      <c r="F466" s="42"/>
      <c r="G466" s="42"/>
      <c r="H466" s="42"/>
      <c r="I466" s="42"/>
      <c r="J466" s="42"/>
      <c r="K466" s="42"/>
      <c r="L466" s="42"/>
      <c r="M466" s="33"/>
      <c r="N466" s="33"/>
      <c r="O466" s="34"/>
      <c r="P466" s="34"/>
      <c r="Q466" s="33"/>
      <c r="R466" s="33"/>
    </row>
    <row r="467" spans="1:18" ht="15" x14ac:dyDescent="0.2">
      <c r="A467" s="32" t="e">
        <f>Tableau1[[#This Row],[Action]]</f>
        <v>#VALUE!</v>
      </c>
      <c r="B467" s="40"/>
      <c r="C467" s="41"/>
      <c r="D467" s="42"/>
      <c r="E467" s="42"/>
      <c r="F467" s="42"/>
      <c r="G467" s="42"/>
      <c r="H467" s="42"/>
      <c r="I467" s="42"/>
      <c r="J467" s="42"/>
      <c r="K467" s="42"/>
      <c r="L467" s="42"/>
      <c r="M467" s="33"/>
      <c r="N467" s="33"/>
      <c r="O467" s="34"/>
      <c r="P467" s="34"/>
      <c r="Q467" s="33"/>
      <c r="R467" s="33"/>
    </row>
    <row r="468" spans="1:18" ht="15" x14ac:dyDescent="0.2">
      <c r="A468" s="32" t="e">
        <f>Tableau1[[#This Row],[Action]]</f>
        <v>#VALUE!</v>
      </c>
      <c r="B468" s="40"/>
      <c r="C468" s="41"/>
      <c r="D468" s="42"/>
      <c r="E468" s="42"/>
      <c r="F468" s="42"/>
      <c r="G468" s="42"/>
      <c r="H468" s="42"/>
      <c r="I468" s="42"/>
      <c r="J468" s="42"/>
      <c r="K468" s="42"/>
      <c r="L468" s="42"/>
      <c r="M468" s="33"/>
      <c r="N468" s="33"/>
      <c r="O468" s="34"/>
      <c r="P468" s="34"/>
      <c r="Q468" s="33"/>
      <c r="R468" s="33"/>
    </row>
    <row r="469" spans="1:18" ht="15" x14ac:dyDescent="0.2">
      <c r="A469" s="32" t="e">
        <f>Tableau1[[#This Row],[Action]]</f>
        <v>#VALUE!</v>
      </c>
      <c r="B469" s="40"/>
      <c r="C469" s="41"/>
      <c r="D469" s="42"/>
      <c r="E469" s="42"/>
      <c r="F469" s="42"/>
      <c r="G469" s="42"/>
      <c r="H469" s="42"/>
      <c r="I469" s="42"/>
      <c r="J469" s="42"/>
      <c r="K469" s="42"/>
      <c r="L469" s="42"/>
      <c r="M469" s="33"/>
      <c r="N469" s="33"/>
      <c r="O469" s="34"/>
      <c r="P469" s="34"/>
      <c r="Q469" s="33"/>
      <c r="R469" s="33"/>
    </row>
    <row r="470" spans="1:18" ht="15" x14ac:dyDescent="0.2">
      <c r="A470" s="32" t="e">
        <f>Tableau1[[#This Row],[Action]]</f>
        <v>#VALUE!</v>
      </c>
      <c r="B470" s="40"/>
      <c r="C470" s="41"/>
      <c r="D470" s="42"/>
      <c r="E470" s="42"/>
      <c r="F470" s="42"/>
      <c r="G470" s="42"/>
      <c r="H470" s="42"/>
      <c r="I470" s="42"/>
      <c r="J470" s="42"/>
      <c r="K470" s="42"/>
      <c r="L470" s="42"/>
      <c r="M470" s="33"/>
      <c r="N470" s="33"/>
      <c r="O470" s="34"/>
      <c r="P470" s="34"/>
      <c r="Q470" s="33"/>
      <c r="R470" s="33"/>
    </row>
    <row r="471" spans="1:18" ht="15" x14ac:dyDescent="0.2">
      <c r="A471" s="32" t="e">
        <f>Tableau1[[#This Row],[Action]]</f>
        <v>#VALUE!</v>
      </c>
      <c r="B471" s="40"/>
      <c r="C471" s="41"/>
      <c r="D471" s="42"/>
      <c r="E471" s="42"/>
      <c r="F471" s="42"/>
      <c r="G471" s="42"/>
      <c r="H471" s="42"/>
      <c r="I471" s="42"/>
      <c r="J471" s="42"/>
      <c r="K471" s="42"/>
      <c r="L471" s="42"/>
      <c r="M471" s="33"/>
      <c r="N471" s="33"/>
      <c r="O471" s="34"/>
      <c r="P471" s="34"/>
      <c r="Q471" s="33"/>
      <c r="R471" s="33"/>
    </row>
    <row r="472" spans="1:18" ht="15" x14ac:dyDescent="0.2">
      <c r="A472" s="32" t="e">
        <f>Tableau1[[#This Row],[Action]]</f>
        <v>#VALUE!</v>
      </c>
      <c r="B472" s="40"/>
      <c r="C472" s="41"/>
      <c r="D472" s="42"/>
      <c r="E472" s="42"/>
      <c r="F472" s="42"/>
      <c r="G472" s="42"/>
      <c r="H472" s="42"/>
      <c r="I472" s="42"/>
      <c r="J472" s="42"/>
      <c r="K472" s="42"/>
      <c r="L472" s="42"/>
      <c r="M472" s="33"/>
      <c r="N472" s="33"/>
      <c r="O472" s="34"/>
      <c r="P472" s="34"/>
      <c r="Q472" s="33"/>
      <c r="R472" s="33"/>
    </row>
    <row r="473" spans="1:18" ht="15" x14ac:dyDescent="0.2">
      <c r="A473" s="32" t="e">
        <f>Tableau1[[#This Row],[Action]]</f>
        <v>#VALUE!</v>
      </c>
      <c r="B473" s="40"/>
      <c r="C473" s="41"/>
      <c r="D473" s="42"/>
      <c r="E473" s="42"/>
      <c r="F473" s="42"/>
      <c r="G473" s="42"/>
      <c r="H473" s="42"/>
      <c r="I473" s="42"/>
      <c r="J473" s="42"/>
      <c r="K473" s="42"/>
      <c r="L473" s="42"/>
      <c r="M473" s="33"/>
      <c r="N473" s="33"/>
      <c r="O473" s="34"/>
      <c r="P473" s="34"/>
      <c r="Q473" s="33"/>
      <c r="R473" s="33"/>
    </row>
    <row r="474" spans="1:18" ht="15" x14ac:dyDescent="0.2">
      <c r="A474" s="32" t="e">
        <f>Tableau1[[#This Row],[Action]]</f>
        <v>#VALUE!</v>
      </c>
      <c r="B474" s="40"/>
      <c r="C474" s="41"/>
      <c r="D474" s="42"/>
      <c r="E474" s="42"/>
      <c r="F474" s="42"/>
      <c r="G474" s="42"/>
      <c r="H474" s="42"/>
      <c r="I474" s="42"/>
      <c r="J474" s="42"/>
      <c r="K474" s="42"/>
      <c r="L474" s="42"/>
      <c r="M474" s="33"/>
      <c r="N474" s="33"/>
      <c r="O474" s="34"/>
      <c r="P474" s="34"/>
      <c r="Q474" s="33"/>
      <c r="R474" s="33"/>
    </row>
    <row r="475" spans="1:18" ht="15" x14ac:dyDescent="0.2">
      <c r="A475" s="32" t="e">
        <f>Tableau1[[#This Row],[Action]]</f>
        <v>#VALUE!</v>
      </c>
      <c r="B475" s="40"/>
      <c r="C475" s="41"/>
      <c r="D475" s="42"/>
      <c r="E475" s="42"/>
      <c r="F475" s="42"/>
      <c r="G475" s="42"/>
      <c r="H475" s="42"/>
      <c r="I475" s="42"/>
      <c r="J475" s="42"/>
      <c r="K475" s="42"/>
      <c r="L475" s="42"/>
      <c r="M475" s="33"/>
      <c r="N475" s="33"/>
      <c r="O475" s="34"/>
      <c r="P475" s="34"/>
      <c r="Q475" s="33"/>
      <c r="R475" s="33"/>
    </row>
    <row r="476" spans="1:18" ht="15" x14ac:dyDescent="0.2">
      <c r="A476" s="32" t="e">
        <f>Tableau1[[#This Row],[Action]]</f>
        <v>#VALUE!</v>
      </c>
      <c r="B476" s="40"/>
      <c r="C476" s="41"/>
      <c r="D476" s="42"/>
      <c r="E476" s="42"/>
      <c r="F476" s="42"/>
      <c r="G476" s="42"/>
      <c r="H476" s="42"/>
      <c r="I476" s="42"/>
      <c r="J476" s="42"/>
      <c r="K476" s="42"/>
      <c r="L476" s="42"/>
      <c r="M476" s="33"/>
      <c r="N476" s="33"/>
      <c r="O476" s="34"/>
      <c r="P476" s="34"/>
      <c r="Q476" s="33"/>
      <c r="R476" s="33"/>
    </row>
    <row r="477" spans="1:18" ht="15" x14ac:dyDescent="0.2">
      <c r="A477" s="32" t="e">
        <f>Tableau1[[#This Row],[Action]]</f>
        <v>#VALUE!</v>
      </c>
      <c r="B477" s="40"/>
      <c r="C477" s="41"/>
      <c r="D477" s="42"/>
      <c r="E477" s="42"/>
      <c r="F477" s="42"/>
      <c r="G477" s="42"/>
      <c r="H477" s="42"/>
      <c r="I477" s="42"/>
      <c r="J477" s="42"/>
      <c r="K477" s="42"/>
      <c r="L477" s="42"/>
      <c r="M477" s="33"/>
      <c r="N477" s="33"/>
      <c r="O477" s="34"/>
      <c r="P477" s="34"/>
      <c r="Q477" s="33"/>
      <c r="R477" s="33"/>
    </row>
    <row r="478" spans="1:18" ht="15" x14ac:dyDescent="0.2">
      <c r="A478" s="32" t="e">
        <f>Tableau1[[#This Row],[Action]]</f>
        <v>#VALUE!</v>
      </c>
      <c r="B478" s="40"/>
      <c r="C478" s="41"/>
      <c r="D478" s="42"/>
      <c r="E478" s="42"/>
      <c r="F478" s="42"/>
      <c r="G478" s="42"/>
      <c r="H478" s="42"/>
      <c r="I478" s="42"/>
      <c r="J478" s="42"/>
      <c r="K478" s="42"/>
      <c r="L478" s="42"/>
      <c r="M478" s="33"/>
      <c r="N478" s="33"/>
      <c r="O478" s="34"/>
      <c r="P478" s="34"/>
      <c r="Q478" s="33"/>
      <c r="R478" s="33"/>
    </row>
    <row r="479" spans="1:18" ht="15" x14ac:dyDescent="0.2">
      <c r="A479" s="32" t="e">
        <f>Tableau1[[#This Row],[Action]]</f>
        <v>#VALUE!</v>
      </c>
      <c r="B479" s="40"/>
      <c r="C479" s="41"/>
      <c r="D479" s="42"/>
      <c r="E479" s="42"/>
      <c r="F479" s="42"/>
      <c r="G479" s="42"/>
      <c r="H479" s="42"/>
      <c r="I479" s="42"/>
      <c r="J479" s="42"/>
      <c r="K479" s="42"/>
      <c r="L479" s="42"/>
      <c r="M479" s="33"/>
      <c r="N479" s="33"/>
      <c r="O479" s="34"/>
      <c r="P479" s="34"/>
      <c r="Q479" s="33"/>
      <c r="R479" s="33"/>
    </row>
    <row r="480" spans="1:18" ht="15" x14ac:dyDescent="0.2">
      <c r="A480" s="32" t="e">
        <f>Tableau1[[#This Row],[Action]]</f>
        <v>#VALUE!</v>
      </c>
      <c r="B480" s="40"/>
      <c r="C480" s="41"/>
      <c r="D480" s="42"/>
      <c r="E480" s="42"/>
      <c r="F480" s="42"/>
      <c r="G480" s="42"/>
      <c r="H480" s="42"/>
      <c r="I480" s="42"/>
      <c r="J480" s="42"/>
      <c r="K480" s="42"/>
      <c r="L480" s="42"/>
      <c r="M480" s="33"/>
      <c r="N480" s="33"/>
      <c r="O480" s="34"/>
      <c r="P480" s="34"/>
      <c r="Q480" s="33"/>
      <c r="R480" s="33"/>
    </row>
    <row r="481" spans="1:18" ht="15" x14ac:dyDescent="0.2">
      <c r="A481" s="32" t="e">
        <f>Tableau1[[#This Row],[Action]]</f>
        <v>#VALUE!</v>
      </c>
      <c r="B481" s="40"/>
      <c r="C481" s="41"/>
      <c r="D481" s="42"/>
      <c r="E481" s="42"/>
      <c r="F481" s="42"/>
      <c r="G481" s="42"/>
      <c r="H481" s="42"/>
      <c r="I481" s="42"/>
      <c r="J481" s="42"/>
      <c r="K481" s="42"/>
      <c r="L481" s="42"/>
      <c r="M481" s="33"/>
      <c r="N481" s="33"/>
      <c r="O481" s="34"/>
      <c r="P481" s="34"/>
      <c r="Q481" s="33"/>
      <c r="R481" s="33"/>
    </row>
    <row r="482" spans="1:18" ht="15" x14ac:dyDescent="0.2">
      <c r="A482" s="32" t="e">
        <f>Tableau1[[#This Row],[Action]]</f>
        <v>#VALUE!</v>
      </c>
      <c r="B482" s="40"/>
      <c r="C482" s="41"/>
      <c r="D482" s="42"/>
      <c r="E482" s="42"/>
      <c r="F482" s="42"/>
      <c r="G482" s="42"/>
      <c r="H482" s="42"/>
      <c r="I482" s="42"/>
      <c r="J482" s="42"/>
      <c r="K482" s="42"/>
      <c r="L482" s="42"/>
      <c r="M482" s="33"/>
      <c r="N482" s="33"/>
      <c r="O482" s="34"/>
      <c r="P482" s="34"/>
      <c r="Q482" s="33"/>
      <c r="R482" s="33"/>
    </row>
    <row r="483" spans="1:18" ht="15" x14ac:dyDescent="0.2">
      <c r="A483" s="32" t="e">
        <f>Tableau1[[#This Row],[Action]]</f>
        <v>#VALUE!</v>
      </c>
      <c r="B483" s="40"/>
      <c r="C483" s="41"/>
      <c r="D483" s="42"/>
      <c r="E483" s="42"/>
      <c r="F483" s="42"/>
      <c r="G483" s="42"/>
      <c r="H483" s="42"/>
      <c r="I483" s="42"/>
      <c r="J483" s="42"/>
      <c r="K483" s="42"/>
      <c r="L483" s="42"/>
      <c r="M483" s="33"/>
      <c r="N483" s="33"/>
      <c r="O483" s="34"/>
      <c r="P483" s="34"/>
      <c r="Q483" s="33"/>
      <c r="R483" s="33"/>
    </row>
    <row r="484" spans="1:18" ht="15" x14ac:dyDescent="0.2">
      <c r="A484" s="32" t="e">
        <f>Tableau1[[#This Row],[Action]]</f>
        <v>#VALUE!</v>
      </c>
      <c r="B484" s="40"/>
      <c r="C484" s="41"/>
      <c r="D484" s="42"/>
      <c r="E484" s="42"/>
      <c r="F484" s="42"/>
      <c r="G484" s="42"/>
      <c r="H484" s="42"/>
      <c r="I484" s="42"/>
      <c r="J484" s="42"/>
      <c r="K484" s="42"/>
      <c r="L484" s="42"/>
      <c r="M484" s="33"/>
      <c r="N484" s="33"/>
      <c r="O484" s="34"/>
      <c r="P484" s="34"/>
      <c r="Q484" s="33"/>
      <c r="R484" s="33"/>
    </row>
    <row r="485" spans="1:18" ht="15" x14ac:dyDescent="0.2">
      <c r="A485" s="32" t="e">
        <f>Tableau1[[#This Row],[Action]]</f>
        <v>#VALUE!</v>
      </c>
      <c r="B485" s="40"/>
      <c r="C485" s="41"/>
      <c r="D485" s="42"/>
      <c r="E485" s="42"/>
      <c r="F485" s="42"/>
      <c r="G485" s="42"/>
      <c r="H485" s="42"/>
      <c r="I485" s="42"/>
      <c r="J485" s="42"/>
      <c r="K485" s="42"/>
      <c r="L485" s="42"/>
      <c r="M485" s="33"/>
      <c r="N485" s="33"/>
      <c r="O485" s="34"/>
      <c r="P485" s="34"/>
      <c r="Q485" s="33"/>
      <c r="R485" s="33"/>
    </row>
    <row r="486" spans="1:18" ht="15" x14ac:dyDescent="0.2">
      <c r="A486" s="32" t="e">
        <f>Tableau1[[#This Row],[Action]]</f>
        <v>#VALUE!</v>
      </c>
      <c r="B486" s="40"/>
      <c r="C486" s="41"/>
      <c r="D486" s="42"/>
      <c r="E486" s="42"/>
      <c r="F486" s="42"/>
      <c r="G486" s="42"/>
      <c r="H486" s="42"/>
      <c r="I486" s="42"/>
      <c r="J486" s="42"/>
      <c r="K486" s="42"/>
      <c r="L486" s="42"/>
      <c r="M486" s="33"/>
      <c r="N486" s="33"/>
      <c r="O486" s="34"/>
      <c r="P486" s="34"/>
      <c r="Q486" s="33"/>
      <c r="R486" s="33"/>
    </row>
    <row r="487" spans="1:18" ht="15" x14ac:dyDescent="0.2">
      <c r="A487" s="32" t="e">
        <f>Tableau1[[#This Row],[Action]]</f>
        <v>#VALUE!</v>
      </c>
      <c r="B487" s="40"/>
      <c r="C487" s="41"/>
      <c r="D487" s="42"/>
      <c r="E487" s="42"/>
      <c r="F487" s="42"/>
      <c r="G487" s="42"/>
      <c r="H487" s="42"/>
      <c r="I487" s="42"/>
      <c r="J487" s="42"/>
      <c r="K487" s="42"/>
      <c r="L487" s="42"/>
      <c r="M487" s="33"/>
      <c r="N487" s="33"/>
      <c r="O487" s="34"/>
      <c r="P487" s="34"/>
      <c r="Q487" s="33"/>
      <c r="R487" s="33"/>
    </row>
    <row r="488" spans="1:18" ht="15" x14ac:dyDescent="0.2">
      <c r="A488" s="32" t="e">
        <f>Tableau1[[#This Row],[Action]]</f>
        <v>#VALUE!</v>
      </c>
      <c r="B488" s="40"/>
      <c r="C488" s="41"/>
      <c r="D488" s="42"/>
      <c r="E488" s="42"/>
      <c r="F488" s="42"/>
      <c r="G488" s="42"/>
      <c r="H488" s="42"/>
      <c r="I488" s="42"/>
      <c r="J488" s="42"/>
      <c r="K488" s="42"/>
      <c r="L488" s="42"/>
      <c r="M488" s="33"/>
      <c r="N488" s="33"/>
      <c r="O488" s="34"/>
      <c r="P488" s="34"/>
      <c r="Q488" s="33"/>
      <c r="R488" s="33"/>
    </row>
    <row r="489" spans="1:18" ht="15" x14ac:dyDescent="0.2">
      <c r="A489" s="32" t="e">
        <f>Tableau1[[#This Row],[Action]]</f>
        <v>#VALUE!</v>
      </c>
      <c r="B489" s="40"/>
      <c r="C489" s="41"/>
      <c r="D489" s="42"/>
      <c r="E489" s="42"/>
      <c r="F489" s="42"/>
      <c r="G489" s="42"/>
      <c r="H489" s="42"/>
      <c r="I489" s="42"/>
      <c r="J489" s="42"/>
      <c r="K489" s="42"/>
      <c r="L489" s="42"/>
      <c r="M489" s="33"/>
      <c r="N489" s="33"/>
      <c r="O489" s="34"/>
      <c r="P489" s="34"/>
      <c r="Q489" s="33"/>
      <c r="R489" s="33"/>
    </row>
    <row r="490" spans="1:18" ht="15" x14ac:dyDescent="0.2">
      <c r="A490" s="32" t="e">
        <f>Tableau1[[#This Row],[Action]]</f>
        <v>#VALUE!</v>
      </c>
      <c r="B490" s="40"/>
      <c r="C490" s="41"/>
      <c r="D490" s="42"/>
      <c r="E490" s="42"/>
      <c r="F490" s="42"/>
      <c r="G490" s="42"/>
      <c r="H490" s="42"/>
      <c r="I490" s="42"/>
      <c r="J490" s="42"/>
      <c r="K490" s="42"/>
      <c r="L490" s="42"/>
      <c r="M490" s="33"/>
      <c r="N490" s="33"/>
      <c r="O490" s="34"/>
      <c r="P490" s="34"/>
      <c r="Q490" s="33"/>
      <c r="R490" s="33"/>
    </row>
    <row r="491" spans="1:18" ht="15" x14ac:dyDescent="0.2">
      <c r="A491" s="32" t="e">
        <f>Tableau1[[#This Row],[Action]]</f>
        <v>#VALUE!</v>
      </c>
      <c r="B491" s="40"/>
      <c r="C491" s="41"/>
      <c r="D491" s="42"/>
      <c r="E491" s="42"/>
      <c r="F491" s="42"/>
      <c r="G491" s="42"/>
      <c r="H491" s="42"/>
      <c r="I491" s="42"/>
      <c r="J491" s="42"/>
      <c r="K491" s="42"/>
      <c r="L491" s="42"/>
      <c r="M491" s="33"/>
      <c r="N491" s="33"/>
      <c r="O491" s="34"/>
      <c r="P491" s="34"/>
      <c r="Q491" s="33"/>
      <c r="R491" s="33"/>
    </row>
    <row r="492" spans="1:18" ht="15" x14ac:dyDescent="0.2">
      <c r="A492" s="32" t="e">
        <f>Tableau1[[#This Row],[Action]]</f>
        <v>#VALUE!</v>
      </c>
      <c r="B492" s="40"/>
      <c r="C492" s="41"/>
      <c r="D492" s="42"/>
      <c r="E492" s="42"/>
      <c r="F492" s="42"/>
      <c r="G492" s="42"/>
      <c r="H492" s="42"/>
      <c r="I492" s="42"/>
      <c r="J492" s="42"/>
      <c r="K492" s="42"/>
      <c r="L492" s="42"/>
      <c r="M492" s="33"/>
      <c r="N492" s="33"/>
      <c r="O492" s="34"/>
      <c r="P492" s="34"/>
      <c r="Q492" s="33"/>
      <c r="R492" s="33"/>
    </row>
    <row r="493" spans="1:18" ht="15" x14ac:dyDescent="0.2">
      <c r="A493" s="32" t="e">
        <f>Tableau1[[#This Row],[Action]]</f>
        <v>#VALUE!</v>
      </c>
      <c r="B493" s="40"/>
      <c r="C493" s="41"/>
      <c r="D493" s="42"/>
      <c r="E493" s="42"/>
      <c r="F493" s="42"/>
      <c r="G493" s="42"/>
      <c r="H493" s="42"/>
      <c r="I493" s="42"/>
      <c r="J493" s="42"/>
      <c r="K493" s="42"/>
      <c r="L493" s="42"/>
      <c r="M493" s="33"/>
      <c r="N493" s="33"/>
      <c r="O493" s="34"/>
      <c r="P493" s="34"/>
      <c r="Q493" s="33"/>
      <c r="R493" s="33"/>
    </row>
    <row r="494" spans="1:18" ht="15" x14ac:dyDescent="0.2">
      <c r="A494" s="32" t="e">
        <f>Tableau1[[#This Row],[Action]]</f>
        <v>#VALUE!</v>
      </c>
      <c r="B494" s="40"/>
      <c r="C494" s="41"/>
      <c r="D494" s="42"/>
      <c r="E494" s="42"/>
      <c r="F494" s="42"/>
      <c r="G494" s="42"/>
      <c r="H494" s="42"/>
      <c r="I494" s="42"/>
      <c r="J494" s="42"/>
      <c r="K494" s="42"/>
      <c r="L494" s="42"/>
      <c r="M494" s="33"/>
      <c r="N494" s="33"/>
      <c r="O494" s="34"/>
      <c r="P494" s="34"/>
      <c r="Q494" s="33"/>
      <c r="R494" s="33"/>
    </row>
    <row r="495" spans="1:18" ht="15" x14ac:dyDescent="0.2">
      <c r="A495" s="32" t="e">
        <f>Tableau1[[#This Row],[Action]]</f>
        <v>#VALUE!</v>
      </c>
      <c r="B495" s="40"/>
      <c r="C495" s="41"/>
      <c r="D495" s="42"/>
      <c r="E495" s="42"/>
      <c r="F495" s="42"/>
      <c r="G495" s="42"/>
      <c r="H495" s="42"/>
      <c r="I495" s="42"/>
      <c r="J495" s="42"/>
      <c r="K495" s="42"/>
      <c r="L495" s="42"/>
      <c r="M495" s="33"/>
      <c r="N495" s="33"/>
      <c r="O495" s="34"/>
      <c r="P495" s="34"/>
      <c r="Q495" s="33"/>
      <c r="R495" s="33"/>
    </row>
    <row r="496" spans="1:18" ht="15" x14ac:dyDescent="0.2">
      <c r="A496" s="32" t="e">
        <f>Tableau1[[#This Row],[Action]]</f>
        <v>#VALUE!</v>
      </c>
      <c r="B496" s="40"/>
      <c r="C496" s="41"/>
      <c r="D496" s="42"/>
      <c r="E496" s="42"/>
      <c r="F496" s="42"/>
      <c r="G496" s="42"/>
      <c r="H496" s="42"/>
      <c r="I496" s="42"/>
      <c r="J496" s="42"/>
      <c r="K496" s="42"/>
      <c r="L496" s="42"/>
      <c r="M496" s="33"/>
      <c r="N496" s="33"/>
      <c r="O496" s="34"/>
      <c r="P496" s="34"/>
      <c r="Q496" s="33"/>
      <c r="R496" s="33"/>
    </row>
    <row r="497" spans="1:18" ht="15" x14ac:dyDescent="0.2">
      <c r="A497" s="32" t="e">
        <f>Tableau1[[#This Row],[Action]]</f>
        <v>#VALUE!</v>
      </c>
      <c r="B497" s="40"/>
      <c r="C497" s="41"/>
      <c r="D497" s="42"/>
      <c r="E497" s="42"/>
      <c r="F497" s="42"/>
      <c r="G497" s="42"/>
      <c r="H497" s="42"/>
      <c r="I497" s="42"/>
      <c r="J497" s="42"/>
      <c r="K497" s="42"/>
      <c r="L497" s="42"/>
      <c r="M497" s="33"/>
      <c r="N497" s="33"/>
      <c r="O497" s="34"/>
      <c r="P497" s="34"/>
      <c r="Q497" s="33"/>
      <c r="R497" s="33"/>
    </row>
    <row r="498" spans="1:18" x14ac:dyDescent="0.2">
      <c r="A498" s="32" t="e">
        <f>Tableau1[[#This Row],[Action]]</f>
        <v>#VALUE!</v>
      </c>
    </row>
    <row r="499" spans="1:18" x14ac:dyDescent="0.2">
      <c r="A499" s="32" t="e">
        <f>Tableau1[[#This Row],[Action]]</f>
        <v>#VALUE!</v>
      </c>
    </row>
    <row r="500" spans="1:18" x14ac:dyDescent="0.2">
      <c r="A500" s="32" t="e">
        <f>Tableau1[[#This Row],[Action]]</f>
        <v>#VALUE!</v>
      </c>
    </row>
    <row r="501" spans="1:18" x14ac:dyDescent="0.2">
      <c r="A501" s="32" t="e">
        <f>Tableau1[[#This Row],[Action]]</f>
        <v>#VALUE!</v>
      </c>
    </row>
    <row r="502" spans="1:18" x14ac:dyDescent="0.2">
      <c r="A502" s="32" t="e">
        <f>Tableau1[[#This Row],[Action]]</f>
        <v>#VALUE!</v>
      </c>
    </row>
    <row r="503" spans="1:18" x14ac:dyDescent="0.2">
      <c r="A503" s="32" t="e">
        <f>Tableau1[[#This Row],[Action]]</f>
        <v>#VALUE!</v>
      </c>
    </row>
    <row r="504" spans="1:18" x14ac:dyDescent="0.2">
      <c r="A504" s="32" t="e">
        <f>Tableau1[[#This Row],[Action]]</f>
        <v>#VALUE!</v>
      </c>
    </row>
    <row r="505" spans="1:18" x14ac:dyDescent="0.2">
      <c r="A505" s="32" t="e">
        <f>Tableau1[[#This Row],[Action]]</f>
        <v>#VALUE!</v>
      </c>
    </row>
    <row r="506" spans="1:18" x14ac:dyDescent="0.2">
      <c r="A506" s="32" t="e">
        <f>Tableau1[[#This Row],[Action]]</f>
        <v>#VALUE!</v>
      </c>
    </row>
    <row r="507" spans="1:18" x14ac:dyDescent="0.2">
      <c r="A507" s="32" t="e">
        <f>Tableau1[[#This Row],[Action]]</f>
        <v>#VALUE!</v>
      </c>
    </row>
    <row r="508" spans="1:18" x14ac:dyDescent="0.2">
      <c r="A508" s="32" t="e">
        <f>Tableau1[[#This Row],[Action]]</f>
        <v>#VALUE!</v>
      </c>
    </row>
    <row r="509" spans="1:18" x14ac:dyDescent="0.2">
      <c r="A509" s="32" t="e">
        <f>Tableau1[[#This Row],[Action]]</f>
        <v>#VALUE!</v>
      </c>
    </row>
    <row r="510" spans="1:18" x14ac:dyDescent="0.2">
      <c r="A510" s="32" t="e">
        <f>Tableau1[[#This Row],[Action]]</f>
        <v>#VALUE!</v>
      </c>
    </row>
    <row r="511" spans="1:18" x14ac:dyDescent="0.2">
      <c r="A511" s="32" t="e">
        <f>Tableau1[[#This Row],[Action]]</f>
        <v>#VALUE!</v>
      </c>
    </row>
    <row r="512" spans="1:18" x14ac:dyDescent="0.2">
      <c r="A512" s="32" t="e">
        <f>Tableau1[[#This Row],[Action]]</f>
        <v>#VALUE!</v>
      </c>
    </row>
    <row r="513" spans="1:1" x14ac:dyDescent="0.2">
      <c r="A513" s="32" t="e">
        <f>Tableau1[[#This Row],[Action]]</f>
        <v>#VALUE!</v>
      </c>
    </row>
    <row r="514" spans="1:1" x14ac:dyDescent="0.2">
      <c r="A514" s="32" t="e">
        <f>Tableau1[[#This Row],[Action]]</f>
        <v>#VALUE!</v>
      </c>
    </row>
    <row r="515" spans="1:1" x14ac:dyDescent="0.2">
      <c r="A515" s="32" t="e">
        <f>Tableau1[[#This Row],[Action]]</f>
        <v>#VALUE!</v>
      </c>
    </row>
    <row r="516" spans="1:1" x14ac:dyDescent="0.2">
      <c r="A516" s="32" t="e">
        <f>Tableau1[[#This Row],[Action]]</f>
        <v>#VALUE!</v>
      </c>
    </row>
    <row r="517" spans="1:1" x14ac:dyDescent="0.2">
      <c r="A517" s="32" t="e">
        <f>Tableau1[[#This Row],[Action]]</f>
        <v>#VALUE!</v>
      </c>
    </row>
    <row r="518" spans="1:1" x14ac:dyDescent="0.2">
      <c r="A518" s="32" t="e">
        <f>Tableau1[[#This Row],[Action]]</f>
        <v>#VALUE!</v>
      </c>
    </row>
    <row r="519" spans="1:1" x14ac:dyDescent="0.2">
      <c r="A519" s="32" t="e">
        <f>Tableau1[[#This Row],[Action]]</f>
        <v>#VALUE!</v>
      </c>
    </row>
    <row r="520" spans="1:1" x14ac:dyDescent="0.2">
      <c r="A520" s="32" t="e">
        <f>Tableau1[[#This Row],[Action]]</f>
        <v>#VALUE!</v>
      </c>
    </row>
    <row r="521" spans="1:1" x14ac:dyDescent="0.2">
      <c r="A521" s="32" t="e">
        <f>Tableau1[[#This Row],[Action]]</f>
        <v>#VALUE!</v>
      </c>
    </row>
    <row r="522" spans="1:1" x14ac:dyDescent="0.2">
      <c r="A522" s="32" t="e">
        <f>Tableau1[[#This Row],[Action]]</f>
        <v>#VALUE!</v>
      </c>
    </row>
    <row r="523" spans="1:1" x14ac:dyDescent="0.2">
      <c r="A523" s="32" t="e">
        <f>Tableau1[[#This Row],[Action]]</f>
        <v>#VALUE!</v>
      </c>
    </row>
    <row r="524" spans="1:1" x14ac:dyDescent="0.2">
      <c r="A524" s="32" t="e">
        <f>Tableau1[[#This Row],[Action]]</f>
        <v>#VALUE!</v>
      </c>
    </row>
    <row r="525" spans="1:1" x14ac:dyDescent="0.2">
      <c r="A525" s="32" t="e">
        <f>Tableau1[[#This Row],[Action]]</f>
        <v>#VALUE!</v>
      </c>
    </row>
    <row r="526" spans="1:1" x14ac:dyDescent="0.2">
      <c r="A526" s="32" t="e">
        <f>Tableau1[[#This Row],[Action]]</f>
        <v>#VALUE!</v>
      </c>
    </row>
    <row r="527" spans="1:1" x14ac:dyDescent="0.2">
      <c r="A527" s="32" t="e">
        <f>Tableau1[[#This Row],[Action]]</f>
        <v>#VALUE!</v>
      </c>
    </row>
    <row r="528" spans="1:1" x14ac:dyDescent="0.2">
      <c r="A528" s="32" t="e">
        <f>Tableau1[[#This Row],[Action]]</f>
        <v>#VALUE!</v>
      </c>
    </row>
    <row r="529" spans="1:1" x14ac:dyDescent="0.2">
      <c r="A529" s="32" t="e">
        <f>Tableau1[[#This Row],[Action]]</f>
        <v>#VALUE!</v>
      </c>
    </row>
    <row r="530" spans="1:1" x14ac:dyDescent="0.2">
      <c r="A530" s="32" t="e">
        <f>Tableau1[[#This Row],[Action]]</f>
        <v>#VALUE!</v>
      </c>
    </row>
    <row r="531" spans="1:1" x14ac:dyDescent="0.2">
      <c r="A531" s="32" t="e">
        <f>Tableau1[[#This Row],[Action]]</f>
        <v>#VALUE!</v>
      </c>
    </row>
    <row r="532" spans="1:1" x14ac:dyDescent="0.2">
      <c r="A532" s="32" t="e">
        <f>Tableau1[[#This Row],[Action]]</f>
        <v>#VALUE!</v>
      </c>
    </row>
    <row r="533" spans="1:1" x14ac:dyDescent="0.2">
      <c r="A533" s="32" t="e">
        <f>Tableau1[[#This Row],[Action]]</f>
        <v>#VALUE!</v>
      </c>
    </row>
    <row r="534" spans="1:1" x14ac:dyDescent="0.2">
      <c r="A534" s="32" t="e">
        <f>Tableau1[[#This Row],[Action]]</f>
        <v>#VALUE!</v>
      </c>
    </row>
    <row r="535" spans="1:1" x14ac:dyDescent="0.2">
      <c r="A535" s="32" t="e">
        <f>Tableau1[[#This Row],[Action]]</f>
        <v>#VALUE!</v>
      </c>
    </row>
    <row r="536" spans="1:1" x14ac:dyDescent="0.2">
      <c r="A536" s="32" t="e">
        <f>Tableau1[[#This Row],[Action]]</f>
        <v>#VALUE!</v>
      </c>
    </row>
    <row r="537" spans="1:1" x14ac:dyDescent="0.2">
      <c r="A537" s="32" t="e">
        <f>Tableau1[[#This Row],[Action]]</f>
        <v>#VALUE!</v>
      </c>
    </row>
    <row r="538" spans="1:1" x14ac:dyDescent="0.2">
      <c r="A538" s="32" t="e">
        <f>Tableau1[[#This Row],[Action]]</f>
        <v>#VALUE!</v>
      </c>
    </row>
    <row r="539" spans="1:1" x14ac:dyDescent="0.2">
      <c r="A539" s="32" t="e">
        <f>Tableau1[[#This Row],[Action]]</f>
        <v>#VALUE!</v>
      </c>
    </row>
    <row r="540" spans="1:1" x14ac:dyDescent="0.2">
      <c r="A540" s="32" t="e">
        <f>Tableau1[[#This Row],[Action]]</f>
        <v>#VALUE!</v>
      </c>
    </row>
    <row r="541" spans="1:1" x14ac:dyDescent="0.2">
      <c r="A541" s="32" t="e">
        <f>Tableau1[[#This Row],[Action]]</f>
        <v>#VALUE!</v>
      </c>
    </row>
    <row r="542" spans="1:1" x14ac:dyDescent="0.2">
      <c r="A542" s="32" t="e">
        <f>Tableau1[[#This Row],[Action]]</f>
        <v>#VALUE!</v>
      </c>
    </row>
    <row r="543" spans="1:1" x14ac:dyDescent="0.2">
      <c r="A543" s="32" t="e">
        <f>Tableau1[[#This Row],[Action]]</f>
        <v>#VALUE!</v>
      </c>
    </row>
    <row r="544" spans="1:1" x14ac:dyDescent="0.2">
      <c r="A544" s="32" t="e">
        <f>Tableau1[[#This Row],[Action]]</f>
        <v>#VALUE!</v>
      </c>
    </row>
    <row r="545" spans="1:1" x14ac:dyDescent="0.2">
      <c r="A545" s="32" t="e">
        <f>Tableau1[[#This Row],[Action]]</f>
        <v>#VALUE!</v>
      </c>
    </row>
    <row r="546" spans="1:1" x14ac:dyDescent="0.2">
      <c r="A546" s="32" t="e">
        <f>Tableau1[[#This Row],[Action]]</f>
        <v>#VALUE!</v>
      </c>
    </row>
    <row r="547" spans="1:1" x14ac:dyDescent="0.2">
      <c r="A547" s="32" t="e">
        <f>Tableau1[[#This Row],[Action]]</f>
        <v>#VALUE!</v>
      </c>
    </row>
    <row r="548" spans="1:1" x14ac:dyDescent="0.2">
      <c r="A548" s="32" t="e">
        <f>Tableau1[[#This Row],[Action]]</f>
        <v>#VALUE!</v>
      </c>
    </row>
    <row r="549" spans="1:1" x14ac:dyDescent="0.2">
      <c r="A549" s="32" t="e">
        <f>Tableau1[[#This Row],[Action]]</f>
        <v>#VALUE!</v>
      </c>
    </row>
    <row r="550" spans="1:1" x14ac:dyDescent="0.2">
      <c r="A550" s="32" t="e">
        <f>Tableau1[[#This Row],[Action]]</f>
        <v>#VALUE!</v>
      </c>
    </row>
    <row r="551" spans="1:1" x14ac:dyDescent="0.2">
      <c r="A551" s="32" t="e">
        <f>Tableau1[[#This Row],[Action]]</f>
        <v>#VALUE!</v>
      </c>
    </row>
    <row r="552" spans="1:1" x14ac:dyDescent="0.2">
      <c r="A552" s="32" t="e">
        <f>Tableau1[[#This Row],[Action]]</f>
        <v>#VALUE!</v>
      </c>
    </row>
    <row r="553" spans="1:1" x14ac:dyDescent="0.2">
      <c r="A553" s="32" t="e">
        <f>Tableau1[[#This Row],[Action]]</f>
        <v>#VALUE!</v>
      </c>
    </row>
    <row r="554" spans="1:1" x14ac:dyDescent="0.2">
      <c r="A554" s="32" t="e">
        <f>Tableau1[[#This Row],[Action]]</f>
        <v>#VALUE!</v>
      </c>
    </row>
    <row r="555" spans="1:1" x14ac:dyDescent="0.2">
      <c r="A555" s="32" t="e">
        <f>Tableau1[[#This Row],[Action]]</f>
        <v>#VALUE!</v>
      </c>
    </row>
    <row r="556" spans="1:1" x14ac:dyDescent="0.2">
      <c r="A556" s="32" t="e">
        <f>Tableau1[[#This Row],[Action]]</f>
        <v>#VALUE!</v>
      </c>
    </row>
    <row r="557" spans="1:1" x14ac:dyDescent="0.2">
      <c r="A557" s="32" t="e">
        <f>Tableau1[[#This Row],[Action]]</f>
        <v>#VALUE!</v>
      </c>
    </row>
    <row r="558" spans="1:1" x14ac:dyDescent="0.2">
      <c r="A558" s="32" t="e">
        <f>Tableau1[[#This Row],[Action]]</f>
        <v>#VALUE!</v>
      </c>
    </row>
    <row r="559" spans="1:1" x14ac:dyDescent="0.2">
      <c r="A559" s="32" t="e">
        <f>Tableau1[[#This Row],[Action]]</f>
        <v>#VALUE!</v>
      </c>
    </row>
    <row r="560" spans="1:1" x14ac:dyDescent="0.2">
      <c r="A560" s="32" t="e">
        <f>Tableau1[[#This Row],[Action]]</f>
        <v>#VALUE!</v>
      </c>
    </row>
    <row r="561" spans="1:1" x14ac:dyDescent="0.2">
      <c r="A561" s="32" t="e">
        <f>Tableau1[[#This Row],[Action]]</f>
        <v>#VALUE!</v>
      </c>
    </row>
    <row r="562" spans="1:1" x14ac:dyDescent="0.2">
      <c r="A562" s="32" t="e">
        <f>Tableau1[[#This Row],[Action]]</f>
        <v>#VALUE!</v>
      </c>
    </row>
    <row r="563" spans="1:1" x14ac:dyDescent="0.2">
      <c r="A563" s="32" t="e">
        <f>Tableau1[[#This Row],[Action]]</f>
        <v>#VALUE!</v>
      </c>
    </row>
    <row r="564" spans="1:1" x14ac:dyDescent="0.2">
      <c r="A564" s="32" t="e">
        <f>Tableau1[[#This Row],[Action]]</f>
        <v>#VALUE!</v>
      </c>
    </row>
    <row r="565" spans="1:1" x14ac:dyDescent="0.2">
      <c r="A565" s="32" t="e">
        <f>Tableau1[[#This Row],[Action]]</f>
        <v>#VALUE!</v>
      </c>
    </row>
    <row r="566" spans="1:1" x14ac:dyDescent="0.2">
      <c r="A566" s="32" t="e">
        <f>Tableau1[[#This Row],[Action]]</f>
        <v>#VALUE!</v>
      </c>
    </row>
    <row r="567" spans="1:1" x14ac:dyDescent="0.2">
      <c r="A567" s="32" t="e">
        <f>Tableau1[[#This Row],[Action]]</f>
        <v>#VALUE!</v>
      </c>
    </row>
    <row r="568" spans="1:1" x14ac:dyDescent="0.2">
      <c r="A568" s="32" t="e">
        <f>Tableau1[[#This Row],[Action]]</f>
        <v>#VALUE!</v>
      </c>
    </row>
    <row r="569" spans="1:1" x14ac:dyDescent="0.2">
      <c r="A569" s="32" t="e">
        <f>Tableau1[[#This Row],[Action]]</f>
        <v>#VALUE!</v>
      </c>
    </row>
    <row r="570" spans="1:1" x14ac:dyDescent="0.2">
      <c r="A570" s="32" t="e">
        <f>Tableau1[[#This Row],[Action]]</f>
        <v>#VALUE!</v>
      </c>
    </row>
    <row r="571" spans="1:1" x14ac:dyDescent="0.2">
      <c r="A571" s="32" t="e">
        <f>Tableau1[[#This Row],[Action]]</f>
        <v>#VALUE!</v>
      </c>
    </row>
    <row r="572" spans="1:1" x14ac:dyDescent="0.2">
      <c r="A572" s="32" t="e">
        <f>Tableau1[[#This Row],[Action]]</f>
        <v>#VALUE!</v>
      </c>
    </row>
    <row r="573" spans="1:1" x14ac:dyDescent="0.2">
      <c r="A573" s="32" t="e">
        <f>Tableau1[[#This Row],[Action]]</f>
        <v>#VALUE!</v>
      </c>
    </row>
    <row r="574" spans="1:1" x14ac:dyDescent="0.2">
      <c r="A574" s="32" t="e">
        <f>Tableau1[[#This Row],[Action]]</f>
        <v>#VALUE!</v>
      </c>
    </row>
    <row r="575" spans="1:1" x14ac:dyDescent="0.2">
      <c r="A575" s="32" t="e">
        <f>Tableau1[[#This Row],[Action]]</f>
        <v>#VALUE!</v>
      </c>
    </row>
    <row r="576" spans="1:1" x14ac:dyDescent="0.2">
      <c r="A576" s="32" t="e">
        <f>Tableau1[[#This Row],[Action]]</f>
        <v>#VALUE!</v>
      </c>
    </row>
    <row r="577" spans="1:1" x14ac:dyDescent="0.2">
      <c r="A577" s="32" t="e">
        <f>Tableau1[[#This Row],[Action]]</f>
        <v>#VALUE!</v>
      </c>
    </row>
    <row r="578" spans="1:1" x14ac:dyDescent="0.2">
      <c r="A578" s="32" t="e">
        <f>Tableau1[[#This Row],[Action]]</f>
        <v>#VALUE!</v>
      </c>
    </row>
    <row r="579" spans="1:1" x14ac:dyDescent="0.2">
      <c r="A579" s="32" t="e">
        <f>Tableau1[[#This Row],[Action]]</f>
        <v>#VALUE!</v>
      </c>
    </row>
    <row r="580" spans="1:1" x14ac:dyDescent="0.2">
      <c r="A580" s="32" t="e">
        <f>Tableau1[[#This Row],[Action]]</f>
        <v>#VALUE!</v>
      </c>
    </row>
    <row r="581" spans="1:1" x14ac:dyDescent="0.2">
      <c r="A581" s="32" t="e">
        <f>Tableau1[[#This Row],[Action]]</f>
        <v>#VALUE!</v>
      </c>
    </row>
    <row r="582" spans="1:1" x14ac:dyDescent="0.2">
      <c r="A582" s="32" t="e">
        <f>Tableau1[[#This Row],[Action]]</f>
        <v>#VALUE!</v>
      </c>
    </row>
    <row r="583" spans="1:1" x14ac:dyDescent="0.2">
      <c r="A583" s="32" t="e">
        <f>Tableau1[[#This Row],[Action]]</f>
        <v>#VALUE!</v>
      </c>
    </row>
    <row r="584" spans="1:1" x14ac:dyDescent="0.2">
      <c r="A584" s="32" t="e">
        <f>Tableau1[[#This Row],[Action]]</f>
        <v>#VALUE!</v>
      </c>
    </row>
    <row r="585" spans="1:1" x14ac:dyDescent="0.2">
      <c r="A585" s="32" t="e">
        <f>Tableau1[[#This Row],[Action]]</f>
        <v>#VALUE!</v>
      </c>
    </row>
    <row r="586" spans="1:1" x14ac:dyDescent="0.2">
      <c r="A586" s="32" t="e">
        <f>Tableau1[[#This Row],[Action]]</f>
        <v>#VALUE!</v>
      </c>
    </row>
    <row r="587" spans="1:1" x14ac:dyDescent="0.2">
      <c r="A587" s="32" t="e">
        <f>Tableau1[[#This Row],[Action]]</f>
        <v>#VALUE!</v>
      </c>
    </row>
    <row r="588" spans="1:1" x14ac:dyDescent="0.2">
      <c r="A588" s="32" t="e">
        <f>Tableau1[[#This Row],[Action]]</f>
        <v>#VALUE!</v>
      </c>
    </row>
    <row r="589" spans="1:1" x14ac:dyDescent="0.2">
      <c r="A589" s="32" t="e">
        <f>Tableau1[[#This Row],[Action]]</f>
        <v>#VALUE!</v>
      </c>
    </row>
    <row r="590" spans="1:1" x14ac:dyDescent="0.2">
      <c r="A590" s="32" t="e">
        <f>Tableau1[[#This Row],[Action]]</f>
        <v>#VALUE!</v>
      </c>
    </row>
    <row r="591" spans="1:1" x14ac:dyDescent="0.2">
      <c r="A591" s="32" t="e">
        <f>Tableau1[[#This Row],[Action]]</f>
        <v>#VALUE!</v>
      </c>
    </row>
    <row r="592" spans="1:1" x14ac:dyDescent="0.2">
      <c r="A592" s="32" t="e">
        <f>Tableau1[[#This Row],[Action]]</f>
        <v>#VALUE!</v>
      </c>
    </row>
    <row r="593" spans="1:1" x14ac:dyDescent="0.2">
      <c r="A593" s="32" t="e">
        <f>Tableau1[[#This Row],[Action]]</f>
        <v>#VALUE!</v>
      </c>
    </row>
    <row r="594" spans="1:1" x14ac:dyDescent="0.2">
      <c r="A594" s="32" t="e">
        <f>Tableau1[[#This Row],[Action]]</f>
        <v>#VALUE!</v>
      </c>
    </row>
    <row r="595" spans="1:1" x14ac:dyDescent="0.2">
      <c r="A595" s="32" t="e">
        <f>Tableau1[[#This Row],[Action]]</f>
        <v>#VALUE!</v>
      </c>
    </row>
    <row r="596" spans="1:1" x14ac:dyDescent="0.2">
      <c r="A596" s="32" t="e">
        <f>Tableau1[[#This Row],[Action]]</f>
        <v>#VALUE!</v>
      </c>
    </row>
    <row r="597" spans="1:1" x14ac:dyDescent="0.2">
      <c r="A597" s="32" t="e">
        <f>Tableau1[[#This Row],[Action]]</f>
        <v>#VALUE!</v>
      </c>
    </row>
    <row r="598" spans="1:1" x14ac:dyDescent="0.2">
      <c r="A598" s="32" t="e">
        <f>Tableau1[[#This Row],[Action]]</f>
        <v>#VALUE!</v>
      </c>
    </row>
    <row r="599" spans="1:1" x14ac:dyDescent="0.2">
      <c r="A599" s="32" t="e">
        <f>Tableau1[[#This Row],[Action]]</f>
        <v>#VALUE!</v>
      </c>
    </row>
    <row r="600" spans="1:1" x14ac:dyDescent="0.2">
      <c r="A600" s="32" t="e">
        <f>Tableau1[[#This Row],[Action]]</f>
        <v>#VALUE!</v>
      </c>
    </row>
    <row r="601" spans="1:1" x14ac:dyDescent="0.2">
      <c r="A601" s="32" t="e">
        <f>Tableau1[[#This Row],[Action]]</f>
        <v>#VALUE!</v>
      </c>
    </row>
    <row r="602" spans="1:1" x14ac:dyDescent="0.2">
      <c r="A602" s="32" t="e">
        <f>Tableau1[[#This Row],[Action]]</f>
        <v>#VALUE!</v>
      </c>
    </row>
    <row r="603" spans="1:1" x14ac:dyDescent="0.2">
      <c r="A603" s="32" t="e">
        <f>Tableau1[[#This Row],[Action]]</f>
        <v>#VALUE!</v>
      </c>
    </row>
    <row r="604" spans="1:1" x14ac:dyDescent="0.2">
      <c r="A604" s="32" t="e">
        <f>Tableau1[[#This Row],[Action]]</f>
        <v>#VALUE!</v>
      </c>
    </row>
    <row r="605" spans="1:1" x14ac:dyDescent="0.2">
      <c r="A605" s="32" t="e">
        <f>Tableau1[[#This Row],[Action]]</f>
        <v>#VALUE!</v>
      </c>
    </row>
    <row r="606" spans="1:1" x14ac:dyDescent="0.2">
      <c r="A606" s="32" t="e">
        <f>Tableau1[[#This Row],[Action]]</f>
        <v>#VALUE!</v>
      </c>
    </row>
    <row r="607" spans="1:1" x14ac:dyDescent="0.2">
      <c r="A607" s="32" t="e">
        <f>Tableau1[[#This Row],[Action]]</f>
        <v>#VALUE!</v>
      </c>
    </row>
    <row r="608" spans="1:1" x14ac:dyDescent="0.2">
      <c r="A608" s="32" t="e">
        <f>Tableau1[[#This Row],[Action]]</f>
        <v>#VALUE!</v>
      </c>
    </row>
    <row r="609" spans="1:1" x14ac:dyDescent="0.2">
      <c r="A609" s="32" t="e">
        <f>Tableau1[[#This Row],[Action]]</f>
        <v>#VALUE!</v>
      </c>
    </row>
    <row r="610" spans="1:1" x14ac:dyDescent="0.2">
      <c r="A610" s="32" t="e">
        <f>Tableau1[[#This Row],[Action]]</f>
        <v>#VALUE!</v>
      </c>
    </row>
    <row r="611" spans="1:1" x14ac:dyDescent="0.2">
      <c r="A611" s="32" t="e">
        <f>Tableau1[[#This Row],[Action]]</f>
        <v>#VALUE!</v>
      </c>
    </row>
    <row r="612" spans="1:1" x14ac:dyDescent="0.2">
      <c r="A612" s="32" t="e">
        <f>Tableau1[[#This Row],[Action]]</f>
        <v>#VALUE!</v>
      </c>
    </row>
    <row r="613" spans="1:1" x14ac:dyDescent="0.2">
      <c r="A613" s="32" t="e">
        <f>Tableau1[[#This Row],[Action]]</f>
        <v>#VALUE!</v>
      </c>
    </row>
    <row r="614" spans="1:1" x14ac:dyDescent="0.2">
      <c r="A614" s="32" t="e">
        <f>Tableau1[[#This Row],[Action]]</f>
        <v>#VALUE!</v>
      </c>
    </row>
    <row r="615" spans="1:1" x14ac:dyDescent="0.2">
      <c r="A615" s="32" t="e">
        <f>Tableau1[[#This Row],[Action]]</f>
        <v>#VALUE!</v>
      </c>
    </row>
    <row r="616" spans="1:1" x14ac:dyDescent="0.2">
      <c r="A616" s="32" t="e">
        <f>Tableau1[[#This Row],[Action]]</f>
        <v>#VALUE!</v>
      </c>
    </row>
    <row r="617" spans="1:1" x14ac:dyDescent="0.2">
      <c r="A617" s="32" t="e">
        <f>Tableau1[[#This Row],[Action]]</f>
        <v>#VALUE!</v>
      </c>
    </row>
    <row r="618" spans="1:1" x14ac:dyDescent="0.2">
      <c r="A618" s="32" t="e">
        <f>Tableau1[[#This Row],[Action]]</f>
        <v>#VALUE!</v>
      </c>
    </row>
    <row r="619" spans="1:1" x14ac:dyDescent="0.2">
      <c r="A619" s="32" t="e">
        <f>Tableau1[[#This Row],[Action]]</f>
        <v>#VALUE!</v>
      </c>
    </row>
    <row r="620" spans="1:1" x14ac:dyDescent="0.2">
      <c r="A620" s="32" t="e">
        <f>Tableau1[[#This Row],[Action]]</f>
        <v>#VALUE!</v>
      </c>
    </row>
    <row r="621" spans="1:1" x14ac:dyDescent="0.2">
      <c r="A621" s="32" t="e">
        <f>Tableau1[[#This Row],[Action]]</f>
        <v>#VALUE!</v>
      </c>
    </row>
    <row r="622" spans="1:1" x14ac:dyDescent="0.2">
      <c r="A622" s="32" t="e">
        <f>Tableau1[[#This Row],[Action]]</f>
        <v>#VALUE!</v>
      </c>
    </row>
    <row r="623" spans="1:1" x14ac:dyDescent="0.2">
      <c r="A623" s="32" t="e">
        <f>Tableau1[[#This Row],[Action]]</f>
        <v>#VALUE!</v>
      </c>
    </row>
    <row r="624" spans="1:1" x14ac:dyDescent="0.2">
      <c r="A624" s="32" t="e">
        <f>Tableau1[[#This Row],[Action]]</f>
        <v>#VALUE!</v>
      </c>
    </row>
    <row r="625" spans="1:1" x14ac:dyDescent="0.2">
      <c r="A625" s="32" t="e">
        <f>Tableau1[[#This Row],[Action]]</f>
        <v>#VALUE!</v>
      </c>
    </row>
    <row r="626" spans="1:1" x14ac:dyDescent="0.2">
      <c r="A626" s="32" t="e">
        <f>Tableau1[[#This Row],[Action]]</f>
        <v>#VALUE!</v>
      </c>
    </row>
    <row r="627" spans="1:1" x14ac:dyDescent="0.2">
      <c r="A627" s="32" t="e">
        <f>Tableau1[[#This Row],[Action]]</f>
        <v>#VALUE!</v>
      </c>
    </row>
    <row r="628" spans="1:1" x14ac:dyDescent="0.2">
      <c r="A628" s="32" t="e">
        <f>Tableau1[[#This Row],[Action]]</f>
        <v>#VALUE!</v>
      </c>
    </row>
    <row r="629" spans="1:1" x14ac:dyDescent="0.2">
      <c r="A629" s="32" t="e">
        <f>Tableau1[[#This Row],[Action]]</f>
        <v>#VALUE!</v>
      </c>
    </row>
    <row r="630" spans="1:1" x14ac:dyDescent="0.2">
      <c r="A630" s="32" t="e">
        <f>Tableau1[[#This Row],[Action]]</f>
        <v>#VALUE!</v>
      </c>
    </row>
    <row r="631" spans="1:1" x14ac:dyDescent="0.2">
      <c r="A631" s="32" t="e">
        <f>Tableau1[[#This Row],[Action]]</f>
        <v>#VALUE!</v>
      </c>
    </row>
    <row r="632" spans="1:1" x14ac:dyDescent="0.2">
      <c r="A632" s="32" t="e">
        <f>Tableau1[[#This Row],[Action]]</f>
        <v>#VALUE!</v>
      </c>
    </row>
    <row r="633" spans="1:1" x14ac:dyDescent="0.2">
      <c r="A633" s="32" t="e">
        <f>Tableau1[[#This Row],[Action]]</f>
        <v>#VALUE!</v>
      </c>
    </row>
    <row r="634" spans="1:1" x14ac:dyDescent="0.2">
      <c r="A634" s="32" t="e">
        <f>Tableau1[[#This Row],[Action]]</f>
        <v>#VALUE!</v>
      </c>
    </row>
    <row r="635" spans="1:1" x14ac:dyDescent="0.2">
      <c r="A635" s="32" t="e">
        <f>Tableau1[[#This Row],[Action]]</f>
        <v>#VALUE!</v>
      </c>
    </row>
    <row r="636" spans="1:1" x14ac:dyDescent="0.2">
      <c r="A636" s="32" t="e">
        <f>Tableau1[[#This Row],[Action]]</f>
        <v>#VALUE!</v>
      </c>
    </row>
    <row r="637" spans="1:1" x14ac:dyDescent="0.2">
      <c r="A637" s="32" t="e">
        <f>Tableau1[[#This Row],[Action]]</f>
        <v>#VALUE!</v>
      </c>
    </row>
    <row r="638" spans="1:1" x14ac:dyDescent="0.2">
      <c r="A638" s="32" t="e">
        <f>Tableau1[[#This Row],[Action]]</f>
        <v>#VALUE!</v>
      </c>
    </row>
    <row r="639" spans="1:1" x14ac:dyDescent="0.2">
      <c r="A639" s="32" t="e">
        <f>Tableau1[[#This Row],[Action]]</f>
        <v>#VALUE!</v>
      </c>
    </row>
    <row r="640" spans="1:1" x14ac:dyDescent="0.2">
      <c r="A640" s="32" t="e">
        <f>Tableau1[[#This Row],[Action]]</f>
        <v>#VALUE!</v>
      </c>
    </row>
    <row r="641" spans="1:1" x14ac:dyDescent="0.2">
      <c r="A641" s="32" t="e">
        <f>Tableau1[[#This Row],[Action]]</f>
        <v>#VALUE!</v>
      </c>
    </row>
    <row r="642" spans="1:1" x14ac:dyDescent="0.2">
      <c r="A642" s="32" t="e">
        <f>Tableau1[[#This Row],[Action]]</f>
        <v>#VALUE!</v>
      </c>
    </row>
    <row r="643" spans="1:1" x14ac:dyDescent="0.2">
      <c r="A643" s="32" t="e">
        <f>Tableau1[[#This Row],[Action]]</f>
        <v>#VALUE!</v>
      </c>
    </row>
    <row r="644" spans="1:1" x14ac:dyDescent="0.2">
      <c r="A644" s="32" t="e">
        <f>Tableau1[[#This Row],[Action]]</f>
        <v>#VALUE!</v>
      </c>
    </row>
    <row r="645" spans="1:1" x14ac:dyDescent="0.2">
      <c r="A645" s="32" t="e">
        <f>Tableau1[[#This Row],[Action]]</f>
        <v>#VALUE!</v>
      </c>
    </row>
    <row r="646" spans="1:1" x14ac:dyDescent="0.2">
      <c r="A646" s="32" t="e">
        <f>Tableau1[[#This Row],[Action]]</f>
        <v>#VALUE!</v>
      </c>
    </row>
    <row r="647" spans="1:1" x14ac:dyDescent="0.2">
      <c r="A647" s="32" t="e">
        <f>Tableau1[[#This Row],[Action]]</f>
        <v>#VALUE!</v>
      </c>
    </row>
    <row r="648" spans="1:1" x14ac:dyDescent="0.2">
      <c r="A648" s="32" t="e">
        <f>Tableau1[[#This Row],[Action]]</f>
        <v>#VALUE!</v>
      </c>
    </row>
    <row r="649" spans="1:1" x14ac:dyDescent="0.2">
      <c r="A649" s="32" t="e">
        <f>Tableau1[[#This Row],[Action]]</f>
        <v>#VALUE!</v>
      </c>
    </row>
    <row r="650" spans="1:1" x14ac:dyDescent="0.2">
      <c r="A650" s="32" t="e">
        <f>Tableau1[[#This Row],[Action]]</f>
        <v>#VALUE!</v>
      </c>
    </row>
    <row r="651" spans="1:1" x14ac:dyDescent="0.2">
      <c r="A651" s="32" t="e">
        <f>Tableau1[[#This Row],[Action]]</f>
        <v>#VALUE!</v>
      </c>
    </row>
    <row r="652" spans="1:1" x14ac:dyDescent="0.2">
      <c r="A652" s="32" t="e">
        <f>Tableau1[[#This Row],[Action]]</f>
        <v>#VALUE!</v>
      </c>
    </row>
    <row r="653" spans="1:1" x14ac:dyDescent="0.2">
      <c r="A653" s="32" t="e">
        <f>Tableau1[[#This Row],[Action]]</f>
        <v>#VALUE!</v>
      </c>
    </row>
    <row r="654" spans="1:1" x14ac:dyDescent="0.2">
      <c r="A654" s="32" t="e">
        <f>Tableau1[[#This Row],[Action]]</f>
        <v>#VALUE!</v>
      </c>
    </row>
    <row r="655" spans="1:1" x14ac:dyDescent="0.2">
      <c r="A655" s="32" t="e">
        <f>Tableau1[[#This Row],[Action]]</f>
        <v>#VALUE!</v>
      </c>
    </row>
    <row r="656" spans="1:1" x14ac:dyDescent="0.2">
      <c r="A656" s="32" t="e">
        <f>Tableau1[[#This Row],[Action]]</f>
        <v>#VALUE!</v>
      </c>
    </row>
    <row r="657" spans="1:1" x14ac:dyDescent="0.2">
      <c r="A657" s="32" t="e">
        <f>Tableau1[[#This Row],[Action]]</f>
        <v>#VALUE!</v>
      </c>
    </row>
    <row r="658" spans="1:1" x14ac:dyDescent="0.2">
      <c r="A658" s="32" t="e">
        <f>Tableau1[[#This Row],[Action]]</f>
        <v>#VALUE!</v>
      </c>
    </row>
    <row r="659" spans="1:1" x14ac:dyDescent="0.2">
      <c r="A659" s="32" t="e">
        <f>Tableau1[[#This Row],[Action]]</f>
        <v>#VALUE!</v>
      </c>
    </row>
    <row r="660" spans="1:1" x14ac:dyDescent="0.2">
      <c r="A660" s="32" t="e">
        <f>Tableau1[[#This Row],[Action]]</f>
        <v>#VALUE!</v>
      </c>
    </row>
    <row r="661" spans="1:1" x14ac:dyDescent="0.2">
      <c r="A661" s="32" t="e">
        <f>Tableau1[[#This Row],[Action]]</f>
        <v>#VALUE!</v>
      </c>
    </row>
    <row r="662" spans="1:1" x14ac:dyDescent="0.2">
      <c r="A662" s="32" t="e">
        <f>Tableau1[[#This Row],[Action]]</f>
        <v>#VALUE!</v>
      </c>
    </row>
    <row r="663" spans="1:1" x14ac:dyDescent="0.2">
      <c r="A663" s="32" t="e">
        <f>Tableau1[[#This Row],[Action]]</f>
        <v>#VALUE!</v>
      </c>
    </row>
    <row r="664" spans="1:1" x14ac:dyDescent="0.2">
      <c r="A664" s="32" t="e">
        <f>Tableau1[[#This Row],[Action]]</f>
        <v>#VALUE!</v>
      </c>
    </row>
    <row r="665" spans="1:1" x14ac:dyDescent="0.2">
      <c r="A665" s="32" t="e">
        <f>Tableau1[[#This Row],[Action]]</f>
        <v>#VALUE!</v>
      </c>
    </row>
    <row r="666" spans="1:1" x14ac:dyDescent="0.2">
      <c r="A666" s="32" t="e">
        <f>Tableau1[[#This Row],[Action]]</f>
        <v>#VALUE!</v>
      </c>
    </row>
    <row r="667" spans="1:1" x14ac:dyDescent="0.2">
      <c r="A667" s="32" t="e">
        <f>Tableau1[[#This Row],[Action]]</f>
        <v>#VALUE!</v>
      </c>
    </row>
    <row r="668" spans="1:1" x14ac:dyDescent="0.2">
      <c r="A668" s="32" t="e">
        <f>Tableau1[[#This Row],[Action]]</f>
        <v>#VALUE!</v>
      </c>
    </row>
    <row r="669" spans="1:1" x14ac:dyDescent="0.2">
      <c r="A669" s="32" t="e">
        <f>Tableau1[[#This Row],[Action]]</f>
        <v>#VALUE!</v>
      </c>
    </row>
    <row r="670" spans="1:1" x14ac:dyDescent="0.2">
      <c r="A670" s="32" t="e">
        <f>Tableau1[[#This Row],[Action]]</f>
        <v>#VALUE!</v>
      </c>
    </row>
    <row r="671" spans="1:1" x14ac:dyDescent="0.2">
      <c r="A671" s="32" t="e">
        <f>Tableau1[[#This Row],[Action]]</f>
        <v>#VALUE!</v>
      </c>
    </row>
    <row r="672" spans="1:1" x14ac:dyDescent="0.2">
      <c r="A672" s="32" t="e">
        <f>Tableau1[[#This Row],[Action]]</f>
        <v>#VALUE!</v>
      </c>
    </row>
    <row r="673" spans="1:1" x14ac:dyDescent="0.2">
      <c r="A673" s="32" t="e">
        <f>Tableau1[[#This Row],[Action]]</f>
        <v>#VALUE!</v>
      </c>
    </row>
    <row r="674" spans="1:1" x14ac:dyDescent="0.2">
      <c r="A674" s="32" t="e">
        <f>Tableau1[[#This Row],[Action]]</f>
        <v>#VALUE!</v>
      </c>
    </row>
    <row r="675" spans="1:1" x14ac:dyDescent="0.2">
      <c r="A675" s="32" t="e">
        <f>Tableau1[[#This Row],[Action]]</f>
        <v>#VALUE!</v>
      </c>
    </row>
    <row r="676" spans="1:1" x14ac:dyDescent="0.2">
      <c r="A676" s="32" t="e">
        <f>Tableau1[[#This Row],[Action]]</f>
        <v>#VALUE!</v>
      </c>
    </row>
    <row r="677" spans="1:1" x14ac:dyDescent="0.2">
      <c r="A677" s="32" t="e">
        <f>Tableau1[[#This Row],[Action]]</f>
        <v>#VALUE!</v>
      </c>
    </row>
    <row r="678" spans="1:1" x14ac:dyDescent="0.2">
      <c r="A678" s="32" t="e">
        <f>Tableau1[[#This Row],[Action]]</f>
        <v>#VALUE!</v>
      </c>
    </row>
    <row r="679" spans="1:1" x14ac:dyDescent="0.2">
      <c r="A679" s="32" t="e">
        <f>Tableau1[[#This Row],[Action]]</f>
        <v>#VALUE!</v>
      </c>
    </row>
    <row r="680" spans="1:1" x14ac:dyDescent="0.2">
      <c r="A680" s="32" t="e">
        <f>Tableau1[[#This Row],[Action]]</f>
        <v>#VALUE!</v>
      </c>
    </row>
    <row r="681" spans="1:1" x14ac:dyDescent="0.2">
      <c r="A681" s="32" t="e">
        <f>Tableau1[[#This Row],[Action]]</f>
        <v>#VALUE!</v>
      </c>
    </row>
    <row r="682" spans="1:1" x14ac:dyDescent="0.2">
      <c r="A682" s="32" t="e">
        <f>Tableau1[[#This Row],[Action]]</f>
        <v>#VALUE!</v>
      </c>
    </row>
    <row r="683" spans="1:1" x14ac:dyDescent="0.2">
      <c r="A683" s="32" t="e">
        <f>Tableau1[[#This Row],[Action]]</f>
        <v>#VALUE!</v>
      </c>
    </row>
    <row r="684" spans="1:1" x14ac:dyDescent="0.2">
      <c r="A684" s="32" t="e">
        <f>Tableau1[[#This Row],[Action]]</f>
        <v>#VALUE!</v>
      </c>
    </row>
    <row r="685" spans="1:1" x14ac:dyDescent="0.2">
      <c r="A685" s="32" t="e">
        <f>Tableau1[[#This Row],[Action]]</f>
        <v>#VALUE!</v>
      </c>
    </row>
    <row r="686" spans="1:1" x14ac:dyDescent="0.2">
      <c r="A686" s="32" t="e">
        <f>Tableau1[[#This Row],[Action]]</f>
        <v>#VALUE!</v>
      </c>
    </row>
    <row r="687" spans="1:1" x14ac:dyDescent="0.2">
      <c r="A687" s="32" t="e">
        <f>Tableau1[[#This Row],[Action]]</f>
        <v>#VALUE!</v>
      </c>
    </row>
    <row r="688" spans="1:1" x14ac:dyDescent="0.2">
      <c r="A688" s="32" t="e">
        <f>Tableau1[[#This Row],[Action]]</f>
        <v>#VALUE!</v>
      </c>
    </row>
    <row r="689" spans="1:1" x14ac:dyDescent="0.2">
      <c r="A689" s="32" t="e">
        <f>Tableau1[[#This Row],[Action]]</f>
        <v>#VALUE!</v>
      </c>
    </row>
    <row r="690" spans="1:1" x14ac:dyDescent="0.2">
      <c r="A690" s="32" t="e">
        <f>Tableau1[[#This Row],[Action]]</f>
        <v>#VALUE!</v>
      </c>
    </row>
    <row r="691" spans="1:1" x14ac:dyDescent="0.2">
      <c r="A691" s="32" t="e">
        <f>Tableau1[[#This Row],[Action]]</f>
        <v>#VALUE!</v>
      </c>
    </row>
    <row r="692" spans="1:1" x14ac:dyDescent="0.2">
      <c r="A692" s="32" t="e">
        <f>Tableau1[[#This Row],[Action]]</f>
        <v>#VALUE!</v>
      </c>
    </row>
    <row r="693" spans="1:1" x14ac:dyDescent="0.2">
      <c r="A693" s="32" t="e">
        <f>Tableau1[[#This Row],[Action]]</f>
        <v>#VALUE!</v>
      </c>
    </row>
    <row r="694" spans="1:1" x14ac:dyDescent="0.2">
      <c r="A694" s="32" t="e">
        <f>Tableau1[[#This Row],[Action]]</f>
        <v>#VALUE!</v>
      </c>
    </row>
    <row r="695" spans="1:1" x14ac:dyDescent="0.2">
      <c r="A695" s="32" t="e">
        <f>Tableau1[[#This Row],[Action]]</f>
        <v>#VALUE!</v>
      </c>
    </row>
    <row r="696" spans="1:1" x14ac:dyDescent="0.2">
      <c r="A696" s="32" t="e">
        <f>Tableau1[[#This Row],[Action]]</f>
        <v>#VALUE!</v>
      </c>
    </row>
    <row r="697" spans="1:1" x14ac:dyDescent="0.2">
      <c r="A697" s="32" t="e">
        <f>Tableau1[[#This Row],[Action]]</f>
        <v>#VALUE!</v>
      </c>
    </row>
    <row r="698" spans="1:1" x14ac:dyDescent="0.2">
      <c r="A698" s="32" t="e">
        <f>Tableau1[[#This Row],[Action]]</f>
        <v>#VALUE!</v>
      </c>
    </row>
    <row r="699" spans="1:1" x14ac:dyDescent="0.2">
      <c r="A699" s="32" t="e">
        <f>Tableau1[[#This Row],[Action]]</f>
        <v>#VALUE!</v>
      </c>
    </row>
    <row r="700" spans="1:1" x14ac:dyDescent="0.2">
      <c r="A700" s="32" t="e">
        <f>Tableau1[[#This Row],[Action]]</f>
        <v>#VALUE!</v>
      </c>
    </row>
    <row r="701" spans="1:1" x14ac:dyDescent="0.2">
      <c r="A701" s="32" t="e">
        <f>Tableau1[[#This Row],[Action]]</f>
        <v>#VALUE!</v>
      </c>
    </row>
    <row r="702" spans="1:1" x14ac:dyDescent="0.2">
      <c r="A702" s="32" t="e">
        <f>Tableau1[[#This Row],[Action]]</f>
        <v>#VALUE!</v>
      </c>
    </row>
    <row r="703" spans="1:1" x14ac:dyDescent="0.2">
      <c r="A703" s="32" t="e">
        <f>Tableau1[[#This Row],[Action]]</f>
        <v>#VALUE!</v>
      </c>
    </row>
    <row r="704" spans="1:1" x14ac:dyDescent="0.2">
      <c r="A704" s="32" t="e">
        <f>Tableau1[[#This Row],[Action]]</f>
        <v>#VALUE!</v>
      </c>
    </row>
    <row r="705" spans="1:1" x14ac:dyDescent="0.2">
      <c r="A705" s="32" t="e">
        <f>Tableau1[[#This Row],[Action]]</f>
        <v>#VALUE!</v>
      </c>
    </row>
    <row r="706" spans="1:1" x14ac:dyDescent="0.2">
      <c r="A706" s="32" t="e">
        <f>Tableau1[[#This Row],[Action]]</f>
        <v>#VALUE!</v>
      </c>
    </row>
    <row r="707" spans="1:1" x14ac:dyDescent="0.2">
      <c r="A707" s="32" t="e">
        <f>Tableau1[[#This Row],[Action]]</f>
        <v>#VALUE!</v>
      </c>
    </row>
    <row r="708" spans="1:1" x14ac:dyDescent="0.2">
      <c r="A708" s="32" t="e">
        <f>Tableau1[[#This Row],[Action]]</f>
        <v>#VALUE!</v>
      </c>
    </row>
    <row r="709" spans="1:1" x14ac:dyDescent="0.2">
      <c r="A709" s="32" t="e">
        <f>Tableau1[[#This Row],[Action]]</f>
        <v>#VALUE!</v>
      </c>
    </row>
    <row r="710" spans="1:1" x14ac:dyDescent="0.2">
      <c r="A710" s="32" t="e">
        <f>Tableau1[[#This Row],[Action]]</f>
        <v>#VALUE!</v>
      </c>
    </row>
    <row r="711" spans="1:1" x14ac:dyDescent="0.2">
      <c r="A711" s="32" t="e">
        <f>Tableau1[[#This Row],[Action]]</f>
        <v>#VALUE!</v>
      </c>
    </row>
    <row r="712" spans="1:1" x14ac:dyDescent="0.2">
      <c r="A712" s="32" t="e">
        <f>Tableau1[[#This Row],[Action]]</f>
        <v>#VALUE!</v>
      </c>
    </row>
    <row r="713" spans="1:1" x14ac:dyDescent="0.2">
      <c r="A713" s="32" t="e">
        <f>Tableau1[[#This Row],[Action]]</f>
        <v>#VALUE!</v>
      </c>
    </row>
    <row r="714" spans="1:1" x14ac:dyDescent="0.2">
      <c r="A714" s="32" t="e">
        <f>Tableau1[[#This Row],[Action]]</f>
        <v>#VALUE!</v>
      </c>
    </row>
    <row r="715" spans="1:1" x14ac:dyDescent="0.2">
      <c r="A715" s="32" t="e">
        <f>Tableau1[[#This Row],[Action]]</f>
        <v>#VALUE!</v>
      </c>
    </row>
    <row r="716" spans="1:1" x14ac:dyDescent="0.2">
      <c r="A716" s="32" t="e">
        <f>Tableau1[[#This Row],[Action]]</f>
        <v>#VALUE!</v>
      </c>
    </row>
    <row r="717" spans="1:1" x14ac:dyDescent="0.2">
      <c r="A717" s="32" t="e">
        <f>Tableau1[[#This Row],[Action]]</f>
        <v>#VALUE!</v>
      </c>
    </row>
    <row r="718" spans="1:1" x14ac:dyDescent="0.2">
      <c r="A718" s="32" t="e">
        <f>Tableau1[[#This Row],[Action]]</f>
        <v>#VALUE!</v>
      </c>
    </row>
    <row r="719" spans="1:1" x14ac:dyDescent="0.2">
      <c r="A719" s="32" t="e">
        <f>Tableau1[[#This Row],[Action]]</f>
        <v>#VALUE!</v>
      </c>
    </row>
    <row r="720" spans="1:1" x14ac:dyDescent="0.2">
      <c r="A720" s="32" t="e">
        <f>Tableau1[[#This Row],[Action]]</f>
        <v>#VALUE!</v>
      </c>
    </row>
    <row r="721" spans="1:1" x14ac:dyDescent="0.2">
      <c r="A721" s="32" t="e">
        <f>Tableau1[[#This Row],[Action]]</f>
        <v>#VALUE!</v>
      </c>
    </row>
    <row r="722" spans="1:1" x14ac:dyDescent="0.2">
      <c r="A722" s="32" t="e">
        <f>Tableau1[[#This Row],[Action]]</f>
        <v>#VALUE!</v>
      </c>
    </row>
    <row r="723" spans="1:1" x14ac:dyDescent="0.2">
      <c r="A723" s="32" t="e">
        <f>Tableau1[[#This Row],[Action]]</f>
        <v>#VALUE!</v>
      </c>
    </row>
    <row r="724" spans="1:1" x14ac:dyDescent="0.2">
      <c r="A724" s="32" t="e">
        <f>Tableau1[[#This Row],[Action]]</f>
        <v>#VALUE!</v>
      </c>
    </row>
    <row r="725" spans="1:1" x14ac:dyDescent="0.2">
      <c r="A725" s="32" t="e">
        <f>Tableau1[[#This Row],[Action]]</f>
        <v>#VALUE!</v>
      </c>
    </row>
    <row r="726" spans="1:1" x14ac:dyDescent="0.2">
      <c r="A726" s="32" t="e">
        <f>Tableau1[[#This Row],[Action]]</f>
        <v>#VALUE!</v>
      </c>
    </row>
    <row r="727" spans="1:1" x14ac:dyDescent="0.2">
      <c r="A727" s="32" t="e">
        <f>Tableau1[[#This Row],[Action]]</f>
        <v>#VALUE!</v>
      </c>
    </row>
    <row r="728" spans="1:1" x14ac:dyDescent="0.2">
      <c r="A728" s="32" t="e">
        <f>Tableau1[[#This Row],[Action]]</f>
        <v>#VALUE!</v>
      </c>
    </row>
    <row r="729" spans="1:1" x14ac:dyDescent="0.2">
      <c r="A729" s="32" t="e">
        <f>Tableau1[[#This Row],[Action]]</f>
        <v>#VALUE!</v>
      </c>
    </row>
    <row r="730" spans="1:1" x14ac:dyDescent="0.2">
      <c r="A730" s="32" t="e">
        <f>Tableau1[[#This Row],[Action]]</f>
        <v>#VALUE!</v>
      </c>
    </row>
    <row r="731" spans="1:1" x14ac:dyDescent="0.2">
      <c r="A731" s="32" t="e">
        <f>Tableau1[[#This Row],[Action]]</f>
        <v>#VALUE!</v>
      </c>
    </row>
    <row r="732" spans="1:1" x14ac:dyDescent="0.2">
      <c r="A732" s="32" t="e">
        <f>Tableau1[[#This Row],[Action]]</f>
        <v>#VALUE!</v>
      </c>
    </row>
    <row r="733" spans="1:1" x14ac:dyDescent="0.2">
      <c r="A733" s="32" t="e">
        <f>Tableau1[[#This Row],[Action]]</f>
        <v>#VALUE!</v>
      </c>
    </row>
    <row r="734" spans="1:1" x14ac:dyDescent="0.2">
      <c r="A734" s="32" t="e">
        <f>Tableau1[[#This Row],[Action]]</f>
        <v>#VALUE!</v>
      </c>
    </row>
    <row r="735" spans="1:1" x14ac:dyDescent="0.2">
      <c r="A735" s="32" t="e">
        <f>Tableau1[[#This Row],[Action]]</f>
        <v>#VALUE!</v>
      </c>
    </row>
    <row r="736" spans="1:1" x14ac:dyDescent="0.2">
      <c r="A736" s="32" t="e">
        <f>Tableau1[[#This Row],[Action]]</f>
        <v>#VALUE!</v>
      </c>
    </row>
    <row r="737" spans="1:1" x14ac:dyDescent="0.2">
      <c r="A737" s="32" t="e">
        <f>Tableau1[[#This Row],[Action]]</f>
        <v>#VALUE!</v>
      </c>
    </row>
    <row r="738" spans="1:1" x14ac:dyDescent="0.2">
      <c r="A738" s="32" t="e">
        <f>Tableau1[[#This Row],[Action]]</f>
        <v>#VALUE!</v>
      </c>
    </row>
    <row r="739" spans="1:1" x14ac:dyDescent="0.2">
      <c r="A739" s="32" t="e">
        <f>Tableau1[[#This Row],[Action]]</f>
        <v>#VALUE!</v>
      </c>
    </row>
    <row r="740" spans="1:1" x14ac:dyDescent="0.2">
      <c r="A740" s="32" t="e">
        <f>Tableau1[[#This Row],[Action]]</f>
        <v>#VALUE!</v>
      </c>
    </row>
    <row r="741" spans="1:1" x14ac:dyDescent="0.2">
      <c r="A741" s="32" t="e">
        <f>Tableau1[[#This Row],[Action]]</f>
        <v>#VALUE!</v>
      </c>
    </row>
    <row r="742" spans="1:1" x14ac:dyDescent="0.2">
      <c r="A742" s="32" t="e">
        <f>Tableau1[[#This Row],[Action]]</f>
        <v>#VALUE!</v>
      </c>
    </row>
    <row r="743" spans="1:1" x14ac:dyDescent="0.2">
      <c r="A743" s="32" t="e">
        <f>Tableau1[[#This Row],[Action]]</f>
        <v>#VALUE!</v>
      </c>
    </row>
    <row r="744" spans="1:1" x14ac:dyDescent="0.2">
      <c r="A744" s="32" t="e">
        <f>Tableau1[[#This Row],[Action]]</f>
        <v>#VALUE!</v>
      </c>
    </row>
    <row r="745" spans="1:1" x14ac:dyDescent="0.2">
      <c r="A745" s="32" t="e">
        <f>Tableau1[[#This Row],[Action]]</f>
        <v>#VALUE!</v>
      </c>
    </row>
    <row r="746" spans="1:1" x14ac:dyDescent="0.2">
      <c r="A746" s="32" t="e">
        <f>Tableau1[[#This Row],[Action]]</f>
        <v>#VALUE!</v>
      </c>
    </row>
    <row r="747" spans="1:1" x14ac:dyDescent="0.2">
      <c r="A747" s="32" t="e">
        <f>Tableau1[[#This Row],[Action]]</f>
        <v>#VALUE!</v>
      </c>
    </row>
    <row r="748" spans="1:1" x14ac:dyDescent="0.2">
      <c r="A748" s="32" t="e">
        <f>Tableau1[[#This Row],[Action]]</f>
        <v>#VALUE!</v>
      </c>
    </row>
    <row r="749" spans="1:1" x14ac:dyDescent="0.2">
      <c r="A749" s="32" t="e">
        <f>Tableau1[[#This Row],[Action]]</f>
        <v>#VALUE!</v>
      </c>
    </row>
    <row r="750" spans="1:1" x14ac:dyDescent="0.2">
      <c r="A750" s="32" t="e">
        <f>Tableau1[[#This Row],[Action]]</f>
        <v>#VALUE!</v>
      </c>
    </row>
    <row r="751" spans="1:1" x14ac:dyDescent="0.2">
      <c r="A751" s="32" t="e">
        <f>Tableau1[[#This Row],[Action]]</f>
        <v>#VALUE!</v>
      </c>
    </row>
    <row r="752" spans="1:1" x14ac:dyDescent="0.2">
      <c r="A752" s="32" t="e">
        <f>Tableau1[[#This Row],[Action]]</f>
        <v>#VALUE!</v>
      </c>
    </row>
    <row r="753" spans="1:1" x14ac:dyDescent="0.2">
      <c r="A753" s="32" t="e">
        <f>Tableau1[[#This Row],[Action]]</f>
        <v>#VALUE!</v>
      </c>
    </row>
    <row r="754" spans="1:1" x14ac:dyDescent="0.2">
      <c r="A754" s="32" t="e">
        <f>Tableau1[[#This Row],[Action]]</f>
        <v>#VALUE!</v>
      </c>
    </row>
    <row r="755" spans="1:1" x14ac:dyDescent="0.2">
      <c r="A755" s="32" t="e">
        <f>Tableau1[[#This Row],[Action]]</f>
        <v>#VALUE!</v>
      </c>
    </row>
    <row r="756" spans="1:1" x14ac:dyDescent="0.2">
      <c r="A756" s="32" t="e">
        <f>Tableau1[[#This Row],[Action]]</f>
        <v>#VALUE!</v>
      </c>
    </row>
    <row r="757" spans="1:1" x14ac:dyDescent="0.2">
      <c r="A757" s="32" t="e">
        <f>Tableau1[[#This Row],[Action]]</f>
        <v>#VALUE!</v>
      </c>
    </row>
    <row r="758" spans="1:1" x14ac:dyDescent="0.2">
      <c r="A758" s="32" t="e">
        <f>Tableau1[[#This Row],[Action]]</f>
        <v>#VALUE!</v>
      </c>
    </row>
    <row r="759" spans="1:1" x14ac:dyDescent="0.2">
      <c r="A759" s="32" t="e">
        <f>Tableau1[[#This Row],[Action]]</f>
        <v>#VALUE!</v>
      </c>
    </row>
    <row r="760" spans="1:1" x14ac:dyDescent="0.2">
      <c r="A760" s="32" t="e">
        <f>Tableau1[[#This Row],[Action]]</f>
        <v>#VALUE!</v>
      </c>
    </row>
    <row r="761" spans="1:1" x14ac:dyDescent="0.2">
      <c r="A761" s="32" t="e">
        <f>Tableau1[[#This Row],[Action]]</f>
        <v>#VALUE!</v>
      </c>
    </row>
    <row r="762" spans="1:1" x14ac:dyDescent="0.2">
      <c r="A762" s="32" t="e">
        <f>Tableau1[[#This Row],[Action]]</f>
        <v>#VALUE!</v>
      </c>
    </row>
    <row r="763" spans="1:1" x14ac:dyDescent="0.2">
      <c r="A763" s="32" t="e">
        <f>Tableau1[[#This Row],[Action]]</f>
        <v>#VALUE!</v>
      </c>
    </row>
    <row r="764" spans="1:1" x14ac:dyDescent="0.2">
      <c r="A764" s="32" t="e">
        <f>Tableau1[[#This Row],[Action]]</f>
        <v>#VALUE!</v>
      </c>
    </row>
    <row r="765" spans="1:1" x14ac:dyDescent="0.2">
      <c r="A765" s="32" t="e">
        <f>Tableau1[[#This Row],[Action]]</f>
        <v>#VALUE!</v>
      </c>
    </row>
    <row r="766" spans="1:1" x14ac:dyDescent="0.2">
      <c r="A766" s="32" t="e">
        <f>Tableau1[[#This Row],[Action]]</f>
        <v>#VALUE!</v>
      </c>
    </row>
    <row r="767" spans="1:1" x14ac:dyDescent="0.2">
      <c r="A767" s="32" t="e">
        <f>Tableau1[[#This Row],[Action]]</f>
        <v>#VALUE!</v>
      </c>
    </row>
    <row r="768" spans="1:1" x14ac:dyDescent="0.2">
      <c r="A768" s="32" t="e">
        <f>Tableau1[[#This Row],[Action]]</f>
        <v>#VALUE!</v>
      </c>
    </row>
    <row r="769" spans="1:1" x14ac:dyDescent="0.2">
      <c r="A769" s="32" t="e">
        <f>Tableau1[[#This Row],[Action]]</f>
        <v>#VALUE!</v>
      </c>
    </row>
    <row r="770" spans="1:1" x14ac:dyDescent="0.2">
      <c r="A770" s="32" t="e">
        <f>Tableau1[[#This Row],[Action]]</f>
        <v>#VALUE!</v>
      </c>
    </row>
    <row r="771" spans="1:1" x14ac:dyDescent="0.2">
      <c r="A771" s="32" t="e">
        <f>Tableau1[[#This Row],[Action]]</f>
        <v>#VALUE!</v>
      </c>
    </row>
    <row r="772" spans="1:1" x14ac:dyDescent="0.2">
      <c r="A772" s="32" t="e">
        <f>Tableau1[[#This Row],[Action]]</f>
        <v>#VALUE!</v>
      </c>
    </row>
    <row r="773" spans="1:1" x14ac:dyDescent="0.2">
      <c r="A773" s="32" t="e">
        <f>Tableau1[[#This Row],[Action]]</f>
        <v>#VALUE!</v>
      </c>
    </row>
    <row r="774" spans="1:1" x14ac:dyDescent="0.2">
      <c r="A774" s="32" t="e">
        <f>Tableau1[[#This Row],[Action]]</f>
        <v>#VALUE!</v>
      </c>
    </row>
    <row r="775" spans="1:1" x14ac:dyDescent="0.2">
      <c r="A775" s="32" t="e">
        <f>Tableau1[[#This Row],[Action]]</f>
        <v>#VALUE!</v>
      </c>
    </row>
    <row r="776" spans="1:1" x14ac:dyDescent="0.2">
      <c r="A776" s="32" t="e">
        <f>Tableau1[[#This Row],[Action]]</f>
        <v>#VALUE!</v>
      </c>
    </row>
    <row r="777" spans="1:1" x14ac:dyDescent="0.2">
      <c r="A777" s="32" t="e">
        <f>Tableau1[[#This Row],[Action]]</f>
        <v>#VALUE!</v>
      </c>
    </row>
    <row r="778" spans="1:1" x14ac:dyDescent="0.2">
      <c r="A778" s="32" t="e">
        <f>Tableau1[[#This Row],[Action]]</f>
        <v>#VALUE!</v>
      </c>
    </row>
    <row r="779" spans="1:1" x14ac:dyDescent="0.2">
      <c r="A779" s="32" t="e">
        <f>Tableau1[[#This Row],[Action]]</f>
        <v>#VALUE!</v>
      </c>
    </row>
    <row r="780" spans="1:1" x14ac:dyDescent="0.2">
      <c r="A780" s="32" t="e">
        <f>Tableau1[[#This Row],[Action]]</f>
        <v>#VALUE!</v>
      </c>
    </row>
    <row r="781" spans="1:1" x14ac:dyDescent="0.2">
      <c r="A781" s="32" t="e">
        <f>Tableau1[[#This Row],[Action]]</f>
        <v>#VALUE!</v>
      </c>
    </row>
    <row r="782" spans="1:1" x14ac:dyDescent="0.2">
      <c r="A782" s="32" t="e">
        <f>Tableau1[[#This Row],[Action]]</f>
        <v>#VALUE!</v>
      </c>
    </row>
    <row r="783" spans="1:1" x14ac:dyDescent="0.2">
      <c r="A783" s="32" t="e">
        <f>Tableau1[[#This Row],[Action]]</f>
        <v>#VALUE!</v>
      </c>
    </row>
    <row r="784" spans="1:1" x14ac:dyDescent="0.2">
      <c r="A784" s="32" t="e">
        <f>Tableau1[[#This Row],[Action]]</f>
        <v>#VALUE!</v>
      </c>
    </row>
    <row r="785" spans="1:1" x14ac:dyDescent="0.2">
      <c r="A785" s="32" t="e">
        <f>Tableau1[[#This Row],[Action]]</f>
        <v>#VALUE!</v>
      </c>
    </row>
    <row r="786" spans="1:1" x14ac:dyDescent="0.2">
      <c r="A786" s="32" t="e">
        <f>Tableau1[[#This Row],[Action]]</f>
        <v>#VALUE!</v>
      </c>
    </row>
    <row r="787" spans="1:1" x14ac:dyDescent="0.2">
      <c r="A787" s="32" t="e">
        <f>Tableau1[[#This Row],[Action]]</f>
        <v>#VALUE!</v>
      </c>
    </row>
    <row r="788" spans="1:1" x14ac:dyDescent="0.2">
      <c r="A788" s="32" t="e">
        <f>Tableau1[[#This Row],[Action]]</f>
        <v>#VALUE!</v>
      </c>
    </row>
    <row r="789" spans="1:1" x14ac:dyDescent="0.2">
      <c r="A789" s="32" t="e">
        <f>Tableau1[[#This Row],[Action]]</f>
        <v>#VALUE!</v>
      </c>
    </row>
    <row r="790" spans="1:1" x14ac:dyDescent="0.2">
      <c r="A790" s="32" t="e">
        <f>Tableau1[[#This Row],[Action]]</f>
        <v>#VALUE!</v>
      </c>
    </row>
    <row r="791" spans="1:1" x14ac:dyDescent="0.2">
      <c r="A791" s="32" t="e">
        <f>Tableau1[[#This Row],[Action]]</f>
        <v>#VALUE!</v>
      </c>
    </row>
    <row r="792" spans="1:1" x14ac:dyDescent="0.2">
      <c r="A792" s="32" t="e">
        <f>Tableau1[[#This Row],[Action]]</f>
        <v>#VALUE!</v>
      </c>
    </row>
    <row r="793" spans="1:1" x14ac:dyDescent="0.2">
      <c r="A793" s="32" t="e">
        <f>Tableau1[[#This Row],[Action]]</f>
        <v>#VALUE!</v>
      </c>
    </row>
    <row r="794" spans="1:1" x14ac:dyDescent="0.2">
      <c r="A794" s="32" t="e">
        <f>Tableau1[[#This Row],[Action]]</f>
        <v>#VALUE!</v>
      </c>
    </row>
    <row r="795" spans="1:1" x14ac:dyDescent="0.2">
      <c r="A795" s="32" t="e">
        <f>Tableau1[[#This Row],[Action]]</f>
        <v>#VALUE!</v>
      </c>
    </row>
    <row r="796" spans="1:1" x14ac:dyDescent="0.2">
      <c r="A796" s="32" t="e">
        <f>Tableau1[[#This Row],[Action]]</f>
        <v>#VALUE!</v>
      </c>
    </row>
    <row r="797" spans="1:1" x14ac:dyDescent="0.2">
      <c r="A797" s="32" t="e">
        <f>Tableau1[[#This Row],[Action]]</f>
        <v>#VALUE!</v>
      </c>
    </row>
    <row r="798" spans="1:1" x14ac:dyDescent="0.2">
      <c r="A798" s="32" t="e">
        <f>Tableau1[[#This Row],[Action]]</f>
        <v>#VALUE!</v>
      </c>
    </row>
    <row r="799" spans="1:1" x14ac:dyDescent="0.2">
      <c r="A799" s="32" t="e">
        <f>Tableau1[[#This Row],[Action]]</f>
        <v>#VALUE!</v>
      </c>
    </row>
    <row r="800" spans="1:1" x14ac:dyDescent="0.2">
      <c r="A800" s="32" t="e">
        <f>Tableau1[[#This Row],[Action]]</f>
        <v>#VALUE!</v>
      </c>
    </row>
    <row r="801" spans="1:1" x14ac:dyDescent="0.2">
      <c r="A801" s="32" t="e">
        <f>Tableau1[[#This Row],[Action]]</f>
        <v>#VALUE!</v>
      </c>
    </row>
    <row r="802" spans="1:1" x14ac:dyDescent="0.2">
      <c r="A802" s="32" t="e">
        <f>Tableau1[[#This Row],[Action]]</f>
        <v>#VALUE!</v>
      </c>
    </row>
    <row r="803" spans="1:1" x14ac:dyDescent="0.2">
      <c r="A803" s="32" t="e">
        <f>Tableau1[[#This Row],[Action]]</f>
        <v>#VALUE!</v>
      </c>
    </row>
    <row r="804" spans="1:1" x14ac:dyDescent="0.2">
      <c r="A804" s="32" t="e">
        <f>Tableau1[[#This Row],[Action]]</f>
        <v>#VALUE!</v>
      </c>
    </row>
    <row r="805" spans="1:1" x14ac:dyDescent="0.2">
      <c r="A805" s="32" t="e">
        <f>Tableau1[[#This Row],[Action]]</f>
        <v>#VALUE!</v>
      </c>
    </row>
    <row r="806" spans="1:1" x14ac:dyDescent="0.2">
      <c r="A806" s="32" t="e">
        <f>Tableau1[[#This Row],[Action]]</f>
        <v>#VALUE!</v>
      </c>
    </row>
    <row r="807" spans="1:1" x14ac:dyDescent="0.2">
      <c r="A807" s="32" t="e">
        <f>Tableau1[[#This Row],[Action]]</f>
        <v>#VALUE!</v>
      </c>
    </row>
    <row r="808" spans="1:1" x14ac:dyDescent="0.2">
      <c r="A808" s="32" t="e">
        <f>Tableau1[[#This Row],[Action]]</f>
        <v>#VALUE!</v>
      </c>
    </row>
    <row r="809" spans="1:1" x14ac:dyDescent="0.2">
      <c r="A809" s="32" t="e">
        <f>Tableau1[[#This Row],[Action]]</f>
        <v>#VALUE!</v>
      </c>
    </row>
    <row r="810" spans="1:1" x14ac:dyDescent="0.2">
      <c r="A810" s="32" t="e">
        <f>Tableau1[[#This Row],[Action]]</f>
        <v>#VALUE!</v>
      </c>
    </row>
    <row r="811" spans="1:1" x14ac:dyDescent="0.2">
      <c r="A811" s="32" t="e">
        <f>Tableau1[[#This Row],[Action]]</f>
        <v>#VALUE!</v>
      </c>
    </row>
    <row r="812" spans="1:1" x14ac:dyDescent="0.2">
      <c r="A812" s="32" t="e">
        <f>Tableau1[[#This Row],[Action]]</f>
        <v>#VALUE!</v>
      </c>
    </row>
    <row r="813" spans="1:1" x14ac:dyDescent="0.2">
      <c r="A813" s="32" t="e">
        <f>Tableau1[[#This Row],[Action]]</f>
        <v>#VALUE!</v>
      </c>
    </row>
    <row r="814" spans="1:1" x14ac:dyDescent="0.2">
      <c r="A814" s="32" t="e">
        <f>Tableau1[[#This Row],[Action]]</f>
        <v>#VALUE!</v>
      </c>
    </row>
    <row r="815" spans="1:1" x14ac:dyDescent="0.2">
      <c r="A815" s="32" t="e">
        <f>Tableau1[[#This Row],[Action]]</f>
        <v>#VALUE!</v>
      </c>
    </row>
    <row r="816" spans="1:1" x14ac:dyDescent="0.2">
      <c r="A816" s="32" t="e">
        <f>Tableau1[[#This Row],[Action]]</f>
        <v>#VALUE!</v>
      </c>
    </row>
    <row r="817" spans="1:1" x14ac:dyDescent="0.2">
      <c r="A817" s="32" t="e">
        <f>Tableau1[[#This Row],[Action]]</f>
        <v>#VALUE!</v>
      </c>
    </row>
    <row r="818" spans="1:1" x14ac:dyDescent="0.2">
      <c r="A818" s="32" t="e">
        <f>Tableau1[[#This Row],[Action]]</f>
        <v>#VALUE!</v>
      </c>
    </row>
    <row r="819" spans="1:1" x14ac:dyDescent="0.2">
      <c r="A819" s="32" t="e">
        <f>Tableau1[[#This Row],[Action]]</f>
        <v>#VALUE!</v>
      </c>
    </row>
    <row r="820" spans="1:1" x14ac:dyDescent="0.2">
      <c r="A820" s="32" t="e">
        <f>Tableau1[[#This Row],[Action]]</f>
        <v>#VALUE!</v>
      </c>
    </row>
    <row r="821" spans="1:1" x14ac:dyDescent="0.2">
      <c r="A821" s="32" t="e">
        <f>Tableau1[[#This Row],[Action]]</f>
        <v>#VALUE!</v>
      </c>
    </row>
    <row r="822" spans="1:1" x14ac:dyDescent="0.2">
      <c r="A822" s="32" t="e">
        <f>Tableau1[[#This Row],[Action]]</f>
        <v>#VALUE!</v>
      </c>
    </row>
    <row r="823" spans="1:1" x14ac:dyDescent="0.2">
      <c r="A823" s="32" t="e">
        <f>Tableau1[[#This Row],[Action]]</f>
        <v>#VALUE!</v>
      </c>
    </row>
    <row r="824" spans="1:1" x14ac:dyDescent="0.2">
      <c r="A824" s="32" t="e">
        <f>Tableau1[[#This Row],[Action]]</f>
        <v>#VALUE!</v>
      </c>
    </row>
    <row r="825" spans="1:1" x14ac:dyDescent="0.2">
      <c r="A825" s="32" t="e">
        <f>Tableau1[[#This Row],[Action]]</f>
        <v>#VALUE!</v>
      </c>
    </row>
    <row r="826" spans="1:1" x14ac:dyDescent="0.2">
      <c r="A826" s="32" t="e">
        <f>Tableau1[[#This Row],[Action]]</f>
        <v>#VALUE!</v>
      </c>
    </row>
    <row r="827" spans="1:1" x14ac:dyDescent="0.2">
      <c r="A827" s="32" t="e">
        <f>Tableau1[[#This Row],[Action]]</f>
        <v>#VALUE!</v>
      </c>
    </row>
    <row r="828" spans="1:1" x14ac:dyDescent="0.2">
      <c r="A828" s="32" t="e">
        <f>Tableau1[[#This Row],[Action]]</f>
        <v>#VALUE!</v>
      </c>
    </row>
    <row r="829" spans="1:1" x14ac:dyDescent="0.2">
      <c r="A829" s="32" t="e">
        <f>Tableau1[[#This Row],[Action]]</f>
        <v>#VALUE!</v>
      </c>
    </row>
    <row r="830" spans="1:1" x14ac:dyDescent="0.2">
      <c r="A830" s="32" t="e">
        <f>Tableau1[[#This Row],[Action]]</f>
        <v>#VALUE!</v>
      </c>
    </row>
    <row r="831" spans="1:1" x14ac:dyDescent="0.2">
      <c r="A831" s="32" t="e">
        <f>Tableau1[[#This Row],[Action]]</f>
        <v>#VALUE!</v>
      </c>
    </row>
    <row r="832" spans="1:1" x14ac:dyDescent="0.2">
      <c r="A832" s="32" t="e">
        <f>Tableau1[[#This Row],[Action]]</f>
        <v>#VALUE!</v>
      </c>
    </row>
    <row r="833" spans="1:1" x14ac:dyDescent="0.2">
      <c r="A833" s="32" t="e">
        <f>Tableau1[[#This Row],[Action]]</f>
        <v>#VALUE!</v>
      </c>
    </row>
    <row r="834" spans="1:1" x14ac:dyDescent="0.2">
      <c r="A834" s="32" t="e">
        <f>Tableau1[[#This Row],[Action]]</f>
        <v>#VALUE!</v>
      </c>
    </row>
    <row r="835" spans="1:1" x14ac:dyDescent="0.2">
      <c r="A835" s="32" t="e">
        <f>Tableau1[[#This Row],[Action]]</f>
        <v>#VALUE!</v>
      </c>
    </row>
    <row r="836" spans="1:1" x14ac:dyDescent="0.2">
      <c r="A836" s="32" t="e">
        <f>Tableau1[[#This Row],[Action]]</f>
        <v>#VALUE!</v>
      </c>
    </row>
    <row r="837" spans="1:1" x14ac:dyDescent="0.2">
      <c r="A837" s="32" t="e">
        <f>Tableau1[[#This Row],[Action]]</f>
        <v>#VALUE!</v>
      </c>
    </row>
    <row r="838" spans="1:1" x14ac:dyDescent="0.2">
      <c r="A838" s="32" t="e">
        <f>Tableau1[[#This Row],[Action]]</f>
        <v>#VALUE!</v>
      </c>
    </row>
    <row r="839" spans="1:1" x14ac:dyDescent="0.2">
      <c r="A839" s="32" t="e">
        <f>Tableau1[[#This Row],[Action]]</f>
        <v>#VALUE!</v>
      </c>
    </row>
    <row r="840" spans="1:1" x14ac:dyDescent="0.2">
      <c r="A840" s="32" t="e">
        <f>Tableau1[[#This Row],[Action]]</f>
        <v>#VALUE!</v>
      </c>
    </row>
    <row r="841" spans="1:1" x14ac:dyDescent="0.2">
      <c r="A841" s="32" t="e">
        <f>Tableau1[[#This Row],[Action]]</f>
        <v>#VALUE!</v>
      </c>
    </row>
    <row r="842" spans="1:1" x14ac:dyDescent="0.2">
      <c r="A842" s="32" t="e">
        <f>Tableau1[[#This Row],[Action]]</f>
        <v>#VALUE!</v>
      </c>
    </row>
    <row r="843" spans="1:1" x14ac:dyDescent="0.2">
      <c r="A843" s="32" t="e">
        <f>Tableau1[[#This Row],[Action]]</f>
        <v>#VALUE!</v>
      </c>
    </row>
    <row r="844" spans="1:1" x14ac:dyDescent="0.2">
      <c r="A844" s="32" t="e">
        <f>Tableau1[[#This Row],[Action]]</f>
        <v>#VALUE!</v>
      </c>
    </row>
    <row r="845" spans="1:1" x14ac:dyDescent="0.2">
      <c r="A845" s="32" t="e">
        <f>Tableau1[[#This Row],[Action]]</f>
        <v>#VALUE!</v>
      </c>
    </row>
    <row r="846" spans="1:1" x14ac:dyDescent="0.2">
      <c r="A846" s="32" t="e">
        <f>Tableau1[[#This Row],[Action]]</f>
        <v>#VALUE!</v>
      </c>
    </row>
    <row r="847" spans="1:1" x14ac:dyDescent="0.2">
      <c r="A847" s="32" t="e">
        <f>Tableau1[[#This Row],[Action]]</f>
        <v>#VALUE!</v>
      </c>
    </row>
    <row r="848" spans="1:1" x14ac:dyDescent="0.2">
      <c r="A848" s="32" t="e">
        <f>Tableau1[[#This Row],[Action]]</f>
        <v>#VALUE!</v>
      </c>
    </row>
    <row r="849" spans="1:1" x14ac:dyDescent="0.2">
      <c r="A849" s="32" t="e">
        <f>Tableau1[[#This Row],[Action]]</f>
        <v>#VALUE!</v>
      </c>
    </row>
    <row r="850" spans="1:1" x14ac:dyDescent="0.2">
      <c r="A850" s="32" t="e">
        <f>Tableau1[[#This Row],[Action]]</f>
        <v>#VALUE!</v>
      </c>
    </row>
    <row r="851" spans="1:1" x14ac:dyDescent="0.2">
      <c r="A851" s="32" t="e">
        <f>Tableau1[[#This Row],[Action]]</f>
        <v>#VALUE!</v>
      </c>
    </row>
    <row r="852" spans="1:1" x14ac:dyDescent="0.2">
      <c r="A852" s="32" t="e">
        <f>Tableau1[[#This Row],[Action]]</f>
        <v>#VALUE!</v>
      </c>
    </row>
    <row r="853" spans="1:1" x14ac:dyDescent="0.2">
      <c r="A853" s="32" t="e">
        <f>Tableau1[[#This Row],[Action]]</f>
        <v>#VALUE!</v>
      </c>
    </row>
    <row r="854" spans="1:1" x14ac:dyDescent="0.2">
      <c r="A854" s="32" t="e">
        <f>Tableau1[[#This Row],[Action]]</f>
        <v>#VALUE!</v>
      </c>
    </row>
    <row r="855" spans="1:1" x14ac:dyDescent="0.2">
      <c r="A855" s="32" t="e">
        <f>Tableau1[[#This Row],[Action]]</f>
        <v>#VALUE!</v>
      </c>
    </row>
    <row r="856" spans="1:1" x14ac:dyDescent="0.2">
      <c r="A856" s="32" t="e">
        <f>Tableau1[[#This Row],[Action]]</f>
        <v>#VALUE!</v>
      </c>
    </row>
    <row r="857" spans="1:1" x14ac:dyDescent="0.2">
      <c r="A857" s="32" t="e">
        <f>Tableau1[[#This Row],[Action]]</f>
        <v>#VALUE!</v>
      </c>
    </row>
    <row r="858" spans="1:1" x14ac:dyDescent="0.2">
      <c r="A858" s="32" t="e">
        <f>Tableau1[[#This Row],[Action]]</f>
        <v>#VALUE!</v>
      </c>
    </row>
    <row r="859" spans="1:1" x14ac:dyDescent="0.2">
      <c r="A859" s="32" t="e">
        <f>Tableau1[[#This Row],[Action]]</f>
        <v>#VALUE!</v>
      </c>
    </row>
    <row r="860" spans="1:1" x14ac:dyDescent="0.2">
      <c r="A860" s="32" t="e">
        <f>Tableau1[[#This Row],[Action]]</f>
        <v>#VALUE!</v>
      </c>
    </row>
    <row r="861" spans="1:1" x14ac:dyDescent="0.2">
      <c r="A861" s="32" t="e">
        <f>Tableau1[[#This Row],[Action]]</f>
        <v>#VALUE!</v>
      </c>
    </row>
    <row r="862" spans="1:1" x14ac:dyDescent="0.2">
      <c r="A862" s="32" t="e">
        <f>Tableau1[[#This Row],[Action]]</f>
        <v>#VALUE!</v>
      </c>
    </row>
    <row r="863" spans="1:1" x14ac:dyDescent="0.2">
      <c r="A863" s="32" t="e">
        <f>Tableau1[[#This Row],[Action]]</f>
        <v>#VALUE!</v>
      </c>
    </row>
    <row r="864" spans="1:1" x14ac:dyDescent="0.2">
      <c r="A864" s="32" t="e">
        <f>Tableau1[[#This Row],[Action]]</f>
        <v>#VALUE!</v>
      </c>
    </row>
    <row r="865" spans="1:1" x14ac:dyDescent="0.2">
      <c r="A865" s="32" t="e">
        <f>Tableau1[[#This Row],[Action]]</f>
        <v>#VALUE!</v>
      </c>
    </row>
    <row r="866" spans="1:1" x14ac:dyDescent="0.2">
      <c r="A866" s="32" t="e">
        <f>Tableau1[[#This Row],[Action]]</f>
        <v>#VALUE!</v>
      </c>
    </row>
    <row r="867" spans="1:1" x14ac:dyDescent="0.2">
      <c r="A867" s="32" t="e">
        <f>Tableau1[[#This Row],[Action]]</f>
        <v>#VALUE!</v>
      </c>
    </row>
    <row r="868" spans="1:1" x14ac:dyDescent="0.2">
      <c r="A868" s="32" t="e">
        <f>Tableau1[[#This Row],[Action]]</f>
        <v>#VALUE!</v>
      </c>
    </row>
    <row r="869" spans="1:1" x14ac:dyDescent="0.2">
      <c r="A869" s="32" t="e">
        <f>Tableau1[[#This Row],[Action]]</f>
        <v>#VALUE!</v>
      </c>
    </row>
    <row r="870" spans="1:1" x14ac:dyDescent="0.2">
      <c r="A870" s="32" t="e">
        <f>Tableau1[[#This Row],[Action]]</f>
        <v>#VALUE!</v>
      </c>
    </row>
    <row r="871" spans="1:1" x14ac:dyDescent="0.2">
      <c r="A871" s="32" t="e">
        <f>Tableau1[[#This Row],[Action]]</f>
        <v>#VALUE!</v>
      </c>
    </row>
    <row r="872" spans="1:1" x14ac:dyDescent="0.2">
      <c r="A872" s="32" t="e">
        <f>Tableau1[[#This Row],[Action]]</f>
        <v>#VALUE!</v>
      </c>
    </row>
    <row r="873" spans="1:1" x14ac:dyDescent="0.2">
      <c r="A873" s="32" t="e">
        <f>Tableau1[[#This Row],[Action]]</f>
        <v>#VALUE!</v>
      </c>
    </row>
    <row r="874" spans="1:1" x14ac:dyDescent="0.2">
      <c r="A874" s="32" t="e">
        <f>Tableau1[[#This Row],[Action]]</f>
        <v>#VALUE!</v>
      </c>
    </row>
    <row r="875" spans="1:1" x14ac:dyDescent="0.2">
      <c r="A875" s="32" t="e">
        <f>Tableau1[[#This Row],[Action]]</f>
        <v>#VALUE!</v>
      </c>
    </row>
    <row r="876" spans="1:1" x14ac:dyDescent="0.2">
      <c r="A876" s="32" t="e">
        <f>Tableau1[[#This Row],[Action]]</f>
        <v>#VALUE!</v>
      </c>
    </row>
    <row r="877" spans="1:1" x14ac:dyDescent="0.2">
      <c r="A877" s="32" t="e">
        <f>Tableau1[[#This Row],[Action]]</f>
        <v>#VALUE!</v>
      </c>
    </row>
    <row r="878" spans="1:1" x14ac:dyDescent="0.2">
      <c r="A878" s="32" t="e">
        <f>Tableau1[[#This Row],[Action]]</f>
        <v>#VALUE!</v>
      </c>
    </row>
    <row r="879" spans="1:1" x14ac:dyDescent="0.2">
      <c r="A879" s="32" t="e">
        <f>Tableau1[[#This Row],[Action]]</f>
        <v>#VALUE!</v>
      </c>
    </row>
    <row r="880" spans="1:1" x14ac:dyDescent="0.2">
      <c r="A880" s="32" t="e">
        <f>Tableau1[[#This Row],[Action]]</f>
        <v>#VALUE!</v>
      </c>
    </row>
    <row r="881" spans="1:1" x14ac:dyDescent="0.2">
      <c r="A881" s="32" t="e">
        <f>Tableau1[[#This Row],[Action]]</f>
        <v>#VALUE!</v>
      </c>
    </row>
    <row r="882" spans="1:1" x14ac:dyDescent="0.2">
      <c r="A882" s="32" t="e">
        <f>Tableau1[[#This Row],[Action]]</f>
        <v>#VALUE!</v>
      </c>
    </row>
    <row r="883" spans="1:1" x14ac:dyDescent="0.2">
      <c r="A883" s="32" t="e">
        <f>Tableau1[[#This Row],[Action]]</f>
        <v>#VALUE!</v>
      </c>
    </row>
    <row r="884" spans="1:1" x14ac:dyDescent="0.2">
      <c r="A884" s="32" t="e">
        <f>Tableau1[[#This Row],[Action]]</f>
        <v>#VALUE!</v>
      </c>
    </row>
    <row r="885" spans="1:1" x14ac:dyDescent="0.2">
      <c r="A885" s="32" t="e">
        <f>Tableau1[[#This Row],[Action]]</f>
        <v>#VALUE!</v>
      </c>
    </row>
    <row r="886" spans="1:1" x14ac:dyDescent="0.2">
      <c r="A886" s="32" t="e">
        <f>Tableau1[[#This Row],[Action]]</f>
        <v>#VALUE!</v>
      </c>
    </row>
    <row r="887" spans="1:1" x14ac:dyDescent="0.2">
      <c r="A887" s="32" t="e">
        <f>Tableau1[[#This Row],[Action]]</f>
        <v>#VALUE!</v>
      </c>
    </row>
    <row r="888" spans="1:1" x14ac:dyDescent="0.2">
      <c r="A888" s="32" t="e">
        <f>Tableau1[[#This Row],[Action]]</f>
        <v>#VALUE!</v>
      </c>
    </row>
    <row r="889" spans="1:1" x14ac:dyDescent="0.2">
      <c r="A889" s="32" t="e">
        <f>Tableau1[[#This Row],[Action]]</f>
        <v>#VALUE!</v>
      </c>
    </row>
    <row r="890" spans="1:1" x14ac:dyDescent="0.2">
      <c r="A890" s="32" t="e">
        <f>Tableau1[[#This Row],[Action]]</f>
        <v>#VALUE!</v>
      </c>
    </row>
    <row r="891" spans="1:1" x14ac:dyDescent="0.2">
      <c r="A891" s="32" t="e">
        <f>Tableau1[[#This Row],[Action]]</f>
        <v>#VALUE!</v>
      </c>
    </row>
    <row r="892" spans="1:1" x14ac:dyDescent="0.2">
      <c r="A892" s="32" t="e">
        <f>Tableau1[[#This Row],[Action]]</f>
        <v>#VALUE!</v>
      </c>
    </row>
    <row r="893" spans="1:1" x14ac:dyDescent="0.2">
      <c r="A893" s="32" t="e">
        <f>Tableau1[[#This Row],[Action]]</f>
        <v>#VALUE!</v>
      </c>
    </row>
    <row r="894" spans="1:1" x14ac:dyDescent="0.2">
      <c r="A894" s="32" t="e">
        <f>Tableau1[[#This Row],[Action]]</f>
        <v>#VALUE!</v>
      </c>
    </row>
    <row r="895" spans="1:1" x14ac:dyDescent="0.2">
      <c r="A895" s="32" t="e">
        <f>Tableau1[[#This Row],[Action]]</f>
        <v>#VALUE!</v>
      </c>
    </row>
    <row r="896" spans="1:1" x14ac:dyDescent="0.2">
      <c r="A896" s="32" t="e">
        <f>Tableau1[[#This Row],[Action]]</f>
        <v>#VALUE!</v>
      </c>
    </row>
    <row r="897" spans="1:1" x14ac:dyDescent="0.2">
      <c r="A897" s="32" t="e">
        <f>Tableau1[[#This Row],[Action]]</f>
        <v>#VALUE!</v>
      </c>
    </row>
    <row r="898" spans="1:1" x14ac:dyDescent="0.2">
      <c r="A898" s="32" t="e">
        <f>Tableau1[[#This Row],[Action]]</f>
        <v>#VALUE!</v>
      </c>
    </row>
    <row r="899" spans="1:1" x14ac:dyDescent="0.2">
      <c r="A899" s="32" t="e">
        <f>Tableau1[[#This Row],[Action]]</f>
        <v>#VALUE!</v>
      </c>
    </row>
    <row r="900" spans="1:1" x14ac:dyDescent="0.2">
      <c r="A900" s="32" t="e">
        <f>Tableau1[[#This Row],[Action]]</f>
        <v>#VALUE!</v>
      </c>
    </row>
    <row r="901" spans="1:1" x14ac:dyDescent="0.2">
      <c r="A901" s="32" t="e">
        <f>Tableau1[[#This Row],[Action]]</f>
        <v>#VALUE!</v>
      </c>
    </row>
    <row r="902" spans="1:1" x14ac:dyDescent="0.2">
      <c r="A902" s="32" t="e">
        <f>Tableau1[[#This Row],[Action]]</f>
        <v>#VALUE!</v>
      </c>
    </row>
    <row r="903" spans="1:1" x14ac:dyDescent="0.2">
      <c r="A903" s="32" t="e">
        <f>Tableau1[[#This Row],[Action]]</f>
        <v>#VALUE!</v>
      </c>
    </row>
    <row r="904" spans="1:1" x14ac:dyDescent="0.2">
      <c r="A904" s="32" t="e">
        <f>Tableau1[[#This Row],[Action]]</f>
        <v>#VALUE!</v>
      </c>
    </row>
    <row r="905" spans="1:1" x14ac:dyDescent="0.2">
      <c r="A905" s="32" t="e">
        <f>Tableau1[[#This Row],[Action]]</f>
        <v>#VALUE!</v>
      </c>
    </row>
    <row r="906" spans="1:1" x14ac:dyDescent="0.2">
      <c r="A906" s="32" t="e">
        <f>Tableau1[[#This Row],[Action]]</f>
        <v>#VALUE!</v>
      </c>
    </row>
    <row r="907" spans="1:1" x14ac:dyDescent="0.2">
      <c r="A907" s="32" t="e">
        <f>Tableau1[[#This Row],[Action]]</f>
        <v>#VALUE!</v>
      </c>
    </row>
    <row r="908" spans="1:1" x14ac:dyDescent="0.2">
      <c r="A908" s="32" t="e">
        <f>Tableau1[[#This Row],[Action]]</f>
        <v>#VALUE!</v>
      </c>
    </row>
    <row r="909" spans="1:1" x14ac:dyDescent="0.2">
      <c r="A909" s="32" t="e">
        <f>Tableau1[[#This Row],[Action]]</f>
        <v>#VALUE!</v>
      </c>
    </row>
    <row r="910" spans="1:1" x14ac:dyDescent="0.2">
      <c r="A910" s="32" t="e">
        <f>Tableau1[[#This Row],[Action]]</f>
        <v>#VALUE!</v>
      </c>
    </row>
    <row r="911" spans="1:1" x14ac:dyDescent="0.2">
      <c r="A911" s="32" t="e">
        <f>Tableau1[[#This Row],[Action]]</f>
        <v>#VALUE!</v>
      </c>
    </row>
    <row r="912" spans="1:1" x14ac:dyDescent="0.2">
      <c r="A912" s="32" t="e">
        <f>Tableau1[[#This Row],[Action]]</f>
        <v>#VALUE!</v>
      </c>
    </row>
    <row r="913" spans="1:1" x14ac:dyDescent="0.2">
      <c r="A913" s="32" t="e">
        <f>Tableau1[[#This Row],[Action]]</f>
        <v>#VALUE!</v>
      </c>
    </row>
    <row r="914" spans="1:1" x14ac:dyDescent="0.2">
      <c r="A914" s="32" t="e">
        <f>Tableau1[[#This Row],[Action]]</f>
        <v>#VALUE!</v>
      </c>
    </row>
    <row r="915" spans="1:1" x14ac:dyDescent="0.2">
      <c r="A915" s="32" t="e">
        <f>Tableau1[[#This Row],[Action]]</f>
        <v>#VALUE!</v>
      </c>
    </row>
    <row r="916" spans="1:1" x14ac:dyDescent="0.2">
      <c r="A916" s="32" t="e">
        <f>Tableau1[[#This Row],[Action]]</f>
        <v>#VALUE!</v>
      </c>
    </row>
    <row r="917" spans="1:1" x14ac:dyDescent="0.2">
      <c r="A917" s="32" t="e">
        <f>Tableau1[[#This Row],[Action]]</f>
        <v>#VALUE!</v>
      </c>
    </row>
    <row r="918" spans="1:1" x14ac:dyDescent="0.2">
      <c r="A918" s="32" t="e">
        <f>Tableau1[[#This Row],[Action]]</f>
        <v>#VALUE!</v>
      </c>
    </row>
    <row r="919" spans="1:1" x14ac:dyDescent="0.2">
      <c r="A919" s="32" t="e">
        <f>Tableau1[[#This Row],[Action]]</f>
        <v>#VALUE!</v>
      </c>
    </row>
    <row r="920" spans="1:1" x14ac:dyDescent="0.2">
      <c r="A920" s="32" t="e">
        <f>Tableau1[[#This Row],[Action]]</f>
        <v>#VALUE!</v>
      </c>
    </row>
    <row r="921" spans="1:1" x14ac:dyDescent="0.2">
      <c r="A921" s="32" t="e">
        <f>Tableau1[[#This Row],[Action]]</f>
        <v>#VALUE!</v>
      </c>
    </row>
    <row r="922" spans="1:1" x14ac:dyDescent="0.2">
      <c r="A922" s="32" t="e">
        <f>Tableau1[[#This Row],[Action]]</f>
        <v>#VALUE!</v>
      </c>
    </row>
    <row r="923" spans="1:1" x14ac:dyDescent="0.2">
      <c r="A923" s="32" t="e">
        <f>Tableau1[[#This Row],[Action]]</f>
        <v>#VALUE!</v>
      </c>
    </row>
    <row r="924" spans="1:1" x14ac:dyDescent="0.2">
      <c r="A924" s="32" t="e">
        <f>Tableau1[[#This Row],[Action]]</f>
        <v>#VALUE!</v>
      </c>
    </row>
    <row r="925" spans="1:1" x14ac:dyDescent="0.2">
      <c r="A925" s="32" t="e">
        <f>Tableau1[[#This Row],[Action]]</f>
        <v>#VALUE!</v>
      </c>
    </row>
    <row r="926" spans="1:1" x14ac:dyDescent="0.2">
      <c r="A926" s="32" t="e">
        <f>Tableau1[[#This Row],[Action]]</f>
        <v>#VALUE!</v>
      </c>
    </row>
    <row r="927" spans="1:1" x14ac:dyDescent="0.2">
      <c r="A927" s="32" t="e">
        <f>Tableau1[[#This Row],[Action]]</f>
        <v>#VALUE!</v>
      </c>
    </row>
    <row r="928" spans="1:1" x14ac:dyDescent="0.2">
      <c r="A928" s="32" t="e">
        <f>Tableau1[[#This Row],[Action]]</f>
        <v>#VALUE!</v>
      </c>
    </row>
    <row r="929" spans="1:1" x14ac:dyDescent="0.2">
      <c r="A929" s="32" t="e">
        <f>Tableau1[[#This Row],[Action]]</f>
        <v>#VALUE!</v>
      </c>
    </row>
    <row r="930" spans="1:1" x14ac:dyDescent="0.2">
      <c r="A930" s="32" t="e">
        <f>Tableau1[[#This Row],[Action]]</f>
        <v>#VALUE!</v>
      </c>
    </row>
    <row r="931" spans="1:1" x14ac:dyDescent="0.2">
      <c r="A931" s="32" t="e">
        <f>Tableau1[[#This Row],[Action]]</f>
        <v>#VALUE!</v>
      </c>
    </row>
    <row r="932" spans="1:1" x14ac:dyDescent="0.2">
      <c r="A932" s="32" t="e">
        <f>Tableau1[[#This Row],[Action]]</f>
        <v>#VALUE!</v>
      </c>
    </row>
    <row r="933" spans="1:1" x14ac:dyDescent="0.2">
      <c r="A933" s="32" t="e">
        <f>Tableau1[[#This Row],[Action]]</f>
        <v>#VALUE!</v>
      </c>
    </row>
    <row r="934" spans="1:1" x14ac:dyDescent="0.2">
      <c r="A934" s="32" t="e">
        <f>Tableau1[[#This Row],[Action]]</f>
        <v>#VALUE!</v>
      </c>
    </row>
    <row r="935" spans="1:1" x14ac:dyDescent="0.2">
      <c r="A935" s="32" t="e">
        <f>Tableau1[[#This Row],[Action]]</f>
        <v>#VALUE!</v>
      </c>
    </row>
    <row r="936" spans="1:1" x14ac:dyDescent="0.2">
      <c r="A936" s="32" t="e">
        <f>Tableau1[[#This Row],[Action]]</f>
        <v>#VALUE!</v>
      </c>
    </row>
    <row r="937" spans="1:1" x14ac:dyDescent="0.2">
      <c r="A937" s="32" t="e">
        <f>Tableau1[[#This Row],[Action]]</f>
        <v>#VALUE!</v>
      </c>
    </row>
    <row r="938" spans="1:1" x14ac:dyDescent="0.2">
      <c r="A938" s="32" t="e">
        <f>Tableau1[[#This Row],[Action]]</f>
        <v>#VALUE!</v>
      </c>
    </row>
    <row r="939" spans="1:1" x14ac:dyDescent="0.2">
      <c r="A939" s="32" t="e">
        <f>Tableau1[[#This Row],[Action]]</f>
        <v>#VALUE!</v>
      </c>
    </row>
    <row r="940" spans="1:1" x14ac:dyDescent="0.2">
      <c r="A940" s="32" t="e">
        <f>Tableau1[[#This Row],[Action]]</f>
        <v>#VALUE!</v>
      </c>
    </row>
    <row r="941" spans="1:1" x14ac:dyDescent="0.2">
      <c r="A941" s="32" t="e">
        <f>Tableau1[[#This Row],[Action]]</f>
        <v>#VALUE!</v>
      </c>
    </row>
    <row r="942" spans="1:1" x14ac:dyDescent="0.2">
      <c r="A942" s="32" t="e">
        <f>Tableau1[[#This Row],[Action]]</f>
        <v>#VALUE!</v>
      </c>
    </row>
    <row r="943" spans="1:1" x14ac:dyDescent="0.2">
      <c r="A943" s="32" t="e">
        <f>Tableau1[[#This Row],[Action]]</f>
        <v>#VALUE!</v>
      </c>
    </row>
    <row r="944" spans="1:1" x14ac:dyDescent="0.2">
      <c r="A944" s="32" t="e">
        <f>Tableau1[[#This Row],[Action]]</f>
        <v>#VALUE!</v>
      </c>
    </row>
    <row r="945" spans="1:1" x14ac:dyDescent="0.2">
      <c r="A945" s="32" t="e">
        <f>Tableau1[[#This Row],[Action]]</f>
        <v>#VALUE!</v>
      </c>
    </row>
    <row r="946" spans="1:1" x14ac:dyDescent="0.2">
      <c r="A946" s="32" t="e">
        <f>Tableau1[[#This Row],[Action]]</f>
        <v>#VALUE!</v>
      </c>
    </row>
    <row r="947" spans="1:1" x14ac:dyDescent="0.2">
      <c r="A947" s="32" t="e">
        <f>Tableau1[[#This Row],[Action]]</f>
        <v>#VALUE!</v>
      </c>
    </row>
    <row r="948" spans="1:1" x14ac:dyDescent="0.2">
      <c r="A948" s="32" t="e">
        <f>Tableau1[[#This Row],[Action]]</f>
        <v>#VALUE!</v>
      </c>
    </row>
    <row r="949" spans="1:1" x14ac:dyDescent="0.2">
      <c r="A949" s="32" t="e">
        <f>Tableau1[[#This Row],[Action]]</f>
        <v>#VALUE!</v>
      </c>
    </row>
    <row r="950" spans="1:1" x14ac:dyDescent="0.2">
      <c r="A950" s="32" t="e">
        <f>Tableau1[[#This Row],[Action]]</f>
        <v>#VALUE!</v>
      </c>
    </row>
    <row r="951" spans="1:1" x14ac:dyDescent="0.2">
      <c r="A951" s="32" t="e">
        <f>Tableau1[[#This Row],[Action]]</f>
        <v>#VALUE!</v>
      </c>
    </row>
    <row r="952" spans="1:1" x14ac:dyDescent="0.2">
      <c r="A952" s="32" t="e">
        <f>Tableau1[[#This Row],[Action]]</f>
        <v>#VALUE!</v>
      </c>
    </row>
    <row r="953" spans="1:1" x14ac:dyDescent="0.2">
      <c r="A953" s="32" t="e">
        <f>Tableau1[[#This Row],[Action]]</f>
        <v>#VALUE!</v>
      </c>
    </row>
    <row r="954" spans="1:1" x14ac:dyDescent="0.2">
      <c r="A954" s="32" t="e">
        <f>Tableau1[[#This Row],[Action]]</f>
        <v>#VALUE!</v>
      </c>
    </row>
    <row r="955" spans="1:1" x14ac:dyDescent="0.2">
      <c r="A955" s="32" t="e">
        <f>Tableau1[[#This Row],[Action]]</f>
        <v>#VALUE!</v>
      </c>
    </row>
    <row r="956" spans="1:1" x14ac:dyDescent="0.2">
      <c r="A956" s="32" t="e">
        <f>Tableau1[[#This Row],[Action]]</f>
        <v>#VALUE!</v>
      </c>
    </row>
    <row r="957" spans="1:1" x14ac:dyDescent="0.2">
      <c r="A957" s="32" t="e">
        <f>Tableau1[[#This Row],[Action]]</f>
        <v>#VALUE!</v>
      </c>
    </row>
    <row r="958" spans="1:1" x14ac:dyDescent="0.2">
      <c r="A958" s="32" t="e">
        <f>Tableau1[[#This Row],[Action]]</f>
        <v>#VALUE!</v>
      </c>
    </row>
    <row r="959" spans="1:1" x14ac:dyDescent="0.2">
      <c r="A959" s="32" t="e">
        <f>Tableau1[[#This Row],[Action]]</f>
        <v>#VALUE!</v>
      </c>
    </row>
    <row r="960" spans="1:1" x14ac:dyDescent="0.2">
      <c r="A960" s="32" t="e">
        <f>Tableau1[[#This Row],[Action]]</f>
        <v>#VALUE!</v>
      </c>
    </row>
    <row r="961" spans="1:1" x14ac:dyDescent="0.2">
      <c r="A961" s="32" t="e">
        <f>Tableau1[[#This Row],[Action]]</f>
        <v>#VALUE!</v>
      </c>
    </row>
    <row r="962" spans="1:1" x14ac:dyDescent="0.2">
      <c r="A962" s="32" t="e">
        <f>Tableau1[[#This Row],[Action]]</f>
        <v>#VALUE!</v>
      </c>
    </row>
    <row r="963" spans="1:1" x14ac:dyDescent="0.2">
      <c r="A963" s="32" t="e">
        <f>Tableau1[[#This Row],[Action]]</f>
        <v>#VALUE!</v>
      </c>
    </row>
    <row r="964" spans="1:1" x14ac:dyDescent="0.2">
      <c r="A964" s="32" t="e">
        <f>Tableau1[[#This Row],[Action]]</f>
        <v>#VALUE!</v>
      </c>
    </row>
    <row r="965" spans="1:1" x14ac:dyDescent="0.2">
      <c r="A965" s="32" t="e">
        <f>Tableau1[[#This Row],[Action]]</f>
        <v>#VALUE!</v>
      </c>
    </row>
    <row r="966" spans="1:1" x14ac:dyDescent="0.2">
      <c r="A966" s="32" t="e">
        <f>Tableau1[[#This Row],[Action]]</f>
        <v>#VALUE!</v>
      </c>
    </row>
    <row r="967" spans="1:1" x14ac:dyDescent="0.2">
      <c r="A967" s="32" t="e">
        <f>Tableau1[[#This Row],[Action]]</f>
        <v>#VALUE!</v>
      </c>
    </row>
    <row r="968" spans="1:1" x14ac:dyDescent="0.2">
      <c r="A968" s="32" t="e">
        <f>Tableau1[[#This Row],[Action]]</f>
        <v>#VALUE!</v>
      </c>
    </row>
    <row r="969" spans="1:1" x14ac:dyDescent="0.2">
      <c r="A969" s="32" t="e">
        <f>Tableau1[[#This Row],[Action]]</f>
        <v>#VALUE!</v>
      </c>
    </row>
    <row r="970" spans="1:1" x14ac:dyDescent="0.2">
      <c r="A970" s="32" t="e">
        <f>Tableau1[[#This Row],[Action]]</f>
        <v>#VALUE!</v>
      </c>
    </row>
    <row r="971" spans="1:1" x14ac:dyDescent="0.2">
      <c r="A971" s="32" t="e">
        <f>Tableau1[[#This Row],[Action]]</f>
        <v>#VALUE!</v>
      </c>
    </row>
    <row r="972" spans="1:1" x14ac:dyDescent="0.2">
      <c r="A972" s="32" t="e">
        <f>Tableau1[[#This Row],[Action]]</f>
        <v>#VALUE!</v>
      </c>
    </row>
    <row r="973" spans="1:1" x14ac:dyDescent="0.2">
      <c r="A973" s="32" t="e">
        <f>Tableau1[[#This Row],[Action]]</f>
        <v>#VALUE!</v>
      </c>
    </row>
    <row r="974" spans="1:1" x14ac:dyDescent="0.2">
      <c r="A974" s="32" t="e">
        <f>Tableau1[[#This Row],[Action]]</f>
        <v>#VALUE!</v>
      </c>
    </row>
    <row r="975" spans="1:1" x14ac:dyDescent="0.2">
      <c r="A975" s="32" t="e">
        <f>Tableau1[[#This Row],[Action]]</f>
        <v>#VALUE!</v>
      </c>
    </row>
    <row r="976" spans="1:1" x14ac:dyDescent="0.2">
      <c r="A976" s="32" t="e">
        <f>Tableau1[[#This Row],[Action]]</f>
        <v>#VALUE!</v>
      </c>
    </row>
    <row r="977" spans="1:1" x14ac:dyDescent="0.2">
      <c r="A977" s="32" t="e">
        <f>Tableau1[[#This Row],[Action]]</f>
        <v>#VALUE!</v>
      </c>
    </row>
    <row r="978" spans="1:1" x14ac:dyDescent="0.2">
      <c r="A978" s="32" t="e">
        <f>Tableau1[[#This Row],[Action]]</f>
        <v>#VALUE!</v>
      </c>
    </row>
    <row r="979" spans="1:1" x14ac:dyDescent="0.2">
      <c r="A979" s="32" t="e">
        <f>Tableau1[[#This Row],[Action]]</f>
        <v>#VALUE!</v>
      </c>
    </row>
    <row r="980" spans="1:1" x14ac:dyDescent="0.2">
      <c r="A980" s="32" t="e">
        <f>Tableau1[[#This Row],[Action]]</f>
        <v>#VALUE!</v>
      </c>
    </row>
    <row r="981" spans="1:1" x14ac:dyDescent="0.2">
      <c r="A981" s="32" t="e">
        <f>Tableau1[[#This Row],[Action]]</f>
        <v>#VALUE!</v>
      </c>
    </row>
    <row r="982" spans="1:1" x14ac:dyDescent="0.2">
      <c r="A982" s="32" t="e">
        <f>Tableau1[[#This Row],[Action]]</f>
        <v>#VALUE!</v>
      </c>
    </row>
    <row r="983" spans="1:1" x14ac:dyDescent="0.2">
      <c r="A983" s="32" t="e">
        <f>Tableau1[[#This Row],[Action]]</f>
        <v>#VALUE!</v>
      </c>
    </row>
    <row r="984" spans="1:1" x14ac:dyDescent="0.2">
      <c r="A984" s="32" t="e">
        <f>Tableau1[[#This Row],[Action]]</f>
        <v>#VALUE!</v>
      </c>
    </row>
    <row r="985" spans="1:1" x14ac:dyDescent="0.2">
      <c r="A985" s="32" t="e">
        <f>Tableau1[[#This Row],[Action]]</f>
        <v>#VALUE!</v>
      </c>
    </row>
    <row r="986" spans="1:1" x14ac:dyDescent="0.2">
      <c r="A986" s="32" t="e">
        <f>Tableau1[[#This Row],[Action]]</f>
        <v>#VALUE!</v>
      </c>
    </row>
    <row r="987" spans="1:1" x14ac:dyDescent="0.2">
      <c r="A987" s="32" t="e">
        <f>Tableau1[[#This Row],[Action]]</f>
        <v>#VALUE!</v>
      </c>
    </row>
    <row r="988" spans="1:1" x14ac:dyDescent="0.2">
      <c r="A988" s="32" t="e">
        <f>Tableau1[[#This Row],[Action]]</f>
        <v>#VALUE!</v>
      </c>
    </row>
    <row r="989" spans="1:1" x14ac:dyDescent="0.2">
      <c r="A989" s="32" t="e">
        <f>Tableau1[[#This Row],[Action]]</f>
        <v>#VALUE!</v>
      </c>
    </row>
    <row r="990" spans="1:1" x14ac:dyDescent="0.2">
      <c r="A990" s="32" t="e">
        <f>Tableau1[[#This Row],[Action]]</f>
        <v>#VALUE!</v>
      </c>
    </row>
    <row r="991" spans="1:1" x14ac:dyDescent="0.2">
      <c r="A991" s="32" t="e">
        <f>Tableau1[[#This Row],[Action]]</f>
        <v>#VALUE!</v>
      </c>
    </row>
    <row r="992" spans="1:1" x14ac:dyDescent="0.2">
      <c r="A992" s="32" t="e">
        <f>Tableau1[[#This Row],[Action]]</f>
        <v>#VALUE!</v>
      </c>
    </row>
    <row r="993" spans="1:1" x14ac:dyDescent="0.2">
      <c r="A993" s="32" t="e">
        <f>Tableau1[[#This Row],[Action]]</f>
        <v>#VALUE!</v>
      </c>
    </row>
    <row r="994" spans="1:1" x14ac:dyDescent="0.2">
      <c r="A994" s="32" t="e">
        <f>Tableau1[[#This Row],[Action]]</f>
        <v>#VALUE!</v>
      </c>
    </row>
    <row r="995" spans="1:1" x14ac:dyDescent="0.2">
      <c r="A995" s="32" t="e">
        <f>Tableau1[[#This Row],[Action]]</f>
        <v>#VALUE!</v>
      </c>
    </row>
    <row r="996" spans="1:1" x14ac:dyDescent="0.2">
      <c r="A996" s="32" t="e">
        <f>Tableau1[[#This Row],[Action]]</f>
        <v>#VALUE!</v>
      </c>
    </row>
    <row r="997" spans="1:1" x14ac:dyDescent="0.2">
      <c r="A997" s="32" t="e">
        <f>Tableau1[[#This Row],[Action]]</f>
        <v>#VALUE!</v>
      </c>
    </row>
    <row r="998" spans="1:1" x14ac:dyDescent="0.2">
      <c r="A998" s="32" t="e">
        <f>Tableau1[[#This Row],[Action]]</f>
        <v>#VALUE!</v>
      </c>
    </row>
    <row r="999" spans="1:1" x14ac:dyDescent="0.2">
      <c r="A999" s="32" t="e">
        <f>Tableau1[[#This Row],[Action]]</f>
        <v>#VALUE!</v>
      </c>
    </row>
    <row r="1000" spans="1:1" x14ac:dyDescent="0.2">
      <c r="A1000" s="32" t="e">
        <f>Tableau1[[#This Row],[Action]]</f>
        <v>#VALUE!</v>
      </c>
    </row>
    <row r="1001" spans="1:1" x14ac:dyDescent="0.2">
      <c r="A1001" s="32" t="e">
        <f>Tableau1[[#This Row],[Action]]</f>
        <v>#VALUE!</v>
      </c>
    </row>
    <row r="1002" spans="1:1" x14ac:dyDescent="0.2">
      <c r="A1002" s="32" t="e">
        <f>Tableau1[[#This Row],[Action]]</f>
        <v>#VALUE!</v>
      </c>
    </row>
    <row r="1003" spans="1:1" x14ac:dyDescent="0.2">
      <c r="A1003" s="32" t="e">
        <f>Tableau1[[#This Row],[Action]]</f>
        <v>#VALUE!</v>
      </c>
    </row>
    <row r="1004" spans="1:1" x14ac:dyDescent="0.2">
      <c r="A1004" s="32" t="e">
        <f>Tableau1[[#This Row],[Action]]</f>
        <v>#VALUE!</v>
      </c>
    </row>
    <row r="1005" spans="1:1" x14ac:dyDescent="0.2">
      <c r="A1005" s="32" t="e">
        <f>Tableau1[[#This Row],[Action]]</f>
        <v>#VALUE!</v>
      </c>
    </row>
    <row r="1006" spans="1:1" x14ac:dyDescent="0.2">
      <c r="A1006" s="32" t="e">
        <f>Tableau1[[#This Row],[Action]]</f>
        <v>#VALUE!</v>
      </c>
    </row>
    <row r="1007" spans="1:1" x14ac:dyDescent="0.2">
      <c r="A1007" s="32" t="e">
        <f>Tableau1[[#This Row],[Action]]</f>
        <v>#VALUE!</v>
      </c>
    </row>
    <row r="1008" spans="1:1" x14ac:dyDescent="0.2">
      <c r="A1008" s="32" t="e">
        <f>Tableau1[[#This Row],[Action]]</f>
        <v>#VALUE!</v>
      </c>
    </row>
    <row r="1009" spans="1:1" x14ac:dyDescent="0.2">
      <c r="A1009" s="32" t="e">
        <f>Tableau1[[#This Row],[Action]]</f>
        <v>#VALUE!</v>
      </c>
    </row>
    <row r="1010" spans="1:1" x14ac:dyDescent="0.2">
      <c r="A1010" s="32" t="e">
        <f>Tableau1[[#This Row],[Action]]</f>
        <v>#VALUE!</v>
      </c>
    </row>
    <row r="1011" spans="1:1" x14ac:dyDescent="0.2">
      <c r="A1011" s="32" t="e">
        <f>Tableau1[[#This Row],[Action]]</f>
        <v>#VALUE!</v>
      </c>
    </row>
    <row r="1012" spans="1:1" x14ac:dyDescent="0.2">
      <c r="A1012" s="32" t="e">
        <f>Tableau1[[#This Row],[Action]]</f>
        <v>#VALUE!</v>
      </c>
    </row>
    <row r="1013" spans="1:1" x14ac:dyDescent="0.2">
      <c r="A1013" s="32" t="e">
        <f>Tableau1[[#This Row],[Action]]</f>
        <v>#VALUE!</v>
      </c>
    </row>
    <row r="1014" spans="1:1" x14ac:dyDescent="0.2">
      <c r="A1014" s="32" t="e">
        <f>Tableau1[[#This Row],[Action]]</f>
        <v>#VALUE!</v>
      </c>
    </row>
    <row r="1015" spans="1:1" x14ac:dyDescent="0.2">
      <c r="A1015" s="32" t="e">
        <f>Tableau1[[#This Row],[Action]]</f>
        <v>#VALUE!</v>
      </c>
    </row>
    <row r="1016" spans="1:1" x14ac:dyDescent="0.2">
      <c r="A1016" s="32" t="e">
        <f>Tableau1[[#This Row],[Action]]</f>
        <v>#VALUE!</v>
      </c>
    </row>
    <row r="1017" spans="1:1" x14ac:dyDescent="0.2">
      <c r="A1017" s="32" t="e">
        <f>Tableau1[[#This Row],[Action]]</f>
        <v>#VALUE!</v>
      </c>
    </row>
    <row r="1018" spans="1:1" x14ac:dyDescent="0.2">
      <c r="A1018" s="32" t="e">
        <f>Tableau1[[#This Row],[Action]]</f>
        <v>#VALUE!</v>
      </c>
    </row>
    <row r="1019" spans="1:1" x14ac:dyDescent="0.2">
      <c r="A1019" s="32" t="e">
        <f>Tableau1[[#This Row],[Action]]</f>
        <v>#VALUE!</v>
      </c>
    </row>
    <row r="1020" spans="1:1" x14ac:dyDescent="0.2">
      <c r="A1020" s="32" t="e">
        <f>Tableau1[[#This Row],[Action]]</f>
        <v>#VALUE!</v>
      </c>
    </row>
    <row r="1021" spans="1:1" x14ac:dyDescent="0.2">
      <c r="A1021" s="32" t="e">
        <f>Tableau1[[#This Row],[Action]]</f>
        <v>#VALUE!</v>
      </c>
    </row>
    <row r="1022" spans="1:1" x14ac:dyDescent="0.2">
      <c r="A1022" s="32" t="e">
        <f>Tableau1[[#This Row],[Action]]</f>
        <v>#VALUE!</v>
      </c>
    </row>
    <row r="1023" spans="1:1" x14ac:dyDescent="0.2">
      <c r="A1023" s="32" t="e">
        <f>Tableau1[[#This Row],[Action]]</f>
        <v>#VALUE!</v>
      </c>
    </row>
    <row r="1024" spans="1:1" x14ac:dyDescent="0.2">
      <c r="A1024" s="32" t="e">
        <f>Tableau1[[#This Row],[Action]]</f>
        <v>#VALUE!</v>
      </c>
    </row>
    <row r="1025" spans="1:1" x14ac:dyDescent="0.2">
      <c r="A1025" s="32" t="e">
        <f>Tableau1[[#This Row],[Action]]</f>
        <v>#VALUE!</v>
      </c>
    </row>
    <row r="1026" spans="1:1" x14ac:dyDescent="0.2">
      <c r="A1026" s="32" t="e">
        <f>Tableau1[[#This Row],[Action]]</f>
        <v>#VALUE!</v>
      </c>
    </row>
    <row r="1027" spans="1:1" x14ac:dyDescent="0.2">
      <c r="A1027" s="32" t="e">
        <f>Tableau1[[#This Row],[Action]]</f>
        <v>#VALUE!</v>
      </c>
    </row>
    <row r="1028" spans="1:1" x14ac:dyDescent="0.2">
      <c r="A1028" s="32" t="e">
        <f>Tableau1[[#This Row],[Action]]</f>
        <v>#VALUE!</v>
      </c>
    </row>
    <row r="1029" spans="1:1" x14ac:dyDescent="0.2">
      <c r="A1029" s="32" t="e">
        <f>Tableau1[[#This Row],[Action]]</f>
        <v>#VALUE!</v>
      </c>
    </row>
    <row r="1030" spans="1:1" x14ac:dyDescent="0.2">
      <c r="A1030" s="32" t="e">
        <f>Tableau1[[#This Row],[Action]]</f>
        <v>#VALUE!</v>
      </c>
    </row>
    <row r="1031" spans="1:1" x14ac:dyDescent="0.2">
      <c r="A1031" s="32" t="e">
        <f>Tableau1[[#This Row],[Action]]</f>
        <v>#VALUE!</v>
      </c>
    </row>
    <row r="1032" spans="1:1" x14ac:dyDescent="0.2">
      <c r="A1032" s="32" t="e">
        <f>Tableau1[[#This Row],[Action]]</f>
        <v>#VALUE!</v>
      </c>
    </row>
    <row r="1033" spans="1:1" x14ac:dyDescent="0.2">
      <c r="A1033" s="32" t="e">
        <f>Tableau1[[#This Row],[Action]]</f>
        <v>#VALUE!</v>
      </c>
    </row>
    <row r="1034" spans="1:1" x14ac:dyDescent="0.2">
      <c r="A1034" s="32" t="e">
        <f>Tableau1[[#This Row],[Action]]</f>
        <v>#VALUE!</v>
      </c>
    </row>
    <row r="1035" spans="1:1" x14ac:dyDescent="0.2">
      <c r="A1035" s="32" t="e">
        <f>Tableau1[[#This Row],[Action]]</f>
        <v>#VALUE!</v>
      </c>
    </row>
    <row r="1036" spans="1:1" x14ac:dyDescent="0.2">
      <c r="A1036" s="32" t="e">
        <f>Tableau1[[#This Row],[Action]]</f>
        <v>#VALUE!</v>
      </c>
    </row>
    <row r="1037" spans="1:1" x14ac:dyDescent="0.2">
      <c r="A1037" s="32" t="e">
        <f>Tableau1[[#This Row],[Action]]</f>
        <v>#VALUE!</v>
      </c>
    </row>
    <row r="1038" spans="1:1" x14ac:dyDescent="0.2">
      <c r="A1038" s="32" t="e">
        <f>Tableau1[[#This Row],[Action]]</f>
        <v>#VALUE!</v>
      </c>
    </row>
    <row r="1039" spans="1:1" x14ac:dyDescent="0.2">
      <c r="A1039" s="32" t="e">
        <f>Tableau1[[#This Row],[Action]]</f>
        <v>#VALUE!</v>
      </c>
    </row>
    <row r="1040" spans="1:1" x14ac:dyDescent="0.2">
      <c r="A1040" s="32" t="e">
        <f>Tableau1[[#This Row],[Action]]</f>
        <v>#VALUE!</v>
      </c>
    </row>
    <row r="1041" spans="1:1" x14ac:dyDescent="0.2">
      <c r="A1041" s="32" t="e">
        <f>Tableau1[[#This Row],[Action]]</f>
        <v>#VALUE!</v>
      </c>
    </row>
    <row r="1042" spans="1:1" x14ac:dyDescent="0.2">
      <c r="A1042" s="32" t="e">
        <f>Tableau1[[#This Row],[Action]]</f>
        <v>#VALUE!</v>
      </c>
    </row>
    <row r="1043" spans="1:1" x14ac:dyDescent="0.2">
      <c r="A1043" s="32" t="e">
        <f>Tableau1[[#This Row],[Action]]</f>
        <v>#VALUE!</v>
      </c>
    </row>
    <row r="1044" spans="1:1" x14ac:dyDescent="0.2">
      <c r="A1044" s="32" t="e">
        <f>Tableau1[[#This Row],[Action]]</f>
        <v>#VALUE!</v>
      </c>
    </row>
    <row r="1045" spans="1:1" x14ac:dyDescent="0.2">
      <c r="A1045" s="32" t="e">
        <f>Tableau1[[#This Row],[Action]]</f>
        <v>#VALUE!</v>
      </c>
    </row>
    <row r="1046" spans="1:1" x14ac:dyDescent="0.2">
      <c r="A1046" s="32" t="e">
        <f>Tableau1[[#This Row],[Action]]</f>
        <v>#VALUE!</v>
      </c>
    </row>
    <row r="1047" spans="1:1" x14ac:dyDescent="0.2">
      <c r="A1047" s="32" t="e">
        <f>Tableau1[[#This Row],[Action]]</f>
        <v>#VALUE!</v>
      </c>
    </row>
    <row r="1048" spans="1:1" x14ac:dyDescent="0.2">
      <c r="A1048" s="32" t="e">
        <f>Tableau1[[#This Row],[Action]]</f>
        <v>#VALUE!</v>
      </c>
    </row>
    <row r="1049" spans="1:1" x14ac:dyDescent="0.2">
      <c r="A1049" s="32" t="e">
        <f>Tableau1[[#This Row],[Action]]</f>
        <v>#VALUE!</v>
      </c>
    </row>
    <row r="1050" spans="1:1" x14ac:dyDescent="0.2">
      <c r="A1050" s="32" t="e">
        <f>Tableau1[[#This Row],[Action]]</f>
        <v>#VALUE!</v>
      </c>
    </row>
    <row r="1051" spans="1:1" x14ac:dyDescent="0.2">
      <c r="A1051" s="32" t="e">
        <f>Tableau1[[#This Row],[Action]]</f>
        <v>#VALUE!</v>
      </c>
    </row>
    <row r="1052" spans="1:1" x14ac:dyDescent="0.2">
      <c r="A1052" s="32" t="e">
        <f>Tableau1[[#This Row],[Action]]</f>
        <v>#VALUE!</v>
      </c>
    </row>
    <row r="1053" spans="1:1" x14ac:dyDescent="0.2">
      <c r="A1053" s="32" t="e">
        <f>Tableau1[[#This Row],[Action]]</f>
        <v>#VALUE!</v>
      </c>
    </row>
    <row r="1054" spans="1:1" x14ac:dyDescent="0.2">
      <c r="A1054" s="32" t="e">
        <f>Tableau1[[#This Row],[Action]]</f>
        <v>#VALUE!</v>
      </c>
    </row>
    <row r="1055" spans="1:1" x14ac:dyDescent="0.2">
      <c r="A1055" s="32" t="e">
        <f>Tableau1[[#This Row],[Action]]</f>
        <v>#VALUE!</v>
      </c>
    </row>
    <row r="1056" spans="1:1" x14ac:dyDescent="0.2">
      <c r="A1056" s="32" t="e">
        <f>Tableau1[[#This Row],[Action]]</f>
        <v>#VALUE!</v>
      </c>
    </row>
    <row r="1057" spans="1:1" x14ac:dyDescent="0.2">
      <c r="A1057" s="32" t="e">
        <f>Tableau1[[#This Row],[Action]]</f>
        <v>#VALUE!</v>
      </c>
    </row>
    <row r="1058" spans="1:1" x14ac:dyDescent="0.2">
      <c r="A1058" s="32" t="e">
        <f>Tableau1[[#This Row],[Action]]</f>
        <v>#VALUE!</v>
      </c>
    </row>
    <row r="1059" spans="1:1" x14ac:dyDescent="0.2">
      <c r="A1059" s="32" t="e">
        <f>Tableau1[[#This Row],[Action]]</f>
        <v>#VALUE!</v>
      </c>
    </row>
    <row r="1060" spans="1:1" x14ac:dyDescent="0.2">
      <c r="A1060" s="32" t="e">
        <f>Tableau1[[#This Row],[Action]]</f>
        <v>#VALUE!</v>
      </c>
    </row>
    <row r="1061" spans="1:1" x14ac:dyDescent="0.2">
      <c r="A1061" s="32" t="e">
        <f>Tableau1[[#This Row],[Action]]</f>
        <v>#VALUE!</v>
      </c>
    </row>
    <row r="1062" spans="1:1" x14ac:dyDescent="0.2">
      <c r="A1062" s="32" t="e">
        <f>Tableau1[[#This Row],[Action]]</f>
        <v>#VALUE!</v>
      </c>
    </row>
    <row r="1063" spans="1:1" x14ac:dyDescent="0.2">
      <c r="A1063" s="32" t="e">
        <f>Tableau1[[#This Row],[Action]]</f>
        <v>#VALUE!</v>
      </c>
    </row>
    <row r="1064" spans="1:1" x14ac:dyDescent="0.2">
      <c r="A1064" s="32" t="e">
        <f>Tableau1[[#This Row],[Action]]</f>
        <v>#VALUE!</v>
      </c>
    </row>
    <row r="1065" spans="1:1" x14ac:dyDescent="0.2">
      <c r="A1065" s="32" t="e">
        <f>Tableau1[[#This Row],[Action]]</f>
        <v>#VALUE!</v>
      </c>
    </row>
    <row r="1066" spans="1:1" x14ac:dyDescent="0.2">
      <c r="A1066" s="32" t="e">
        <f>Tableau1[[#This Row],[Action]]</f>
        <v>#VALUE!</v>
      </c>
    </row>
    <row r="1067" spans="1:1" x14ac:dyDescent="0.2">
      <c r="A1067" s="32" t="e">
        <f>Tableau1[[#This Row],[Action]]</f>
        <v>#VALUE!</v>
      </c>
    </row>
    <row r="1068" spans="1:1" x14ac:dyDescent="0.2">
      <c r="A1068" s="32" t="e">
        <f>Tableau1[[#This Row],[Action]]</f>
        <v>#VALUE!</v>
      </c>
    </row>
    <row r="1069" spans="1:1" x14ac:dyDescent="0.2">
      <c r="A1069" s="32" t="e">
        <f>Tableau1[[#This Row],[Action]]</f>
        <v>#VALUE!</v>
      </c>
    </row>
    <row r="1070" spans="1:1" x14ac:dyDescent="0.2">
      <c r="A1070" s="32" t="e">
        <f>Tableau1[[#This Row],[Action]]</f>
        <v>#VALUE!</v>
      </c>
    </row>
    <row r="1071" spans="1:1" x14ac:dyDescent="0.2">
      <c r="A1071" s="32" t="e">
        <f>Tableau1[[#This Row],[Action]]</f>
        <v>#VALUE!</v>
      </c>
    </row>
    <row r="1072" spans="1:1" x14ac:dyDescent="0.2">
      <c r="A1072" s="32" t="e">
        <f>Tableau1[[#This Row],[Action]]</f>
        <v>#VALUE!</v>
      </c>
    </row>
    <row r="1073" spans="1:1" x14ac:dyDescent="0.2">
      <c r="A1073" s="32" t="e">
        <f>Tableau1[[#This Row],[Action]]</f>
        <v>#VALUE!</v>
      </c>
    </row>
    <row r="1074" spans="1:1" x14ac:dyDescent="0.2">
      <c r="A1074" s="32" t="e">
        <f>Tableau1[[#This Row],[Action]]</f>
        <v>#VALUE!</v>
      </c>
    </row>
    <row r="1075" spans="1:1" x14ac:dyDescent="0.2">
      <c r="A1075" s="32" t="e">
        <f>Tableau1[[#This Row],[Action]]</f>
        <v>#VALUE!</v>
      </c>
    </row>
    <row r="1076" spans="1:1" x14ac:dyDescent="0.2">
      <c r="A1076" s="32" t="e">
        <f>Tableau1[[#This Row],[Action]]</f>
        <v>#VALUE!</v>
      </c>
    </row>
    <row r="1077" spans="1:1" x14ac:dyDescent="0.2">
      <c r="A1077" s="32" t="e">
        <f>Tableau1[[#This Row],[Action]]</f>
        <v>#VALUE!</v>
      </c>
    </row>
    <row r="1078" spans="1:1" x14ac:dyDescent="0.2">
      <c r="A1078" s="32" t="e">
        <f>Tableau1[[#This Row],[Action]]</f>
        <v>#VALUE!</v>
      </c>
    </row>
    <row r="1079" spans="1:1" x14ac:dyDescent="0.2">
      <c r="A1079" s="32" t="e">
        <f>Tableau1[[#This Row],[Action]]</f>
        <v>#VALUE!</v>
      </c>
    </row>
    <row r="1080" spans="1:1" x14ac:dyDescent="0.2">
      <c r="A1080" s="32" t="e">
        <f>Tableau1[[#This Row],[Action]]</f>
        <v>#VALUE!</v>
      </c>
    </row>
    <row r="1081" spans="1:1" x14ac:dyDescent="0.2">
      <c r="A1081" s="32" t="e">
        <f>Tableau1[[#This Row],[Action]]</f>
        <v>#VALUE!</v>
      </c>
    </row>
    <row r="1082" spans="1:1" x14ac:dyDescent="0.2">
      <c r="A1082" s="32" t="e">
        <f>Tableau1[[#This Row],[Action]]</f>
        <v>#VALUE!</v>
      </c>
    </row>
    <row r="1083" spans="1:1" x14ac:dyDescent="0.2">
      <c r="A1083" s="32" t="e">
        <f>Tableau1[[#This Row],[Action]]</f>
        <v>#VALUE!</v>
      </c>
    </row>
    <row r="1084" spans="1:1" x14ac:dyDescent="0.2">
      <c r="A1084" s="32" t="e">
        <f>Tableau1[[#This Row],[Action]]</f>
        <v>#VALUE!</v>
      </c>
    </row>
    <row r="1085" spans="1:1" x14ac:dyDescent="0.2">
      <c r="A1085" s="32" t="e">
        <f>Tableau1[[#This Row],[Action]]</f>
        <v>#VALUE!</v>
      </c>
    </row>
    <row r="1086" spans="1:1" x14ac:dyDescent="0.2">
      <c r="A1086" s="32" t="e">
        <f>Tableau1[[#This Row],[Action]]</f>
        <v>#VALUE!</v>
      </c>
    </row>
    <row r="1087" spans="1:1" x14ac:dyDescent="0.2">
      <c r="A1087" s="32" t="e">
        <f>Tableau1[[#This Row],[Action]]</f>
        <v>#VALUE!</v>
      </c>
    </row>
    <row r="1088" spans="1:1" x14ac:dyDescent="0.2">
      <c r="A1088" s="32" t="e">
        <f>Tableau1[[#This Row],[Action]]</f>
        <v>#VALUE!</v>
      </c>
    </row>
    <row r="1089" spans="1:1" x14ac:dyDescent="0.2">
      <c r="A1089" s="32" t="e">
        <f>Tableau1[[#This Row],[Action]]</f>
        <v>#VALUE!</v>
      </c>
    </row>
    <row r="1090" spans="1:1" x14ac:dyDescent="0.2">
      <c r="A1090" s="32" t="e">
        <f>Tableau1[[#This Row],[Action]]</f>
        <v>#VALUE!</v>
      </c>
    </row>
    <row r="1091" spans="1:1" x14ac:dyDescent="0.2">
      <c r="A1091" s="32" t="e">
        <f>Tableau1[[#This Row],[Action]]</f>
        <v>#VALUE!</v>
      </c>
    </row>
    <row r="1092" spans="1:1" x14ac:dyDescent="0.2">
      <c r="A1092" s="32" t="e">
        <f>Tableau1[[#This Row],[Action]]</f>
        <v>#VALUE!</v>
      </c>
    </row>
    <row r="1093" spans="1:1" x14ac:dyDescent="0.2">
      <c r="A1093" s="32" t="e">
        <f>Tableau1[[#This Row],[Action]]</f>
        <v>#VALUE!</v>
      </c>
    </row>
    <row r="1094" spans="1:1" x14ac:dyDescent="0.2">
      <c r="A1094" s="32" t="e">
        <f>Tableau1[[#This Row],[Action]]</f>
        <v>#VALUE!</v>
      </c>
    </row>
    <row r="1095" spans="1:1" x14ac:dyDescent="0.2">
      <c r="A1095" s="32" t="e">
        <f>Tableau1[[#This Row],[Action]]</f>
        <v>#VALUE!</v>
      </c>
    </row>
    <row r="1096" spans="1:1" x14ac:dyDescent="0.2">
      <c r="A1096" s="32" t="e">
        <f>Tableau1[[#This Row],[Action]]</f>
        <v>#VALUE!</v>
      </c>
    </row>
    <row r="1097" spans="1:1" x14ac:dyDescent="0.2">
      <c r="A1097" s="32" t="e">
        <f>Tableau1[[#This Row],[Action]]</f>
        <v>#VALUE!</v>
      </c>
    </row>
    <row r="1098" spans="1:1" x14ac:dyDescent="0.2">
      <c r="A1098" s="32" t="e">
        <f>Tableau1[[#This Row],[Action]]</f>
        <v>#VALUE!</v>
      </c>
    </row>
    <row r="1099" spans="1:1" x14ac:dyDescent="0.2">
      <c r="A1099" s="32" t="e">
        <f>Tableau1[[#This Row],[Action]]</f>
        <v>#VALUE!</v>
      </c>
    </row>
    <row r="1100" spans="1:1" x14ac:dyDescent="0.2">
      <c r="A1100" s="32" t="e">
        <f>Tableau1[[#This Row],[Action]]</f>
        <v>#VALUE!</v>
      </c>
    </row>
    <row r="1101" spans="1:1" x14ac:dyDescent="0.2">
      <c r="A1101" s="32" t="e">
        <f>Tableau1[[#This Row],[Action]]</f>
        <v>#VALUE!</v>
      </c>
    </row>
    <row r="1102" spans="1:1" x14ac:dyDescent="0.2">
      <c r="A1102" s="32" t="e">
        <f>Tableau1[[#This Row],[Action]]</f>
        <v>#VALUE!</v>
      </c>
    </row>
    <row r="1103" spans="1:1" x14ac:dyDescent="0.2">
      <c r="A1103" s="32" t="e">
        <f>Tableau1[[#This Row],[Action]]</f>
        <v>#VALUE!</v>
      </c>
    </row>
    <row r="1104" spans="1:1" x14ac:dyDescent="0.2">
      <c r="A1104" s="32" t="e">
        <f>Tableau1[[#This Row],[Action]]</f>
        <v>#VALUE!</v>
      </c>
    </row>
    <row r="1105" spans="1:1" x14ac:dyDescent="0.2">
      <c r="A1105" s="32" t="e">
        <f>Tableau1[[#This Row],[Action]]</f>
        <v>#VALUE!</v>
      </c>
    </row>
    <row r="1106" spans="1:1" x14ac:dyDescent="0.2">
      <c r="A1106" s="32" t="e">
        <f>Tableau1[[#This Row],[Action]]</f>
        <v>#VALUE!</v>
      </c>
    </row>
    <row r="1107" spans="1:1" x14ac:dyDescent="0.2">
      <c r="A1107" s="32" t="e">
        <f>Tableau1[[#This Row],[Action]]</f>
        <v>#VALUE!</v>
      </c>
    </row>
    <row r="1108" spans="1:1" x14ac:dyDescent="0.2">
      <c r="A1108" s="32" t="e">
        <f>Tableau1[[#This Row],[Action]]</f>
        <v>#VALUE!</v>
      </c>
    </row>
    <row r="1109" spans="1:1" x14ac:dyDescent="0.2">
      <c r="A1109" s="32" t="e">
        <f>Tableau1[[#This Row],[Action]]</f>
        <v>#VALUE!</v>
      </c>
    </row>
    <row r="1110" spans="1:1" x14ac:dyDescent="0.2">
      <c r="A1110" s="32" t="e">
        <f>Tableau1[[#This Row],[Action]]</f>
        <v>#VALUE!</v>
      </c>
    </row>
    <row r="1111" spans="1:1" x14ac:dyDescent="0.2">
      <c r="A1111" s="32" t="e">
        <f>Tableau1[[#This Row],[Action]]</f>
        <v>#VALUE!</v>
      </c>
    </row>
    <row r="1112" spans="1:1" x14ac:dyDescent="0.2">
      <c r="A1112" s="32" t="e">
        <f>Tableau1[[#This Row],[Action]]</f>
        <v>#VALUE!</v>
      </c>
    </row>
    <row r="1113" spans="1:1" x14ac:dyDescent="0.2">
      <c r="A1113" s="32" t="e">
        <f>Tableau1[[#This Row],[Action]]</f>
        <v>#VALUE!</v>
      </c>
    </row>
    <row r="1114" spans="1:1" x14ac:dyDescent="0.2">
      <c r="A1114" s="32" t="e">
        <f>Tableau1[[#This Row],[Action]]</f>
        <v>#VALUE!</v>
      </c>
    </row>
    <row r="1115" spans="1:1" x14ac:dyDescent="0.2">
      <c r="A1115" s="32" t="e">
        <f>Tableau1[[#This Row],[Action]]</f>
        <v>#VALUE!</v>
      </c>
    </row>
    <row r="1116" spans="1:1" x14ac:dyDescent="0.2">
      <c r="A1116" s="32" t="e">
        <f>Tableau1[[#This Row],[Action]]</f>
        <v>#VALUE!</v>
      </c>
    </row>
    <row r="1117" spans="1:1" x14ac:dyDescent="0.2">
      <c r="A1117" s="32" t="e">
        <f>Tableau1[[#This Row],[Action]]</f>
        <v>#VALUE!</v>
      </c>
    </row>
    <row r="1118" spans="1:1" x14ac:dyDescent="0.2">
      <c r="A1118" s="32" t="e">
        <f>Tableau1[[#This Row],[Action]]</f>
        <v>#VALUE!</v>
      </c>
    </row>
    <row r="1119" spans="1:1" x14ac:dyDescent="0.2">
      <c r="A1119" s="32" t="e">
        <f>Tableau1[[#This Row],[Action]]</f>
        <v>#VALUE!</v>
      </c>
    </row>
    <row r="1120" spans="1:1" x14ac:dyDescent="0.2">
      <c r="A1120" s="32" t="e">
        <f>Tableau1[[#This Row],[Action]]</f>
        <v>#VALUE!</v>
      </c>
    </row>
    <row r="1121" spans="1:1" x14ac:dyDescent="0.2">
      <c r="A1121" s="32" t="e">
        <f>Tableau1[[#This Row],[Action]]</f>
        <v>#VALUE!</v>
      </c>
    </row>
    <row r="1122" spans="1:1" x14ac:dyDescent="0.2">
      <c r="A1122" s="32" t="e">
        <f>Tableau1[[#This Row],[Action]]</f>
        <v>#VALUE!</v>
      </c>
    </row>
    <row r="1123" spans="1:1" x14ac:dyDescent="0.2">
      <c r="A1123" s="32" t="e">
        <f>Tableau1[[#This Row],[Action]]</f>
        <v>#VALUE!</v>
      </c>
    </row>
    <row r="1124" spans="1:1" x14ac:dyDescent="0.2">
      <c r="A1124" s="32" t="e">
        <f>Tableau1[[#This Row],[Action]]</f>
        <v>#VALUE!</v>
      </c>
    </row>
    <row r="1125" spans="1:1" x14ac:dyDescent="0.2">
      <c r="A1125" s="32" t="e">
        <f>Tableau1[[#This Row],[Action]]</f>
        <v>#VALUE!</v>
      </c>
    </row>
    <row r="1126" spans="1:1" x14ac:dyDescent="0.2">
      <c r="A1126" s="32" t="e">
        <f>Tableau1[[#This Row],[Action]]</f>
        <v>#VALUE!</v>
      </c>
    </row>
    <row r="1127" spans="1:1" x14ac:dyDescent="0.2">
      <c r="A1127" s="32" t="e">
        <f>Tableau1[[#This Row],[Action]]</f>
        <v>#VALUE!</v>
      </c>
    </row>
    <row r="1128" spans="1:1" x14ac:dyDescent="0.2">
      <c r="A1128" s="32" t="e">
        <f>Tableau1[[#This Row],[Action]]</f>
        <v>#VALUE!</v>
      </c>
    </row>
    <row r="1129" spans="1:1" x14ac:dyDescent="0.2">
      <c r="A1129" s="32" t="e">
        <f>Tableau1[[#This Row],[Action]]</f>
        <v>#VALUE!</v>
      </c>
    </row>
    <row r="1130" spans="1:1" x14ac:dyDescent="0.2">
      <c r="A1130" s="32" t="e">
        <f>Tableau1[[#This Row],[Action]]</f>
        <v>#VALUE!</v>
      </c>
    </row>
    <row r="1131" spans="1:1" x14ac:dyDescent="0.2">
      <c r="A1131" s="32" t="e">
        <f>Tableau1[[#This Row],[Action]]</f>
        <v>#VALUE!</v>
      </c>
    </row>
    <row r="1132" spans="1:1" x14ac:dyDescent="0.2">
      <c r="A1132" s="32" t="e">
        <f>Tableau1[[#This Row],[Action]]</f>
        <v>#VALUE!</v>
      </c>
    </row>
    <row r="1133" spans="1:1" x14ac:dyDescent="0.2">
      <c r="A1133" s="32" t="e">
        <f>Tableau1[[#This Row],[Action]]</f>
        <v>#VALUE!</v>
      </c>
    </row>
    <row r="1134" spans="1:1" x14ac:dyDescent="0.2">
      <c r="A1134" s="32" t="e">
        <f>Tableau1[[#This Row],[Action]]</f>
        <v>#VALUE!</v>
      </c>
    </row>
    <row r="1135" spans="1:1" x14ac:dyDescent="0.2">
      <c r="A1135" s="32" t="e">
        <f>Tableau1[[#This Row],[Action]]</f>
        <v>#VALUE!</v>
      </c>
    </row>
    <row r="1136" spans="1:1" x14ac:dyDescent="0.2">
      <c r="A1136" s="32" t="e">
        <f>Tableau1[[#This Row],[Action]]</f>
        <v>#VALUE!</v>
      </c>
    </row>
    <row r="1137" spans="1:1" x14ac:dyDescent="0.2">
      <c r="A1137" s="32" t="e">
        <f>Tableau1[[#This Row],[Action]]</f>
        <v>#VALUE!</v>
      </c>
    </row>
    <row r="1138" spans="1:1" x14ac:dyDescent="0.2">
      <c r="A1138" s="32" t="e">
        <f>Tableau1[[#This Row],[Action]]</f>
        <v>#VALUE!</v>
      </c>
    </row>
    <row r="1139" spans="1:1" x14ac:dyDescent="0.2">
      <c r="A1139" s="32" t="e">
        <f>Tableau1[[#This Row],[Action]]</f>
        <v>#VALUE!</v>
      </c>
    </row>
    <row r="1140" spans="1:1" x14ac:dyDescent="0.2">
      <c r="A1140" s="32" t="e">
        <f>Tableau1[[#This Row],[Action]]</f>
        <v>#VALUE!</v>
      </c>
    </row>
    <row r="1141" spans="1:1" x14ac:dyDescent="0.2">
      <c r="A1141" s="32" t="e">
        <f>Tableau1[[#This Row],[Action]]</f>
        <v>#VALUE!</v>
      </c>
    </row>
    <row r="1142" spans="1:1" x14ac:dyDescent="0.2">
      <c r="A1142" s="32" t="e">
        <f>Tableau1[[#This Row],[Action]]</f>
        <v>#VALUE!</v>
      </c>
    </row>
    <row r="1143" spans="1:1" x14ac:dyDescent="0.2">
      <c r="A1143" s="32" t="e">
        <f>Tableau1[[#This Row],[Action]]</f>
        <v>#VALUE!</v>
      </c>
    </row>
    <row r="1144" spans="1:1" x14ac:dyDescent="0.2">
      <c r="A1144" s="32" t="e">
        <f>Tableau1[[#This Row],[Action]]</f>
        <v>#VALUE!</v>
      </c>
    </row>
    <row r="1145" spans="1:1" x14ac:dyDescent="0.2">
      <c r="A1145" s="32" t="e">
        <f>Tableau1[[#This Row],[Action]]</f>
        <v>#VALUE!</v>
      </c>
    </row>
    <row r="1146" spans="1:1" x14ac:dyDescent="0.2">
      <c r="A1146" s="32" t="e">
        <f>Tableau1[[#This Row],[Action]]</f>
        <v>#VALUE!</v>
      </c>
    </row>
    <row r="1147" spans="1:1" x14ac:dyDescent="0.2">
      <c r="A1147" s="32" t="e">
        <f>Tableau1[[#This Row],[Action]]</f>
        <v>#VALUE!</v>
      </c>
    </row>
    <row r="1148" spans="1:1" x14ac:dyDescent="0.2">
      <c r="A1148" s="32" t="e">
        <f>Tableau1[[#This Row],[Action]]</f>
        <v>#VALUE!</v>
      </c>
    </row>
    <row r="1149" spans="1:1" x14ac:dyDescent="0.2">
      <c r="A1149" s="32" t="e">
        <f>Tableau1[[#This Row],[Action]]</f>
        <v>#VALUE!</v>
      </c>
    </row>
    <row r="1150" spans="1:1" x14ac:dyDescent="0.2">
      <c r="A1150" s="32" t="e">
        <f>Tableau1[[#This Row],[Action]]</f>
        <v>#VALUE!</v>
      </c>
    </row>
    <row r="1151" spans="1:1" x14ac:dyDescent="0.2">
      <c r="A1151" s="32" t="e">
        <f>Tableau1[[#This Row],[Action]]</f>
        <v>#VALUE!</v>
      </c>
    </row>
    <row r="1152" spans="1:1" x14ac:dyDescent="0.2">
      <c r="A1152" s="32" t="e">
        <f>Tableau1[[#This Row],[Action]]</f>
        <v>#VALUE!</v>
      </c>
    </row>
    <row r="1153" spans="1:1" x14ac:dyDescent="0.2">
      <c r="A1153" s="32" t="e">
        <f>Tableau1[[#This Row],[Action]]</f>
        <v>#VALUE!</v>
      </c>
    </row>
    <row r="1154" spans="1:1" x14ac:dyDescent="0.2">
      <c r="A1154" s="32" t="e">
        <f>Tableau1[[#This Row],[Action]]</f>
        <v>#VALUE!</v>
      </c>
    </row>
    <row r="1155" spans="1:1" x14ac:dyDescent="0.2">
      <c r="A1155" s="32" t="e">
        <f>Tableau1[[#This Row],[Action]]</f>
        <v>#VALUE!</v>
      </c>
    </row>
    <row r="1156" spans="1:1" x14ac:dyDescent="0.2">
      <c r="A1156" s="32" t="e">
        <f>Tableau1[[#This Row],[Action]]</f>
        <v>#VALUE!</v>
      </c>
    </row>
    <row r="1157" spans="1:1" x14ac:dyDescent="0.2">
      <c r="A1157" s="32" t="e">
        <f>Tableau1[[#This Row],[Action]]</f>
        <v>#VALUE!</v>
      </c>
    </row>
    <row r="1158" spans="1:1" x14ac:dyDescent="0.2">
      <c r="A1158" s="32" t="e">
        <f>Tableau1[[#This Row],[Action]]</f>
        <v>#VALUE!</v>
      </c>
    </row>
    <row r="1159" spans="1:1" x14ac:dyDescent="0.2">
      <c r="A1159" s="32" t="e">
        <f>Tableau1[[#This Row],[Action]]</f>
        <v>#VALUE!</v>
      </c>
    </row>
    <row r="1160" spans="1:1" x14ac:dyDescent="0.2">
      <c r="A1160" s="32" t="e">
        <f>Tableau1[[#This Row],[Action]]</f>
        <v>#VALUE!</v>
      </c>
    </row>
    <row r="1161" spans="1:1" x14ac:dyDescent="0.2">
      <c r="A1161" s="32" t="e">
        <f>Tableau1[[#This Row],[Action]]</f>
        <v>#VALUE!</v>
      </c>
    </row>
    <row r="1162" spans="1:1" x14ac:dyDescent="0.2">
      <c r="A1162" s="32" t="e">
        <f>Tableau1[[#This Row],[Action]]</f>
        <v>#VALUE!</v>
      </c>
    </row>
    <row r="1163" spans="1:1" x14ac:dyDescent="0.2">
      <c r="A1163" s="32" t="e">
        <f>Tableau1[[#This Row],[Action]]</f>
        <v>#VALUE!</v>
      </c>
    </row>
    <row r="1164" spans="1:1" x14ac:dyDescent="0.2">
      <c r="A1164" s="32" t="e">
        <f>Tableau1[[#This Row],[Action]]</f>
        <v>#VALUE!</v>
      </c>
    </row>
    <row r="1165" spans="1:1" x14ac:dyDescent="0.2">
      <c r="A1165" s="32" t="e">
        <f>Tableau1[[#This Row],[Action]]</f>
        <v>#VALUE!</v>
      </c>
    </row>
    <row r="1166" spans="1:1" x14ac:dyDescent="0.2">
      <c r="A1166" s="32" t="e">
        <f>Tableau1[[#This Row],[Action]]</f>
        <v>#VALUE!</v>
      </c>
    </row>
    <row r="1167" spans="1:1" x14ac:dyDescent="0.2">
      <c r="A1167" s="32" t="e">
        <f>Tableau1[[#This Row],[Action]]</f>
        <v>#VALUE!</v>
      </c>
    </row>
    <row r="1168" spans="1:1" x14ac:dyDescent="0.2">
      <c r="A1168" s="32" t="e">
        <f>Tableau1[[#This Row],[Action]]</f>
        <v>#VALUE!</v>
      </c>
    </row>
    <row r="1169" spans="1:1" x14ac:dyDescent="0.2">
      <c r="A1169" s="32" t="e">
        <f>Tableau1[[#This Row],[Action]]</f>
        <v>#VALUE!</v>
      </c>
    </row>
    <row r="1170" spans="1:1" x14ac:dyDescent="0.2">
      <c r="A1170" s="32" t="e">
        <f>Tableau1[[#This Row],[Action]]</f>
        <v>#VALUE!</v>
      </c>
    </row>
    <row r="1171" spans="1:1" x14ac:dyDescent="0.2">
      <c r="A1171" s="32" t="e">
        <f>Tableau1[[#This Row],[Action]]</f>
        <v>#VALUE!</v>
      </c>
    </row>
    <row r="1172" spans="1:1" x14ac:dyDescent="0.2">
      <c r="A1172" s="32" t="e">
        <f>Tableau1[[#This Row],[Action]]</f>
        <v>#VALUE!</v>
      </c>
    </row>
    <row r="1173" spans="1:1" x14ac:dyDescent="0.2">
      <c r="A1173" s="32" t="e">
        <f>Tableau1[[#This Row],[Action]]</f>
        <v>#VALUE!</v>
      </c>
    </row>
    <row r="1174" spans="1:1" x14ac:dyDescent="0.2">
      <c r="A1174" s="32" t="e">
        <f>Tableau1[[#This Row],[Action]]</f>
        <v>#VALUE!</v>
      </c>
    </row>
    <row r="1175" spans="1:1" x14ac:dyDescent="0.2">
      <c r="A1175" s="32" t="e">
        <f>Tableau1[[#This Row],[Action]]</f>
        <v>#VALUE!</v>
      </c>
    </row>
    <row r="1176" spans="1:1" x14ac:dyDescent="0.2">
      <c r="A1176" s="32" t="e">
        <f>Tableau1[[#This Row],[Action]]</f>
        <v>#VALUE!</v>
      </c>
    </row>
    <row r="1177" spans="1:1" x14ac:dyDescent="0.2">
      <c r="A1177" s="32" t="e">
        <f>Tableau1[[#This Row],[Action]]</f>
        <v>#VALUE!</v>
      </c>
    </row>
    <row r="1178" spans="1:1" x14ac:dyDescent="0.2">
      <c r="A1178" s="32" t="e">
        <f>Tableau1[[#This Row],[Action]]</f>
        <v>#VALUE!</v>
      </c>
    </row>
    <row r="1179" spans="1:1" x14ac:dyDescent="0.2">
      <c r="A1179" s="32" t="e">
        <f>Tableau1[[#This Row],[Action]]</f>
        <v>#VALUE!</v>
      </c>
    </row>
    <row r="1180" spans="1:1" x14ac:dyDescent="0.2">
      <c r="A1180" s="32" t="e">
        <f>Tableau1[[#This Row],[Action]]</f>
        <v>#VALUE!</v>
      </c>
    </row>
    <row r="1181" spans="1:1" x14ac:dyDescent="0.2">
      <c r="A1181" s="32" t="e">
        <f>Tableau1[[#This Row],[Action]]</f>
        <v>#VALUE!</v>
      </c>
    </row>
    <row r="1182" spans="1:1" x14ac:dyDescent="0.2">
      <c r="A1182" s="32" t="e">
        <f>Tableau1[[#This Row],[Action]]</f>
        <v>#VALUE!</v>
      </c>
    </row>
    <row r="1183" spans="1:1" x14ac:dyDescent="0.2">
      <c r="A1183" s="32" t="e">
        <f>Tableau1[[#This Row],[Action]]</f>
        <v>#VALUE!</v>
      </c>
    </row>
    <row r="1184" spans="1:1" x14ac:dyDescent="0.2">
      <c r="A1184" s="32" t="e">
        <f>Tableau1[[#This Row],[Action]]</f>
        <v>#VALUE!</v>
      </c>
    </row>
    <row r="1185" spans="1:1" x14ac:dyDescent="0.2">
      <c r="A1185" s="32" t="e">
        <f>Tableau1[[#This Row],[Action]]</f>
        <v>#VALUE!</v>
      </c>
    </row>
    <row r="1186" spans="1:1" x14ac:dyDescent="0.2">
      <c r="A1186" s="32" t="e">
        <f>Tableau1[[#This Row],[Action]]</f>
        <v>#VALUE!</v>
      </c>
    </row>
    <row r="1187" spans="1:1" x14ac:dyDescent="0.2">
      <c r="A1187" s="32" t="e">
        <f>Tableau1[[#This Row],[Action]]</f>
        <v>#VALUE!</v>
      </c>
    </row>
    <row r="1188" spans="1:1" x14ac:dyDescent="0.2">
      <c r="A1188" s="32" t="e">
        <f>Tableau1[[#This Row],[Action]]</f>
        <v>#VALUE!</v>
      </c>
    </row>
    <row r="1189" spans="1:1" x14ac:dyDescent="0.2">
      <c r="A1189" s="32" t="e">
        <f>Tableau1[[#This Row],[Action]]</f>
        <v>#VALUE!</v>
      </c>
    </row>
    <row r="1190" spans="1:1" x14ac:dyDescent="0.2">
      <c r="A1190" s="32" t="e">
        <f>Tableau1[[#This Row],[Action]]</f>
        <v>#VALUE!</v>
      </c>
    </row>
    <row r="1191" spans="1:1" x14ac:dyDescent="0.2">
      <c r="A1191" s="32" t="e">
        <f>Tableau1[[#This Row],[Action]]</f>
        <v>#VALUE!</v>
      </c>
    </row>
    <row r="1192" spans="1:1" x14ac:dyDescent="0.2">
      <c r="A1192" s="32" t="e">
        <f>Tableau1[[#This Row],[Action]]</f>
        <v>#VALUE!</v>
      </c>
    </row>
    <row r="1193" spans="1:1" x14ac:dyDescent="0.2">
      <c r="A1193" s="32" t="e">
        <f>Tableau1[[#This Row],[Action]]</f>
        <v>#VALUE!</v>
      </c>
    </row>
    <row r="1194" spans="1:1" x14ac:dyDescent="0.2">
      <c r="A1194" s="32" t="e">
        <f>Tableau1[[#This Row],[Action]]</f>
        <v>#VALUE!</v>
      </c>
    </row>
    <row r="1195" spans="1:1" x14ac:dyDescent="0.2">
      <c r="A1195" s="32" t="e">
        <f>Tableau1[[#This Row],[Action]]</f>
        <v>#VALUE!</v>
      </c>
    </row>
    <row r="1196" spans="1:1" x14ac:dyDescent="0.2">
      <c r="A1196" s="32" t="e">
        <f>Tableau1[[#This Row],[Action]]</f>
        <v>#VALUE!</v>
      </c>
    </row>
    <row r="1197" spans="1:1" x14ac:dyDescent="0.2">
      <c r="A1197" s="32" t="e">
        <f>Tableau1[[#This Row],[Action]]</f>
        <v>#VALUE!</v>
      </c>
    </row>
    <row r="1198" spans="1:1" x14ac:dyDescent="0.2">
      <c r="A1198" s="32" t="e">
        <f>Tableau1[[#This Row],[Action]]</f>
        <v>#VALUE!</v>
      </c>
    </row>
    <row r="1199" spans="1:1" x14ac:dyDescent="0.2">
      <c r="A1199" s="32" t="e">
        <f>Tableau1[[#This Row],[Action]]</f>
        <v>#VALUE!</v>
      </c>
    </row>
    <row r="1200" spans="1:1" x14ac:dyDescent="0.2">
      <c r="A1200" s="32" t="e">
        <f>Tableau1[[#This Row],[Action]]</f>
        <v>#VALUE!</v>
      </c>
    </row>
    <row r="1201" spans="1:1" x14ac:dyDescent="0.2">
      <c r="A1201" s="32" t="e">
        <f>Tableau1[[#This Row],[Action]]</f>
        <v>#VALUE!</v>
      </c>
    </row>
    <row r="1202" spans="1:1" x14ac:dyDescent="0.2">
      <c r="A1202" s="32" t="e">
        <f>Tableau1[[#This Row],[Action]]</f>
        <v>#VALUE!</v>
      </c>
    </row>
    <row r="1203" spans="1:1" x14ac:dyDescent="0.2">
      <c r="A1203" s="32" t="e">
        <f>Tableau1[[#This Row],[Action]]</f>
        <v>#VALUE!</v>
      </c>
    </row>
    <row r="1204" spans="1:1" x14ac:dyDescent="0.2">
      <c r="A1204" s="32" t="e">
        <f>Tableau1[[#This Row],[Action]]</f>
        <v>#VALUE!</v>
      </c>
    </row>
    <row r="1205" spans="1:1" x14ac:dyDescent="0.2">
      <c r="A1205" s="32" t="e">
        <f>Tableau1[[#This Row],[Action]]</f>
        <v>#VALUE!</v>
      </c>
    </row>
    <row r="1206" spans="1:1" x14ac:dyDescent="0.2">
      <c r="A1206" s="32" t="e">
        <f>Tableau1[[#This Row],[Action]]</f>
        <v>#VALUE!</v>
      </c>
    </row>
    <row r="1207" spans="1:1" x14ac:dyDescent="0.2">
      <c r="A1207" s="32" t="e">
        <f>Tableau1[[#This Row],[Action]]</f>
        <v>#VALUE!</v>
      </c>
    </row>
    <row r="1208" spans="1:1" x14ac:dyDescent="0.2">
      <c r="A1208" s="32" t="e">
        <f>Tableau1[[#This Row],[Action]]</f>
        <v>#VALUE!</v>
      </c>
    </row>
    <row r="1209" spans="1:1" x14ac:dyDescent="0.2">
      <c r="A1209" s="32" t="e">
        <f>Tableau1[[#This Row],[Action]]</f>
        <v>#VALUE!</v>
      </c>
    </row>
    <row r="1210" spans="1:1" x14ac:dyDescent="0.2">
      <c r="A1210" s="32" t="e">
        <f>Tableau1[[#This Row],[Action]]</f>
        <v>#VALUE!</v>
      </c>
    </row>
    <row r="1211" spans="1:1" x14ac:dyDescent="0.2">
      <c r="A1211" s="32" t="e">
        <f>Tableau1[[#This Row],[Action]]</f>
        <v>#VALUE!</v>
      </c>
    </row>
    <row r="1212" spans="1:1" x14ac:dyDescent="0.2">
      <c r="A1212" s="32" t="e">
        <f>Tableau1[[#This Row],[Action]]</f>
        <v>#VALUE!</v>
      </c>
    </row>
    <row r="1213" spans="1:1" x14ac:dyDescent="0.2">
      <c r="A1213" s="32" t="e">
        <f>Tableau1[[#This Row],[Action]]</f>
        <v>#VALUE!</v>
      </c>
    </row>
    <row r="1214" spans="1:1" x14ac:dyDescent="0.2">
      <c r="A1214" s="32" t="e">
        <f>Tableau1[[#This Row],[Action]]</f>
        <v>#VALUE!</v>
      </c>
    </row>
    <row r="1215" spans="1:1" x14ac:dyDescent="0.2">
      <c r="A1215" s="32" t="e">
        <f>Tableau1[[#This Row],[Action]]</f>
        <v>#VALUE!</v>
      </c>
    </row>
    <row r="1216" spans="1:1" x14ac:dyDescent="0.2">
      <c r="A1216" s="32" t="e">
        <f>Tableau1[[#This Row],[Action]]</f>
        <v>#VALUE!</v>
      </c>
    </row>
    <row r="1217" spans="1:1" x14ac:dyDescent="0.2">
      <c r="A1217" s="32" t="e">
        <f>Tableau1[[#This Row],[Action]]</f>
        <v>#VALUE!</v>
      </c>
    </row>
    <row r="1218" spans="1:1" x14ac:dyDescent="0.2">
      <c r="A1218" s="32" t="e">
        <f>Tableau1[[#This Row],[Action]]</f>
        <v>#VALUE!</v>
      </c>
    </row>
    <row r="1219" spans="1:1" x14ac:dyDescent="0.2">
      <c r="A1219" s="32" t="e">
        <f>Tableau1[[#This Row],[Action]]</f>
        <v>#VALUE!</v>
      </c>
    </row>
    <row r="1220" spans="1:1" x14ac:dyDescent="0.2">
      <c r="A1220" s="32" t="e">
        <f>Tableau1[[#This Row],[Action]]</f>
        <v>#VALUE!</v>
      </c>
    </row>
    <row r="1221" spans="1:1" x14ac:dyDescent="0.2">
      <c r="A1221" s="32" t="e">
        <f>Tableau1[[#This Row],[Action]]</f>
        <v>#VALUE!</v>
      </c>
    </row>
    <row r="1222" spans="1:1" x14ac:dyDescent="0.2">
      <c r="A1222" s="32" t="e">
        <f>Tableau1[[#This Row],[Action]]</f>
        <v>#VALUE!</v>
      </c>
    </row>
    <row r="1223" spans="1:1" x14ac:dyDescent="0.2">
      <c r="A1223" s="32" t="e">
        <f>Tableau1[[#This Row],[Action]]</f>
        <v>#VALUE!</v>
      </c>
    </row>
    <row r="1224" spans="1:1" x14ac:dyDescent="0.2">
      <c r="A1224" s="32" t="e">
        <f>Tableau1[[#This Row],[Action]]</f>
        <v>#VALUE!</v>
      </c>
    </row>
    <row r="1225" spans="1:1" x14ac:dyDescent="0.2">
      <c r="A1225" s="32" t="e">
        <f>Tableau1[[#This Row],[Action]]</f>
        <v>#VALUE!</v>
      </c>
    </row>
    <row r="1226" spans="1:1" x14ac:dyDescent="0.2">
      <c r="A1226" s="32" t="e">
        <f>Tableau1[[#This Row],[Action]]</f>
        <v>#VALUE!</v>
      </c>
    </row>
    <row r="1227" spans="1:1" x14ac:dyDescent="0.2">
      <c r="A1227" s="32" t="e">
        <f>Tableau1[[#This Row],[Action]]</f>
        <v>#VALUE!</v>
      </c>
    </row>
    <row r="1228" spans="1:1" x14ac:dyDescent="0.2">
      <c r="A1228" s="32" t="e">
        <f>Tableau1[[#This Row],[Action]]</f>
        <v>#VALUE!</v>
      </c>
    </row>
    <row r="1229" spans="1:1" x14ac:dyDescent="0.2">
      <c r="A1229" s="32" t="e">
        <f>Tableau1[[#This Row],[Action]]</f>
        <v>#VALUE!</v>
      </c>
    </row>
    <row r="1230" spans="1:1" x14ac:dyDescent="0.2">
      <c r="A1230" s="32" t="e">
        <f>Tableau1[[#This Row],[Action]]</f>
        <v>#VALUE!</v>
      </c>
    </row>
    <row r="1231" spans="1:1" x14ac:dyDescent="0.2">
      <c r="A1231" s="32" t="e">
        <f>Tableau1[[#This Row],[Action]]</f>
        <v>#VALUE!</v>
      </c>
    </row>
    <row r="1232" spans="1:1" x14ac:dyDescent="0.2">
      <c r="A1232" s="32" t="e">
        <f>Tableau1[[#This Row],[Action]]</f>
        <v>#VALUE!</v>
      </c>
    </row>
    <row r="1233" spans="1:1" x14ac:dyDescent="0.2">
      <c r="A1233" s="32" t="e">
        <f>Tableau1[[#This Row],[Action]]</f>
        <v>#VALUE!</v>
      </c>
    </row>
    <row r="1234" spans="1:1" x14ac:dyDescent="0.2">
      <c r="A1234" s="32" t="e">
        <f>Tableau1[[#This Row],[Action]]</f>
        <v>#VALUE!</v>
      </c>
    </row>
    <row r="1235" spans="1:1" x14ac:dyDescent="0.2">
      <c r="A1235" s="32" t="e">
        <f>Tableau1[[#This Row],[Action]]</f>
        <v>#VALUE!</v>
      </c>
    </row>
    <row r="1236" spans="1:1" x14ac:dyDescent="0.2">
      <c r="A1236" s="32" t="e">
        <f>Tableau1[[#This Row],[Action]]</f>
        <v>#VALUE!</v>
      </c>
    </row>
    <row r="1237" spans="1:1" x14ac:dyDescent="0.2">
      <c r="A1237" s="32" t="e">
        <f>Tableau1[[#This Row],[Action]]</f>
        <v>#VALUE!</v>
      </c>
    </row>
    <row r="1238" spans="1:1" x14ac:dyDescent="0.2">
      <c r="A1238" s="32" t="e">
        <f>Tableau1[[#This Row],[Action]]</f>
        <v>#VALUE!</v>
      </c>
    </row>
    <row r="1239" spans="1:1" x14ac:dyDescent="0.2">
      <c r="A1239" s="32" t="e">
        <f>Tableau1[[#This Row],[Action]]</f>
        <v>#VALUE!</v>
      </c>
    </row>
    <row r="1240" spans="1:1" x14ac:dyDescent="0.2">
      <c r="A1240" s="32" t="e">
        <f>Tableau1[[#This Row],[Action]]</f>
        <v>#VALUE!</v>
      </c>
    </row>
    <row r="1241" spans="1:1" x14ac:dyDescent="0.2">
      <c r="A1241" s="32" t="e">
        <f>Tableau1[[#This Row],[Action]]</f>
        <v>#VALUE!</v>
      </c>
    </row>
    <row r="1242" spans="1:1" x14ac:dyDescent="0.2">
      <c r="A1242" s="32" t="e">
        <f>Tableau1[[#This Row],[Action]]</f>
        <v>#VALUE!</v>
      </c>
    </row>
    <row r="1243" spans="1:1" x14ac:dyDescent="0.2">
      <c r="A1243" s="32" t="e">
        <f>Tableau1[[#This Row],[Action]]</f>
        <v>#VALUE!</v>
      </c>
    </row>
    <row r="1244" spans="1:1" x14ac:dyDescent="0.2">
      <c r="A1244" s="32" t="e">
        <f>Tableau1[[#This Row],[Action]]</f>
        <v>#VALUE!</v>
      </c>
    </row>
    <row r="1245" spans="1:1" x14ac:dyDescent="0.2">
      <c r="A1245" s="32" t="e">
        <f>Tableau1[[#This Row],[Action]]</f>
        <v>#VALUE!</v>
      </c>
    </row>
    <row r="1246" spans="1:1" x14ac:dyDescent="0.2">
      <c r="A1246" s="32" t="e">
        <f>Tableau1[[#This Row],[Action]]</f>
        <v>#VALUE!</v>
      </c>
    </row>
    <row r="1247" spans="1:1" x14ac:dyDescent="0.2">
      <c r="A1247" s="32" t="e">
        <f>Tableau1[[#This Row],[Action]]</f>
        <v>#VALUE!</v>
      </c>
    </row>
    <row r="1248" spans="1:1" x14ac:dyDescent="0.2">
      <c r="A1248" s="32" t="e">
        <f>Tableau1[[#This Row],[Action]]</f>
        <v>#VALUE!</v>
      </c>
    </row>
    <row r="1249" spans="1:1" x14ac:dyDescent="0.2">
      <c r="A1249" s="32" t="e">
        <f>Tableau1[[#This Row],[Action]]</f>
        <v>#VALUE!</v>
      </c>
    </row>
    <row r="1250" spans="1:1" x14ac:dyDescent="0.2">
      <c r="A1250" s="32" t="e">
        <f>Tableau1[[#This Row],[Action]]</f>
        <v>#VALUE!</v>
      </c>
    </row>
    <row r="1251" spans="1:1" x14ac:dyDescent="0.2">
      <c r="A1251" s="32" t="e">
        <f>Tableau1[[#This Row],[Action]]</f>
        <v>#VALUE!</v>
      </c>
    </row>
    <row r="1252" spans="1:1" x14ac:dyDescent="0.2">
      <c r="A1252" s="32" t="e">
        <f>Tableau1[[#This Row],[Action]]</f>
        <v>#VALUE!</v>
      </c>
    </row>
    <row r="1253" spans="1:1" x14ac:dyDescent="0.2">
      <c r="A1253" s="32" t="e">
        <f>Tableau1[[#This Row],[Action]]</f>
        <v>#VALUE!</v>
      </c>
    </row>
    <row r="1254" spans="1:1" x14ac:dyDescent="0.2">
      <c r="A1254" s="32" t="e">
        <f>Tableau1[[#This Row],[Action]]</f>
        <v>#VALUE!</v>
      </c>
    </row>
    <row r="1255" spans="1:1" x14ac:dyDescent="0.2">
      <c r="A1255" s="32" t="e">
        <f>Tableau1[[#This Row],[Action]]</f>
        <v>#VALUE!</v>
      </c>
    </row>
    <row r="1256" spans="1:1" x14ac:dyDescent="0.2">
      <c r="A1256" s="32" t="e">
        <f>Tableau1[[#This Row],[Action]]</f>
        <v>#VALUE!</v>
      </c>
    </row>
    <row r="1257" spans="1:1" x14ac:dyDescent="0.2">
      <c r="A1257" s="32" t="e">
        <f>Tableau1[[#This Row],[Action]]</f>
        <v>#VALUE!</v>
      </c>
    </row>
    <row r="1258" spans="1:1" x14ac:dyDescent="0.2">
      <c r="A1258" s="32" t="e">
        <f>Tableau1[[#This Row],[Action]]</f>
        <v>#VALUE!</v>
      </c>
    </row>
    <row r="1259" spans="1:1" x14ac:dyDescent="0.2">
      <c r="A1259" s="32" t="e">
        <f>Tableau1[[#This Row],[Action]]</f>
        <v>#VALUE!</v>
      </c>
    </row>
    <row r="1260" spans="1:1" x14ac:dyDescent="0.2">
      <c r="A1260" s="32" t="e">
        <f>Tableau1[[#This Row],[Action]]</f>
        <v>#VALUE!</v>
      </c>
    </row>
    <row r="1261" spans="1:1" x14ac:dyDescent="0.2">
      <c r="A1261" s="32" t="e">
        <f>Tableau1[[#This Row],[Action]]</f>
        <v>#VALUE!</v>
      </c>
    </row>
    <row r="1262" spans="1:1" x14ac:dyDescent="0.2">
      <c r="A1262" s="32" t="e">
        <f>Tableau1[[#This Row],[Action]]</f>
        <v>#VALUE!</v>
      </c>
    </row>
    <row r="1263" spans="1:1" x14ac:dyDescent="0.2">
      <c r="A1263" s="32" t="e">
        <f>Tableau1[[#This Row],[Action]]</f>
        <v>#VALUE!</v>
      </c>
    </row>
    <row r="1264" spans="1:1" x14ac:dyDescent="0.2">
      <c r="A1264" s="32" t="e">
        <f>Tableau1[[#This Row],[Action]]</f>
        <v>#VALUE!</v>
      </c>
    </row>
    <row r="1265" spans="1:1" x14ac:dyDescent="0.2">
      <c r="A1265" s="32" t="e">
        <f>Tableau1[[#This Row],[Action]]</f>
        <v>#VALUE!</v>
      </c>
    </row>
    <row r="1266" spans="1:1" x14ac:dyDescent="0.2">
      <c r="A1266" s="32" t="e">
        <f>Tableau1[[#This Row],[Action]]</f>
        <v>#VALUE!</v>
      </c>
    </row>
    <row r="1267" spans="1:1" x14ac:dyDescent="0.2">
      <c r="A1267" s="32" t="e">
        <f>Tableau1[[#This Row],[Action]]</f>
        <v>#VALUE!</v>
      </c>
    </row>
    <row r="1268" spans="1:1" x14ac:dyDescent="0.2">
      <c r="A1268" s="32" t="e">
        <f>Tableau1[[#This Row],[Action]]</f>
        <v>#VALUE!</v>
      </c>
    </row>
    <row r="1269" spans="1:1" x14ac:dyDescent="0.2">
      <c r="A1269" s="32" t="e">
        <f>Tableau1[[#This Row],[Action]]</f>
        <v>#VALUE!</v>
      </c>
    </row>
    <row r="1270" spans="1:1" x14ac:dyDescent="0.2">
      <c r="A1270" s="32" t="e">
        <f>Tableau1[[#This Row],[Action]]</f>
        <v>#VALUE!</v>
      </c>
    </row>
    <row r="1271" spans="1:1" x14ac:dyDescent="0.2">
      <c r="A1271" s="32" t="e">
        <f>Tableau1[[#This Row],[Action]]</f>
        <v>#VALUE!</v>
      </c>
    </row>
    <row r="1272" spans="1:1" x14ac:dyDescent="0.2">
      <c r="A1272" s="32" t="e">
        <f>Tableau1[[#This Row],[Action]]</f>
        <v>#VALUE!</v>
      </c>
    </row>
    <row r="1273" spans="1:1" x14ac:dyDescent="0.2">
      <c r="A1273" s="32" t="e">
        <f>Tableau1[[#This Row],[Action]]</f>
        <v>#VALUE!</v>
      </c>
    </row>
    <row r="1274" spans="1:1" x14ac:dyDescent="0.2">
      <c r="A1274" s="32" t="e">
        <f>Tableau1[[#This Row],[Action]]</f>
        <v>#VALUE!</v>
      </c>
    </row>
    <row r="1275" spans="1:1" x14ac:dyDescent="0.2">
      <c r="A1275" s="32" t="e">
        <f>Tableau1[[#This Row],[Action]]</f>
        <v>#VALUE!</v>
      </c>
    </row>
    <row r="1276" spans="1:1" x14ac:dyDescent="0.2">
      <c r="A1276" s="32" t="e">
        <f>Tableau1[[#This Row],[Action]]</f>
        <v>#VALUE!</v>
      </c>
    </row>
    <row r="1277" spans="1:1" x14ac:dyDescent="0.2">
      <c r="A1277" s="32" t="e">
        <f>Tableau1[[#This Row],[Action]]</f>
        <v>#VALUE!</v>
      </c>
    </row>
    <row r="1278" spans="1:1" x14ac:dyDescent="0.2">
      <c r="A1278" s="32" t="e">
        <f>Tableau1[[#This Row],[Action]]</f>
        <v>#VALUE!</v>
      </c>
    </row>
    <row r="1279" spans="1:1" x14ac:dyDescent="0.2">
      <c r="A1279" s="32" t="e">
        <f>Tableau1[[#This Row],[Action]]</f>
        <v>#VALUE!</v>
      </c>
    </row>
    <row r="1280" spans="1:1" x14ac:dyDescent="0.2">
      <c r="A1280" s="32" t="e">
        <f>Tableau1[[#This Row],[Action]]</f>
        <v>#VALUE!</v>
      </c>
    </row>
    <row r="1281" spans="1:1" x14ac:dyDescent="0.2">
      <c r="A1281" s="32" t="e">
        <f>Tableau1[[#This Row],[Action]]</f>
        <v>#VALUE!</v>
      </c>
    </row>
    <row r="1282" spans="1:1" x14ac:dyDescent="0.2">
      <c r="A1282" s="32" t="e">
        <f>Tableau1[[#This Row],[Action]]</f>
        <v>#VALUE!</v>
      </c>
    </row>
    <row r="1283" spans="1:1" x14ac:dyDescent="0.2">
      <c r="A1283" s="32" t="e">
        <f>Tableau1[[#This Row],[Action]]</f>
        <v>#VALUE!</v>
      </c>
    </row>
    <row r="1284" spans="1:1" x14ac:dyDescent="0.2">
      <c r="A1284" s="32" t="e">
        <f>Tableau1[[#This Row],[Action]]</f>
        <v>#VALUE!</v>
      </c>
    </row>
    <row r="1285" spans="1:1" x14ac:dyDescent="0.2">
      <c r="A1285" s="32" t="e">
        <f>Tableau1[[#This Row],[Action]]</f>
        <v>#VALUE!</v>
      </c>
    </row>
    <row r="1286" spans="1:1" x14ac:dyDescent="0.2">
      <c r="A1286" s="32" t="e">
        <f>Tableau1[[#This Row],[Action]]</f>
        <v>#VALUE!</v>
      </c>
    </row>
    <row r="1287" spans="1:1" x14ac:dyDescent="0.2">
      <c r="A1287" s="32" t="e">
        <f>Tableau1[[#This Row],[Action]]</f>
        <v>#VALUE!</v>
      </c>
    </row>
    <row r="1288" spans="1:1" x14ac:dyDescent="0.2">
      <c r="A1288" s="32" t="e">
        <f>Tableau1[[#This Row],[Action]]</f>
        <v>#VALUE!</v>
      </c>
    </row>
    <row r="1289" spans="1:1" x14ac:dyDescent="0.2">
      <c r="A1289" s="32" t="e">
        <f>Tableau1[[#This Row],[Action]]</f>
        <v>#VALUE!</v>
      </c>
    </row>
    <row r="1290" spans="1:1" x14ac:dyDescent="0.2">
      <c r="A1290" s="32" t="e">
        <f>Tableau1[[#This Row],[Action]]</f>
        <v>#VALUE!</v>
      </c>
    </row>
    <row r="1291" spans="1:1" x14ac:dyDescent="0.2">
      <c r="A1291" s="32" t="e">
        <f>Tableau1[[#This Row],[Action]]</f>
        <v>#VALUE!</v>
      </c>
    </row>
    <row r="1292" spans="1:1" x14ac:dyDescent="0.2">
      <c r="A1292" s="32" t="e">
        <f>Tableau1[[#This Row],[Action]]</f>
        <v>#VALUE!</v>
      </c>
    </row>
    <row r="1293" spans="1:1" x14ac:dyDescent="0.2">
      <c r="A1293" s="32" t="e">
        <f>Tableau1[[#This Row],[Action]]</f>
        <v>#VALUE!</v>
      </c>
    </row>
    <row r="1294" spans="1:1" x14ac:dyDescent="0.2">
      <c r="A1294" s="32" t="e">
        <f>Tableau1[[#This Row],[Action]]</f>
        <v>#VALUE!</v>
      </c>
    </row>
    <row r="1295" spans="1:1" x14ac:dyDescent="0.2">
      <c r="A1295" s="32" t="e">
        <f>Tableau1[[#This Row],[Action]]</f>
        <v>#VALUE!</v>
      </c>
    </row>
    <row r="1296" spans="1:1" x14ac:dyDescent="0.2">
      <c r="A1296" s="32" t="e">
        <f>Tableau1[[#This Row],[Action]]</f>
        <v>#VALUE!</v>
      </c>
    </row>
    <row r="1297" spans="1:1" x14ac:dyDescent="0.2">
      <c r="A1297" s="32" t="e">
        <f>Tableau1[[#This Row],[Action]]</f>
        <v>#VALUE!</v>
      </c>
    </row>
    <row r="1298" spans="1:1" x14ac:dyDescent="0.2">
      <c r="A1298" s="32" t="e">
        <f>Tableau1[[#This Row],[Action]]</f>
        <v>#VALUE!</v>
      </c>
    </row>
    <row r="1299" spans="1:1" x14ac:dyDescent="0.2">
      <c r="A1299" s="32" t="e">
        <f>Tableau1[[#This Row],[Action]]</f>
        <v>#VALUE!</v>
      </c>
    </row>
    <row r="1300" spans="1:1" x14ac:dyDescent="0.2">
      <c r="A1300" s="32" t="e">
        <f>Tableau1[[#This Row],[Action]]</f>
        <v>#VALUE!</v>
      </c>
    </row>
    <row r="1301" spans="1:1" x14ac:dyDescent="0.2">
      <c r="A1301" s="32" t="e">
        <f>Tableau1[[#This Row],[Action]]</f>
        <v>#VALUE!</v>
      </c>
    </row>
    <row r="1302" spans="1:1" x14ac:dyDescent="0.2">
      <c r="A1302" s="32" t="e">
        <f>Tableau1[[#This Row],[Action]]</f>
        <v>#VALUE!</v>
      </c>
    </row>
    <row r="1303" spans="1:1" x14ac:dyDescent="0.2">
      <c r="A1303" s="32" t="e">
        <f>Tableau1[[#This Row],[Action]]</f>
        <v>#VALUE!</v>
      </c>
    </row>
    <row r="1304" spans="1:1" x14ac:dyDescent="0.2">
      <c r="A1304" s="32" t="e">
        <f>Tableau1[[#This Row],[Action]]</f>
        <v>#VALUE!</v>
      </c>
    </row>
    <row r="1305" spans="1:1" x14ac:dyDescent="0.2">
      <c r="A1305" s="32" t="e">
        <f>Tableau1[[#This Row],[Action]]</f>
        <v>#VALUE!</v>
      </c>
    </row>
    <row r="1306" spans="1:1" x14ac:dyDescent="0.2">
      <c r="A1306" s="32" t="e">
        <f>Tableau1[[#This Row],[Action]]</f>
        <v>#VALUE!</v>
      </c>
    </row>
    <row r="1307" spans="1:1" x14ac:dyDescent="0.2">
      <c r="A1307" s="32" t="e">
        <f>Tableau1[[#This Row],[Action]]</f>
        <v>#VALUE!</v>
      </c>
    </row>
    <row r="1308" spans="1:1" x14ac:dyDescent="0.2">
      <c r="A1308" s="32" t="e">
        <f>Tableau1[[#This Row],[Action]]</f>
        <v>#VALUE!</v>
      </c>
    </row>
    <row r="1309" spans="1:1" x14ac:dyDescent="0.2">
      <c r="A1309" s="32" t="e">
        <f>Tableau1[[#This Row],[Action]]</f>
        <v>#VALUE!</v>
      </c>
    </row>
    <row r="1310" spans="1:1" x14ac:dyDescent="0.2">
      <c r="A1310" s="32" t="e">
        <f>Tableau1[[#This Row],[Action]]</f>
        <v>#VALUE!</v>
      </c>
    </row>
    <row r="1311" spans="1:1" x14ac:dyDescent="0.2">
      <c r="A1311" s="32" t="e">
        <f>Tableau1[[#This Row],[Action]]</f>
        <v>#VALUE!</v>
      </c>
    </row>
    <row r="1312" spans="1:1" x14ac:dyDescent="0.2">
      <c r="A1312" s="32" t="e">
        <f>Tableau1[[#This Row],[Action]]</f>
        <v>#VALUE!</v>
      </c>
    </row>
    <row r="1313" spans="1:1" x14ac:dyDescent="0.2">
      <c r="A1313" s="32" t="e">
        <f>Tableau1[[#This Row],[Action]]</f>
        <v>#VALUE!</v>
      </c>
    </row>
    <row r="1314" spans="1:1" x14ac:dyDescent="0.2">
      <c r="A1314" s="32" t="e">
        <f>Tableau1[[#This Row],[Action]]</f>
        <v>#VALUE!</v>
      </c>
    </row>
    <row r="1315" spans="1:1" x14ac:dyDescent="0.2">
      <c r="A1315" s="32" t="e">
        <f>Tableau1[[#This Row],[Action]]</f>
        <v>#VALUE!</v>
      </c>
    </row>
    <row r="1316" spans="1:1" x14ac:dyDescent="0.2">
      <c r="A1316" s="32" t="e">
        <f>Tableau1[[#This Row],[Action]]</f>
        <v>#VALUE!</v>
      </c>
    </row>
    <row r="1317" spans="1:1" x14ac:dyDescent="0.2">
      <c r="A1317" s="32" t="e">
        <f>Tableau1[[#This Row],[Action]]</f>
        <v>#VALUE!</v>
      </c>
    </row>
    <row r="1318" spans="1:1" x14ac:dyDescent="0.2">
      <c r="A1318" s="32" t="e">
        <f>Tableau1[[#This Row],[Action]]</f>
        <v>#VALUE!</v>
      </c>
    </row>
    <row r="1319" spans="1:1" x14ac:dyDescent="0.2">
      <c r="A1319" s="32" t="e">
        <f>Tableau1[[#This Row],[Action]]</f>
        <v>#VALUE!</v>
      </c>
    </row>
    <row r="1320" spans="1:1" x14ac:dyDescent="0.2">
      <c r="A1320" s="32" t="e">
        <f>Tableau1[[#This Row],[Action]]</f>
        <v>#VALUE!</v>
      </c>
    </row>
    <row r="1321" spans="1:1" x14ac:dyDescent="0.2">
      <c r="A1321" s="32" t="e">
        <f>Tableau1[[#This Row],[Action]]</f>
        <v>#VALUE!</v>
      </c>
    </row>
    <row r="1322" spans="1:1" x14ac:dyDescent="0.2">
      <c r="A1322" s="32" t="e">
        <f>Tableau1[[#This Row],[Action]]</f>
        <v>#VALUE!</v>
      </c>
    </row>
    <row r="1323" spans="1:1" x14ac:dyDescent="0.2">
      <c r="A1323" s="32" t="e">
        <f>Tableau1[[#This Row],[Action]]</f>
        <v>#VALUE!</v>
      </c>
    </row>
    <row r="1324" spans="1:1" x14ac:dyDescent="0.2">
      <c r="A1324" s="32" t="e">
        <f>Tableau1[[#This Row],[Action]]</f>
        <v>#VALUE!</v>
      </c>
    </row>
    <row r="1325" spans="1:1" x14ac:dyDescent="0.2">
      <c r="A1325" s="32" t="e">
        <f>Tableau1[[#This Row],[Action]]</f>
        <v>#VALUE!</v>
      </c>
    </row>
    <row r="1326" spans="1:1" x14ac:dyDescent="0.2">
      <c r="A1326" s="32" t="e">
        <f>Tableau1[[#This Row],[Action]]</f>
        <v>#VALUE!</v>
      </c>
    </row>
    <row r="1327" spans="1:1" x14ac:dyDescent="0.2">
      <c r="A1327" s="32" t="e">
        <f>Tableau1[[#This Row],[Action]]</f>
        <v>#VALUE!</v>
      </c>
    </row>
    <row r="1328" spans="1:1" x14ac:dyDescent="0.2">
      <c r="A1328" s="32" t="e">
        <f>Tableau1[[#This Row],[Action]]</f>
        <v>#VALUE!</v>
      </c>
    </row>
    <row r="1329" spans="1:1" x14ac:dyDescent="0.2">
      <c r="A1329" s="32" t="e">
        <f>Tableau1[[#This Row],[Action]]</f>
        <v>#VALUE!</v>
      </c>
    </row>
    <row r="1330" spans="1:1" x14ac:dyDescent="0.2">
      <c r="A1330" s="32" t="e">
        <f>Tableau1[[#This Row],[Action]]</f>
        <v>#VALUE!</v>
      </c>
    </row>
    <row r="1331" spans="1:1" x14ac:dyDescent="0.2">
      <c r="A1331" s="32" t="e">
        <f>Tableau1[[#This Row],[Action]]</f>
        <v>#VALUE!</v>
      </c>
    </row>
    <row r="1332" spans="1:1" x14ac:dyDescent="0.2">
      <c r="A1332" s="32" t="e">
        <f>Tableau1[[#This Row],[Action]]</f>
        <v>#VALUE!</v>
      </c>
    </row>
    <row r="1333" spans="1:1" x14ac:dyDescent="0.2">
      <c r="A1333" s="32" t="e">
        <f>Tableau1[[#This Row],[Action]]</f>
        <v>#VALUE!</v>
      </c>
    </row>
    <row r="1334" spans="1:1" x14ac:dyDescent="0.2">
      <c r="A1334" s="32" t="e">
        <f>Tableau1[[#This Row],[Action]]</f>
        <v>#VALUE!</v>
      </c>
    </row>
    <row r="1335" spans="1:1" x14ac:dyDescent="0.2">
      <c r="A1335" s="32" t="e">
        <f>Tableau1[[#This Row],[Action]]</f>
        <v>#VALUE!</v>
      </c>
    </row>
    <row r="1336" spans="1:1" x14ac:dyDescent="0.2">
      <c r="A1336" s="32" t="e">
        <f>Tableau1[[#This Row],[Action]]</f>
        <v>#VALUE!</v>
      </c>
    </row>
    <row r="1337" spans="1:1" x14ac:dyDescent="0.2">
      <c r="A1337" s="32" t="e">
        <f>Tableau1[[#This Row],[Action]]</f>
        <v>#VALUE!</v>
      </c>
    </row>
    <row r="1338" spans="1:1" x14ac:dyDescent="0.2">
      <c r="A1338" s="32" t="e">
        <f>Tableau1[[#This Row],[Action]]</f>
        <v>#VALUE!</v>
      </c>
    </row>
    <row r="1339" spans="1:1" x14ac:dyDescent="0.2">
      <c r="A1339" s="32" t="e">
        <f>Tableau1[[#This Row],[Action]]</f>
        <v>#VALUE!</v>
      </c>
    </row>
    <row r="1340" spans="1:1" x14ac:dyDescent="0.2">
      <c r="A1340" s="32" t="e">
        <f>Tableau1[[#This Row],[Action]]</f>
        <v>#VALUE!</v>
      </c>
    </row>
    <row r="1341" spans="1:1" x14ac:dyDescent="0.2">
      <c r="A1341" s="32" t="e">
        <f>Tableau1[[#This Row],[Action]]</f>
        <v>#VALUE!</v>
      </c>
    </row>
    <row r="1342" spans="1:1" x14ac:dyDescent="0.2">
      <c r="A1342" s="32" t="e">
        <f>Tableau1[[#This Row],[Action]]</f>
        <v>#VALUE!</v>
      </c>
    </row>
    <row r="1343" spans="1:1" x14ac:dyDescent="0.2">
      <c r="A1343" s="32" t="e">
        <f>Tableau1[[#This Row],[Action]]</f>
        <v>#VALUE!</v>
      </c>
    </row>
    <row r="1344" spans="1:1" x14ac:dyDescent="0.2">
      <c r="A1344" s="32" t="e">
        <f>Tableau1[[#This Row],[Action]]</f>
        <v>#VALUE!</v>
      </c>
    </row>
    <row r="1345" spans="1:1" x14ac:dyDescent="0.2">
      <c r="A1345" s="32" t="e">
        <f>Tableau1[[#This Row],[Action]]</f>
        <v>#VALUE!</v>
      </c>
    </row>
    <row r="1346" spans="1:1" x14ac:dyDescent="0.2">
      <c r="A1346" s="32" t="e">
        <f>Tableau1[[#This Row],[Action]]</f>
        <v>#VALUE!</v>
      </c>
    </row>
    <row r="1347" spans="1:1" x14ac:dyDescent="0.2">
      <c r="A1347" s="32" t="e">
        <f>Tableau1[[#This Row],[Action]]</f>
        <v>#VALUE!</v>
      </c>
    </row>
    <row r="1348" spans="1:1" x14ac:dyDescent="0.2">
      <c r="A1348" s="32" t="e">
        <f>Tableau1[[#This Row],[Action]]</f>
        <v>#VALUE!</v>
      </c>
    </row>
    <row r="1349" spans="1:1" x14ac:dyDescent="0.2">
      <c r="A1349" s="32" t="e">
        <f>Tableau1[[#This Row],[Action]]</f>
        <v>#VALUE!</v>
      </c>
    </row>
    <row r="1350" spans="1:1" x14ac:dyDescent="0.2">
      <c r="A1350" s="32" t="e">
        <f>Tableau1[[#This Row],[Action]]</f>
        <v>#VALUE!</v>
      </c>
    </row>
    <row r="1351" spans="1:1" x14ac:dyDescent="0.2">
      <c r="A1351" s="32" t="e">
        <f>Tableau1[[#This Row],[Action]]</f>
        <v>#VALUE!</v>
      </c>
    </row>
    <row r="1352" spans="1:1" x14ac:dyDescent="0.2">
      <c r="A1352" s="32" t="e">
        <f>Tableau1[[#This Row],[Action]]</f>
        <v>#VALUE!</v>
      </c>
    </row>
    <row r="1353" spans="1:1" x14ac:dyDescent="0.2">
      <c r="A1353" s="32" t="e">
        <f>Tableau1[[#This Row],[Action]]</f>
        <v>#VALUE!</v>
      </c>
    </row>
    <row r="1354" spans="1:1" x14ac:dyDescent="0.2">
      <c r="A1354" s="32" t="e">
        <f>Tableau1[[#This Row],[Action]]</f>
        <v>#VALUE!</v>
      </c>
    </row>
    <row r="1355" spans="1:1" x14ac:dyDescent="0.2">
      <c r="A1355" s="32" t="e">
        <f>Tableau1[[#This Row],[Action]]</f>
        <v>#VALUE!</v>
      </c>
    </row>
    <row r="1356" spans="1:1" x14ac:dyDescent="0.2">
      <c r="A1356" s="32" t="e">
        <f>Tableau1[[#This Row],[Action]]</f>
        <v>#VALUE!</v>
      </c>
    </row>
    <row r="1357" spans="1:1" x14ac:dyDescent="0.2">
      <c r="A1357" s="32" t="e">
        <f>Tableau1[[#This Row],[Action]]</f>
        <v>#VALUE!</v>
      </c>
    </row>
    <row r="1358" spans="1:1" x14ac:dyDescent="0.2">
      <c r="A1358" s="32" t="e">
        <f>Tableau1[[#This Row],[Action]]</f>
        <v>#VALUE!</v>
      </c>
    </row>
    <row r="1359" spans="1:1" x14ac:dyDescent="0.2">
      <c r="A1359" s="32" t="e">
        <f>Tableau1[[#This Row],[Action]]</f>
        <v>#VALUE!</v>
      </c>
    </row>
    <row r="1360" spans="1:1" x14ac:dyDescent="0.2">
      <c r="A1360" s="32" t="e">
        <f>Tableau1[[#This Row],[Action]]</f>
        <v>#VALUE!</v>
      </c>
    </row>
    <row r="1361" spans="1:1" x14ac:dyDescent="0.2">
      <c r="A1361" s="32" t="e">
        <f>Tableau1[[#This Row],[Action]]</f>
        <v>#VALUE!</v>
      </c>
    </row>
    <row r="1362" spans="1:1" x14ac:dyDescent="0.2">
      <c r="A1362" s="32" t="e">
        <f>Tableau1[[#This Row],[Action]]</f>
        <v>#VALUE!</v>
      </c>
    </row>
    <row r="1363" spans="1:1" x14ac:dyDescent="0.2">
      <c r="A1363" s="32" t="e">
        <f>Tableau1[[#This Row],[Action]]</f>
        <v>#VALUE!</v>
      </c>
    </row>
    <row r="1364" spans="1:1" x14ac:dyDescent="0.2">
      <c r="A1364" s="32" t="e">
        <f>Tableau1[[#This Row],[Action]]</f>
        <v>#VALUE!</v>
      </c>
    </row>
    <row r="1365" spans="1:1" x14ac:dyDescent="0.2">
      <c r="A1365" s="32" t="e">
        <f>Tableau1[[#This Row],[Action]]</f>
        <v>#VALUE!</v>
      </c>
    </row>
    <row r="1366" spans="1:1" x14ac:dyDescent="0.2">
      <c r="A1366" s="32" t="e">
        <f>Tableau1[[#This Row],[Action]]</f>
        <v>#VALUE!</v>
      </c>
    </row>
    <row r="1367" spans="1:1" x14ac:dyDescent="0.2">
      <c r="A1367" s="32" t="e">
        <f>Tableau1[[#This Row],[Action]]</f>
        <v>#VALUE!</v>
      </c>
    </row>
    <row r="1368" spans="1:1" x14ac:dyDescent="0.2">
      <c r="A1368" s="32" t="e">
        <f>Tableau1[[#This Row],[Action]]</f>
        <v>#VALUE!</v>
      </c>
    </row>
    <row r="1369" spans="1:1" x14ac:dyDescent="0.2">
      <c r="A1369" s="32" t="e">
        <f>Tableau1[[#This Row],[Action]]</f>
        <v>#VALUE!</v>
      </c>
    </row>
    <row r="1370" spans="1:1" x14ac:dyDescent="0.2">
      <c r="A1370" s="32" t="e">
        <f>Tableau1[[#This Row],[Action]]</f>
        <v>#VALUE!</v>
      </c>
    </row>
    <row r="1371" spans="1:1" x14ac:dyDescent="0.2">
      <c r="A1371" s="32" t="e">
        <f>Tableau1[[#This Row],[Action]]</f>
        <v>#VALUE!</v>
      </c>
    </row>
    <row r="1372" spans="1:1" x14ac:dyDescent="0.2">
      <c r="A1372" s="32" t="e">
        <f>Tableau1[[#This Row],[Action]]</f>
        <v>#VALUE!</v>
      </c>
    </row>
    <row r="1373" spans="1:1" x14ac:dyDescent="0.2">
      <c r="A1373" s="32" t="e">
        <f>Tableau1[[#This Row],[Action]]</f>
        <v>#VALUE!</v>
      </c>
    </row>
    <row r="1374" spans="1:1" x14ac:dyDescent="0.2">
      <c r="A1374" s="32" t="e">
        <f>Tableau1[[#This Row],[Action]]</f>
        <v>#VALUE!</v>
      </c>
    </row>
    <row r="1375" spans="1:1" x14ac:dyDescent="0.2">
      <c r="A1375" s="32" t="e">
        <f>Tableau1[[#This Row],[Action]]</f>
        <v>#VALUE!</v>
      </c>
    </row>
    <row r="1376" spans="1:1" x14ac:dyDescent="0.2">
      <c r="A1376" s="32" t="e">
        <f>Tableau1[[#This Row],[Action]]</f>
        <v>#VALUE!</v>
      </c>
    </row>
    <row r="1377" spans="1:1" x14ac:dyDescent="0.2">
      <c r="A1377" s="32" t="e">
        <f>Tableau1[[#This Row],[Action]]</f>
        <v>#VALUE!</v>
      </c>
    </row>
    <row r="1378" spans="1:1" x14ac:dyDescent="0.2">
      <c r="A1378" s="32" t="e">
        <f>Tableau1[[#This Row],[Action]]</f>
        <v>#VALUE!</v>
      </c>
    </row>
    <row r="1379" spans="1:1" x14ac:dyDescent="0.2">
      <c r="A1379" s="32" t="e">
        <f>Tableau1[[#This Row],[Action]]</f>
        <v>#VALUE!</v>
      </c>
    </row>
    <row r="1380" spans="1:1" x14ac:dyDescent="0.2">
      <c r="A1380" s="32" t="e">
        <f>Tableau1[[#This Row],[Action]]</f>
        <v>#VALUE!</v>
      </c>
    </row>
    <row r="1381" spans="1:1" x14ac:dyDescent="0.2">
      <c r="A1381" s="32" t="e">
        <f>Tableau1[[#This Row],[Action]]</f>
        <v>#VALUE!</v>
      </c>
    </row>
    <row r="1382" spans="1:1" x14ac:dyDescent="0.2">
      <c r="A1382" s="32" t="e">
        <f>Tableau1[[#This Row],[Action]]</f>
        <v>#VALUE!</v>
      </c>
    </row>
    <row r="1383" spans="1:1" x14ac:dyDescent="0.2">
      <c r="A1383" s="32" t="e">
        <f>Tableau1[[#This Row],[Action]]</f>
        <v>#VALUE!</v>
      </c>
    </row>
    <row r="1384" spans="1:1" x14ac:dyDescent="0.2">
      <c r="A1384" s="32" t="e">
        <f>Tableau1[[#This Row],[Action]]</f>
        <v>#VALUE!</v>
      </c>
    </row>
    <row r="1385" spans="1:1" x14ac:dyDescent="0.2">
      <c r="A1385" s="32" t="e">
        <f>Tableau1[[#This Row],[Action]]</f>
        <v>#VALUE!</v>
      </c>
    </row>
    <row r="1386" spans="1:1" x14ac:dyDescent="0.2">
      <c r="A1386" s="32" t="e">
        <f>Tableau1[[#This Row],[Action]]</f>
        <v>#VALUE!</v>
      </c>
    </row>
    <row r="1387" spans="1:1" x14ac:dyDescent="0.2">
      <c r="A1387" s="32" t="e">
        <f>Tableau1[[#This Row],[Action]]</f>
        <v>#VALUE!</v>
      </c>
    </row>
    <row r="1388" spans="1:1" x14ac:dyDescent="0.2">
      <c r="A1388" s="32" t="e">
        <f>Tableau1[[#This Row],[Action]]</f>
        <v>#VALUE!</v>
      </c>
    </row>
    <row r="1389" spans="1:1" x14ac:dyDescent="0.2">
      <c r="A1389" s="32" t="e">
        <f>Tableau1[[#This Row],[Action]]</f>
        <v>#VALUE!</v>
      </c>
    </row>
    <row r="1390" spans="1:1" x14ac:dyDescent="0.2">
      <c r="A1390" s="32" t="e">
        <f>Tableau1[[#This Row],[Action]]</f>
        <v>#VALUE!</v>
      </c>
    </row>
    <row r="1391" spans="1:1" x14ac:dyDescent="0.2">
      <c r="A1391" s="32" t="e">
        <f>Tableau1[[#This Row],[Action]]</f>
        <v>#VALUE!</v>
      </c>
    </row>
    <row r="1392" spans="1:1" x14ac:dyDescent="0.2">
      <c r="A1392" s="32" t="e">
        <f>Tableau1[[#This Row],[Action]]</f>
        <v>#VALUE!</v>
      </c>
    </row>
    <row r="1393" spans="1:1" x14ac:dyDescent="0.2">
      <c r="A1393" s="32" t="e">
        <f>Tableau1[[#This Row],[Action]]</f>
        <v>#VALUE!</v>
      </c>
    </row>
    <row r="1394" spans="1:1" x14ac:dyDescent="0.2">
      <c r="A1394" s="32" t="e">
        <f>Tableau1[[#This Row],[Action]]</f>
        <v>#VALUE!</v>
      </c>
    </row>
    <row r="1395" spans="1:1" x14ac:dyDescent="0.2">
      <c r="A1395" s="32" t="e">
        <f>Tableau1[[#This Row],[Action]]</f>
        <v>#VALUE!</v>
      </c>
    </row>
    <row r="1396" spans="1:1" x14ac:dyDescent="0.2">
      <c r="A1396" s="32" t="e">
        <f>Tableau1[[#This Row],[Action]]</f>
        <v>#VALUE!</v>
      </c>
    </row>
    <row r="1397" spans="1:1" x14ac:dyDescent="0.2">
      <c r="A1397" s="32" t="e">
        <f>Tableau1[[#This Row],[Action]]</f>
        <v>#VALUE!</v>
      </c>
    </row>
    <row r="1398" spans="1:1" x14ac:dyDescent="0.2">
      <c r="A1398" s="32" t="e">
        <f>Tableau1[[#This Row],[Action]]</f>
        <v>#VALUE!</v>
      </c>
    </row>
    <row r="1399" spans="1:1" x14ac:dyDescent="0.2">
      <c r="A1399" s="32" t="e">
        <f>Tableau1[[#This Row],[Action]]</f>
        <v>#VALUE!</v>
      </c>
    </row>
    <row r="1400" spans="1:1" x14ac:dyDescent="0.2">
      <c r="A1400" s="32" t="e">
        <f>Tableau1[[#This Row],[Action]]</f>
        <v>#VALUE!</v>
      </c>
    </row>
    <row r="1401" spans="1:1" x14ac:dyDescent="0.2">
      <c r="A1401" s="32" t="e">
        <f>Tableau1[[#This Row],[Action]]</f>
        <v>#VALUE!</v>
      </c>
    </row>
    <row r="1402" spans="1:1" x14ac:dyDescent="0.2">
      <c r="A1402" s="32" t="e">
        <f>Tableau1[[#This Row],[Action]]</f>
        <v>#VALUE!</v>
      </c>
    </row>
    <row r="1403" spans="1:1" x14ac:dyDescent="0.2">
      <c r="A1403" s="32" t="e">
        <f>Tableau1[[#This Row],[Action]]</f>
        <v>#VALUE!</v>
      </c>
    </row>
    <row r="1404" spans="1:1" x14ac:dyDescent="0.2">
      <c r="A1404" s="32" t="e">
        <f>Tableau1[[#This Row],[Action]]</f>
        <v>#VALUE!</v>
      </c>
    </row>
    <row r="1405" spans="1:1" x14ac:dyDescent="0.2">
      <c r="A1405" s="32" t="e">
        <f>Tableau1[[#This Row],[Action]]</f>
        <v>#VALUE!</v>
      </c>
    </row>
    <row r="1406" spans="1:1" x14ac:dyDescent="0.2">
      <c r="A1406" s="32" t="e">
        <f>Tableau1[[#This Row],[Action]]</f>
        <v>#VALUE!</v>
      </c>
    </row>
    <row r="1407" spans="1:1" x14ac:dyDescent="0.2">
      <c r="A1407" s="32" t="e">
        <f>Tableau1[[#This Row],[Action]]</f>
        <v>#VALUE!</v>
      </c>
    </row>
    <row r="1408" spans="1:1" x14ac:dyDescent="0.2">
      <c r="A1408" s="32" t="e">
        <f>Tableau1[[#This Row],[Action]]</f>
        <v>#VALUE!</v>
      </c>
    </row>
    <row r="1409" spans="1:1" x14ac:dyDescent="0.2">
      <c r="A1409" s="32" t="e">
        <f>Tableau1[[#This Row],[Action]]</f>
        <v>#VALUE!</v>
      </c>
    </row>
    <row r="1410" spans="1:1" x14ac:dyDescent="0.2">
      <c r="A1410" s="32" t="e">
        <f>Tableau1[[#This Row],[Action]]</f>
        <v>#VALUE!</v>
      </c>
    </row>
    <row r="1411" spans="1:1" x14ac:dyDescent="0.2">
      <c r="A1411" s="32" t="e">
        <f>Tableau1[[#This Row],[Action]]</f>
        <v>#VALUE!</v>
      </c>
    </row>
    <row r="1412" spans="1:1" x14ac:dyDescent="0.2">
      <c r="A1412" s="32" t="e">
        <f>Tableau1[[#This Row],[Action]]</f>
        <v>#VALUE!</v>
      </c>
    </row>
    <row r="1413" spans="1:1" x14ac:dyDescent="0.2">
      <c r="A1413" s="32" t="e">
        <f>Tableau1[[#This Row],[Action]]</f>
        <v>#VALUE!</v>
      </c>
    </row>
    <row r="1414" spans="1:1" x14ac:dyDescent="0.2">
      <c r="A1414" s="32" t="e">
        <f>Tableau1[[#This Row],[Action]]</f>
        <v>#VALUE!</v>
      </c>
    </row>
    <row r="1415" spans="1:1" x14ac:dyDescent="0.2">
      <c r="A1415" s="32" t="e">
        <f>Tableau1[[#This Row],[Action]]</f>
        <v>#VALUE!</v>
      </c>
    </row>
    <row r="1416" spans="1:1" x14ac:dyDescent="0.2">
      <c r="A1416" s="32" t="e">
        <f>Tableau1[[#This Row],[Action]]</f>
        <v>#VALUE!</v>
      </c>
    </row>
    <row r="1417" spans="1:1" x14ac:dyDescent="0.2">
      <c r="A1417" s="32" t="e">
        <f>Tableau1[[#This Row],[Action]]</f>
        <v>#VALUE!</v>
      </c>
    </row>
    <row r="1418" spans="1:1" x14ac:dyDescent="0.2">
      <c r="A1418" s="32" t="e">
        <f>Tableau1[[#This Row],[Action]]</f>
        <v>#VALUE!</v>
      </c>
    </row>
    <row r="1419" spans="1:1" x14ac:dyDescent="0.2">
      <c r="A1419" s="32" t="e">
        <f>Tableau1[[#This Row],[Action]]</f>
        <v>#VALUE!</v>
      </c>
    </row>
    <row r="1420" spans="1:1" x14ac:dyDescent="0.2">
      <c r="A1420" s="32" t="e">
        <f>Tableau1[[#This Row],[Action]]</f>
        <v>#VALUE!</v>
      </c>
    </row>
    <row r="1421" spans="1:1" x14ac:dyDescent="0.2">
      <c r="A1421" s="32" t="e">
        <f>Tableau1[[#This Row],[Action]]</f>
        <v>#VALUE!</v>
      </c>
    </row>
    <row r="1422" spans="1:1" x14ac:dyDescent="0.2">
      <c r="A1422" s="32" t="e">
        <f>Tableau1[[#This Row],[Action]]</f>
        <v>#VALUE!</v>
      </c>
    </row>
    <row r="1423" spans="1:1" x14ac:dyDescent="0.2">
      <c r="A1423" s="32" t="e">
        <f>Tableau1[[#This Row],[Action]]</f>
        <v>#VALUE!</v>
      </c>
    </row>
    <row r="1424" spans="1:1" x14ac:dyDescent="0.2">
      <c r="A1424" s="32" t="e">
        <f>Tableau1[[#This Row],[Action]]</f>
        <v>#VALUE!</v>
      </c>
    </row>
    <row r="1425" spans="1:1" x14ac:dyDescent="0.2">
      <c r="A1425" s="32" t="e">
        <f>Tableau1[[#This Row],[Action]]</f>
        <v>#VALUE!</v>
      </c>
    </row>
    <row r="1426" spans="1:1" x14ac:dyDescent="0.2">
      <c r="A1426" s="32" t="e">
        <f>Tableau1[[#This Row],[Action]]</f>
        <v>#VALUE!</v>
      </c>
    </row>
    <row r="1427" spans="1:1" x14ac:dyDescent="0.2">
      <c r="A1427" s="32" t="e">
        <f>Tableau1[[#This Row],[Action]]</f>
        <v>#VALUE!</v>
      </c>
    </row>
    <row r="1428" spans="1:1" x14ac:dyDescent="0.2">
      <c r="A1428" s="32" t="e">
        <f>Tableau1[[#This Row],[Action]]</f>
        <v>#VALUE!</v>
      </c>
    </row>
    <row r="1429" spans="1:1" x14ac:dyDescent="0.2">
      <c r="A1429" s="32" t="e">
        <f>Tableau1[[#This Row],[Action]]</f>
        <v>#VALUE!</v>
      </c>
    </row>
    <row r="1430" spans="1:1" x14ac:dyDescent="0.2">
      <c r="A1430" s="32" t="e">
        <f>Tableau1[[#This Row],[Action]]</f>
        <v>#VALUE!</v>
      </c>
    </row>
    <row r="1431" spans="1:1" x14ac:dyDescent="0.2">
      <c r="A1431" s="32" t="e">
        <f>Tableau1[[#This Row],[Action]]</f>
        <v>#VALUE!</v>
      </c>
    </row>
    <row r="1432" spans="1:1" x14ac:dyDescent="0.2">
      <c r="A1432" s="32" t="e">
        <f>Tableau1[[#This Row],[Action]]</f>
        <v>#VALUE!</v>
      </c>
    </row>
    <row r="1433" spans="1:1" x14ac:dyDescent="0.2">
      <c r="A1433" s="32" t="e">
        <f>Tableau1[[#This Row],[Action]]</f>
        <v>#VALUE!</v>
      </c>
    </row>
    <row r="1434" spans="1:1" x14ac:dyDescent="0.2">
      <c r="A1434" s="32" t="e">
        <f>Tableau1[[#This Row],[Action]]</f>
        <v>#VALUE!</v>
      </c>
    </row>
    <row r="1435" spans="1:1" x14ac:dyDescent="0.2">
      <c r="A1435" s="32" t="e">
        <f>Tableau1[[#This Row],[Action]]</f>
        <v>#VALUE!</v>
      </c>
    </row>
    <row r="1436" spans="1:1" x14ac:dyDescent="0.2">
      <c r="A1436" s="32" t="e">
        <f>Tableau1[[#This Row],[Action]]</f>
        <v>#VALUE!</v>
      </c>
    </row>
    <row r="1437" spans="1:1" x14ac:dyDescent="0.2">
      <c r="A1437" s="32" t="e">
        <f>Tableau1[[#This Row],[Action]]</f>
        <v>#VALUE!</v>
      </c>
    </row>
    <row r="1438" spans="1:1" x14ac:dyDescent="0.2">
      <c r="A1438" s="32" t="e">
        <f>Tableau1[[#This Row],[Action]]</f>
        <v>#VALUE!</v>
      </c>
    </row>
    <row r="1439" spans="1:1" x14ac:dyDescent="0.2">
      <c r="A1439" s="32" t="e">
        <f>Tableau1[[#This Row],[Action]]</f>
        <v>#VALUE!</v>
      </c>
    </row>
    <row r="1440" spans="1:1" x14ac:dyDescent="0.2">
      <c r="A1440" s="32" t="e">
        <f>Tableau1[[#This Row],[Action]]</f>
        <v>#VALUE!</v>
      </c>
    </row>
    <row r="1441" spans="1:1" x14ac:dyDescent="0.2">
      <c r="A1441" s="32" t="e">
        <f>Tableau1[[#This Row],[Action]]</f>
        <v>#VALUE!</v>
      </c>
    </row>
    <row r="1442" spans="1:1" x14ac:dyDescent="0.2">
      <c r="A1442" s="32" t="e">
        <f>Tableau1[[#This Row],[Action]]</f>
        <v>#VALUE!</v>
      </c>
    </row>
    <row r="1443" spans="1:1" x14ac:dyDescent="0.2">
      <c r="A1443" s="32" t="e">
        <f>Tableau1[[#This Row],[Action]]</f>
        <v>#VALUE!</v>
      </c>
    </row>
    <row r="1444" spans="1:1" x14ac:dyDescent="0.2">
      <c r="A1444" s="32" t="e">
        <f>Tableau1[[#This Row],[Action]]</f>
        <v>#VALUE!</v>
      </c>
    </row>
    <row r="1445" spans="1:1" x14ac:dyDescent="0.2">
      <c r="A1445" s="32" t="e">
        <f>Tableau1[[#This Row],[Action]]</f>
        <v>#VALUE!</v>
      </c>
    </row>
    <row r="1446" spans="1:1" x14ac:dyDescent="0.2">
      <c r="A1446" s="32" t="e">
        <f>Tableau1[[#This Row],[Action]]</f>
        <v>#VALUE!</v>
      </c>
    </row>
    <row r="1447" spans="1:1" x14ac:dyDescent="0.2">
      <c r="A1447" s="32" t="e">
        <f>Tableau1[[#This Row],[Action]]</f>
        <v>#VALUE!</v>
      </c>
    </row>
    <row r="1448" spans="1:1" x14ac:dyDescent="0.2">
      <c r="A1448" s="32" t="e">
        <f>Tableau1[[#This Row],[Action]]</f>
        <v>#VALUE!</v>
      </c>
    </row>
    <row r="1449" spans="1:1" x14ac:dyDescent="0.2">
      <c r="A1449" s="32" t="e">
        <f>Tableau1[[#This Row],[Action]]</f>
        <v>#VALUE!</v>
      </c>
    </row>
    <row r="1450" spans="1:1" x14ac:dyDescent="0.2">
      <c r="A1450" s="32" t="e">
        <f>Tableau1[[#This Row],[Action]]</f>
        <v>#VALUE!</v>
      </c>
    </row>
    <row r="1451" spans="1:1" x14ac:dyDescent="0.2">
      <c r="A1451" s="32" t="e">
        <f>Tableau1[[#This Row],[Action]]</f>
        <v>#VALUE!</v>
      </c>
    </row>
    <row r="1452" spans="1:1" x14ac:dyDescent="0.2">
      <c r="A1452" s="32" t="e">
        <f>Tableau1[[#This Row],[Action]]</f>
        <v>#VALUE!</v>
      </c>
    </row>
    <row r="1453" spans="1:1" x14ac:dyDescent="0.2">
      <c r="A1453" s="32" t="e">
        <f>Tableau1[[#This Row],[Action]]</f>
        <v>#VALUE!</v>
      </c>
    </row>
    <row r="1454" spans="1:1" x14ac:dyDescent="0.2">
      <c r="A1454" s="32" t="e">
        <f>Tableau1[[#This Row],[Action]]</f>
        <v>#VALUE!</v>
      </c>
    </row>
    <row r="1455" spans="1:1" x14ac:dyDescent="0.2">
      <c r="A1455" s="32" t="e">
        <f>Tableau1[[#This Row],[Action]]</f>
        <v>#VALUE!</v>
      </c>
    </row>
    <row r="1456" spans="1:1" x14ac:dyDescent="0.2">
      <c r="A1456" s="32" t="e">
        <f>Tableau1[[#This Row],[Action]]</f>
        <v>#VALUE!</v>
      </c>
    </row>
    <row r="1457" spans="1:1" x14ac:dyDescent="0.2">
      <c r="A1457" s="32" t="e">
        <f>Tableau1[[#This Row],[Action]]</f>
        <v>#VALUE!</v>
      </c>
    </row>
    <row r="1458" spans="1:1" x14ac:dyDescent="0.2">
      <c r="A1458" s="32" t="e">
        <f>Tableau1[[#This Row],[Action]]</f>
        <v>#VALUE!</v>
      </c>
    </row>
    <row r="1459" spans="1:1" x14ac:dyDescent="0.2">
      <c r="A1459" s="32" t="e">
        <f>Tableau1[[#This Row],[Action]]</f>
        <v>#VALUE!</v>
      </c>
    </row>
    <row r="1460" spans="1:1" x14ac:dyDescent="0.2">
      <c r="A1460" s="32" t="e">
        <f>Tableau1[[#This Row],[Action]]</f>
        <v>#VALUE!</v>
      </c>
    </row>
    <row r="1461" spans="1:1" x14ac:dyDescent="0.2">
      <c r="A1461" s="32" t="e">
        <f>Tableau1[[#This Row],[Action]]</f>
        <v>#VALUE!</v>
      </c>
    </row>
    <row r="1462" spans="1:1" x14ac:dyDescent="0.2">
      <c r="A1462" s="32" t="e">
        <f>Tableau1[[#This Row],[Action]]</f>
        <v>#VALUE!</v>
      </c>
    </row>
    <row r="1463" spans="1:1" x14ac:dyDescent="0.2">
      <c r="A1463" s="32" t="e">
        <f>Tableau1[[#This Row],[Action]]</f>
        <v>#VALUE!</v>
      </c>
    </row>
    <row r="1464" spans="1:1" x14ac:dyDescent="0.2">
      <c r="A1464" s="32" t="e">
        <f>Tableau1[[#This Row],[Action]]</f>
        <v>#VALUE!</v>
      </c>
    </row>
    <row r="1465" spans="1:1" x14ac:dyDescent="0.2">
      <c r="A1465" s="32" t="e">
        <f>Tableau1[[#This Row],[Action]]</f>
        <v>#VALUE!</v>
      </c>
    </row>
    <row r="1466" spans="1:1" x14ac:dyDescent="0.2">
      <c r="A1466" s="32" t="e">
        <f>Tableau1[[#This Row],[Action]]</f>
        <v>#VALUE!</v>
      </c>
    </row>
    <row r="1467" spans="1:1" x14ac:dyDescent="0.2">
      <c r="A1467" s="32" t="e">
        <f>Tableau1[[#This Row],[Action]]</f>
        <v>#VALUE!</v>
      </c>
    </row>
    <row r="1468" spans="1:1" x14ac:dyDescent="0.2">
      <c r="A1468" s="32" t="e">
        <f>Tableau1[[#This Row],[Action]]</f>
        <v>#VALUE!</v>
      </c>
    </row>
    <row r="1469" spans="1:1" x14ac:dyDescent="0.2">
      <c r="A1469" s="32" t="e">
        <f>Tableau1[[#This Row],[Action]]</f>
        <v>#VALUE!</v>
      </c>
    </row>
    <row r="1470" spans="1:1" x14ac:dyDescent="0.2">
      <c r="A1470" s="32" t="e">
        <f>Tableau1[[#This Row],[Action]]</f>
        <v>#VALUE!</v>
      </c>
    </row>
    <row r="1471" spans="1:1" x14ac:dyDescent="0.2">
      <c r="A1471" s="32" t="e">
        <f>Tableau1[[#This Row],[Action]]</f>
        <v>#VALUE!</v>
      </c>
    </row>
    <row r="1472" spans="1:1" x14ac:dyDescent="0.2">
      <c r="A1472" s="32" t="e">
        <f>Tableau1[[#This Row],[Action]]</f>
        <v>#VALUE!</v>
      </c>
    </row>
    <row r="1473" spans="1:1" x14ac:dyDescent="0.2">
      <c r="A1473" s="32" t="e">
        <f>Tableau1[[#This Row],[Action]]</f>
        <v>#VALUE!</v>
      </c>
    </row>
    <row r="1474" spans="1:1" x14ac:dyDescent="0.2">
      <c r="A1474" s="32" t="e">
        <f>Tableau1[[#This Row],[Action]]</f>
        <v>#VALUE!</v>
      </c>
    </row>
    <row r="1475" spans="1:1" x14ac:dyDescent="0.2">
      <c r="A1475" s="32" t="e">
        <f>Tableau1[[#This Row],[Action]]</f>
        <v>#VALUE!</v>
      </c>
    </row>
    <row r="1476" spans="1:1" x14ac:dyDescent="0.2">
      <c r="A1476" s="32" t="e">
        <f>Tableau1[[#This Row],[Action]]</f>
        <v>#VALUE!</v>
      </c>
    </row>
    <row r="1477" spans="1:1" x14ac:dyDescent="0.2">
      <c r="A1477" s="32" t="e">
        <f>Tableau1[[#This Row],[Action]]</f>
        <v>#VALUE!</v>
      </c>
    </row>
    <row r="1478" spans="1:1" x14ac:dyDescent="0.2">
      <c r="A1478" s="32" t="e">
        <f>Tableau1[[#This Row],[Action]]</f>
        <v>#VALUE!</v>
      </c>
    </row>
    <row r="1479" spans="1:1" x14ac:dyDescent="0.2">
      <c r="A1479" s="32" t="e">
        <f>Tableau1[[#This Row],[Action]]</f>
        <v>#VALUE!</v>
      </c>
    </row>
    <row r="1480" spans="1:1" x14ac:dyDescent="0.2">
      <c r="A1480" s="32" t="e">
        <f>Tableau1[[#This Row],[Action]]</f>
        <v>#VALUE!</v>
      </c>
    </row>
    <row r="1481" spans="1:1" x14ac:dyDescent="0.2">
      <c r="A1481" s="32" t="e">
        <f>Tableau1[[#This Row],[Action]]</f>
        <v>#VALUE!</v>
      </c>
    </row>
    <row r="1482" spans="1:1" x14ac:dyDescent="0.2">
      <c r="A1482" s="32" t="e">
        <f>Tableau1[[#This Row],[Action]]</f>
        <v>#VALUE!</v>
      </c>
    </row>
    <row r="1483" spans="1:1" x14ac:dyDescent="0.2">
      <c r="A1483" s="32" t="e">
        <f>Tableau1[[#This Row],[Action]]</f>
        <v>#VALUE!</v>
      </c>
    </row>
    <row r="1484" spans="1:1" x14ac:dyDescent="0.2">
      <c r="A1484" s="32" t="e">
        <f>Tableau1[[#This Row],[Action]]</f>
        <v>#VALUE!</v>
      </c>
    </row>
    <row r="1485" spans="1:1" x14ac:dyDescent="0.2">
      <c r="A1485" s="32" t="e">
        <f>Tableau1[[#This Row],[Action]]</f>
        <v>#VALUE!</v>
      </c>
    </row>
    <row r="1486" spans="1:1" x14ac:dyDescent="0.2">
      <c r="A1486" s="32" t="e">
        <f>Tableau1[[#This Row],[Action]]</f>
        <v>#VALUE!</v>
      </c>
    </row>
    <row r="1487" spans="1:1" x14ac:dyDescent="0.2">
      <c r="A1487" s="32" t="e">
        <f>Tableau1[[#This Row],[Action]]</f>
        <v>#VALUE!</v>
      </c>
    </row>
    <row r="1488" spans="1:1" x14ac:dyDescent="0.2">
      <c r="A1488" s="32" t="e">
        <f>Tableau1[[#This Row],[Action]]</f>
        <v>#VALUE!</v>
      </c>
    </row>
    <row r="1489" spans="1:1" x14ac:dyDescent="0.2">
      <c r="A1489" s="32" t="e">
        <f>Tableau1[[#This Row],[Action]]</f>
        <v>#VALUE!</v>
      </c>
    </row>
    <row r="1490" spans="1:1" x14ac:dyDescent="0.2">
      <c r="A1490" s="32" t="e">
        <f>Tableau1[[#This Row],[Action]]</f>
        <v>#VALUE!</v>
      </c>
    </row>
    <row r="1491" spans="1:1" x14ac:dyDescent="0.2">
      <c r="A1491" s="32" t="e">
        <f>Tableau1[[#This Row],[Action]]</f>
        <v>#VALUE!</v>
      </c>
    </row>
    <row r="1492" spans="1:1" x14ac:dyDescent="0.2">
      <c r="A1492" s="32" t="e">
        <f>Tableau1[[#This Row],[Action]]</f>
        <v>#VALUE!</v>
      </c>
    </row>
    <row r="1493" spans="1:1" x14ac:dyDescent="0.2">
      <c r="A1493" s="32" t="e">
        <f>Tableau1[[#This Row],[Action]]</f>
        <v>#VALUE!</v>
      </c>
    </row>
    <row r="1494" spans="1:1" x14ac:dyDescent="0.2">
      <c r="A1494" s="32" t="e">
        <f>Tableau1[[#This Row],[Action]]</f>
        <v>#VALUE!</v>
      </c>
    </row>
    <row r="1495" spans="1:1" x14ac:dyDescent="0.2">
      <c r="A1495" s="32" t="e">
        <f>Tableau1[[#This Row],[Action]]</f>
        <v>#VALUE!</v>
      </c>
    </row>
    <row r="1496" spans="1:1" x14ac:dyDescent="0.2">
      <c r="A1496" s="32" t="e">
        <f>Tableau1[[#This Row],[Action]]</f>
        <v>#VALUE!</v>
      </c>
    </row>
    <row r="1497" spans="1:1" x14ac:dyDescent="0.2">
      <c r="A1497" s="32" t="e">
        <f>Tableau1[[#This Row],[Action]]</f>
        <v>#VALUE!</v>
      </c>
    </row>
    <row r="1498" spans="1:1" x14ac:dyDescent="0.2">
      <c r="A1498" s="32" t="e">
        <f>Tableau1[[#This Row],[Action]]</f>
        <v>#VALUE!</v>
      </c>
    </row>
    <row r="1499" spans="1:1" x14ac:dyDescent="0.2">
      <c r="A1499" s="32" t="e">
        <f>Tableau1[[#This Row],[Action]]</f>
        <v>#VALUE!</v>
      </c>
    </row>
    <row r="1500" spans="1:1" x14ac:dyDescent="0.2">
      <c r="A1500" s="32" t="e">
        <f>Tableau1[[#This Row],[Action]]</f>
        <v>#VALUE!</v>
      </c>
    </row>
    <row r="1501" spans="1:1" x14ac:dyDescent="0.2">
      <c r="A1501" s="32" t="e">
        <f>Tableau1[[#This Row],[Action]]</f>
        <v>#VALUE!</v>
      </c>
    </row>
    <row r="1502" spans="1:1" x14ac:dyDescent="0.2">
      <c r="A1502" s="32" t="e">
        <f>Tableau1[[#This Row],[Action]]</f>
        <v>#VALUE!</v>
      </c>
    </row>
    <row r="1503" spans="1:1" x14ac:dyDescent="0.2">
      <c r="A1503" s="32" t="e">
        <f>Tableau1[[#This Row],[Action]]</f>
        <v>#VALUE!</v>
      </c>
    </row>
    <row r="1504" spans="1:1" x14ac:dyDescent="0.2">
      <c r="A1504" s="32" t="e">
        <f>Tableau1[[#This Row],[Action]]</f>
        <v>#VALUE!</v>
      </c>
    </row>
    <row r="1505" spans="1:1" x14ac:dyDescent="0.2">
      <c r="A1505" s="32" t="e">
        <f>Tableau1[[#This Row],[Action]]</f>
        <v>#VALUE!</v>
      </c>
    </row>
    <row r="1506" spans="1:1" x14ac:dyDescent="0.2">
      <c r="A1506" s="32" t="e">
        <f>Tableau1[[#This Row],[Action]]</f>
        <v>#VALUE!</v>
      </c>
    </row>
    <row r="1507" spans="1:1" x14ac:dyDescent="0.2">
      <c r="A1507" s="32" t="e">
        <f>Tableau1[[#This Row],[Action]]</f>
        <v>#VALUE!</v>
      </c>
    </row>
    <row r="1508" spans="1:1" x14ac:dyDescent="0.2">
      <c r="A1508" s="32" t="e">
        <f>Tableau1[[#This Row],[Action]]</f>
        <v>#VALUE!</v>
      </c>
    </row>
    <row r="1509" spans="1:1" x14ac:dyDescent="0.2">
      <c r="A1509" s="32" t="e">
        <f>Tableau1[[#This Row],[Action]]</f>
        <v>#VALUE!</v>
      </c>
    </row>
    <row r="1510" spans="1:1" x14ac:dyDescent="0.2">
      <c r="A1510" s="32" t="e">
        <f>Tableau1[[#This Row],[Action]]</f>
        <v>#VALUE!</v>
      </c>
    </row>
    <row r="1511" spans="1:1" x14ac:dyDescent="0.2">
      <c r="A1511" s="32" t="e">
        <f>Tableau1[[#This Row],[Action]]</f>
        <v>#VALUE!</v>
      </c>
    </row>
    <row r="1512" spans="1:1" x14ac:dyDescent="0.2">
      <c r="A1512" s="32" t="e">
        <f>Tableau1[[#This Row],[Action]]</f>
        <v>#VALUE!</v>
      </c>
    </row>
    <row r="1513" spans="1:1" x14ac:dyDescent="0.2">
      <c r="A1513" s="32" t="e">
        <f>Tableau1[[#This Row],[Action]]</f>
        <v>#VALUE!</v>
      </c>
    </row>
    <row r="1514" spans="1:1" x14ac:dyDescent="0.2">
      <c r="A1514" s="32" t="e">
        <f>Tableau1[[#This Row],[Action]]</f>
        <v>#VALUE!</v>
      </c>
    </row>
    <row r="1515" spans="1:1" x14ac:dyDescent="0.2">
      <c r="A1515" s="32" t="e">
        <f>Tableau1[[#This Row],[Action]]</f>
        <v>#VALUE!</v>
      </c>
    </row>
    <row r="1516" spans="1:1" x14ac:dyDescent="0.2">
      <c r="A1516" s="32" t="e">
        <f>Tableau1[[#This Row],[Action]]</f>
        <v>#VALUE!</v>
      </c>
    </row>
    <row r="1517" spans="1:1" x14ac:dyDescent="0.2">
      <c r="A1517" s="32" t="e">
        <f>Tableau1[[#This Row],[Action]]</f>
        <v>#VALUE!</v>
      </c>
    </row>
    <row r="1518" spans="1:1" x14ac:dyDescent="0.2">
      <c r="A1518" s="32" t="e">
        <f>Tableau1[[#This Row],[Action]]</f>
        <v>#VALUE!</v>
      </c>
    </row>
    <row r="1519" spans="1:1" x14ac:dyDescent="0.2">
      <c r="A1519" s="32" t="e">
        <f>Tableau1[[#This Row],[Action]]</f>
        <v>#VALUE!</v>
      </c>
    </row>
    <row r="1520" spans="1:1" x14ac:dyDescent="0.2">
      <c r="A1520" s="32" t="e">
        <f>Tableau1[[#This Row],[Action]]</f>
        <v>#VALUE!</v>
      </c>
    </row>
    <row r="1521" spans="1:1" x14ac:dyDescent="0.2">
      <c r="A1521" s="32" t="e">
        <f>Tableau1[[#This Row],[Action]]</f>
        <v>#VALUE!</v>
      </c>
    </row>
    <row r="1522" spans="1:1" x14ac:dyDescent="0.2">
      <c r="A1522" s="32" t="e">
        <f>Tableau1[[#This Row],[Action]]</f>
        <v>#VALUE!</v>
      </c>
    </row>
    <row r="1523" spans="1:1" x14ac:dyDescent="0.2">
      <c r="A1523" s="32" t="e">
        <f>Tableau1[[#This Row],[Action]]</f>
        <v>#VALUE!</v>
      </c>
    </row>
    <row r="1524" spans="1:1" x14ac:dyDescent="0.2">
      <c r="A1524" s="32" t="e">
        <f>Tableau1[[#This Row],[Action]]</f>
        <v>#VALUE!</v>
      </c>
    </row>
    <row r="1525" spans="1:1" x14ac:dyDescent="0.2">
      <c r="A1525" s="32" t="e">
        <f>Tableau1[[#This Row],[Action]]</f>
        <v>#VALUE!</v>
      </c>
    </row>
    <row r="1526" spans="1:1" x14ac:dyDescent="0.2">
      <c r="A1526" s="32" t="e">
        <f>Tableau1[[#This Row],[Action]]</f>
        <v>#VALUE!</v>
      </c>
    </row>
    <row r="1527" spans="1:1" x14ac:dyDescent="0.2">
      <c r="A1527" s="32" t="e">
        <f>Tableau1[[#This Row],[Action]]</f>
        <v>#VALUE!</v>
      </c>
    </row>
    <row r="1528" spans="1:1" x14ac:dyDescent="0.2">
      <c r="A1528" s="32" t="e">
        <f>Tableau1[[#This Row],[Action]]</f>
        <v>#VALUE!</v>
      </c>
    </row>
    <row r="1529" spans="1:1" x14ac:dyDescent="0.2">
      <c r="A1529" s="32" t="e">
        <f>Tableau1[[#This Row],[Action]]</f>
        <v>#VALUE!</v>
      </c>
    </row>
    <row r="1530" spans="1:1" x14ac:dyDescent="0.2">
      <c r="A1530" s="32" t="e">
        <f>Tableau1[[#This Row],[Action]]</f>
        <v>#VALUE!</v>
      </c>
    </row>
    <row r="1531" spans="1:1" x14ac:dyDescent="0.2">
      <c r="A1531" s="32" t="e">
        <f>Tableau1[[#This Row],[Action]]</f>
        <v>#VALUE!</v>
      </c>
    </row>
    <row r="1532" spans="1:1" x14ac:dyDescent="0.2">
      <c r="A1532" s="32" t="e">
        <f>Tableau1[[#This Row],[Action]]</f>
        <v>#VALUE!</v>
      </c>
    </row>
    <row r="1533" spans="1:1" x14ac:dyDescent="0.2">
      <c r="A1533" s="32" t="e">
        <f>Tableau1[[#This Row],[Action]]</f>
        <v>#VALUE!</v>
      </c>
    </row>
    <row r="1534" spans="1:1" x14ac:dyDescent="0.2">
      <c r="A1534" s="32" t="e">
        <f>Tableau1[[#This Row],[Action]]</f>
        <v>#VALUE!</v>
      </c>
    </row>
    <row r="1535" spans="1:1" x14ac:dyDescent="0.2">
      <c r="A1535" s="32" t="e">
        <f>Tableau1[[#This Row],[Action]]</f>
        <v>#VALUE!</v>
      </c>
    </row>
    <row r="1536" spans="1:1" x14ac:dyDescent="0.2">
      <c r="A1536" s="32" t="e">
        <f>Tableau1[[#This Row],[Action]]</f>
        <v>#VALUE!</v>
      </c>
    </row>
    <row r="1537" spans="1:1" x14ac:dyDescent="0.2">
      <c r="A1537" s="32" t="e">
        <f>Tableau1[[#This Row],[Action]]</f>
        <v>#VALUE!</v>
      </c>
    </row>
    <row r="1538" spans="1:1" x14ac:dyDescent="0.2">
      <c r="A1538" s="32" t="e">
        <f>Tableau1[[#This Row],[Action]]</f>
        <v>#VALUE!</v>
      </c>
    </row>
    <row r="1539" spans="1:1" x14ac:dyDescent="0.2">
      <c r="A1539" s="32" t="e">
        <f>Tableau1[[#This Row],[Action]]</f>
        <v>#VALUE!</v>
      </c>
    </row>
    <row r="1540" spans="1:1" x14ac:dyDescent="0.2">
      <c r="A1540" s="32" t="e">
        <f>Tableau1[[#This Row],[Action]]</f>
        <v>#VALUE!</v>
      </c>
    </row>
    <row r="1541" spans="1:1" x14ac:dyDescent="0.2">
      <c r="A1541" s="32" t="e">
        <f>Tableau1[[#This Row],[Action]]</f>
        <v>#VALUE!</v>
      </c>
    </row>
    <row r="1542" spans="1:1" x14ac:dyDescent="0.2">
      <c r="A1542" s="32" t="e">
        <f>Tableau1[[#This Row],[Action]]</f>
        <v>#VALUE!</v>
      </c>
    </row>
    <row r="1543" spans="1:1" x14ac:dyDescent="0.2">
      <c r="A1543" s="32" t="e">
        <f>Tableau1[[#This Row],[Action]]</f>
        <v>#VALUE!</v>
      </c>
    </row>
    <row r="1544" spans="1:1" x14ac:dyDescent="0.2">
      <c r="A1544" s="32" t="e">
        <f>Tableau1[[#This Row],[Action]]</f>
        <v>#VALUE!</v>
      </c>
    </row>
    <row r="1545" spans="1:1" x14ac:dyDescent="0.2">
      <c r="A1545" s="32" t="e">
        <f>Tableau1[[#This Row],[Action]]</f>
        <v>#VALUE!</v>
      </c>
    </row>
    <row r="1546" spans="1:1" x14ac:dyDescent="0.2">
      <c r="A1546" s="32" t="e">
        <f>Tableau1[[#This Row],[Action]]</f>
        <v>#VALUE!</v>
      </c>
    </row>
    <row r="1547" spans="1:1" x14ac:dyDescent="0.2">
      <c r="A1547" s="32" t="e">
        <f>Tableau1[[#This Row],[Action]]</f>
        <v>#VALUE!</v>
      </c>
    </row>
    <row r="1548" spans="1:1" x14ac:dyDescent="0.2">
      <c r="A1548" s="32" t="e">
        <f>Tableau1[[#This Row],[Action]]</f>
        <v>#VALUE!</v>
      </c>
    </row>
    <row r="1549" spans="1:1" x14ac:dyDescent="0.2">
      <c r="A1549" s="32" t="e">
        <f>Tableau1[[#This Row],[Action]]</f>
        <v>#VALUE!</v>
      </c>
    </row>
    <row r="1550" spans="1:1" x14ac:dyDescent="0.2">
      <c r="A1550" s="32" t="e">
        <f>Tableau1[[#This Row],[Action]]</f>
        <v>#VALUE!</v>
      </c>
    </row>
    <row r="1551" spans="1:1" x14ac:dyDescent="0.2">
      <c r="A1551" s="32" t="e">
        <f>Tableau1[[#This Row],[Action]]</f>
        <v>#VALUE!</v>
      </c>
    </row>
    <row r="1552" spans="1:1" x14ac:dyDescent="0.2">
      <c r="A1552" s="32" t="e">
        <f>Tableau1[[#This Row],[Action]]</f>
        <v>#VALUE!</v>
      </c>
    </row>
    <row r="1553" spans="1:1" x14ac:dyDescent="0.2">
      <c r="A1553" s="32" t="e">
        <f>Tableau1[[#This Row],[Action]]</f>
        <v>#VALUE!</v>
      </c>
    </row>
    <row r="1554" spans="1:1" x14ac:dyDescent="0.2">
      <c r="A1554" s="32" t="e">
        <f>Tableau1[[#This Row],[Action]]</f>
        <v>#VALUE!</v>
      </c>
    </row>
    <row r="1555" spans="1:1" x14ac:dyDescent="0.2">
      <c r="A1555" s="32" t="e">
        <f>Tableau1[[#This Row],[Action]]</f>
        <v>#VALUE!</v>
      </c>
    </row>
    <row r="1556" spans="1:1" x14ac:dyDescent="0.2">
      <c r="A1556" s="32" t="e">
        <f>Tableau1[[#This Row],[Action]]</f>
        <v>#VALUE!</v>
      </c>
    </row>
    <row r="1557" spans="1:1" x14ac:dyDescent="0.2">
      <c r="A1557" s="32" t="e">
        <f>Tableau1[[#This Row],[Action]]</f>
        <v>#VALUE!</v>
      </c>
    </row>
    <row r="1558" spans="1:1" x14ac:dyDescent="0.2">
      <c r="A1558" s="32" t="e">
        <f>Tableau1[[#This Row],[Action]]</f>
        <v>#VALUE!</v>
      </c>
    </row>
    <row r="1559" spans="1:1" x14ac:dyDescent="0.2">
      <c r="A1559" s="32" t="e">
        <f>Tableau1[[#This Row],[Action]]</f>
        <v>#VALUE!</v>
      </c>
    </row>
    <row r="1560" spans="1:1" x14ac:dyDescent="0.2">
      <c r="A1560" s="32" t="e">
        <f>Tableau1[[#This Row],[Action]]</f>
        <v>#VALUE!</v>
      </c>
    </row>
    <row r="1561" spans="1:1" x14ac:dyDescent="0.2">
      <c r="A1561" s="32" t="e">
        <f>Tableau1[[#This Row],[Action]]</f>
        <v>#VALUE!</v>
      </c>
    </row>
    <row r="1562" spans="1:1" x14ac:dyDescent="0.2">
      <c r="A1562" s="32" t="e">
        <f>Tableau1[[#This Row],[Action]]</f>
        <v>#VALUE!</v>
      </c>
    </row>
    <row r="1563" spans="1:1" x14ac:dyDescent="0.2">
      <c r="A1563" s="32" t="e">
        <f>Tableau1[[#This Row],[Action]]</f>
        <v>#VALUE!</v>
      </c>
    </row>
    <row r="1564" spans="1:1" x14ac:dyDescent="0.2">
      <c r="A1564" s="32" t="e">
        <f>Tableau1[[#This Row],[Action]]</f>
        <v>#VALUE!</v>
      </c>
    </row>
    <row r="1565" spans="1:1" x14ac:dyDescent="0.2">
      <c r="A1565" s="32" t="e">
        <f>Tableau1[[#This Row],[Action]]</f>
        <v>#VALUE!</v>
      </c>
    </row>
    <row r="1566" spans="1:1" x14ac:dyDescent="0.2">
      <c r="A1566" s="32" t="e">
        <f>Tableau1[[#This Row],[Action]]</f>
        <v>#VALUE!</v>
      </c>
    </row>
    <row r="1567" spans="1:1" x14ac:dyDescent="0.2">
      <c r="A1567" s="32" t="e">
        <f>Tableau1[[#This Row],[Action]]</f>
        <v>#VALUE!</v>
      </c>
    </row>
    <row r="1568" spans="1:1" x14ac:dyDescent="0.2">
      <c r="A1568" s="32" t="e">
        <f>Tableau1[[#This Row],[Action]]</f>
        <v>#VALUE!</v>
      </c>
    </row>
    <row r="1569" spans="1:1" x14ac:dyDescent="0.2">
      <c r="A1569" s="32" t="e">
        <f>Tableau1[[#This Row],[Action]]</f>
        <v>#VALUE!</v>
      </c>
    </row>
    <row r="1570" spans="1:1" x14ac:dyDescent="0.2">
      <c r="A1570" s="32" t="e">
        <f>Tableau1[[#This Row],[Action]]</f>
        <v>#VALUE!</v>
      </c>
    </row>
    <row r="1571" spans="1:1" x14ac:dyDescent="0.2">
      <c r="A1571" s="32" t="e">
        <f>Tableau1[[#This Row],[Action]]</f>
        <v>#VALUE!</v>
      </c>
    </row>
    <row r="1572" spans="1:1" x14ac:dyDescent="0.2">
      <c r="A1572" s="32" t="e">
        <f>Tableau1[[#This Row],[Action]]</f>
        <v>#VALUE!</v>
      </c>
    </row>
    <row r="1573" spans="1:1" x14ac:dyDescent="0.2">
      <c r="A1573" s="32" t="e">
        <f>Tableau1[[#This Row],[Action]]</f>
        <v>#VALUE!</v>
      </c>
    </row>
    <row r="1574" spans="1:1" x14ac:dyDescent="0.2">
      <c r="A1574" s="32" t="e">
        <f>Tableau1[[#This Row],[Action]]</f>
        <v>#VALUE!</v>
      </c>
    </row>
    <row r="1575" spans="1:1" x14ac:dyDescent="0.2">
      <c r="A1575" s="32" t="e">
        <f>Tableau1[[#This Row],[Action]]</f>
        <v>#VALUE!</v>
      </c>
    </row>
    <row r="1576" spans="1:1" x14ac:dyDescent="0.2">
      <c r="A1576" s="32" t="e">
        <f>Tableau1[[#This Row],[Action]]</f>
        <v>#VALUE!</v>
      </c>
    </row>
    <row r="1577" spans="1:1" x14ac:dyDescent="0.2">
      <c r="A1577" s="32" t="e">
        <f>Tableau1[[#This Row],[Action]]</f>
        <v>#VALUE!</v>
      </c>
    </row>
    <row r="1578" spans="1:1" x14ac:dyDescent="0.2">
      <c r="A1578" s="32" t="e">
        <f>Tableau1[[#This Row],[Action]]</f>
        <v>#VALUE!</v>
      </c>
    </row>
    <row r="1579" spans="1:1" x14ac:dyDescent="0.2">
      <c r="A1579" s="32" t="e">
        <f>Tableau1[[#This Row],[Action]]</f>
        <v>#VALUE!</v>
      </c>
    </row>
    <row r="1580" spans="1:1" x14ac:dyDescent="0.2">
      <c r="A1580" s="32" t="e">
        <f>Tableau1[[#This Row],[Action]]</f>
        <v>#VALUE!</v>
      </c>
    </row>
    <row r="1581" spans="1:1" x14ac:dyDescent="0.2">
      <c r="A1581" s="32" t="e">
        <f>Tableau1[[#This Row],[Action]]</f>
        <v>#VALUE!</v>
      </c>
    </row>
    <row r="1582" spans="1:1" x14ac:dyDescent="0.2">
      <c r="A1582" s="32" t="e">
        <f>Tableau1[[#This Row],[Action]]</f>
        <v>#VALUE!</v>
      </c>
    </row>
    <row r="1583" spans="1:1" x14ac:dyDescent="0.2">
      <c r="A1583" s="32" t="e">
        <f>Tableau1[[#This Row],[Action]]</f>
        <v>#VALUE!</v>
      </c>
    </row>
    <row r="1584" spans="1:1" x14ac:dyDescent="0.2">
      <c r="A1584" s="32" t="e">
        <f>Tableau1[[#This Row],[Action]]</f>
        <v>#VALUE!</v>
      </c>
    </row>
    <row r="1585" spans="1:1" x14ac:dyDescent="0.2">
      <c r="A1585" s="32" t="e">
        <f>Tableau1[[#This Row],[Action]]</f>
        <v>#VALUE!</v>
      </c>
    </row>
    <row r="1586" spans="1:1" x14ac:dyDescent="0.2">
      <c r="A1586" s="32" t="e">
        <f>Tableau1[[#This Row],[Action]]</f>
        <v>#VALUE!</v>
      </c>
    </row>
    <row r="1587" spans="1:1" x14ac:dyDescent="0.2">
      <c r="A1587" s="32" t="e">
        <f>Tableau1[[#This Row],[Action]]</f>
        <v>#VALUE!</v>
      </c>
    </row>
    <row r="1588" spans="1:1" x14ac:dyDescent="0.2">
      <c r="A1588" s="32" t="e">
        <f>Tableau1[[#This Row],[Action]]</f>
        <v>#VALUE!</v>
      </c>
    </row>
    <row r="1589" spans="1:1" x14ac:dyDescent="0.2">
      <c r="A1589" s="32" t="e">
        <f>Tableau1[[#This Row],[Action]]</f>
        <v>#VALUE!</v>
      </c>
    </row>
    <row r="1590" spans="1:1" x14ac:dyDescent="0.2">
      <c r="A1590" s="32" t="e">
        <f>Tableau1[[#This Row],[Action]]</f>
        <v>#VALUE!</v>
      </c>
    </row>
    <row r="1591" spans="1:1" x14ac:dyDescent="0.2">
      <c r="A1591" s="32" t="e">
        <f>Tableau1[[#This Row],[Action]]</f>
        <v>#VALUE!</v>
      </c>
    </row>
    <row r="1592" spans="1:1" x14ac:dyDescent="0.2">
      <c r="A1592" s="32" t="e">
        <f>Tableau1[[#This Row],[Action]]</f>
        <v>#VALUE!</v>
      </c>
    </row>
    <row r="1593" spans="1:1" x14ac:dyDescent="0.2">
      <c r="A1593" s="32" t="e">
        <f>Tableau1[[#This Row],[Action]]</f>
        <v>#VALUE!</v>
      </c>
    </row>
    <row r="1594" spans="1:1" x14ac:dyDescent="0.2">
      <c r="A1594" s="32" t="e">
        <f>Tableau1[[#This Row],[Action]]</f>
        <v>#VALUE!</v>
      </c>
    </row>
    <row r="1595" spans="1:1" x14ac:dyDescent="0.2">
      <c r="A1595" s="32" t="e">
        <f>Tableau1[[#This Row],[Action]]</f>
        <v>#VALUE!</v>
      </c>
    </row>
    <row r="1596" spans="1:1" x14ac:dyDescent="0.2">
      <c r="A1596" s="32" t="e">
        <f>Tableau1[[#This Row],[Action]]</f>
        <v>#VALUE!</v>
      </c>
    </row>
    <row r="1597" spans="1:1" x14ac:dyDescent="0.2">
      <c r="A1597" s="32" t="e">
        <f>Tableau1[[#This Row],[Action]]</f>
        <v>#VALUE!</v>
      </c>
    </row>
    <row r="1598" spans="1:1" x14ac:dyDescent="0.2">
      <c r="A1598" s="32" t="e">
        <f>Tableau1[[#This Row],[Action]]</f>
        <v>#VALUE!</v>
      </c>
    </row>
    <row r="1599" spans="1:1" x14ac:dyDescent="0.2">
      <c r="A1599" s="32" t="e">
        <f>Tableau1[[#This Row],[Action]]</f>
        <v>#VALUE!</v>
      </c>
    </row>
    <row r="1600" spans="1:1" x14ac:dyDescent="0.2">
      <c r="A1600" s="32" t="e">
        <f>Tableau1[[#This Row],[Action]]</f>
        <v>#VALUE!</v>
      </c>
    </row>
    <row r="1601" spans="1:1" x14ac:dyDescent="0.2">
      <c r="A1601" s="32" t="e">
        <f>Tableau1[[#This Row],[Action]]</f>
        <v>#VALUE!</v>
      </c>
    </row>
    <row r="1602" spans="1:1" x14ac:dyDescent="0.2">
      <c r="A1602" s="32" t="e">
        <f>Tableau1[[#This Row],[Action]]</f>
        <v>#VALUE!</v>
      </c>
    </row>
    <row r="1603" spans="1:1" x14ac:dyDescent="0.2">
      <c r="A1603" s="32" t="e">
        <f>Tableau1[[#This Row],[Action]]</f>
        <v>#VALUE!</v>
      </c>
    </row>
    <row r="1604" spans="1:1" x14ac:dyDescent="0.2">
      <c r="A1604" s="32" t="e">
        <f>Tableau1[[#This Row],[Action]]</f>
        <v>#VALUE!</v>
      </c>
    </row>
    <row r="1605" spans="1:1" x14ac:dyDescent="0.2">
      <c r="A1605" s="32" t="e">
        <f>Tableau1[[#This Row],[Action]]</f>
        <v>#VALUE!</v>
      </c>
    </row>
    <row r="1606" spans="1:1" x14ac:dyDescent="0.2">
      <c r="A1606" s="32" t="e">
        <f>Tableau1[[#This Row],[Action]]</f>
        <v>#VALUE!</v>
      </c>
    </row>
    <row r="1607" spans="1:1" x14ac:dyDescent="0.2">
      <c r="A1607" s="32" t="e">
        <f>Tableau1[[#This Row],[Action]]</f>
        <v>#VALUE!</v>
      </c>
    </row>
    <row r="1608" spans="1:1" x14ac:dyDescent="0.2">
      <c r="A1608" s="32" t="e">
        <f>Tableau1[[#This Row],[Action]]</f>
        <v>#VALUE!</v>
      </c>
    </row>
    <row r="1609" spans="1:1" x14ac:dyDescent="0.2">
      <c r="A1609" s="32" t="e">
        <f>Tableau1[[#This Row],[Action]]</f>
        <v>#VALUE!</v>
      </c>
    </row>
    <row r="1610" spans="1:1" x14ac:dyDescent="0.2">
      <c r="A1610" s="32" t="e">
        <f>Tableau1[[#This Row],[Action]]</f>
        <v>#VALUE!</v>
      </c>
    </row>
    <row r="1611" spans="1:1" x14ac:dyDescent="0.2">
      <c r="A1611" s="32" t="e">
        <f>Tableau1[[#This Row],[Action]]</f>
        <v>#VALUE!</v>
      </c>
    </row>
    <row r="1612" spans="1:1" x14ac:dyDescent="0.2">
      <c r="A1612" s="32" t="e">
        <f>Tableau1[[#This Row],[Action]]</f>
        <v>#VALUE!</v>
      </c>
    </row>
    <row r="1613" spans="1:1" x14ac:dyDescent="0.2">
      <c r="A1613" s="32" t="e">
        <f>Tableau1[[#This Row],[Action]]</f>
        <v>#VALUE!</v>
      </c>
    </row>
    <row r="1614" spans="1:1" x14ac:dyDescent="0.2">
      <c r="A1614" s="32" t="e">
        <f>Tableau1[[#This Row],[Action]]</f>
        <v>#VALUE!</v>
      </c>
    </row>
    <row r="1615" spans="1:1" x14ac:dyDescent="0.2">
      <c r="A1615" s="32" t="e">
        <f>Tableau1[[#This Row],[Action]]</f>
        <v>#VALUE!</v>
      </c>
    </row>
    <row r="1616" spans="1:1" x14ac:dyDescent="0.2">
      <c r="A1616" s="32" t="e">
        <f>Tableau1[[#This Row],[Action]]</f>
        <v>#VALUE!</v>
      </c>
    </row>
    <row r="1617" spans="1:1" x14ac:dyDescent="0.2">
      <c r="A1617" s="32" t="e">
        <f>Tableau1[[#This Row],[Action]]</f>
        <v>#VALUE!</v>
      </c>
    </row>
    <row r="1618" spans="1:1" x14ac:dyDescent="0.2">
      <c r="A1618" s="32" t="e">
        <f>Tableau1[[#This Row],[Action]]</f>
        <v>#VALUE!</v>
      </c>
    </row>
    <row r="1619" spans="1:1" x14ac:dyDescent="0.2">
      <c r="A1619" s="32" t="e">
        <f>Tableau1[[#This Row],[Action]]</f>
        <v>#VALUE!</v>
      </c>
    </row>
    <row r="1620" spans="1:1" x14ac:dyDescent="0.2">
      <c r="A1620" s="32" t="e">
        <f>Tableau1[[#This Row],[Action]]</f>
        <v>#VALUE!</v>
      </c>
    </row>
    <row r="1621" spans="1:1" x14ac:dyDescent="0.2">
      <c r="A1621" s="32" t="e">
        <f>Tableau1[[#This Row],[Action]]</f>
        <v>#VALUE!</v>
      </c>
    </row>
    <row r="1622" spans="1:1" x14ac:dyDescent="0.2">
      <c r="A1622" s="32" t="e">
        <f>Tableau1[[#This Row],[Action]]</f>
        <v>#VALUE!</v>
      </c>
    </row>
    <row r="1623" spans="1:1" x14ac:dyDescent="0.2">
      <c r="A1623" s="32" t="e">
        <f>Tableau1[[#This Row],[Action]]</f>
        <v>#VALUE!</v>
      </c>
    </row>
    <row r="1624" spans="1:1" x14ac:dyDescent="0.2">
      <c r="A1624" s="32" t="e">
        <f>Tableau1[[#This Row],[Action]]</f>
        <v>#VALUE!</v>
      </c>
    </row>
    <row r="1625" spans="1:1" x14ac:dyDescent="0.2">
      <c r="A1625" s="32" t="e">
        <f>Tableau1[[#This Row],[Action]]</f>
        <v>#VALUE!</v>
      </c>
    </row>
    <row r="1626" spans="1:1" x14ac:dyDescent="0.2">
      <c r="A1626" s="32" t="e">
        <f>Tableau1[[#This Row],[Action]]</f>
        <v>#VALUE!</v>
      </c>
    </row>
    <row r="1627" spans="1:1" x14ac:dyDescent="0.2">
      <c r="A1627" s="32" t="e">
        <f>Tableau1[[#This Row],[Action]]</f>
        <v>#VALUE!</v>
      </c>
    </row>
    <row r="1628" spans="1:1" x14ac:dyDescent="0.2">
      <c r="A1628" s="32" t="e">
        <f>Tableau1[[#This Row],[Action]]</f>
        <v>#VALUE!</v>
      </c>
    </row>
    <row r="1629" spans="1:1" x14ac:dyDescent="0.2">
      <c r="A1629" s="32" t="e">
        <f>Tableau1[[#This Row],[Action]]</f>
        <v>#VALUE!</v>
      </c>
    </row>
    <row r="1630" spans="1:1" x14ac:dyDescent="0.2">
      <c r="A1630" s="32" t="e">
        <f>Tableau1[[#This Row],[Action]]</f>
        <v>#VALUE!</v>
      </c>
    </row>
    <row r="1631" spans="1:1" x14ac:dyDescent="0.2">
      <c r="A1631" s="32" t="e">
        <f>Tableau1[[#This Row],[Action]]</f>
        <v>#VALUE!</v>
      </c>
    </row>
    <row r="1632" spans="1:1" x14ac:dyDescent="0.2">
      <c r="A1632" s="32" t="e">
        <f>Tableau1[[#This Row],[Action]]</f>
        <v>#VALUE!</v>
      </c>
    </row>
    <row r="1633" spans="1:1" x14ac:dyDescent="0.2">
      <c r="A1633" s="32" t="e">
        <f>Tableau1[[#This Row],[Action]]</f>
        <v>#VALUE!</v>
      </c>
    </row>
    <row r="1634" spans="1:1" x14ac:dyDescent="0.2">
      <c r="A1634" s="32" t="e">
        <f>Tableau1[[#This Row],[Action]]</f>
        <v>#VALUE!</v>
      </c>
    </row>
    <row r="1635" spans="1:1" x14ac:dyDescent="0.2">
      <c r="A1635" s="32" t="e">
        <f>Tableau1[[#This Row],[Action]]</f>
        <v>#VALUE!</v>
      </c>
    </row>
    <row r="1636" spans="1:1" x14ac:dyDescent="0.2">
      <c r="A1636" s="32" t="e">
        <f>Tableau1[[#This Row],[Action]]</f>
        <v>#VALUE!</v>
      </c>
    </row>
    <row r="1637" spans="1:1" x14ac:dyDescent="0.2">
      <c r="A1637" s="32" t="e">
        <f>Tableau1[[#This Row],[Action]]</f>
        <v>#VALUE!</v>
      </c>
    </row>
    <row r="1638" spans="1:1" x14ac:dyDescent="0.2">
      <c r="A1638" s="32" t="e">
        <f>Tableau1[[#This Row],[Action]]</f>
        <v>#VALUE!</v>
      </c>
    </row>
    <row r="1639" spans="1:1" x14ac:dyDescent="0.2">
      <c r="A1639" s="32" t="e">
        <f>Tableau1[[#This Row],[Action]]</f>
        <v>#VALUE!</v>
      </c>
    </row>
    <row r="1640" spans="1:1" x14ac:dyDescent="0.2">
      <c r="A1640" s="32" t="e">
        <f>Tableau1[[#This Row],[Action]]</f>
        <v>#VALUE!</v>
      </c>
    </row>
    <row r="1641" spans="1:1" x14ac:dyDescent="0.2">
      <c r="A1641" s="32" t="e">
        <f>Tableau1[[#This Row],[Action]]</f>
        <v>#VALUE!</v>
      </c>
    </row>
    <row r="1642" spans="1:1" x14ac:dyDescent="0.2">
      <c r="A1642" s="32" t="e">
        <f>Tableau1[[#This Row],[Action]]</f>
        <v>#VALUE!</v>
      </c>
    </row>
    <row r="1643" spans="1:1" x14ac:dyDescent="0.2">
      <c r="A1643" s="32" t="e">
        <f>Tableau1[[#This Row],[Action]]</f>
        <v>#VALUE!</v>
      </c>
    </row>
    <row r="1644" spans="1:1" x14ac:dyDescent="0.2">
      <c r="A1644" s="32" t="e">
        <f>Tableau1[[#This Row],[Action]]</f>
        <v>#VALUE!</v>
      </c>
    </row>
    <row r="1645" spans="1:1" x14ac:dyDescent="0.2">
      <c r="A1645" s="32" t="e">
        <f>Tableau1[[#This Row],[Action]]</f>
        <v>#VALUE!</v>
      </c>
    </row>
    <row r="1646" spans="1:1" x14ac:dyDescent="0.2">
      <c r="A1646" s="32" t="e">
        <f>Tableau1[[#This Row],[Action]]</f>
        <v>#VALUE!</v>
      </c>
    </row>
    <row r="1647" spans="1:1" x14ac:dyDescent="0.2">
      <c r="A1647" s="32" t="e">
        <f>Tableau1[[#This Row],[Action]]</f>
        <v>#VALUE!</v>
      </c>
    </row>
    <row r="1648" spans="1:1" x14ac:dyDescent="0.2">
      <c r="A1648" s="32" t="e">
        <f>Tableau1[[#This Row],[Action]]</f>
        <v>#VALUE!</v>
      </c>
    </row>
    <row r="1649" spans="1:1" x14ac:dyDescent="0.2">
      <c r="A1649" s="32" t="e">
        <f>Tableau1[[#This Row],[Action]]</f>
        <v>#VALUE!</v>
      </c>
    </row>
    <row r="1650" spans="1:1" x14ac:dyDescent="0.2">
      <c r="A1650" s="32" t="e">
        <f>Tableau1[[#This Row],[Action]]</f>
        <v>#VALUE!</v>
      </c>
    </row>
    <row r="1651" spans="1:1" x14ac:dyDescent="0.2">
      <c r="A1651" s="32" t="e">
        <f>Tableau1[[#This Row],[Action]]</f>
        <v>#VALUE!</v>
      </c>
    </row>
    <row r="1652" spans="1:1" x14ac:dyDescent="0.2">
      <c r="A1652" s="32" t="e">
        <f>Tableau1[[#This Row],[Action]]</f>
        <v>#VALUE!</v>
      </c>
    </row>
    <row r="1653" spans="1:1" x14ac:dyDescent="0.2">
      <c r="A1653" s="32" t="e">
        <f>Tableau1[[#This Row],[Action]]</f>
        <v>#VALUE!</v>
      </c>
    </row>
    <row r="1654" spans="1:1" x14ac:dyDescent="0.2">
      <c r="A1654" s="32" t="e">
        <f>Tableau1[[#This Row],[Action]]</f>
        <v>#VALUE!</v>
      </c>
    </row>
    <row r="1655" spans="1:1" x14ac:dyDescent="0.2">
      <c r="A1655" s="32" t="e">
        <f>Tableau1[[#This Row],[Action]]</f>
        <v>#VALUE!</v>
      </c>
    </row>
    <row r="1656" spans="1:1" x14ac:dyDescent="0.2">
      <c r="A1656" s="32" t="e">
        <f>Tableau1[[#This Row],[Action]]</f>
        <v>#VALUE!</v>
      </c>
    </row>
    <row r="1657" spans="1:1" x14ac:dyDescent="0.2">
      <c r="A1657" s="32" t="e">
        <f>Tableau1[[#This Row],[Action]]</f>
        <v>#VALUE!</v>
      </c>
    </row>
    <row r="1658" spans="1:1" x14ac:dyDescent="0.2">
      <c r="A1658" s="32" t="e">
        <f>Tableau1[[#This Row],[Action]]</f>
        <v>#VALUE!</v>
      </c>
    </row>
    <row r="1659" spans="1:1" x14ac:dyDescent="0.2">
      <c r="A1659" s="32" t="e">
        <f>Tableau1[[#This Row],[Action]]</f>
        <v>#VALUE!</v>
      </c>
    </row>
    <row r="1660" spans="1:1" x14ac:dyDescent="0.2">
      <c r="A1660" s="32" t="e">
        <f>Tableau1[[#This Row],[Action]]</f>
        <v>#VALUE!</v>
      </c>
    </row>
    <row r="1661" spans="1:1" x14ac:dyDescent="0.2">
      <c r="A1661" s="32" t="e">
        <f>Tableau1[[#This Row],[Action]]</f>
        <v>#VALUE!</v>
      </c>
    </row>
    <row r="1662" spans="1:1" x14ac:dyDescent="0.2">
      <c r="A1662" s="32" t="e">
        <f>Tableau1[[#This Row],[Action]]</f>
        <v>#VALUE!</v>
      </c>
    </row>
    <row r="1663" spans="1:1" x14ac:dyDescent="0.2">
      <c r="A1663" s="32" t="e">
        <f>Tableau1[[#This Row],[Action]]</f>
        <v>#VALUE!</v>
      </c>
    </row>
    <row r="1664" spans="1:1" x14ac:dyDescent="0.2">
      <c r="A1664" s="32" t="e">
        <f>Tableau1[[#This Row],[Action]]</f>
        <v>#VALUE!</v>
      </c>
    </row>
    <row r="1665" spans="1:1" x14ac:dyDescent="0.2">
      <c r="A1665" s="32" t="e">
        <f>Tableau1[[#This Row],[Action]]</f>
        <v>#VALUE!</v>
      </c>
    </row>
    <row r="1666" spans="1:1" x14ac:dyDescent="0.2">
      <c r="A1666" s="32" t="e">
        <f>Tableau1[[#This Row],[Action]]</f>
        <v>#VALUE!</v>
      </c>
    </row>
    <row r="1667" spans="1:1" x14ac:dyDescent="0.2">
      <c r="A1667" s="32" t="e">
        <f>Tableau1[[#This Row],[Action]]</f>
        <v>#VALUE!</v>
      </c>
    </row>
    <row r="1668" spans="1:1" x14ac:dyDescent="0.2">
      <c r="A1668" s="32" t="e">
        <f>Tableau1[[#This Row],[Action]]</f>
        <v>#VALUE!</v>
      </c>
    </row>
    <row r="1669" spans="1:1" x14ac:dyDescent="0.2">
      <c r="A1669" s="32" t="e">
        <f>Tableau1[[#This Row],[Action]]</f>
        <v>#VALUE!</v>
      </c>
    </row>
    <row r="1670" spans="1:1" x14ac:dyDescent="0.2">
      <c r="A1670" s="32" t="e">
        <f>Tableau1[[#This Row],[Action]]</f>
        <v>#VALUE!</v>
      </c>
    </row>
    <row r="1671" spans="1:1" x14ac:dyDescent="0.2">
      <c r="A1671" s="32" t="e">
        <f>Tableau1[[#This Row],[Action]]</f>
        <v>#VALUE!</v>
      </c>
    </row>
    <row r="1672" spans="1:1" x14ac:dyDescent="0.2">
      <c r="A1672" s="32" t="e">
        <f>Tableau1[[#This Row],[Action]]</f>
        <v>#VALUE!</v>
      </c>
    </row>
    <row r="1673" spans="1:1" x14ac:dyDescent="0.2">
      <c r="A1673" s="32" t="e">
        <f>Tableau1[[#This Row],[Action]]</f>
        <v>#VALUE!</v>
      </c>
    </row>
    <row r="1674" spans="1:1" x14ac:dyDescent="0.2">
      <c r="A1674" s="32" t="e">
        <f>Tableau1[[#This Row],[Action]]</f>
        <v>#VALUE!</v>
      </c>
    </row>
    <row r="1675" spans="1:1" x14ac:dyDescent="0.2">
      <c r="A1675" s="32" t="e">
        <f>Tableau1[[#This Row],[Action]]</f>
        <v>#VALUE!</v>
      </c>
    </row>
    <row r="1676" spans="1:1" x14ac:dyDescent="0.2">
      <c r="A1676" s="32" t="e">
        <f>Tableau1[[#This Row],[Action]]</f>
        <v>#VALUE!</v>
      </c>
    </row>
    <row r="1677" spans="1:1" x14ac:dyDescent="0.2">
      <c r="A1677" s="32" t="e">
        <f>Tableau1[[#This Row],[Action]]</f>
        <v>#VALUE!</v>
      </c>
    </row>
    <row r="1678" spans="1:1" x14ac:dyDescent="0.2">
      <c r="A1678" s="32" t="e">
        <f>Tableau1[[#This Row],[Action]]</f>
        <v>#VALUE!</v>
      </c>
    </row>
    <row r="1679" spans="1:1" x14ac:dyDescent="0.2">
      <c r="A1679" s="32" t="e">
        <f>Tableau1[[#This Row],[Action]]</f>
        <v>#VALUE!</v>
      </c>
    </row>
    <row r="1680" spans="1:1" x14ac:dyDescent="0.2">
      <c r="A1680" s="32" t="e">
        <f>Tableau1[[#This Row],[Action]]</f>
        <v>#VALUE!</v>
      </c>
    </row>
    <row r="1681" spans="1:1" x14ac:dyDescent="0.2">
      <c r="A1681" s="32" t="e">
        <f>Tableau1[[#This Row],[Action]]</f>
        <v>#VALUE!</v>
      </c>
    </row>
    <row r="1682" spans="1:1" x14ac:dyDescent="0.2">
      <c r="A1682" s="32" t="e">
        <f>Tableau1[[#This Row],[Action]]</f>
        <v>#VALUE!</v>
      </c>
    </row>
    <row r="1683" spans="1:1" x14ac:dyDescent="0.2">
      <c r="A1683" s="32" t="e">
        <f>Tableau1[[#This Row],[Action]]</f>
        <v>#VALUE!</v>
      </c>
    </row>
    <row r="1684" spans="1:1" x14ac:dyDescent="0.2">
      <c r="A1684" s="32" t="e">
        <f>Tableau1[[#This Row],[Action]]</f>
        <v>#VALUE!</v>
      </c>
    </row>
    <row r="1685" spans="1:1" x14ac:dyDescent="0.2">
      <c r="A1685" s="32" t="e">
        <f>Tableau1[[#This Row],[Action]]</f>
        <v>#VALUE!</v>
      </c>
    </row>
    <row r="1686" spans="1:1" x14ac:dyDescent="0.2">
      <c r="A1686" s="32" t="e">
        <f>Tableau1[[#This Row],[Action]]</f>
        <v>#VALUE!</v>
      </c>
    </row>
    <row r="1687" spans="1:1" x14ac:dyDescent="0.2">
      <c r="A1687" s="32" t="e">
        <f>Tableau1[[#This Row],[Action]]</f>
        <v>#VALUE!</v>
      </c>
    </row>
    <row r="1688" spans="1:1" x14ac:dyDescent="0.2">
      <c r="A1688" s="32" t="e">
        <f>Tableau1[[#This Row],[Action]]</f>
        <v>#VALUE!</v>
      </c>
    </row>
    <row r="1689" spans="1:1" x14ac:dyDescent="0.2">
      <c r="A1689" s="32" t="e">
        <f>Tableau1[[#This Row],[Action]]</f>
        <v>#VALUE!</v>
      </c>
    </row>
    <row r="1690" spans="1:1" x14ac:dyDescent="0.2">
      <c r="A1690" s="32" t="e">
        <f>Tableau1[[#This Row],[Action]]</f>
        <v>#VALUE!</v>
      </c>
    </row>
    <row r="1691" spans="1:1" x14ac:dyDescent="0.2">
      <c r="A1691" s="32" t="e">
        <f>Tableau1[[#This Row],[Action]]</f>
        <v>#VALUE!</v>
      </c>
    </row>
    <row r="1692" spans="1:1" x14ac:dyDescent="0.2">
      <c r="A1692" s="32" t="e">
        <f>Tableau1[[#This Row],[Action]]</f>
        <v>#VALUE!</v>
      </c>
    </row>
    <row r="1693" spans="1:1" x14ac:dyDescent="0.2">
      <c r="A1693" s="32" t="e">
        <f>Tableau1[[#This Row],[Action]]</f>
        <v>#VALUE!</v>
      </c>
    </row>
    <row r="1694" spans="1:1" x14ac:dyDescent="0.2">
      <c r="A1694" s="32" t="e">
        <f>Tableau1[[#This Row],[Action]]</f>
        <v>#VALUE!</v>
      </c>
    </row>
    <row r="1695" spans="1:1" x14ac:dyDescent="0.2">
      <c r="A1695" s="32" t="e">
        <f>Tableau1[[#This Row],[Action]]</f>
        <v>#VALUE!</v>
      </c>
    </row>
    <row r="1696" spans="1:1" x14ac:dyDescent="0.2">
      <c r="A1696" s="32" t="e">
        <f>Tableau1[[#This Row],[Action]]</f>
        <v>#VALUE!</v>
      </c>
    </row>
    <row r="1697" spans="1:1" x14ac:dyDescent="0.2">
      <c r="A1697" s="32" t="e">
        <f>Tableau1[[#This Row],[Action]]</f>
        <v>#VALUE!</v>
      </c>
    </row>
    <row r="1698" spans="1:1" x14ac:dyDescent="0.2">
      <c r="A1698" s="32" t="e">
        <f>Tableau1[[#This Row],[Action]]</f>
        <v>#VALUE!</v>
      </c>
    </row>
    <row r="1699" spans="1:1" x14ac:dyDescent="0.2">
      <c r="A1699" s="32" t="e">
        <f>Tableau1[[#This Row],[Action]]</f>
        <v>#VALUE!</v>
      </c>
    </row>
    <row r="1700" spans="1:1" x14ac:dyDescent="0.2">
      <c r="A1700" s="32" t="e">
        <f>Tableau1[[#This Row],[Action]]</f>
        <v>#VALUE!</v>
      </c>
    </row>
    <row r="1701" spans="1:1" x14ac:dyDescent="0.2">
      <c r="A1701" s="32" t="e">
        <f>Tableau1[[#This Row],[Action]]</f>
        <v>#VALUE!</v>
      </c>
    </row>
    <row r="1702" spans="1:1" x14ac:dyDescent="0.2">
      <c r="A1702" s="32" t="e">
        <f>Tableau1[[#This Row],[Action]]</f>
        <v>#VALUE!</v>
      </c>
    </row>
    <row r="1703" spans="1:1" x14ac:dyDescent="0.2">
      <c r="A1703" s="32" t="e">
        <f>Tableau1[[#This Row],[Action]]</f>
        <v>#VALUE!</v>
      </c>
    </row>
    <row r="1704" spans="1:1" x14ac:dyDescent="0.2">
      <c r="A1704" s="32" t="e">
        <f>Tableau1[[#This Row],[Action]]</f>
        <v>#VALUE!</v>
      </c>
    </row>
    <row r="1705" spans="1:1" x14ac:dyDescent="0.2">
      <c r="A1705" s="32" t="e">
        <f>Tableau1[[#This Row],[Action]]</f>
        <v>#VALUE!</v>
      </c>
    </row>
    <row r="1706" spans="1:1" x14ac:dyDescent="0.2">
      <c r="A1706" s="32" t="e">
        <f>Tableau1[[#This Row],[Action]]</f>
        <v>#VALUE!</v>
      </c>
    </row>
    <row r="1707" spans="1:1" x14ac:dyDescent="0.2">
      <c r="A1707" s="32" t="e">
        <f>Tableau1[[#This Row],[Action]]</f>
        <v>#VALUE!</v>
      </c>
    </row>
    <row r="1708" spans="1:1" x14ac:dyDescent="0.2">
      <c r="A1708" s="32" t="e">
        <f>Tableau1[[#This Row],[Action]]</f>
        <v>#VALUE!</v>
      </c>
    </row>
    <row r="1709" spans="1:1" x14ac:dyDescent="0.2">
      <c r="A1709" s="32" t="e">
        <f>Tableau1[[#This Row],[Action]]</f>
        <v>#VALUE!</v>
      </c>
    </row>
    <row r="1710" spans="1:1" x14ac:dyDescent="0.2">
      <c r="A1710" s="32" t="e">
        <f>Tableau1[[#This Row],[Action]]</f>
        <v>#VALUE!</v>
      </c>
    </row>
    <row r="1711" spans="1:1" x14ac:dyDescent="0.2">
      <c r="A1711" s="32" t="e">
        <f>Tableau1[[#This Row],[Action]]</f>
        <v>#VALUE!</v>
      </c>
    </row>
    <row r="1712" spans="1:1" x14ac:dyDescent="0.2">
      <c r="A1712" s="32" t="e">
        <f>Tableau1[[#This Row],[Action]]</f>
        <v>#VALUE!</v>
      </c>
    </row>
    <row r="1713" spans="1:1" x14ac:dyDescent="0.2">
      <c r="A1713" s="32" t="e">
        <f>Tableau1[[#This Row],[Action]]</f>
        <v>#VALUE!</v>
      </c>
    </row>
    <row r="1714" spans="1:1" x14ac:dyDescent="0.2">
      <c r="A1714" s="32" t="e">
        <f>Tableau1[[#This Row],[Action]]</f>
        <v>#VALUE!</v>
      </c>
    </row>
    <row r="1715" spans="1:1" x14ac:dyDescent="0.2">
      <c r="A1715" s="32" t="e">
        <f>Tableau1[[#This Row],[Action]]</f>
        <v>#VALUE!</v>
      </c>
    </row>
    <row r="1716" spans="1:1" x14ac:dyDescent="0.2">
      <c r="A1716" s="32" t="e">
        <f>Tableau1[[#This Row],[Action]]</f>
        <v>#VALUE!</v>
      </c>
    </row>
    <row r="1717" spans="1:1" x14ac:dyDescent="0.2">
      <c r="A1717" s="32" t="e">
        <f>Tableau1[[#This Row],[Action]]</f>
        <v>#VALUE!</v>
      </c>
    </row>
    <row r="1718" spans="1:1" x14ac:dyDescent="0.2">
      <c r="A1718" s="32" t="e">
        <f>Tableau1[[#This Row],[Action]]</f>
        <v>#VALUE!</v>
      </c>
    </row>
    <row r="1719" spans="1:1" x14ac:dyDescent="0.2">
      <c r="A1719" s="32" t="e">
        <f>Tableau1[[#This Row],[Action]]</f>
        <v>#VALUE!</v>
      </c>
    </row>
    <row r="1720" spans="1:1" x14ac:dyDescent="0.2">
      <c r="A1720" s="32" t="e">
        <f>Tableau1[[#This Row],[Action]]</f>
        <v>#VALUE!</v>
      </c>
    </row>
    <row r="1721" spans="1:1" x14ac:dyDescent="0.2">
      <c r="A1721" s="32" t="e">
        <f>Tableau1[[#This Row],[Action]]</f>
        <v>#VALUE!</v>
      </c>
    </row>
    <row r="1722" spans="1:1" x14ac:dyDescent="0.2">
      <c r="A1722" s="32" t="e">
        <f>Tableau1[[#This Row],[Action]]</f>
        <v>#VALUE!</v>
      </c>
    </row>
    <row r="1723" spans="1:1" x14ac:dyDescent="0.2">
      <c r="A1723" s="32" t="e">
        <f>Tableau1[[#This Row],[Action]]</f>
        <v>#VALUE!</v>
      </c>
    </row>
    <row r="1724" spans="1:1" x14ac:dyDescent="0.2">
      <c r="A1724" s="32" t="e">
        <f>Tableau1[[#This Row],[Action]]</f>
        <v>#VALUE!</v>
      </c>
    </row>
    <row r="1725" spans="1:1" x14ac:dyDescent="0.2">
      <c r="A1725" s="32" t="e">
        <f>Tableau1[[#This Row],[Action]]</f>
        <v>#VALUE!</v>
      </c>
    </row>
    <row r="1726" spans="1:1" x14ac:dyDescent="0.2">
      <c r="A1726" s="32" t="e">
        <f>Tableau1[[#This Row],[Action]]</f>
        <v>#VALUE!</v>
      </c>
    </row>
    <row r="1727" spans="1:1" x14ac:dyDescent="0.2">
      <c r="A1727" s="32" t="e">
        <f>Tableau1[[#This Row],[Action]]</f>
        <v>#VALUE!</v>
      </c>
    </row>
    <row r="1728" spans="1:1" x14ac:dyDescent="0.2">
      <c r="A1728" s="32" t="e">
        <f>Tableau1[[#This Row],[Action]]</f>
        <v>#VALUE!</v>
      </c>
    </row>
    <row r="1729" spans="1:1" x14ac:dyDescent="0.2">
      <c r="A1729" s="32" t="e">
        <f>Tableau1[[#This Row],[Action]]</f>
        <v>#VALUE!</v>
      </c>
    </row>
    <row r="1730" spans="1:1" x14ac:dyDescent="0.2">
      <c r="A1730" s="32" t="e">
        <f>Tableau1[[#This Row],[Action]]</f>
        <v>#VALUE!</v>
      </c>
    </row>
    <row r="1731" spans="1:1" x14ac:dyDescent="0.2">
      <c r="A1731" s="32" t="e">
        <f>Tableau1[[#This Row],[Action]]</f>
        <v>#VALUE!</v>
      </c>
    </row>
    <row r="1732" spans="1:1" x14ac:dyDescent="0.2">
      <c r="A1732" s="32" t="e">
        <f>Tableau1[[#This Row],[Action]]</f>
        <v>#VALUE!</v>
      </c>
    </row>
    <row r="1733" spans="1:1" x14ac:dyDescent="0.2">
      <c r="A1733" s="32" t="e">
        <f>Tableau1[[#This Row],[Action]]</f>
        <v>#VALUE!</v>
      </c>
    </row>
    <row r="1734" spans="1:1" x14ac:dyDescent="0.2">
      <c r="A1734" s="32" t="e">
        <f>Tableau1[[#This Row],[Action]]</f>
        <v>#VALUE!</v>
      </c>
    </row>
    <row r="1735" spans="1:1" x14ac:dyDescent="0.2">
      <c r="A1735" s="32" t="e">
        <f>Tableau1[[#This Row],[Action]]</f>
        <v>#VALUE!</v>
      </c>
    </row>
    <row r="1736" spans="1:1" x14ac:dyDescent="0.2">
      <c r="A1736" s="32" t="e">
        <f>Tableau1[[#This Row],[Action]]</f>
        <v>#VALUE!</v>
      </c>
    </row>
    <row r="1737" spans="1:1" x14ac:dyDescent="0.2">
      <c r="A1737" s="32" t="e">
        <f>Tableau1[[#This Row],[Action]]</f>
        <v>#VALUE!</v>
      </c>
    </row>
    <row r="1738" spans="1:1" x14ac:dyDescent="0.2">
      <c r="A1738" s="32" t="e">
        <f>Tableau1[[#This Row],[Action]]</f>
        <v>#VALUE!</v>
      </c>
    </row>
    <row r="1739" spans="1:1" x14ac:dyDescent="0.2">
      <c r="A1739" s="32" t="e">
        <f>Tableau1[[#This Row],[Action]]</f>
        <v>#VALUE!</v>
      </c>
    </row>
    <row r="1740" spans="1:1" x14ac:dyDescent="0.2">
      <c r="A1740" s="32" t="e">
        <f>Tableau1[[#This Row],[Action]]</f>
        <v>#VALUE!</v>
      </c>
    </row>
    <row r="1741" spans="1:1" x14ac:dyDescent="0.2">
      <c r="A1741" s="32" t="e">
        <f>Tableau1[[#This Row],[Action]]</f>
        <v>#VALUE!</v>
      </c>
    </row>
    <row r="1742" spans="1:1" x14ac:dyDescent="0.2">
      <c r="A1742" s="32" t="e">
        <f>Tableau1[[#This Row],[Action]]</f>
        <v>#VALUE!</v>
      </c>
    </row>
    <row r="1743" spans="1:1" x14ac:dyDescent="0.2">
      <c r="A1743" s="32" t="e">
        <f>Tableau1[[#This Row],[Action]]</f>
        <v>#VALUE!</v>
      </c>
    </row>
    <row r="1744" spans="1:1" x14ac:dyDescent="0.2">
      <c r="A1744" s="32" t="e">
        <f>Tableau1[[#This Row],[Action]]</f>
        <v>#VALUE!</v>
      </c>
    </row>
    <row r="1745" spans="1:1" x14ac:dyDescent="0.2">
      <c r="A1745" s="32" t="e">
        <f>Tableau1[[#This Row],[Action]]</f>
        <v>#VALUE!</v>
      </c>
    </row>
    <row r="1746" spans="1:1" x14ac:dyDescent="0.2">
      <c r="A1746" s="32" t="e">
        <f>Tableau1[[#This Row],[Action]]</f>
        <v>#VALUE!</v>
      </c>
    </row>
    <row r="1747" spans="1:1" x14ac:dyDescent="0.2">
      <c r="A1747" s="32" t="e">
        <f>Tableau1[[#This Row],[Action]]</f>
        <v>#VALUE!</v>
      </c>
    </row>
    <row r="1748" spans="1:1" x14ac:dyDescent="0.2">
      <c r="A1748" s="32" t="e">
        <f>Tableau1[[#This Row],[Action]]</f>
        <v>#VALUE!</v>
      </c>
    </row>
    <row r="1749" spans="1:1" x14ac:dyDescent="0.2">
      <c r="A1749" s="32" t="e">
        <f>Tableau1[[#This Row],[Action]]</f>
        <v>#VALUE!</v>
      </c>
    </row>
    <row r="1750" spans="1:1" x14ac:dyDescent="0.2">
      <c r="A1750" s="32" t="e">
        <f>Tableau1[[#This Row],[Action]]</f>
        <v>#VALUE!</v>
      </c>
    </row>
    <row r="1751" spans="1:1" x14ac:dyDescent="0.2">
      <c r="A1751" s="32" t="e">
        <f>Tableau1[[#This Row],[Action]]</f>
        <v>#VALUE!</v>
      </c>
    </row>
    <row r="1752" spans="1:1" x14ac:dyDescent="0.2">
      <c r="A1752" s="32" t="e">
        <f>Tableau1[[#This Row],[Action]]</f>
        <v>#VALUE!</v>
      </c>
    </row>
    <row r="1753" spans="1:1" x14ac:dyDescent="0.2">
      <c r="A1753" s="32" t="e">
        <f>Tableau1[[#This Row],[Action]]</f>
        <v>#VALUE!</v>
      </c>
    </row>
    <row r="1754" spans="1:1" x14ac:dyDescent="0.2">
      <c r="A1754" s="32" t="e">
        <f>Tableau1[[#This Row],[Action]]</f>
        <v>#VALUE!</v>
      </c>
    </row>
    <row r="1755" spans="1:1" x14ac:dyDescent="0.2">
      <c r="A1755" s="32" t="e">
        <f>Tableau1[[#This Row],[Action]]</f>
        <v>#VALUE!</v>
      </c>
    </row>
    <row r="1756" spans="1:1" x14ac:dyDescent="0.2">
      <c r="A1756" s="32" t="e">
        <f>Tableau1[[#This Row],[Action]]</f>
        <v>#VALUE!</v>
      </c>
    </row>
    <row r="1757" spans="1:1" x14ac:dyDescent="0.2">
      <c r="A1757" s="32" t="e">
        <f>Tableau1[[#This Row],[Action]]</f>
        <v>#VALUE!</v>
      </c>
    </row>
    <row r="1758" spans="1:1" x14ac:dyDescent="0.2">
      <c r="A1758" s="32" t="e">
        <f>Tableau1[[#This Row],[Action]]</f>
        <v>#VALUE!</v>
      </c>
    </row>
    <row r="1759" spans="1:1" x14ac:dyDescent="0.2">
      <c r="A1759" s="32" t="e">
        <f>Tableau1[[#This Row],[Action]]</f>
        <v>#VALUE!</v>
      </c>
    </row>
    <row r="1760" spans="1:1" x14ac:dyDescent="0.2">
      <c r="A1760" s="32" t="e">
        <f>Tableau1[[#This Row],[Action]]</f>
        <v>#VALUE!</v>
      </c>
    </row>
    <row r="1761" spans="1:1" x14ac:dyDescent="0.2">
      <c r="A1761" s="32" t="e">
        <f>Tableau1[[#This Row],[Action]]</f>
        <v>#VALUE!</v>
      </c>
    </row>
    <row r="1762" spans="1:1" x14ac:dyDescent="0.2">
      <c r="A1762" s="32" t="e">
        <f>Tableau1[[#This Row],[Action]]</f>
        <v>#VALUE!</v>
      </c>
    </row>
    <row r="1763" spans="1:1" x14ac:dyDescent="0.2">
      <c r="A1763" s="32" t="e">
        <f>Tableau1[[#This Row],[Action]]</f>
        <v>#VALUE!</v>
      </c>
    </row>
    <row r="1764" spans="1:1" x14ac:dyDescent="0.2">
      <c r="A1764" s="32" t="e">
        <f>Tableau1[[#This Row],[Action]]</f>
        <v>#VALUE!</v>
      </c>
    </row>
    <row r="1765" spans="1:1" x14ac:dyDescent="0.2">
      <c r="A1765" s="32" t="e">
        <f>Tableau1[[#This Row],[Action]]</f>
        <v>#VALUE!</v>
      </c>
    </row>
    <row r="1766" spans="1:1" x14ac:dyDescent="0.2">
      <c r="A1766" s="32" t="e">
        <f>Tableau1[[#This Row],[Action]]</f>
        <v>#VALUE!</v>
      </c>
    </row>
    <row r="1767" spans="1:1" x14ac:dyDescent="0.2">
      <c r="A1767" s="32" t="e">
        <f>Tableau1[[#This Row],[Action]]</f>
        <v>#VALUE!</v>
      </c>
    </row>
    <row r="1768" spans="1:1" x14ac:dyDescent="0.2">
      <c r="A1768" s="32" t="e">
        <f>Tableau1[[#This Row],[Action]]</f>
        <v>#VALUE!</v>
      </c>
    </row>
    <row r="1769" spans="1:1" x14ac:dyDescent="0.2">
      <c r="A1769" s="32" t="e">
        <f>Tableau1[[#This Row],[Action]]</f>
        <v>#VALUE!</v>
      </c>
    </row>
    <row r="1770" spans="1:1" x14ac:dyDescent="0.2">
      <c r="A1770" s="32" t="e">
        <f>Tableau1[[#This Row],[Action]]</f>
        <v>#VALUE!</v>
      </c>
    </row>
    <row r="1771" spans="1:1" x14ac:dyDescent="0.2">
      <c r="A1771" s="32" t="e">
        <f>Tableau1[[#This Row],[Action]]</f>
        <v>#VALUE!</v>
      </c>
    </row>
    <row r="1772" spans="1:1" x14ac:dyDescent="0.2">
      <c r="A1772" s="32" t="e">
        <f>Tableau1[[#This Row],[Action]]</f>
        <v>#VALUE!</v>
      </c>
    </row>
    <row r="1773" spans="1:1" x14ac:dyDescent="0.2">
      <c r="A1773" s="32" t="e">
        <f>Tableau1[[#This Row],[Action]]</f>
        <v>#VALUE!</v>
      </c>
    </row>
    <row r="1774" spans="1:1" x14ac:dyDescent="0.2">
      <c r="A1774" s="32" t="e">
        <f>Tableau1[[#This Row],[Action]]</f>
        <v>#VALUE!</v>
      </c>
    </row>
    <row r="1775" spans="1:1" x14ac:dyDescent="0.2">
      <c r="A1775" s="32" t="e">
        <f>Tableau1[[#This Row],[Action]]</f>
        <v>#VALUE!</v>
      </c>
    </row>
    <row r="1776" spans="1:1" x14ac:dyDescent="0.2">
      <c r="A1776" s="32" t="e">
        <f>Tableau1[[#This Row],[Action]]</f>
        <v>#VALUE!</v>
      </c>
    </row>
    <row r="1777" spans="1:1" x14ac:dyDescent="0.2">
      <c r="A1777" s="32" t="e">
        <f>Tableau1[[#This Row],[Action]]</f>
        <v>#VALUE!</v>
      </c>
    </row>
    <row r="1778" spans="1:1" x14ac:dyDescent="0.2">
      <c r="A1778" s="32" t="e">
        <f>Tableau1[[#This Row],[Action]]</f>
        <v>#VALUE!</v>
      </c>
    </row>
    <row r="1779" spans="1:1" x14ac:dyDescent="0.2">
      <c r="A1779" s="32" t="e">
        <f>Tableau1[[#This Row],[Action]]</f>
        <v>#VALUE!</v>
      </c>
    </row>
    <row r="1780" spans="1:1" x14ac:dyDescent="0.2">
      <c r="A1780" s="32" t="e">
        <f>Tableau1[[#This Row],[Action]]</f>
        <v>#VALUE!</v>
      </c>
    </row>
    <row r="1781" spans="1:1" x14ac:dyDescent="0.2">
      <c r="A1781" s="32" t="e">
        <f>Tableau1[[#This Row],[Action]]</f>
        <v>#VALUE!</v>
      </c>
    </row>
    <row r="1782" spans="1:1" x14ac:dyDescent="0.2">
      <c r="A1782" s="32" t="e">
        <f>Tableau1[[#This Row],[Action]]</f>
        <v>#VALUE!</v>
      </c>
    </row>
    <row r="1783" spans="1:1" x14ac:dyDescent="0.2">
      <c r="A1783" s="32" t="e">
        <f>Tableau1[[#This Row],[Action]]</f>
        <v>#VALUE!</v>
      </c>
    </row>
    <row r="1784" spans="1:1" x14ac:dyDescent="0.2">
      <c r="A1784" s="32" t="e">
        <f>Tableau1[[#This Row],[Action]]</f>
        <v>#VALUE!</v>
      </c>
    </row>
    <row r="1785" spans="1:1" x14ac:dyDescent="0.2">
      <c r="A1785" s="32" t="e">
        <f>Tableau1[[#This Row],[Action]]</f>
        <v>#VALUE!</v>
      </c>
    </row>
    <row r="1786" spans="1:1" x14ac:dyDescent="0.2">
      <c r="A1786" s="32" t="e">
        <f>Tableau1[[#This Row],[Action]]</f>
        <v>#VALUE!</v>
      </c>
    </row>
    <row r="1787" spans="1:1" x14ac:dyDescent="0.2">
      <c r="A1787" s="32" t="e">
        <f>Tableau1[[#This Row],[Action]]</f>
        <v>#VALUE!</v>
      </c>
    </row>
    <row r="1788" spans="1:1" x14ac:dyDescent="0.2">
      <c r="A1788" s="32" t="e">
        <f>Tableau1[[#This Row],[Action]]</f>
        <v>#VALUE!</v>
      </c>
    </row>
    <row r="1789" spans="1:1" x14ac:dyDescent="0.2">
      <c r="A1789" s="32" t="e">
        <f>Tableau1[[#This Row],[Action]]</f>
        <v>#VALUE!</v>
      </c>
    </row>
    <row r="1790" spans="1:1" x14ac:dyDescent="0.2">
      <c r="A1790" s="32" t="e">
        <f>Tableau1[[#This Row],[Action]]</f>
        <v>#VALUE!</v>
      </c>
    </row>
    <row r="1791" spans="1:1" x14ac:dyDescent="0.2">
      <c r="A1791" s="32" t="e">
        <f>Tableau1[[#This Row],[Action]]</f>
        <v>#VALUE!</v>
      </c>
    </row>
    <row r="1792" spans="1:1" x14ac:dyDescent="0.2">
      <c r="A1792" s="32" t="e">
        <f>Tableau1[[#This Row],[Action]]</f>
        <v>#VALUE!</v>
      </c>
    </row>
    <row r="1793" spans="1:1" x14ac:dyDescent="0.2">
      <c r="A1793" s="32" t="e">
        <f>Tableau1[[#This Row],[Action]]</f>
        <v>#VALUE!</v>
      </c>
    </row>
    <row r="1794" spans="1:1" x14ac:dyDescent="0.2">
      <c r="A1794" s="32" t="e">
        <f>Tableau1[[#This Row],[Action]]</f>
        <v>#VALUE!</v>
      </c>
    </row>
    <row r="1795" spans="1:1" x14ac:dyDescent="0.2">
      <c r="A1795" s="32" t="e">
        <f>Tableau1[[#This Row],[Action]]</f>
        <v>#VALUE!</v>
      </c>
    </row>
    <row r="1796" spans="1:1" x14ac:dyDescent="0.2">
      <c r="A1796" s="32" t="e">
        <f>Tableau1[[#This Row],[Action]]</f>
        <v>#VALUE!</v>
      </c>
    </row>
    <row r="1797" spans="1:1" x14ac:dyDescent="0.2">
      <c r="A1797" s="32" t="e">
        <f>Tableau1[[#This Row],[Action]]</f>
        <v>#VALUE!</v>
      </c>
    </row>
    <row r="1798" spans="1:1" x14ac:dyDescent="0.2">
      <c r="A1798" s="32" t="e">
        <f>Tableau1[[#This Row],[Action]]</f>
        <v>#VALUE!</v>
      </c>
    </row>
    <row r="1799" spans="1:1" x14ac:dyDescent="0.2">
      <c r="A1799" s="32" t="e">
        <f>Tableau1[[#This Row],[Action]]</f>
        <v>#VALUE!</v>
      </c>
    </row>
    <row r="1800" spans="1:1" x14ac:dyDescent="0.2">
      <c r="A1800" s="32" t="e">
        <f>Tableau1[[#This Row],[Action]]</f>
        <v>#VALUE!</v>
      </c>
    </row>
    <row r="1801" spans="1:1" x14ac:dyDescent="0.2">
      <c r="A1801" s="32" t="e">
        <f>Tableau1[[#This Row],[Action]]</f>
        <v>#VALUE!</v>
      </c>
    </row>
    <row r="1802" spans="1:1" x14ac:dyDescent="0.2">
      <c r="A1802" s="32" t="e">
        <f>Tableau1[[#This Row],[Action]]</f>
        <v>#VALUE!</v>
      </c>
    </row>
    <row r="1803" spans="1:1" x14ac:dyDescent="0.2">
      <c r="A1803" s="32" t="e">
        <f>Tableau1[[#This Row],[Action]]</f>
        <v>#VALUE!</v>
      </c>
    </row>
    <row r="1804" spans="1:1" x14ac:dyDescent="0.2">
      <c r="A1804" s="32" t="e">
        <f>Tableau1[[#This Row],[Action]]</f>
        <v>#VALUE!</v>
      </c>
    </row>
    <row r="1805" spans="1:1" x14ac:dyDescent="0.2">
      <c r="A1805" s="32" t="e">
        <f>Tableau1[[#This Row],[Action]]</f>
        <v>#VALUE!</v>
      </c>
    </row>
    <row r="1806" spans="1:1" x14ac:dyDescent="0.2">
      <c r="A1806" s="32" t="e">
        <f>Tableau1[[#This Row],[Action]]</f>
        <v>#VALUE!</v>
      </c>
    </row>
    <row r="1807" spans="1:1" x14ac:dyDescent="0.2">
      <c r="A1807" s="32" t="e">
        <f>Tableau1[[#This Row],[Action]]</f>
        <v>#VALUE!</v>
      </c>
    </row>
    <row r="1808" spans="1:1" x14ac:dyDescent="0.2">
      <c r="A1808" s="32" t="e">
        <f>Tableau1[[#This Row],[Action]]</f>
        <v>#VALUE!</v>
      </c>
    </row>
    <row r="1809" spans="1:1" x14ac:dyDescent="0.2">
      <c r="A1809" s="32" t="e">
        <f>Tableau1[[#This Row],[Action]]</f>
        <v>#VALUE!</v>
      </c>
    </row>
    <row r="1810" spans="1:1" x14ac:dyDescent="0.2">
      <c r="A1810" s="32" t="e">
        <f>Tableau1[[#This Row],[Action]]</f>
        <v>#VALUE!</v>
      </c>
    </row>
    <row r="1811" spans="1:1" x14ac:dyDescent="0.2">
      <c r="A1811" s="32" t="e">
        <f>Tableau1[[#This Row],[Action]]</f>
        <v>#VALUE!</v>
      </c>
    </row>
    <row r="1812" spans="1:1" x14ac:dyDescent="0.2">
      <c r="A1812" s="32" t="e">
        <f>Tableau1[[#This Row],[Action]]</f>
        <v>#VALUE!</v>
      </c>
    </row>
    <row r="1813" spans="1:1" x14ac:dyDescent="0.2">
      <c r="A1813" s="32" t="e">
        <f>Tableau1[[#This Row],[Action]]</f>
        <v>#VALUE!</v>
      </c>
    </row>
    <row r="1814" spans="1:1" x14ac:dyDescent="0.2">
      <c r="A1814" s="32" t="e">
        <f>Tableau1[[#This Row],[Action]]</f>
        <v>#VALUE!</v>
      </c>
    </row>
    <row r="1815" spans="1:1" x14ac:dyDescent="0.2">
      <c r="A1815" s="32" t="e">
        <f>Tableau1[[#This Row],[Action]]</f>
        <v>#VALUE!</v>
      </c>
    </row>
    <row r="1816" spans="1:1" x14ac:dyDescent="0.2">
      <c r="A1816" s="32" t="e">
        <f>Tableau1[[#This Row],[Action]]</f>
        <v>#VALUE!</v>
      </c>
    </row>
    <row r="1817" spans="1:1" x14ac:dyDescent="0.2">
      <c r="A1817" s="32" t="e">
        <f>Tableau1[[#This Row],[Action]]</f>
        <v>#VALUE!</v>
      </c>
    </row>
    <row r="1818" spans="1:1" x14ac:dyDescent="0.2">
      <c r="A1818" s="32" t="e">
        <f>Tableau1[[#This Row],[Action]]</f>
        <v>#VALUE!</v>
      </c>
    </row>
    <row r="1819" spans="1:1" x14ac:dyDescent="0.2">
      <c r="A1819" s="32" t="e">
        <f>Tableau1[[#This Row],[Action]]</f>
        <v>#VALUE!</v>
      </c>
    </row>
    <row r="1820" spans="1:1" x14ac:dyDescent="0.2">
      <c r="A1820" s="32" t="e">
        <f>Tableau1[[#This Row],[Action]]</f>
        <v>#VALUE!</v>
      </c>
    </row>
    <row r="1821" spans="1:1" x14ac:dyDescent="0.2">
      <c r="A1821" s="32" t="e">
        <f>Tableau1[[#This Row],[Action]]</f>
        <v>#VALUE!</v>
      </c>
    </row>
    <row r="1822" spans="1:1" x14ac:dyDescent="0.2">
      <c r="A1822" s="32" t="e">
        <f>Tableau1[[#This Row],[Action]]</f>
        <v>#VALUE!</v>
      </c>
    </row>
    <row r="1823" spans="1:1" x14ac:dyDescent="0.2">
      <c r="A1823" s="32" t="e">
        <f>Tableau1[[#This Row],[Action]]</f>
        <v>#VALUE!</v>
      </c>
    </row>
    <row r="1824" spans="1:1" x14ac:dyDescent="0.2">
      <c r="A1824" s="32" t="e">
        <f>Tableau1[[#This Row],[Action]]</f>
        <v>#VALUE!</v>
      </c>
    </row>
    <row r="1825" spans="1:1" x14ac:dyDescent="0.2">
      <c r="A1825" s="32" t="e">
        <f>Tableau1[[#This Row],[Action]]</f>
        <v>#VALUE!</v>
      </c>
    </row>
    <row r="1826" spans="1:1" x14ac:dyDescent="0.2">
      <c r="A1826" s="32" t="e">
        <f>Tableau1[[#This Row],[Action]]</f>
        <v>#VALUE!</v>
      </c>
    </row>
    <row r="1827" spans="1:1" x14ac:dyDescent="0.2">
      <c r="A1827" s="32" t="e">
        <f>Tableau1[[#This Row],[Action]]</f>
        <v>#VALUE!</v>
      </c>
    </row>
    <row r="1828" spans="1:1" x14ac:dyDescent="0.2">
      <c r="A1828" s="32" t="e">
        <f>Tableau1[[#This Row],[Action]]</f>
        <v>#VALUE!</v>
      </c>
    </row>
    <row r="1829" spans="1:1" x14ac:dyDescent="0.2">
      <c r="A1829" s="32" t="e">
        <f>Tableau1[[#This Row],[Action]]</f>
        <v>#VALUE!</v>
      </c>
    </row>
    <row r="1830" spans="1:1" x14ac:dyDescent="0.2">
      <c r="A1830" s="32" t="e">
        <f>Tableau1[[#This Row],[Action]]</f>
        <v>#VALUE!</v>
      </c>
    </row>
    <row r="1831" spans="1:1" x14ac:dyDescent="0.2">
      <c r="A1831" s="32" t="e">
        <f>Tableau1[[#This Row],[Action]]</f>
        <v>#VALUE!</v>
      </c>
    </row>
    <row r="1832" spans="1:1" x14ac:dyDescent="0.2">
      <c r="A1832" s="32" t="e">
        <f>Tableau1[[#This Row],[Action]]</f>
        <v>#VALUE!</v>
      </c>
    </row>
    <row r="1833" spans="1:1" x14ac:dyDescent="0.2">
      <c r="A1833" s="32" t="e">
        <f>Tableau1[[#This Row],[Action]]</f>
        <v>#VALUE!</v>
      </c>
    </row>
    <row r="1834" spans="1:1" x14ac:dyDescent="0.2">
      <c r="A1834" s="32" t="e">
        <f>Tableau1[[#This Row],[Action]]</f>
        <v>#VALUE!</v>
      </c>
    </row>
    <row r="1835" spans="1:1" x14ac:dyDescent="0.2">
      <c r="A1835" s="32" t="e">
        <f>Tableau1[[#This Row],[Action]]</f>
        <v>#VALUE!</v>
      </c>
    </row>
    <row r="1836" spans="1:1" x14ac:dyDescent="0.2">
      <c r="A1836" s="32" t="e">
        <f>Tableau1[[#This Row],[Action]]</f>
        <v>#VALUE!</v>
      </c>
    </row>
    <row r="1837" spans="1:1" x14ac:dyDescent="0.2">
      <c r="A1837" s="32" t="e">
        <f>Tableau1[[#This Row],[Action]]</f>
        <v>#VALUE!</v>
      </c>
    </row>
    <row r="1838" spans="1:1" x14ac:dyDescent="0.2">
      <c r="A1838" s="32" t="e">
        <f>Tableau1[[#This Row],[Action]]</f>
        <v>#VALUE!</v>
      </c>
    </row>
    <row r="1839" spans="1:1" x14ac:dyDescent="0.2">
      <c r="A1839" s="32" t="e">
        <f>Tableau1[[#This Row],[Action]]</f>
        <v>#VALUE!</v>
      </c>
    </row>
    <row r="1840" spans="1:1" x14ac:dyDescent="0.2">
      <c r="A1840" s="32" t="e">
        <f>Tableau1[[#This Row],[Action]]</f>
        <v>#VALUE!</v>
      </c>
    </row>
    <row r="1841" spans="1:1" x14ac:dyDescent="0.2">
      <c r="A1841" s="32" t="e">
        <f>Tableau1[[#This Row],[Action]]</f>
        <v>#VALUE!</v>
      </c>
    </row>
    <row r="1842" spans="1:1" x14ac:dyDescent="0.2">
      <c r="A1842" s="32" t="e">
        <f>Tableau1[[#This Row],[Action]]</f>
        <v>#VALUE!</v>
      </c>
    </row>
    <row r="1843" spans="1:1" x14ac:dyDescent="0.2">
      <c r="A1843" s="32" t="e">
        <f>Tableau1[[#This Row],[Action]]</f>
        <v>#VALUE!</v>
      </c>
    </row>
    <row r="1844" spans="1:1" x14ac:dyDescent="0.2">
      <c r="A1844" s="32" t="e">
        <f>Tableau1[[#This Row],[Action]]</f>
        <v>#VALUE!</v>
      </c>
    </row>
    <row r="1845" spans="1:1" x14ac:dyDescent="0.2">
      <c r="A1845" s="32" t="e">
        <f>Tableau1[[#This Row],[Action]]</f>
        <v>#VALUE!</v>
      </c>
    </row>
    <row r="1846" spans="1:1" x14ac:dyDescent="0.2">
      <c r="A1846" s="32" t="e">
        <f>Tableau1[[#This Row],[Action]]</f>
        <v>#VALUE!</v>
      </c>
    </row>
    <row r="1847" spans="1:1" x14ac:dyDescent="0.2">
      <c r="A1847" s="32" t="e">
        <f>Tableau1[[#This Row],[Action]]</f>
        <v>#VALUE!</v>
      </c>
    </row>
    <row r="1848" spans="1:1" x14ac:dyDescent="0.2">
      <c r="A1848" s="32" t="e">
        <f>Tableau1[[#This Row],[Action]]</f>
        <v>#VALUE!</v>
      </c>
    </row>
    <row r="1849" spans="1:1" x14ac:dyDescent="0.2">
      <c r="A1849" s="32" t="e">
        <f>Tableau1[[#This Row],[Action]]</f>
        <v>#VALUE!</v>
      </c>
    </row>
    <row r="1850" spans="1:1" x14ac:dyDescent="0.2">
      <c r="A1850" s="32" t="e">
        <f>Tableau1[[#This Row],[Action]]</f>
        <v>#VALUE!</v>
      </c>
    </row>
    <row r="1851" spans="1:1" x14ac:dyDescent="0.2">
      <c r="A1851" s="32" t="e">
        <f>Tableau1[[#This Row],[Action]]</f>
        <v>#VALUE!</v>
      </c>
    </row>
    <row r="1852" spans="1:1" x14ac:dyDescent="0.2">
      <c r="A1852" s="32" t="e">
        <f>Tableau1[[#This Row],[Action]]</f>
        <v>#VALUE!</v>
      </c>
    </row>
    <row r="1853" spans="1:1" x14ac:dyDescent="0.2">
      <c r="A1853" s="32" t="e">
        <f>Tableau1[[#This Row],[Action]]</f>
        <v>#VALUE!</v>
      </c>
    </row>
    <row r="1854" spans="1:1" x14ac:dyDescent="0.2">
      <c r="A1854" s="32" t="e">
        <f>Tableau1[[#This Row],[Action]]</f>
        <v>#VALUE!</v>
      </c>
    </row>
    <row r="1855" spans="1:1" x14ac:dyDescent="0.2">
      <c r="A1855" s="32" t="e">
        <f>Tableau1[[#This Row],[Action]]</f>
        <v>#VALUE!</v>
      </c>
    </row>
    <row r="1856" spans="1:1" x14ac:dyDescent="0.2">
      <c r="A1856" s="32" t="e">
        <f>Tableau1[[#This Row],[Action]]</f>
        <v>#VALUE!</v>
      </c>
    </row>
    <row r="1857" spans="1:1" x14ac:dyDescent="0.2">
      <c r="A1857" s="32" t="e">
        <f>Tableau1[[#This Row],[Action]]</f>
        <v>#VALUE!</v>
      </c>
    </row>
    <row r="1858" spans="1:1" x14ac:dyDescent="0.2">
      <c r="A1858" s="32" t="e">
        <f>Tableau1[[#This Row],[Action]]</f>
        <v>#VALUE!</v>
      </c>
    </row>
    <row r="1859" spans="1:1" x14ac:dyDescent="0.2">
      <c r="A1859" s="32" t="e">
        <f>Tableau1[[#This Row],[Action]]</f>
        <v>#VALUE!</v>
      </c>
    </row>
    <row r="1860" spans="1:1" x14ac:dyDescent="0.2">
      <c r="A1860" s="32" t="e">
        <f>Tableau1[[#This Row],[Action]]</f>
        <v>#VALUE!</v>
      </c>
    </row>
    <row r="1861" spans="1:1" x14ac:dyDescent="0.2">
      <c r="A1861" s="32" t="e">
        <f>Tableau1[[#This Row],[Action]]</f>
        <v>#VALUE!</v>
      </c>
    </row>
    <row r="1862" spans="1:1" x14ac:dyDescent="0.2">
      <c r="A1862" s="32" t="e">
        <f>Tableau1[[#This Row],[Action]]</f>
        <v>#VALUE!</v>
      </c>
    </row>
    <row r="1863" spans="1:1" x14ac:dyDescent="0.2">
      <c r="A1863" s="32" t="e">
        <f>Tableau1[[#This Row],[Action]]</f>
        <v>#VALUE!</v>
      </c>
    </row>
    <row r="1864" spans="1:1" x14ac:dyDescent="0.2">
      <c r="A1864" s="32" t="e">
        <f>Tableau1[[#This Row],[Action]]</f>
        <v>#VALUE!</v>
      </c>
    </row>
    <row r="1865" spans="1:1" x14ac:dyDescent="0.2">
      <c r="A1865" s="32" t="e">
        <f>Tableau1[[#This Row],[Action]]</f>
        <v>#VALUE!</v>
      </c>
    </row>
    <row r="1866" spans="1:1" x14ac:dyDescent="0.2">
      <c r="A1866" s="32" t="e">
        <f>Tableau1[[#This Row],[Action]]</f>
        <v>#VALUE!</v>
      </c>
    </row>
    <row r="1867" spans="1:1" x14ac:dyDescent="0.2">
      <c r="A1867" s="32" t="e">
        <f>Tableau1[[#This Row],[Action]]</f>
        <v>#VALUE!</v>
      </c>
    </row>
    <row r="1868" spans="1:1" x14ac:dyDescent="0.2">
      <c r="A1868" s="32" t="e">
        <f>Tableau1[[#This Row],[Action]]</f>
        <v>#VALUE!</v>
      </c>
    </row>
    <row r="1869" spans="1:1" x14ac:dyDescent="0.2">
      <c r="A1869" s="32" t="e">
        <f>Tableau1[[#This Row],[Action]]</f>
        <v>#VALUE!</v>
      </c>
    </row>
    <row r="1870" spans="1:1" x14ac:dyDescent="0.2">
      <c r="A1870" s="32" t="e">
        <f>Tableau1[[#This Row],[Action]]</f>
        <v>#VALUE!</v>
      </c>
    </row>
    <row r="1871" spans="1:1" x14ac:dyDescent="0.2">
      <c r="A1871" s="32" t="e">
        <f>Tableau1[[#This Row],[Action]]</f>
        <v>#VALUE!</v>
      </c>
    </row>
    <row r="1872" spans="1:1" x14ac:dyDescent="0.2">
      <c r="A1872" s="32" t="e">
        <f>Tableau1[[#This Row],[Action]]</f>
        <v>#VALUE!</v>
      </c>
    </row>
    <row r="1873" spans="1:1" x14ac:dyDescent="0.2">
      <c r="A1873" s="32" t="e">
        <f>Tableau1[[#This Row],[Action]]</f>
        <v>#VALUE!</v>
      </c>
    </row>
    <row r="1874" spans="1:1" x14ac:dyDescent="0.2">
      <c r="A1874" s="32" t="e">
        <f>Tableau1[[#This Row],[Action]]</f>
        <v>#VALUE!</v>
      </c>
    </row>
    <row r="1875" spans="1:1" x14ac:dyDescent="0.2">
      <c r="A1875" s="32" t="e">
        <f>Tableau1[[#This Row],[Action]]</f>
        <v>#VALUE!</v>
      </c>
    </row>
    <row r="1876" spans="1:1" x14ac:dyDescent="0.2">
      <c r="A1876" s="32" t="e">
        <f>Tableau1[[#This Row],[Action]]</f>
        <v>#VALUE!</v>
      </c>
    </row>
    <row r="1877" spans="1:1" x14ac:dyDescent="0.2">
      <c r="A1877" s="32" t="e">
        <f>Tableau1[[#This Row],[Action]]</f>
        <v>#VALUE!</v>
      </c>
    </row>
    <row r="1878" spans="1:1" x14ac:dyDescent="0.2">
      <c r="A1878" s="32" t="e">
        <f>Tableau1[[#This Row],[Action]]</f>
        <v>#VALUE!</v>
      </c>
    </row>
    <row r="1879" spans="1:1" x14ac:dyDescent="0.2">
      <c r="A1879" s="32" t="e">
        <f>Tableau1[[#This Row],[Action]]</f>
        <v>#VALUE!</v>
      </c>
    </row>
    <row r="1880" spans="1:1" x14ac:dyDescent="0.2">
      <c r="A1880" s="32" t="e">
        <f>Tableau1[[#This Row],[Action]]</f>
        <v>#VALUE!</v>
      </c>
    </row>
    <row r="1881" spans="1:1" x14ac:dyDescent="0.2">
      <c r="A1881" s="32" t="e">
        <f>Tableau1[[#This Row],[Action]]</f>
        <v>#VALUE!</v>
      </c>
    </row>
    <row r="1882" spans="1:1" x14ac:dyDescent="0.2">
      <c r="A1882" s="32" t="e">
        <f>Tableau1[[#This Row],[Action]]</f>
        <v>#VALUE!</v>
      </c>
    </row>
    <row r="1883" spans="1:1" x14ac:dyDescent="0.2">
      <c r="A1883" s="32" t="e">
        <f>Tableau1[[#This Row],[Action]]</f>
        <v>#VALUE!</v>
      </c>
    </row>
    <row r="1884" spans="1:1" x14ac:dyDescent="0.2">
      <c r="A1884" s="32" t="e">
        <f>Tableau1[[#This Row],[Action]]</f>
        <v>#VALUE!</v>
      </c>
    </row>
    <row r="1885" spans="1:1" x14ac:dyDescent="0.2">
      <c r="A1885" s="32" t="e">
        <f>Tableau1[[#This Row],[Action]]</f>
        <v>#VALUE!</v>
      </c>
    </row>
    <row r="1886" spans="1:1" x14ac:dyDescent="0.2">
      <c r="A1886" s="32" t="e">
        <f>Tableau1[[#This Row],[Action]]</f>
        <v>#VALUE!</v>
      </c>
    </row>
    <row r="1887" spans="1:1" x14ac:dyDescent="0.2">
      <c r="A1887" s="32" t="e">
        <f>Tableau1[[#This Row],[Action]]</f>
        <v>#VALUE!</v>
      </c>
    </row>
    <row r="1888" spans="1:1" x14ac:dyDescent="0.2">
      <c r="A1888" s="32" t="e">
        <f>Tableau1[[#This Row],[Action]]</f>
        <v>#VALUE!</v>
      </c>
    </row>
    <row r="1889" spans="1:1" x14ac:dyDescent="0.2">
      <c r="A1889" s="32" t="e">
        <f>Tableau1[[#This Row],[Action]]</f>
        <v>#VALUE!</v>
      </c>
    </row>
    <row r="1890" spans="1:1" x14ac:dyDescent="0.2">
      <c r="A1890" s="32" t="e">
        <f>Tableau1[[#This Row],[Action]]</f>
        <v>#VALUE!</v>
      </c>
    </row>
    <row r="1891" spans="1:1" x14ac:dyDescent="0.2">
      <c r="A1891" s="32" t="e">
        <f>Tableau1[[#This Row],[Action]]</f>
        <v>#VALUE!</v>
      </c>
    </row>
    <row r="1892" spans="1:1" x14ac:dyDescent="0.2">
      <c r="A1892" s="32" t="e">
        <f>Tableau1[[#This Row],[Action]]</f>
        <v>#VALUE!</v>
      </c>
    </row>
    <row r="1893" spans="1:1" x14ac:dyDescent="0.2">
      <c r="A1893" s="32" t="e">
        <f>Tableau1[[#This Row],[Action]]</f>
        <v>#VALUE!</v>
      </c>
    </row>
    <row r="1894" spans="1:1" x14ac:dyDescent="0.2">
      <c r="A1894" s="32" t="e">
        <f>Tableau1[[#This Row],[Action]]</f>
        <v>#VALUE!</v>
      </c>
    </row>
    <row r="1895" spans="1:1" x14ac:dyDescent="0.2">
      <c r="A1895" s="32" t="e">
        <f>Tableau1[[#This Row],[Action]]</f>
        <v>#VALUE!</v>
      </c>
    </row>
    <row r="1896" spans="1:1" x14ac:dyDescent="0.2">
      <c r="A1896" s="32" t="e">
        <f>Tableau1[[#This Row],[Action]]</f>
        <v>#VALUE!</v>
      </c>
    </row>
    <row r="1897" spans="1:1" x14ac:dyDescent="0.2">
      <c r="A1897" s="32" t="e">
        <f>Tableau1[[#This Row],[Action]]</f>
        <v>#VALUE!</v>
      </c>
    </row>
    <row r="1898" spans="1:1" x14ac:dyDescent="0.2">
      <c r="A1898" s="32" t="e">
        <f>Tableau1[[#This Row],[Action]]</f>
        <v>#VALUE!</v>
      </c>
    </row>
    <row r="1899" spans="1:1" x14ac:dyDescent="0.2">
      <c r="A1899" s="32" t="e">
        <f>Tableau1[[#This Row],[Action]]</f>
        <v>#VALUE!</v>
      </c>
    </row>
    <row r="1900" spans="1:1" x14ac:dyDescent="0.2">
      <c r="A1900" s="32" t="e">
        <f>Tableau1[[#This Row],[Action]]</f>
        <v>#VALUE!</v>
      </c>
    </row>
    <row r="1901" spans="1:1" x14ac:dyDescent="0.2">
      <c r="A1901" s="32" t="e">
        <f>Tableau1[[#This Row],[Action]]</f>
        <v>#VALUE!</v>
      </c>
    </row>
    <row r="1902" spans="1:1" x14ac:dyDescent="0.2">
      <c r="A1902" s="32" t="e">
        <f>Tableau1[[#This Row],[Action]]</f>
        <v>#VALUE!</v>
      </c>
    </row>
    <row r="1903" spans="1:1" x14ac:dyDescent="0.2">
      <c r="A1903" s="32" t="e">
        <f>Tableau1[[#This Row],[Action]]</f>
        <v>#VALUE!</v>
      </c>
    </row>
    <row r="1904" spans="1:1" x14ac:dyDescent="0.2">
      <c r="A1904" s="32" t="e">
        <f>Tableau1[[#This Row],[Action]]</f>
        <v>#VALUE!</v>
      </c>
    </row>
    <row r="1905" spans="1:1" x14ac:dyDescent="0.2">
      <c r="A1905" s="32" t="e">
        <f>Tableau1[[#This Row],[Action]]</f>
        <v>#VALUE!</v>
      </c>
    </row>
    <row r="1906" spans="1:1" x14ac:dyDescent="0.2">
      <c r="A1906" s="32" t="e">
        <f>Tableau1[[#This Row],[Action]]</f>
        <v>#VALUE!</v>
      </c>
    </row>
    <row r="1907" spans="1:1" x14ac:dyDescent="0.2">
      <c r="A1907" s="32" t="e">
        <f>Tableau1[[#This Row],[Action]]</f>
        <v>#VALUE!</v>
      </c>
    </row>
    <row r="1908" spans="1:1" x14ac:dyDescent="0.2">
      <c r="A1908" s="32" t="e">
        <f>Tableau1[[#This Row],[Action]]</f>
        <v>#VALUE!</v>
      </c>
    </row>
    <row r="1909" spans="1:1" x14ac:dyDescent="0.2">
      <c r="A1909" s="32" t="e">
        <f>Tableau1[[#This Row],[Action]]</f>
        <v>#VALUE!</v>
      </c>
    </row>
    <row r="1910" spans="1:1" x14ac:dyDescent="0.2">
      <c r="A1910" s="32" t="e">
        <f>Tableau1[[#This Row],[Action]]</f>
        <v>#VALUE!</v>
      </c>
    </row>
    <row r="1911" spans="1:1" x14ac:dyDescent="0.2">
      <c r="A1911" s="32" t="e">
        <f>Tableau1[[#This Row],[Action]]</f>
        <v>#VALUE!</v>
      </c>
    </row>
    <row r="1912" spans="1:1" x14ac:dyDescent="0.2">
      <c r="A1912" s="32" t="e">
        <f>Tableau1[[#This Row],[Action]]</f>
        <v>#VALUE!</v>
      </c>
    </row>
    <row r="1913" spans="1:1" x14ac:dyDescent="0.2">
      <c r="A1913" s="32" t="e">
        <f>Tableau1[[#This Row],[Action]]</f>
        <v>#VALUE!</v>
      </c>
    </row>
    <row r="1914" spans="1:1" x14ac:dyDescent="0.2">
      <c r="A1914" s="32" t="e">
        <f>Tableau1[[#This Row],[Action]]</f>
        <v>#VALUE!</v>
      </c>
    </row>
    <row r="1915" spans="1:1" x14ac:dyDescent="0.2">
      <c r="A1915" s="32" t="e">
        <f>Tableau1[[#This Row],[Action]]</f>
        <v>#VALUE!</v>
      </c>
    </row>
    <row r="1916" spans="1:1" x14ac:dyDescent="0.2">
      <c r="A1916" s="32" t="e">
        <f>Tableau1[[#This Row],[Action]]</f>
        <v>#VALUE!</v>
      </c>
    </row>
    <row r="1917" spans="1:1" x14ac:dyDescent="0.2">
      <c r="A1917" s="32" t="e">
        <f>Tableau1[[#This Row],[Action]]</f>
        <v>#VALUE!</v>
      </c>
    </row>
    <row r="1918" spans="1:1" x14ac:dyDescent="0.2">
      <c r="A1918" s="32" t="e">
        <f>Tableau1[[#This Row],[Action]]</f>
        <v>#VALUE!</v>
      </c>
    </row>
    <row r="1919" spans="1:1" x14ac:dyDescent="0.2">
      <c r="A1919" s="32" t="e">
        <f>Tableau1[[#This Row],[Action]]</f>
        <v>#VALUE!</v>
      </c>
    </row>
    <row r="1920" spans="1:1" x14ac:dyDescent="0.2">
      <c r="A1920" s="32" t="e">
        <f>Tableau1[[#This Row],[Action]]</f>
        <v>#VALUE!</v>
      </c>
    </row>
    <row r="1921" spans="1:1" x14ac:dyDescent="0.2">
      <c r="A1921" s="32" t="e">
        <f>Tableau1[[#This Row],[Action]]</f>
        <v>#VALUE!</v>
      </c>
    </row>
    <row r="1922" spans="1:1" x14ac:dyDescent="0.2">
      <c r="A1922" s="32" t="e">
        <f>Tableau1[[#This Row],[Action]]</f>
        <v>#VALUE!</v>
      </c>
    </row>
    <row r="1923" spans="1:1" x14ac:dyDescent="0.2">
      <c r="A1923" s="32" t="e">
        <f>Tableau1[[#This Row],[Action]]</f>
        <v>#VALUE!</v>
      </c>
    </row>
    <row r="1924" spans="1:1" x14ac:dyDescent="0.2">
      <c r="A1924" s="32" t="e">
        <f>Tableau1[[#This Row],[Action]]</f>
        <v>#VALUE!</v>
      </c>
    </row>
    <row r="1925" spans="1:1" x14ac:dyDescent="0.2">
      <c r="A1925" s="32" t="e">
        <f>Tableau1[[#This Row],[Action]]</f>
        <v>#VALUE!</v>
      </c>
    </row>
    <row r="1926" spans="1:1" x14ac:dyDescent="0.2">
      <c r="A1926" s="32" t="e">
        <f>Tableau1[[#This Row],[Action]]</f>
        <v>#VALUE!</v>
      </c>
    </row>
    <row r="1927" spans="1:1" x14ac:dyDescent="0.2">
      <c r="A1927" s="32" t="e">
        <f>Tableau1[[#This Row],[Action]]</f>
        <v>#VALUE!</v>
      </c>
    </row>
    <row r="1928" spans="1:1" x14ac:dyDescent="0.2">
      <c r="A1928" s="32" t="e">
        <f>Tableau1[[#This Row],[Action]]</f>
        <v>#VALUE!</v>
      </c>
    </row>
    <row r="1929" spans="1:1" x14ac:dyDescent="0.2">
      <c r="A1929" s="32" t="e">
        <f>Tableau1[[#This Row],[Action]]</f>
        <v>#VALUE!</v>
      </c>
    </row>
    <row r="1930" spans="1:1" x14ac:dyDescent="0.2">
      <c r="A1930" s="32" t="e">
        <f>Tableau1[[#This Row],[Action]]</f>
        <v>#VALUE!</v>
      </c>
    </row>
    <row r="1931" spans="1:1" x14ac:dyDescent="0.2">
      <c r="A1931" s="32" t="e">
        <f>Tableau1[[#This Row],[Action]]</f>
        <v>#VALUE!</v>
      </c>
    </row>
    <row r="1932" spans="1:1" x14ac:dyDescent="0.2">
      <c r="A1932" s="32" t="e">
        <f>Tableau1[[#This Row],[Action]]</f>
        <v>#VALUE!</v>
      </c>
    </row>
    <row r="1933" spans="1:1" x14ac:dyDescent="0.2">
      <c r="A1933" s="32" t="e">
        <f>Tableau1[[#This Row],[Action]]</f>
        <v>#VALUE!</v>
      </c>
    </row>
    <row r="1934" spans="1:1" x14ac:dyDescent="0.2">
      <c r="A1934" s="32" t="e">
        <f>Tableau1[[#This Row],[Action]]</f>
        <v>#VALUE!</v>
      </c>
    </row>
    <row r="1935" spans="1:1" x14ac:dyDescent="0.2">
      <c r="A1935" s="32" t="e">
        <f>Tableau1[[#This Row],[Action]]</f>
        <v>#VALUE!</v>
      </c>
    </row>
    <row r="1936" spans="1:1" x14ac:dyDescent="0.2">
      <c r="A1936" s="32" t="e">
        <f>Tableau1[[#This Row],[Action]]</f>
        <v>#VALUE!</v>
      </c>
    </row>
    <row r="1937" spans="1:1" x14ac:dyDescent="0.2">
      <c r="A1937" s="32" t="e">
        <f>Tableau1[[#This Row],[Action]]</f>
        <v>#VALUE!</v>
      </c>
    </row>
    <row r="1938" spans="1:1" x14ac:dyDescent="0.2">
      <c r="A1938" s="32" t="e">
        <f>Tableau1[[#This Row],[Action]]</f>
        <v>#VALUE!</v>
      </c>
    </row>
    <row r="1939" spans="1:1" x14ac:dyDescent="0.2">
      <c r="A1939" s="32" t="e">
        <f>Tableau1[[#This Row],[Action]]</f>
        <v>#VALUE!</v>
      </c>
    </row>
    <row r="1940" spans="1:1" x14ac:dyDescent="0.2">
      <c r="A1940" s="32" t="e">
        <f>Tableau1[[#This Row],[Action]]</f>
        <v>#VALUE!</v>
      </c>
    </row>
    <row r="1941" spans="1:1" x14ac:dyDescent="0.2">
      <c r="A1941" s="32" t="e">
        <f>Tableau1[[#This Row],[Action]]</f>
        <v>#VALUE!</v>
      </c>
    </row>
    <row r="1942" spans="1:1" x14ac:dyDescent="0.2">
      <c r="A1942" s="32" t="e">
        <f>Tableau1[[#This Row],[Action]]</f>
        <v>#VALUE!</v>
      </c>
    </row>
    <row r="1943" spans="1:1" x14ac:dyDescent="0.2">
      <c r="A1943" s="32" t="e">
        <f>Tableau1[[#This Row],[Action]]</f>
        <v>#VALUE!</v>
      </c>
    </row>
    <row r="1944" spans="1:1" x14ac:dyDescent="0.2">
      <c r="A1944" s="32" t="e">
        <f>Tableau1[[#This Row],[Action]]</f>
        <v>#VALUE!</v>
      </c>
    </row>
    <row r="1945" spans="1:1" x14ac:dyDescent="0.2">
      <c r="A1945" s="32" t="e">
        <f>Tableau1[[#This Row],[Action]]</f>
        <v>#VALUE!</v>
      </c>
    </row>
    <row r="1946" spans="1:1" x14ac:dyDescent="0.2">
      <c r="A1946" s="32" t="e">
        <f>Tableau1[[#This Row],[Action]]</f>
        <v>#VALUE!</v>
      </c>
    </row>
    <row r="1947" spans="1:1" x14ac:dyDescent="0.2">
      <c r="A1947" s="32" t="e">
        <f>Tableau1[[#This Row],[Action]]</f>
        <v>#VALUE!</v>
      </c>
    </row>
    <row r="1948" spans="1:1" x14ac:dyDescent="0.2">
      <c r="A1948" s="32" t="e">
        <f>Tableau1[[#This Row],[Action]]</f>
        <v>#VALUE!</v>
      </c>
    </row>
    <row r="1949" spans="1:1" x14ac:dyDescent="0.2">
      <c r="A1949" s="32" t="e">
        <f>Tableau1[[#This Row],[Action]]</f>
        <v>#VALUE!</v>
      </c>
    </row>
    <row r="1950" spans="1:1" x14ac:dyDescent="0.2">
      <c r="A1950" s="32" t="e">
        <f>Tableau1[[#This Row],[Action]]</f>
        <v>#VALUE!</v>
      </c>
    </row>
    <row r="1951" spans="1:1" x14ac:dyDescent="0.2">
      <c r="A1951" s="32" t="e">
        <f>Tableau1[[#This Row],[Action]]</f>
        <v>#VALUE!</v>
      </c>
    </row>
    <row r="1952" spans="1:1" x14ac:dyDescent="0.2">
      <c r="A1952" s="32" t="e">
        <f>Tableau1[[#This Row],[Action]]</f>
        <v>#VALUE!</v>
      </c>
    </row>
    <row r="1953" spans="1:1" x14ac:dyDescent="0.2">
      <c r="A1953" s="32" t="e">
        <f>Tableau1[[#This Row],[Action]]</f>
        <v>#VALUE!</v>
      </c>
    </row>
    <row r="1954" spans="1:1" x14ac:dyDescent="0.2">
      <c r="A1954" s="32" t="e">
        <f>Tableau1[[#This Row],[Action]]</f>
        <v>#VALUE!</v>
      </c>
    </row>
    <row r="1955" spans="1:1" x14ac:dyDescent="0.2">
      <c r="A1955" s="32" t="e">
        <f>Tableau1[[#This Row],[Action]]</f>
        <v>#VALUE!</v>
      </c>
    </row>
    <row r="1956" spans="1:1" x14ac:dyDescent="0.2">
      <c r="A1956" s="32" t="e">
        <f>Tableau1[[#This Row],[Action]]</f>
        <v>#VALUE!</v>
      </c>
    </row>
    <row r="1957" spans="1:1" x14ac:dyDescent="0.2">
      <c r="A1957" s="32" t="e">
        <f>Tableau1[[#This Row],[Action]]</f>
        <v>#VALUE!</v>
      </c>
    </row>
    <row r="1958" spans="1:1" x14ac:dyDescent="0.2">
      <c r="A1958" s="32" t="e">
        <f>Tableau1[[#This Row],[Action]]</f>
        <v>#VALUE!</v>
      </c>
    </row>
    <row r="1959" spans="1:1" x14ac:dyDescent="0.2">
      <c r="A1959" s="32" t="e">
        <f>Tableau1[[#This Row],[Action]]</f>
        <v>#VALUE!</v>
      </c>
    </row>
    <row r="1960" spans="1:1" x14ac:dyDescent="0.2">
      <c r="A1960" s="32" t="e">
        <f>Tableau1[[#This Row],[Action]]</f>
        <v>#VALUE!</v>
      </c>
    </row>
    <row r="1961" spans="1:1" x14ac:dyDescent="0.2">
      <c r="A1961" s="32" t="e">
        <f>Tableau1[[#This Row],[Action]]</f>
        <v>#VALUE!</v>
      </c>
    </row>
    <row r="1962" spans="1:1" x14ac:dyDescent="0.2">
      <c r="A1962" s="32" t="e">
        <f>Tableau1[[#This Row],[Action]]</f>
        <v>#VALUE!</v>
      </c>
    </row>
    <row r="1963" spans="1:1" x14ac:dyDescent="0.2">
      <c r="A1963" s="32" t="e">
        <f>Tableau1[[#This Row],[Action]]</f>
        <v>#VALUE!</v>
      </c>
    </row>
    <row r="1964" spans="1:1" x14ac:dyDescent="0.2">
      <c r="A1964" s="32" t="e">
        <f>Tableau1[[#This Row],[Action]]</f>
        <v>#VALUE!</v>
      </c>
    </row>
    <row r="1965" spans="1:1" x14ac:dyDescent="0.2">
      <c r="A1965" s="32" t="e">
        <f>Tableau1[[#This Row],[Action]]</f>
        <v>#VALUE!</v>
      </c>
    </row>
    <row r="1966" spans="1:1" x14ac:dyDescent="0.2">
      <c r="A1966" s="32" t="e">
        <f>Tableau1[[#This Row],[Action]]</f>
        <v>#VALUE!</v>
      </c>
    </row>
    <row r="1967" spans="1:1" x14ac:dyDescent="0.2">
      <c r="A1967" s="32" t="e">
        <f>Tableau1[[#This Row],[Action]]</f>
        <v>#VALUE!</v>
      </c>
    </row>
    <row r="1968" spans="1:1" x14ac:dyDescent="0.2">
      <c r="A1968" s="32" t="e">
        <f>Tableau1[[#This Row],[Action]]</f>
        <v>#VALUE!</v>
      </c>
    </row>
    <row r="1969" spans="1:1" x14ac:dyDescent="0.2">
      <c r="A1969" s="32" t="e">
        <f>Tableau1[[#This Row],[Action]]</f>
        <v>#VALUE!</v>
      </c>
    </row>
    <row r="1970" spans="1:1" x14ac:dyDescent="0.2">
      <c r="A1970" s="32" t="e">
        <f>Tableau1[[#This Row],[Action]]</f>
        <v>#VALUE!</v>
      </c>
    </row>
    <row r="1971" spans="1:1" x14ac:dyDescent="0.2">
      <c r="A1971" s="32" t="e">
        <f>Tableau1[[#This Row],[Action]]</f>
        <v>#VALUE!</v>
      </c>
    </row>
    <row r="1972" spans="1:1" x14ac:dyDescent="0.2">
      <c r="A1972" s="32" t="e">
        <f>Tableau1[[#This Row],[Action]]</f>
        <v>#VALUE!</v>
      </c>
    </row>
    <row r="1973" spans="1:1" x14ac:dyDescent="0.2">
      <c r="A1973" s="32" t="e">
        <f>Tableau1[[#This Row],[Action]]</f>
        <v>#VALUE!</v>
      </c>
    </row>
    <row r="1974" spans="1:1" x14ac:dyDescent="0.2">
      <c r="A1974" s="32" t="e">
        <f>Tableau1[[#This Row],[Action]]</f>
        <v>#VALUE!</v>
      </c>
    </row>
    <row r="1975" spans="1:1" x14ac:dyDescent="0.2">
      <c r="A1975" s="32" t="e">
        <f>Tableau1[[#This Row],[Action]]</f>
        <v>#VALUE!</v>
      </c>
    </row>
    <row r="1976" spans="1:1" x14ac:dyDescent="0.2">
      <c r="A1976" s="32" t="e">
        <f>Tableau1[[#This Row],[Action]]</f>
        <v>#VALUE!</v>
      </c>
    </row>
    <row r="1977" spans="1:1" x14ac:dyDescent="0.2">
      <c r="A1977" s="32" t="e">
        <f>Tableau1[[#This Row],[Action]]</f>
        <v>#VALUE!</v>
      </c>
    </row>
    <row r="1978" spans="1:1" x14ac:dyDescent="0.2">
      <c r="A1978" s="32" t="e">
        <f>Tableau1[[#This Row],[Action]]</f>
        <v>#VALUE!</v>
      </c>
    </row>
    <row r="1979" spans="1:1" x14ac:dyDescent="0.2">
      <c r="A1979" s="32" t="e">
        <f>Tableau1[[#This Row],[Action]]</f>
        <v>#VALUE!</v>
      </c>
    </row>
    <row r="1980" spans="1:1" x14ac:dyDescent="0.2">
      <c r="A1980" s="32" t="e">
        <f>Tableau1[[#This Row],[Action]]</f>
        <v>#VALUE!</v>
      </c>
    </row>
    <row r="1981" spans="1:1" x14ac:dyDescent="0.2">
      <c r="A1981" s="32" t="e">
        <f>Tableau1[[#This Row],[Action]]</f>
        <v>#VALUE!</v>
      </c>
    </row>
    <row r="1982" spans="1:1" x14ac:dyDescent="0.2">
      <c r="A1982" s="32" t="e">
        <f>Tableau1[[#This Row],[Action]]</f>
        <v>#VALUE!</v>
      </c>
    </row>
    <row r="1983" spans="1:1" x14ac:dyDescent="0.2">
      <c r="A1983" s="32" t="e">
        <f>Tableau1[[#This Row],[Action]]</f>
        <v>#VALUE!</v>
      </c>
    </row>
    <row r="1984" spans="1:1" x14ac:dyDescent="0.2">
      <c r="A1984" s="32" t="e">
        <f>Tableau1[[#This Row],[Action]]</f>
        <v>#VALUE!</v>
      </c>
    </row>
    <row r="1985" spans="1:1" x14ac:dyDescent="0.2">
      <c r="A1985" s="32" t="e">
        <f>Tableau1[[#This Row],[Action]]</f>
        <v>#VALUE!</v>
      </c>
    </row>
    <row r="1986" spans="1:1" x14ac:dyDescent="0.2">
      <c r="A1986" s="32" t="e">
        <f>Tableau1[[#This Row],[Action]]</f>
        <v>#VALUE!</v>
      </c>
    </row>
    <row r="1987" spans="1:1" x14ac:dyDescent="0.2">
      <c r="A1987" s="32" t="e">
        <f>Tableau1[[#This Row],[Action]]</f>
        <v>#VALUE!</v>
      </c>
    </row>
    <row r="1988" spans="1:1" x14ac:dyDescent="0.2">
      <c r="A1988" s="32" t="e">
        <f>Tableau1[[#This Row],[Action]]</f>
        <v>#VALUE!</v>
      </c>
    </row>
    <row r="1989" spans="1:1" x14ac:dyDescent="0.2">
      <c r="A1989" s="32" t="e">
        <f>Tableau1[[#This Row],[Action]]</f>
        <v>#VALUE!</v>
      </c>
    </row>
    <row r="1990" spans="1:1" x14ac:dyDescent="0.2">
      <c r="A1990" s="32" t="e">
        <f>Tableau1[[#This Row],[Action]]</f>
        <v>#VALUE!</v>
      </c>
    </row>
    <row r="1991" spans="1:1" x14ac:dyDescent="0.2">
      <c r="A1991" s="32" t="e">
        <f>Tableau1[[#This Row],[Action]]</f>
        <v>#VALUE!</v>
      </c>
    </row>
    <row r="1992" spans="1:1" x14ac:dyDescent="0.2">
      <c r="A1992" s="32" t="e">
        <f>Tableau1[[#This Row],[Action]]</f>
        <v>#VALUE!</v>
      </c>
    </row>
    <row r="1993" spans="1:1" x14ac:dyDescent="0.2">
      <c r="A1993" s="32" t="e">
        <f>Tableau1[[#This Row],[Action]]</f>
        <v>#VALUE!</v>
      </c>
    </row>
    <row r="1994" spans="1:1" x14ac:dyDescent="0.2">
      <c r="A1994" s="32" t="e">
        <f>Tableau1[[#This Row],[Action]]</f>
        <v>#VALUE!</v>
      </c>
    </row>
    <row r="1995" spans="1:1" x14ac:dyDescent="0.2">
      <c r="A1995" s="32" t="e">
        <f>Tableau1[[#This Row],[Action]]</f>
        <v>#VALUE!</v>
      </c>
    </row>
    <row r="1996" spans="1:1" x14ac:dyDescent="0.2">
      <c r="A1996" s="32" t="e">
        <f>Tableau1[[#This Row],[Action]]</f>
        <v>#VALUE!</v>
      </c>
    </row>
    <row r="1997" spans="1:1" x14ac:dyDescent="0.2">
      <c r="A1997" s="32" t="e">
        <f>Tableau1[[#This Row],[Action]]</f>
        <v>#VALUE!</v>
      </c>
    </row>
    <row r="1998" spans="1:1" x14ac:dyDescent="0.2">
      <c r="A1998" s="32" t="e">
        <f>Tableau1[[#This Row],[Action]]</f>
        <v>#VALUE!</v>
      </c>
    </row>
    <row r="1999" spans="1:1" x14ac:dyDescent="0.2">
      <c r="A1999" s="32" t="e">
        <f>Tableau1[[#This Row],[Action]]</f>
        <v>#VALUE!</v>
      </c>
    </row>
    <row r="2000" spans="1:1" x14ac:dyDescent="0.2">
      <c r="A2000" s="32" t="e">
        <f>Tableau1[[#This Row],[Action]]</f>
        <v>#VALUE!</v>
      </c>
    </row>
    <row r="2001" spans="1:1" x14ac:dyDescent="0.2">
      <c r="A2001" s="32" t="e">
        <f>Tableau1[[#This Row],[Action]]</f>
        <v>#VALUE!</v>
      </c>
    </row>
    <row r="2002" spans="1:1" x14ac:dyDescent="0.2">
      <c r="A2002" s="32" t="e">
        <f>Tableau1[[#This Row],[Action]]</f>
        <v>#VALUE!</v>
      </c>
    </row>
    <row r="2003" spans="1:1" x14ac:dyDescent="0.2">
      <c r="A2003" s="32" t="e">
        <f>Tableau1[[#This Row],[Action]]</f>
        <v>#VALUE!</v>
      </c>
    </row>
    <row r="2004" spans="1:1" x14ac:dyDescent="0.2">
      <c r="A2004" s="32" t="e">
        <f>Tableau1[[#This Row],[Action]]</f>
        <v>#VALUE!</v>
      </c>
    </row>
    <row r="2005" spans="1:1" x14ac:dyDescent="0.2">
      <c r="A2005" s="32" t="e">
        <f>Tableau1[[#This Row],[Action]]</f>
        <v>#VALUE!</v>
      </c>
    </row>
    <row r="2006" spans="1:1" x14ac:dyDescent="0.2">
      <c r="A2006" s="32" t="e">
        <f>Tableau1[[#This Row],[Action]]</f>
        <v>#VALUE!</v>
      </c>
    </row>
    <row r="2007" spans="1:1" x14ac:dyDescent="0.2">
      <c r="A2007" s="32" t="e">
        <f>Tableau1[[#This Row],[Action]]</f>
        <v>#VALUE!</v>
      </c>
    </row>
    <row r="2008" spans="1:1" x14ac:dyDescent="0.2">
      <c r="A2008" s="32" t="e">
        <f>Tableau1[[#This Row],[Action]]</f>
        <v>#VALUE!</v>
      </c>
    </row>
    <row r="2009" spans="1:1" x14ac:dyDescent="0.2">
      <c r="A2009" s="32" t="e">
        <f>Tableau1[[#This Row],[Action]]</f>
        <v>#VALUE!</v>
      </c>
    </row>
    <row r="2010" spans="1:1" x14ac:dyDescent="0.2">
      <c r="A2010" s="32" t="e">
        <f>Tableau1[[#This Row],[Action]]</f>
        <v>#VALUE!</v>
      </c>
    </row>
    <row r="2011" spans="1:1" x14ac:dyDescent="0.2">
      <c r="A2011" s="32" t="e">
        <f>Tableau1[[#This Row],[Action]]</f>
        <v>#VALUE!</v>
      </c>
    </row>
    <row r="2012" spans="1:1" x14ac:dyDescent="0.2">
      <c r="A2012" s="32" t="e">
        <f>Tableau1[[#This Row],[Action]]</f>
        <v>#VALUE!</v>
      </c>
    </row>
    <row r="2013" spans="1:1" x14ac:dyDescent="0.2">
      <c r="A2013" s="32" t="e">
        <f>Tableau1[[#This Row],[Action]]</f>
        <v>#VALUE!</v>
      </c>
    </row>
    <row r="2014" spans="1:1" x14ac:dyDescent="0.2">
      <c r="A2014" s="32" t="e">
        <f>Tableau1[[#This Row],[Action]]</f>
        <v>#VALUE!</v>
      </c>
    </row>
    <row r="2015" spans="1:1" x14ac:dyDescent="0.2">
      <c r="A2015" s="32" t="e">
        <f>Tableau1[[#This Row],[Action]]</f>
        <v>#VALUE!</v>
      </c>
    </row>
    <row r="2016" spans="1:1" x14ac:dyDescent="0.2">
      <c r="A2016" s="32" t="e">
        <f>Tableau1[[#This Row],[Action]]</f>
        <v>#VALUE!</v>
      </c>
    </row>
    <row r="2017" spans="1:1" x14ac:dyDescent="0.2">
      <c r="A2017" s="32" t="e">
        <f>Tableau1[[#This Row],[Action]]</f>
        <v>#VALUE!</v>
      </c>
    </row>
    <row r="2018" spans="1:1" x14ac:dyDescent="0.2">
      <c r="A2018" s="32" t="e">
        <f>Tableau1[[#This Row],[Action]]</f>
        <v>#VALUE!</v>
      </c>
    </row>
    <row r="2019" spans="1:1" x14ac:dyDescent="0.2">
      <c r="A2019" s="32" t="e">
        <f>Tableau1[[#This Row],[Action]]</f>
        <v>#VALUE!</v>
      </c>
    </row>
    <row r="2020" spans="1:1" x14ac:dyDescent="0.2">
      <c r="A2020" s="32" t="e">
        <f>Tableau1[[#This Row],[Action]]</f>
        <v>#VALUE!</v>
      </c>
    </row>
    <row r="2021" spans="1:1" x14ac:dyDescent="0.2">
      <c r="A2021" s="32" t="e">
        <f>Tableau1[[#This Row],[Action]]</f>
        <v>#VALUE!</v>
      </c>
    </row>
    <row r="2022" spans="1:1" x14ac:dyDescent="0.2">
      <c r="A2022" s="32" t="e">
        <f>Tableau1[[#This Row],[Action]]</f>
        <v>#VALUE!</v>
      </c>
    </row>
    <row r="2023" spans="1:1" x14ac:dyDescent="0.2">
      <c r="A2023" s="32" t="e">
        <f>Tableau1[[#This Row],[Action]]</f>
        <v>#VALUE!</v>
      </c>
    </row>
    <row r="2024" spans="1:1" x14ac:dyDescent="0.2">
      <c r="A2024" s="32" t="e">
        <f>Tableau1[[#This Row],[Action]]</f>
        <v>#VALUE!</v>
      </c>
    </row>
    <row r="2025" spans="1:1" x14ac:dyDescent="0.2">
      <c r="A2025" s="32" t="e">
        <f>Tableau1[[#This Row],[Action]]</f>
        <v>#VALUE!</v>
      </c>
    </row>
    <row r="2026" spans="1:1" x14ac:dyDescent="0.2">
      <c r="A2026" s="32" t="e">
        <f>Tableau1[[#This Row],[Action]]</f>
        <v>#VALUE!</v>
      </c>
    </row>
    <row r="2027" spans="1:1" x14ac:dyDescent="0.2">
      <c r="A2027" s="32" t="e">
        <f>Tableau1[[#This Row],[Action]]</f>
        <v>#VALUE!</v>
      </c>
    </row>
    <row r="2028" spans="1:1" x14ac:dyDescent="0.2">
      <c r="A2028" s="32" t="e">
        <f>Tableau1[[#This Row],[Action]]</f>
        <v>#VALUE!</v>
      </c>
    </row>
    <row r="2029" spans="1:1" x14ac:dyDescent="0.2">
      <c r="A2029" s="32" t="e">
        <f>Tableau1[[#This Row],[Action]]</f>
        <v>#VALUE!</v>
      </c>
    </row>
    <row r="2030" spans="1:1" x14ac:dyDescent="0.2">
      <c r="A2030" s="32" t="e">
        <f>Tableau1[[#This Row],[Action]]</f>
        <v>#VALUE!</v>
      </c>
    </row>
    <row r="2031" spans="1:1" x14ac:dyDescent="0.2">
      <c r="A2031" s="32" t="e">
        <f>Tableau1[[#This Row],[Action]]</f>
        <v>#VALUE!</v>
      </c>
    </row>
    <row r="2032" spans="1:1" x14ac:dyDescent="0.2">
      <c r="A2032" s="32" t="e">
        <f>Tableau1[[#This Row],[Action]]</f>
        <v>#VALUE!</v>
      </c>
    </row>
    <row r="2033" spans="1:1" x14ac:dyDescent="0.2">
      <c r="A2033" s="32" t="e">
        <f>Tableau1[[#This Row],[Action]]</f>
        <v>#VALUE!</v>
      </c>
    </row>
    <row r="2034" spans="1:1" x14ac:dyDescent="0.2">
      <c r="A2034" s="32" t="e">
        <f>Tableau1[[#This Row],[Action]]</f>
        <v>#VALUE!</v>
      </c>
    </row>
    <row r="2035" spans="1:1" x14ac:dyDescent="0.2">
      <c r="A2035" s="32" t="e">
        <f>Tableau1[[#This Row],[Action]]</f>
        <v>#VALUE!</v>
      </c>
    </row>
    <row r="2036" spans="1:1" x14ac:dyDescent="0.2">
      <c r="A2036" s="32" t="e">
        <f>Tableau1[[#This Row],[Action]]</f>
        <v>#VALUE!</v>
      </c>
    </row>
    <row r="2037" spans="1:1" x14ac:dyDescent="0.2">
      <c r="A2037" s="32" t="e">
        <f>Tableau1[[#This Row],[Action]]</f>
        <v>#VALUE!</v>
      </c>
    </row>
    <row r="2038" spans="1:1" x14ac:dyDescent="0.2">
      <c r="A2038" s="32" t="e">
        <f>Tableau1[[#This Row],[Action]]</f>
        <v>#VALUE!</v>
      </c>
    </row>
    <row r="2039" spans="1:1" x14ac:dyDescent="0.2">
      <c r="A2039" s="32" t="e">
        <f>Tableau1[[#This Row],[Action]]</f>
        <v>#VALUE!</v>
      </c>
    </row>
    <row r="2040" spans="1:1" x14ac:dyDescent="0.2">
      <c r="A2040" s="32" t="e">
        <f>Tableau1[[#This Row],[Action]]</f>
        <v>#VALUE!</v>
      </c>
    </row>
    <row r="2041" spans="1:1" x14ac:dyDescent="0.2">
      <c r="A2041" s="32" t="e">
        <f>Tableau1[[#This Row],[Action]]</f>
        <v>#VALUE!</v>
      </c>
    </row>
    <row r="2042" spans="1:1" x14ac:dyDescent="0.2">
      <c r="A2042" s="32" t="e">
        <f>Tableau1[[#This Row],[Action]]</f>
        <v>#VALUE!</v>
      </c>
    </row>
    <row r="2043" spans="1:1" x14ac:dyDescent="0.2">
      <c r="A2043" s="32" t="e">
        <f>Tableau1[[#This Row],[Action]]</f>
        <v>#VALUE!</v>
      </c>
    </row>
    <row r="2044" spans="1:1" x14ac:dyDescent="0.2">
      <c r="A2044" s="32" t="e">
        <f>Tableau1[[#This Row],[Action]]</f>
        <v>#VALUE!</v>
      </c>
    </row>
    <row r="2045" spans="1:1" x14ac:dyDescent="0.2">
      <c r="A2045" s="32" t="e">
        <f>Tableau1[[#This Row],[Action]]</f>
        <v>#VALUE!</v>
      </c>
    </row>
    <row r="2046" spans="1:1" x14ac:dyDescent="0.2">
      <c r="A2046" s="32" t="e">
        <f>Tableau1[[#This Row],[Action]]</f>
        <v>#VALUE!</v>
      </c>
    </row>
    <row r="2047" spans="1:1" x14ac:dyDescent="0.2">
      <c r="A2047" s="32" t="e">
        <f>Tableau1[[#This Row],[Action]]</f>
        <v>#VALUE!</v>
      </c>
    </row>
    <row r="2048" spans="1:1" x14ac:dyDescent="0.2">
      <c r="A2048" s="32" t="e">
        <f>Tableau1[[#This Row],[Action]]</f>
        <v>#VALUE!</v>
      </c>
    </row>
    <row r="2049" spans="1:1" x14ac:dyDescent="0.2">
      <c r="A2049" s="32" t="e">
        <f>Tableau1[[#This Row],[Action]]</f>
        <v>#VALUE!</v>
      </c>
    </row>
    <row r="2050" spans="1:1" x14ac:dyDescent="0.2">
      <c r="A2050" s="32" t="e">
        <f>Tableau1[[#This Row],[Action]]</f>
        <v>#VALUE!</v>
      </c>
    </row>
    <row r="2051" spans="1:1" x14ac:dyDescent="0.2">
      <c r="A2051" s="32" t="e">
        <f>Tableau1[[#This Row],[Action]]</f>
        <v>#VALUE!</v>
      </c>
    </row>
    <row r="2052" spans="1:1" x14ac:dyDescent="0.2">
      <c r="A2052" s="32" t="e">
        <f>Tableau1[[#This Row],[Action]]</f>
        <v>#VALUE!</v>
      </c>
    </row>
    <row r="2053" spans="1:1" x14ac:dyDescent="0.2">
      <c r="A2053" s="32" t="e">
        <f>Tableau1[[#This Row],[Action]]</f>
        <v>#VALUE!</v>
      </c>
    </row>
    <row r="2054" spans="1:1" x14ac:dyDescent="0.2">
      <c r="A2054" s="32" t="e">
        <f>Tableau1[[#This Row],[Action]]</f>
        <v>#VALUE!</v>
      </c>
    </row>
    <row r="2055" spans="1:1" x14ac:dyDescent="0.2">
      <c r="A2055" s="32" t="e">
        <f>Tableau1[[#This Row],[Action]]</f>
        <v>#VALUE!</v>
      </c>
    </row>
    <row r="2056" spans="1:1" x14ac:dyDescent="0.2">
      <c r="A2056" s="32" t="e">
        <f>Tableau1[[#This Row],[Action]]</f>
        <v>#VALUE!</v>
      </c>
    </row>
    <row r="2057" spans="1:1" x14ac:dyDescent="0.2">
      <c r="A2057" s="32" t="e">
        <f>Tableau1[[#This Row],[Action]]</f>
        <v>#VALUE!</v>
      </c>
    </row>
    <row r="2058" spans="1:1" x14ac:dyDescent="0.2">
      <c r="A2058" s="32" t="e">
        <f>Tableau1[[#This Row],[Action]]</f>
        <v>#VALUE!</v>
      </c>
    </row>
    <row r="2059" spans="1:1" x14ac:dyDescent="0.2">
      <c r="A2059" s="32" t="e">
        <f>Tableau1[[#This Row],[Action]]</f>
        <v>#VALUE!</v>
      </c>
    </row>
    <row r="2060" spans="1:1" x14ac:dyDescent="0.2">
      <c r="A2060" s="32" t="e">
        <f>Tableau1[[#This Row],[Action]]</f>
        <v>#VALUE!</v>
      </c>
    </row>
    <row r="2061" spans="1:1" x14ac:dyDescent="0.2">
      <c r="A2061" s="32" t="e">
        <f>Tableau1[[#This Row],[Action]]</f>
        <v>#VALUE!</v>
      </c>
    </row>
    <row r="2062" spans="1:1" x14ac:dyDescent="0.2">
      <c r="A2062" s="32" t="e">
        <f>Tableau1[[#This Row],[Action]]</f>
        <v>#VALUE!</v>
      </c>
    </row>
    <row r="2063" spans="1:1" x14ac:dyDescent="0.2">
      <c r="A2063" s="32" t="e">
        <f>Tableau1[[#This Row],[Action]]</f>
        <v>#VALUE!</v>
      </c>
    </row>
    <row r="2064" spans="1:1" x14ac:dyDescent="0.2">
      <c r="A2064" s="32" t="e">
        <f>Tableau1[[#This Row],[Action]]</f>
        <v>#VALUE!</v>
      </c>
    </row>
    <row r="2065" spans="1:1" x14ac:dyDescent="0.2">
      <c r="A2065" s="32" t="e">
        <f>Tableau1[[#This Row],[Action]]</f>
        <v>#VALUE!</v>
      </c>
    </row>
    <row r="2066" spans="1:1" x14ac:dyDescent="0.2">
      <c r="A2066" s="32" t="e">
        <f>Tableau1[[#This Row],[Action]]</f>
        <v>#VALUE!</v>
      </c>
    </row>
    <row r="2067" spans="1:1" x14ac:dyDescent="0.2">
      <c r="A2067" s="32" t="e">
        <f>Tableau1[[#This Row],[Action]]</f>
        <v>#VALUE!</v>
      </c>
    </row>
    <row r="2068" spans="1:1" x14ac:dyDescent="0.2">
      <c r="A2068" s="32" t="e">
        <f>Tableau1[[#This Row],[Action]]</f>
        <v>#VALUE!</v>
      </c>
    </row>
    <row r="2069" spans="1:1" x14ac:dyDescent="0.2">
      <c r="A2069" s="32" t="e">
        <f>Tableau1[[#This Row],[Action]]</f>
        <v>#VALUE!</v>
      </c>
    </row>
    <row r="2070" spans="1:1" x14ac:dyDescent="0.2">
      <c r="A2070" s="32" t="e">
        <f>Tableau1[[#This Row],[Action]]</f>
        <v>#VALUE!</v>
      </c>
    </row>
    <row r="2071" spans="1:1" x14ac:dyDescent="0.2">
      <c r="A2071" s="32" t="e">
        <f>Tableau1[[#This Row],[Action]]</f>
        <v>#VALUE!</v>
      </c>
    </row>
    <row r="2072" spans="1:1" x14ac:dyDescent="0.2">
      <c r="A2072" s="32" t="e">
        <f>Tableau1[[#This Row],[Action]]</f>
        <v>#VALUE!</v>
      </c>
    </row>
    <row r="2073" spans="1:1" x14ac:dyDescent="0.2">
      <c r="A2073" s="32" t="e">
        <f>Tableau1[[#This Row],[Action]]</f>
        <v>#VALUE!</v>
      </c>
    </row>
    <row r="2074" spans="1:1" x14ac:dyDescent="0.2">
      <c r="A2074" s="32" t="e">
        <f>Tableau1[[#This Row],[Action]]</f>
        <v>#VALUE!</v>
      </c>
    </row>
    <row r="2075" spans="1:1" x14ac:dyDescent="0.2">
      <c r="A2075" s="32" t="e">
        <f>Tableau1[[#This Row],[Action]]</f>
        <v>#VALUE!</v>
      </c>
    </row>
    <row r="2076" spans="1:1" x14ac:dyDescent="0.2">
      <c r="A2076" s="32" t="e">
        <f>Tableau1[[#This Row],[Action]]</f>
        <v>#VALUE!</v>
      </c>
    </row>
    <row r="2077" spans="1:1" x14ac:dyDescent="0.2">
      <c r="A2077" s="32" t="e">
        <f>Tableau1[[#This Row],[Action]]</f>
        <v>#VALUE!</v>
      </c>
    </row>
    <row r="2078" spans="1:1" x14ac:dyDescent="0.2">
      <c r="A2078" s="32" t="e">
        <f>Tableau1[[#This Row],[Action]]</f>
        <v>#VALUE!</v>
      </c>
    </row>
    <row r="2079" spans="1:1" x14ac:dyDescent="0.2">
      <c r="A2079" s="32" t="e">
        <f>Tableau1[[#This Row],[Action]]</f>
        <v>#VALUE!</v>
      </c>
    </row>
    <row r="2080" spans="1:1" x14ac:dyDescent="0.2">
      <c r="A2080" s="32" t="e">
        <f>Tableau1[[#This Row],[Action]]</f>
        <v>#VALUE!</v>
      </c>
    </row>
    <row r="2081" spans="1:1" x14ac:dyDescent="0.2">
      <c r="A2081" s="32" t="e">
        <f>Tableau1[[#This Row],[Action]]</f>
        <v>#VALUE!</v>
      </c>
    </row>
    <row r="2082" spans="1:1" x14ac:dyDescent="0.2">
      <c r="A2082" s="32" t="e">
        <f>Tableau1[[#This Row],[Action]]</f>
        <v>#VALUE!</v>
      </c>
    </row>
    <row r="2083" spans="1:1" x14ac:dyDescent="0.2">
      <c r="A2083" s="32" t="e">
        <f>Tableau1[[#This Row],[Action]]</f>
        <v>#VALUE!</v>
      </c>
    </row>
    <row r="2084" spans="1:1" x14ac:dyDescent="0.2">
      <c r="A2084" s="32" t="e">
        <f>Tableau1[[#This Row],[Action]]</f>
        <v>#VALUE!</v>
      </c>
    </row>
    <row r="2085" spans="1:1" x14ac:dyDescent="0.2">
      <c r="A2085" s="32" t="e">
        <f>Tableau1[[#This Row],[Action]]</f>
        <v>#VALUE!</v>
      </c>
    </row>
    <row r="2086" spans="1:1" x14ac:dyDescent="0.2">
      <c r="A2086" s="32" t="e">
        <f>Tableau1[[#This Row],[Action]]</f>
        <v>#VALUE!</v>
      </c>
    </row>
    <row r="2087" spans="1:1" x14ac:dyDescent="0.2">
      <c r="A2087" s="32" t="e">
        <f>Tableau1[[#This Row],[Action]]</f>
        <v>#VALUE!</v>
      </c>
    </row>
    <row r="2088" spans="1:1" x14ac:dyDescent="0.2">
      <c r="A2088" s="32" t="e">
        <f>Tableau1[[#This Row],[Action]]</f>
        <v>#VALUE!</v>
      </c>
    </row>
    <row r="2089" spans="1:1" x14ac:dyDescent="0.2">
      <c r="A2089" s="32" t="e">
        <f>Tableau1[[#This Row],[Action]]</f>
        <v>#VALUE!</v>
      </c>
    </row>
    <row r="2090" spans="1:1" x14ac:dyDescent="0.2">
      <c r="A2090" s="32" t="e">
        <f>Tableau1[[#This Row],[Action]]</f>
        <v>#VALUE!</v>
      </c>
    </row>
    <row r="2091" spans="1:1" x14ac:dyDescent="0.2">
      <c r="A2091" s="32" t="e">
        <f>Tableau1[[#This Row],[Action]]</f>
        <v>#VALUE!</v>
      </c>
    </row>
    <row r="2092" spans="1:1" x14ac:dyDescent="0.2">
      <c r="A2092" s="32" t="e">
        <f>Tableau1[[#This Row],[Action]]</f>
        <v>#VALUE!</v>
      </c>
    </row>
    <row r="2093" spans="1:1" x14ac:dyDescent="0.2">
      <c r="A2093" s="32" t="e">
        <f>Tableau1[[#This Row],[Action]]</f>
        <v>#VALUE!</v>
      </c>
    </row>
    <row r="2094" spans="1:1" x14ac:dyDescent="0.2">
      <c r="A2094" s="32" t="e">
        <f>Tableau1[[#This Row],[Action]]</f>
        <v>#VALUE!</v>
      </c>
    </row>
    <row r="2095" spans="1:1" x14ac:dyDescent="0.2">
      <c r="A2095" s="32" t="e">
        <f>Tableau1[[#This Row],[Action]]</f>
        <v>#VALUE!</v>
      </c>
    </row>
    <row r="2096" spans="1:1" x14ac:dyDescent="0.2">
      <c r="A2096" s="32" t="e">
        <f>Tableau1[[#This Row],[Action]]</f>
        <v>#VALUE!</v>
      </c>
    </row>
    <row r="2097" spans="1:1" x14ac:dyDescent="0.2">
      <c r="A2097" s="32" t="e">
        <f>Tableau1[[#This Row],[Action]]</f>
        <v>#VALUE!</v>
      </c>
    </row>
    <row r="2098" spans="1:1" x14ac:dyDescent="0.2">
      <c r="A2098" s="32" t="e">
        <f>Tableau1[[#This Row],[Action]]</f>
        <v>#VALUE!</v>
      </c>
    </row>
    <row r="2099" spans="1:1" x14ac:dyDescent="0.2">
      <c r="A2099" s="32" t="e">
        <f>Tableau1[[#This Row],[Action]]</f>
        <v>#VALUE!</v>
      </c>
    </row>
    <row r="2100" spans="1:1" x14ac:dyDescent="0.2">
      <c r="A2100" s="32" t="e">
        <f>Tableau1[[#This Row],[Action]]</f>
        <v>#VALUE!</v>
      </c>
    </row>
    <row r="2101" spans="1:1" x14ac:dyDescent="0.2">
      <c r="A2101" s="32" t="e">
        <f>Tableau1[[#This Row],[Action]]</f>
        <v>#VALUE!</v>
      </c>
    </row>
    <row r="2102" spans="1:1" x14ac:dyDescent="0.2">
      <c r="A2102" s="32" t="e">
        <f>Tableau1[[#This Row],[Action]]</f>
        <v>#VALUE!</v>
      </c>
    </row>
    <row r="2103" spans="1:1" x14ac:dyDescent="0.2">
      <c r="A2103" s="32" t="e">
        <f>Tableau1[[#This Row],[Action]]</f>
        <v>#VALUE!</v>
      </c>
    </row>
    <row r="2104" spans="1:1" x14ac:dyDescent="0.2">
      <c r="A2104" s="32" t="e">
        <f>Tableau1[[#This Row],[Action]]</f>
        <v>#VALUE!</v>
      </c>
    </row>
    <row r="2105" spans="1:1" x14ac:dyDescent="0.2">
      <c r="A2105" s="32" t="e">
        <f>Tableau1[[#This Row],[Action]]</f>
        <v>#VALUE!</v>
      </c>
    </row>
    <row r="2106" spans="1:1" x14ac:dyDescent="0.2">
      <c r="A2106" s="32" t="e">
        <f>Tableau1[[#This Row],[Action]]</f>
        <v>#VALUE!</v>
      </c>
    </row>
    <row r="2107" spans="1:1" x14ac:dyDescent="0.2">
      <c r="A2107" s="32" t="e">
        <f>Tableau1[[#This Row],[Action]]</f>
        <v>#VALUE!</v>
      </c>
    </row>
    <row r="2108" spans="1:1" x14ac:dyDescent="0.2">
      <c r="A2108" s="32" t="e">
        <f>Tableau1[[#This Row],[Action]]</f>
        <v>#VALUE!</v>
      </c>
    </row>
    <row r="2109" spans="1:1" x14ac:dyDescent="0.2">
      <c r="A2109" s="32" t="e">
        <f>Tableau1[[#This Row],[Action]]</f>
        <v>#VALUE!</v>
      </c>
    </row>
    <row r="2110" spans="1:1" x14ac:dyDescent="0.2">
      <c r="A2110" s="32" t="e">
        <f>Tableau1[[#This Row],[Action]]</f>
        <v>#VALUE!</v>
      </c>
    </row>
    <row r="2111" spans="1:1" x14ac:dyDescent="0.2">
      <c r="A2111" s="32" t="e">
        <f>Tableau1[[#This Row],[Action]]</f>
        <v>#VALUE!</v>
      </c>
    </row>
    <row r="2112" spans="1:1" x14ac:dyDescent="0.2">
      <c r="A2112" s="32" t="e">
        <f>Tableau1[[#This Row],[Action]]</f>
        <v>#VALUE!</v>
      </c>
    </row>
    <row r="2113" spans="1:1" x14ac:dyDescent="0.2">
      <c r="A2113" s="32" t="e">
        <f>Tableau1[[#This Row],[Action]]</f>
        <v>#VALUE!</v>
      </c>
    </row>
    <row r="2114" spans="1:1" x14ac:dyDescent="0.2">
      <c r="A2114" s="32" t="e">
        <f>Tableau1[[#This Row],[Action]]</f>
        <v>#VALUE!</v>
      </c>
    </row>
    <row r="2115" spans="1:1" x14ac:dyDescent="0.2">
      <c r="A2115" s="32" t="e">
        <f>Tableau1[[#This Row],[Action]]</f>
        <v>#VALUE!</v>
      </c>
    </row>
    <row r="2116" spans="1:1" x14ac:dyDescent="0.2">
      <c r="A2116" s="32" t="e">
        <f>Tableau1[[#This Row],[Action]]</f>
        <v>#VALUE!</v>
      </c>
    </row>
    <row r="2117" spans="1:1" x14ac:dyDescent="0.2">
      <c r="A2117" s="32" t="e">
        <f>Tableau1[[#This Row],[Action]]</f>
        <v>#VALUE!</v>
      </c>
    </row>
    <row r="2118" spans="1:1" x14ac:dyDescent="0.2">
      <c r="A2118" s="32" t="e">
        <f>Tableau1[[#This Row],[Action]]</f>
        <v>#VALUE!</v>
      </c>
    </row>
    <row r="2119" spans="1:1" x14ac:dyDescent="0.2">
      <c r="A2119" s="32" t="e">
        <f>Tableau1[[#This Row],[Action]]</f>
        <v>#VALUE!</v>
      </c>
    </row>
    <row r="2120" spans="1:1" x14ac:dyDescent="0.2">
      <c r="A2120" s="32" t="e">
        <f>Tableau1[[#This Row],[Action]]</f>
        <v>#VALUE!</v>
      </c>
    </row>
    <row r="2121" spans="1:1" x14ac:dyDescent="0.2">
      <c r="A2121" s="32" t="e">
        <f>Tableau1[[#This Row],[Action]]</f>
        <v>#VALUE!</v>
      </c>
    </row>
    <row r="2122" spans="1:1" x14ac:dyDescent="0.2">
      <c r="A2122" s="32" t="e">
        <f>Tableau1[[#This Row],[Action]]</f>
        <v>#VALUE!</v>
      </c>
    </row>
    <row r="2123" spans="1:1" x14ac:dyDescent="0.2">
      <c r="A2123" s="32" t="e">
        <f>Tableau1[[#This Row],[Action]]</f>
        <v>#VALUE!</v>
      </c>
    </row>
    <row r="2124" spans="1:1" x14ac:dyDescent="0.2">
      <c r="A2124" s="32" t="e">
        <f>Tableau1[[#This Row],[Action]]</f>
        <v>#VALUE!</v>
      </c>
    </row>
    <row r="2125" spans="1:1" x14ac:dyDescent="0.2">
      <c r="A2125" s="32" t="e">
        <f>Tableau1[[#This Row],[Action]]</f>
        <v>#VALUE!</v>
      </c>
    </row>
    <row r="2126" spans="1:1" x14ac:dyDescent="0.2">
      <c r="A2126" s="32" t="e">
        <f>Tableau1[[#This Row],[Action]]</f>
        <v>#VALUE!</v>
      </c>
    </row>
    <row r="2127" spans="1:1" x14ac:dyDescent="0.2">
      <c r="A2127" s="32" t="e">
        <f>Tableau1[[#This Row],[Action]]</f>
        <v>#VALUE!</v>
      </c>
    </row>
    <row r="2128" spans="1:1" x14ac:dyDescent="0.2">
      <c r="A2128" s="32" t="e">
        <f>Tableau1[[#This Row],[Action]]</f>
        <v>#VALUE!</v>
      </c>
    </row>
    <row r="2129" spans="1:1" x14ac:dyDescent="0.2">
      <c r="A2129" s="32" t="e">
        <f>Tableau1[[#This Row],[Action]]</f>
        <v>#VALUE!</v>
      </c>
    </row>
    <row r="2130" spans="1:1" x14ac:dyDescent="0.2">
      <c r="A2130" s="32" t="e">
        <f>Tableau1[[#This Row],[Action]]</f>
        <v>#VALUE!</v>
      </c>
    </row>
    <row r="2131" spans="1:1" x14ac:dyDescent="0.2">
      <c r="A2131" s="32" t="e">
        <f>Tableau1[[#This Row],[Action]]</f>
        <v>#VALUE!</v>
      </c>
    </row>
    <row r="2132" spans="1:1" x14ac:dyDescent="0.2">
      <c r="A2132" s="32" t="e">
        <f>Tableau1[[#This Row],[Action]]</f>
        <v>#VALUE!</v>
      </c>
    </row>
    <row r="2133" spans="1:1" x14ac:dyDescent="0.2">
      <c r="A2133" s="32" t="e">
        <f>Tableau1[[#This Row],[Action]]</f>
        <v>#VALUE!</v>
      </c>
    </row>
    <row r="2134" spans="1:1" x14ac:dyDescent="0.2">
      <c r="A2134" s="32" t="e">
        <f>Tableau1[[#This Row],[Action]]</f>
        <v>#VALUE!</v>
      </c>
    </row>
    <row r="2135" spans="1:1" x14ac:dyDescent="0.2">
      <c r="A2135" s="32" t="e">
        <f>Tableau1[[#This Row],[Action]]</f>
        <v>#VALUE!</v>
      </c>
    </row>
    <row r="2136" spans="1:1" x14ac:dyDescent="0.2">
      <c r="A2136" s="32" t="e">
        <f>Tableau1[[#This Row],[Action]]</f>
        <v>#VALUE!</v>
      </c>
    </row>
    <row r="2137" spans="1:1" x14ac:dyDescent="0.2">
      <c r="A2137" s="32" t="e">
        <f>Tableau1[[#This Row],[Action]]</f>
        <v>#VALUE!</v>
      </c>
    </row>
    <row r="2138" spans="1:1" x14ac:dyDescent="0.2">
      <c r="A2138" s="32" t="e">
        <f>Tableau1[[#This Row],[Action]]</f>
        <v>#VALUE!</v>
      </c>
    </row>
    <row r="2139" spans="1:1" x14ac:dyDescent="0.2">
      <c r="A2139" s="32" t="e">
        <f>Tableau1[[#This Row],[Action]]</f>
        <v>#VALUE!</v>
      </c>
    </row>
    <row r="2140" spans="1:1" x14ac:dyDescent="0.2">
      <c r="A2140" s="32" t="e">
        <f>Tableau1[[#This Row],[Action]]</f>
        <v>#VALUE!</v>
      </c>
    </row>
    <row r="2141" spans="1:1" x14ac:dyDescent="0.2">
      <c r="A2141" s="32" t="e">
        <f>Tableau1[[#This Row],[Action]]</f>
        <v>#VALUE!</v>
      </c>
    </row>
    <row r="2142" spans="1:1" x14ac:dyDescent="0.2">
      <c r="A2142" s="32" t="e">
        <f>Tableau1[[#This Row],[Action]]</f>
        <v>#VALUE!</v>
      </c>
    </row>
    <row r="2143" spans="1:1" x14ac:dyDescent="0.2">
      <c r="A2143" s="32" t="e">
        <f>Tableau1[[#This Row],[Action]]</f>
        <v>#VALUE!</v>
      </c>
    </row>
    <row r="2144" spans="1:1" x14ac:dyDescent="0.2">
      <c r="A2144" s="32" t="e">
        <f>Tableau1[[#This Row],[Action]]</f>
        <v>#VALUE!</v>
      </c>
    </row>
    <row r="2145" spans="1:1" x14ac:dyDescent="0.2">
      <c r="A2145" s="32" t="e">
        <f>Tableau1[[#This Row],[Action]]</f>
        <v>#VALUE!</v>
      </c>
    </row>
    <row r="2146" spans="1:1" x14ac:dyDescent="0.2">
      <c r="A2146" s="32" t="e">
        <f>Tableau1[[#This Row],[Action]]</f>
        <v>#VALUE!</v>
      </c>
    </row>
    <row r="2147" spans="1:1" x14ac:dyDescent="0.2">
      <c r="A2147" s="32" t="e">
        <f>Tableau1[[#This Row],[Action]]</f>
        <v>#VALUE!</v>
      </c>
    </row>
    <row r="2148" spans="1:1" x14ac:dyDescent="0.2">
      <c r="A2148" s="32" t="e">
        <f>Tableau1[[#This Row],[Action]]</f>
        <v>#VALUE!</v>
      </c>
    </row>
    <row r="2149" spans="1:1" x14ac:dyDescent="0.2">
      <c r="A2149" s="32" t="e">
        <f>Tableau1[[#This Row],[Action]]</f>
        <v>#VALUE!</v>
      </c>
    </row>
    <row r="2150" spans="1:1" x14ac:dyDescent="0.2">
      <c r="A2150" s="32" t="e">
        <f>Tableau1[[#This Row],[Action]]</f>
        <v>#VALUE!</v>
      </c>
    </row>
    <row r="2151" spans="1:1" x14ac:dyDescent="0.2">
      <c r="A2151" s="32" t="e">
        <f>Tableau1[[#This Row],[Action]]</f>
        <v>#VALUE!</v>
      </c>
    </row>
    <row r="2152" spans="1:1" x14ac:dyDescent="0.2">
      <c r="A2152" s="32" t="e">
        <f>Tableau1[[#This Row],[Action]]</f>
        <v>#VALUE!</v>
      </c>
    </row>
    <row r="2153" spans="1:1" x14ac:dyDescent="0.2">
      <c r="A2153" s="32" t="e">
        <f>Tableau1[[#This Row],[Action]]</f>
        <v>#VALUE!</v>
      </c>
    </row>
    <row r="2154" spans="1:1" x14ac:dyDescent="0.2">
      <c r="A2154" s="32" t="e">
        <f>Tableau1[[#This Row],[Action]]</f>
        <v>#VALUE!</v>
      </c>
    </row>
    <row r="2155" spans="1:1" x14ac:dyDescent="0.2">
      <c r="A2155" s="32" t="e">
        <f>Tableau1[[#This Row],[Action]]</f>
        <v>#VALUE!</v>
      </c>
    </row>
    <row r="2156" spans="1:1" x14ac:dyDescent="0.2">
      <c r="A2156" s="32" t="e">
        <f>Tableau1[[#This Row],[Action]]</f>
        <v>#VALUE!</v>
      </c>
    </row>
    <row r="2157" spans="1:1" x14ac:dyDescent="0.2">
      <c r="A2157" s="32" t="e">
        <f>Tableau1[[#This Row],[Action]]</f>
        <v>#VALUE!</v>
      </c>
    </row>
    <row r="2158" spans="1:1" x14ac:dyDescent="0.2">
      <c r="A2158" s="32" t="e">
        <f>Tableau1[[#This Row],[Action]]</f>
        <v>#VALUE!</v>
      </c>
    </row>
    <row r="2159" spans="1:1" x14ac:dyDescent="0.2">
      <c r="A2159" s="32" t="e">
        <f>Tableau1[[#This Row],[Action]]</f>
        <v>#VALUE!</v>
      </c>
    </row>
    <row r="2160" spans="1:1" x14ac:dyDescent="0.2">
      <c r="A2160" s="32" t="e">
        <f>Tableau1[[#This Row],[Action]]</f>
        <v>#VALUE!</v>
      </c>
    </row>
    <row r="2161" spans="1:1" x14ac:dyDescent="0.2">
      <c r="A2161" s="32" t="e">
        <f>Tableau1[[#This Row],[Action]]</f>
        <v>#VALUE!</v>
      </c>
    </row>
    <row r="2162" spans="1:1" x14ac:dyDescent="0.2">
      <c r="A2162" s="32" t="e">
        <f>Tableau1[[#This Row],[Action]]</f>
        <v>#VALUE!</v>
      </c>
    </row>
    <row r="2163" spans="1:1" x14ac:dyDescent="0.2">
      <c r="A2163" s="32" t="e">
        <f>Tableau1[[#This Row],[Action]]</f>
        <v>#VALUE!</v>
      </c>
    </row>
    <row r="2164" spans="1:1" x14ac:dyDescent="0.2">
      <c r="A2164" s="32" t="e">
        <f>Tableau1[[#This Row],[Action]]</f>
        <v>#VALUE!</v>
      </c>
    </row>
    <row r="2165" spans="1:1" x14ac:dyDescent="0.2">
      <c r="A2165" s="32" t="e">
        <f>Tableau1[[#This Row],[Action]]</f>
        <v>#VALUE!</v>
      </c>
    </row>
    <row r="2166" spans="1:1" x14ac:dyDescent="0.2">
      <c r="A2166" s="32" t="e">
        <f>Tableau1[[#This Row],[Action]]</f>
        <v>#VALUE!</v>
      </c>
    </row>
    <row r="2167" spans="1:1" x14ac:dyDescent="0.2">
      <c r="A2167" s="32" t="e">
        <f>Tableau1[[#This Row],[Action]]</f>
        <v>#VALUE!</v>
      </c>
    </row>
    <row r="2168" spans="1:1" x14ac:dyDescent="0.2">
      <c r="A2168" s="32" t="e">
        <f>Tableau1[[#This Row],[Action]]</f>
        <v>#VALUE!</v>
      </c>
    </row>
    <row r="2169" spans="1:1" x14ac:dyDescent="0.2">
      <c r="A2169" s="32" t="e">
        <f>Tableau1[[#This Row],[Action]]</f>
        <v>#VALUE!</v>
      </c>
    </row>
    <row r="2170" spans="1:1" x14ac:dyDescent="0.2">
      <c r="A2170" s="32" t="e">
        <f>Tableau1[[#This Row],[Action]]</f>
        <v>#VALUE!</v>
      </c>
    </row>
    <row r="2171" spans="1:1" x14ac:dyDescent="0.2">
      <c r="A2171" s="32" t="e">
        <f>Tableau1[[#This Row],[Action]]</f>
        <v>#VALUE!</v>
      </c>
    </row>
    <row r="2172" spans="1:1" x14ac:dyDescent="0.2">
      <c r="A2172" s="32" t="e">
        <f>Tableau1[[#This Row],[Action]]</f>
        <v>#VALUE!</v>
      </c>
    </row>
    <row r="2173" spans="1:1" x14ac:dyDescent="0.2">
      <c r="A2173" s="32" t="e">
        <f>Tableau1[[#This Row],[Action]]</f>
        <v>#VALUE!</v>
      </c>
    </row>
    <row r="2174" spans="1:1" x14ac:dyDescent="0.2">
      <c r="A2174" s="32" t="e">
        <f>Tableau1[[#This Row],[Action]]</f>
        <v>#VALUE!</v>
      </c>
    </row>
    <row r="2175" spans="1:1" x14ac:dyDescent="0.2">
      <c r="A2175" s="32" t="e">
        <f>Tableau1[[#This Row],[Action]]</f>
        <v>#VALUE!</v>
      </c>
    </row>
    <row r="2176" spans="1:1" x14ac:dyDescent="0.2">
      <c r="A2176" s="32" t="e">
        <f>Tableau1[[#This Row],[Action]]</f>
        <v>#VALUE!</v>
      </c>
    </row>
    <row r="2177" spans="1:1" x14ac:dyDescent="0.2">
      <c r="A2177" s="32" t="e">
        <f>Tableau1[[#This Row],[Action]]</f>
        <v>#VALUE!</v>
      </c>
    </row>
    <row r="2178" spans="1:1" x14ac:dyDescent="0.2">
      <c r="A2178" s="32" t="e">
        <f>Tableau1[[#This Row],[Action]]</f>
        <v>#VALUE!</v>
      </c>
    </row>
    <row r="2179" spans="1:1" x14ac:dyDescent="0.2">
      <c r="A2179" s="32" t="e">
        <f>Tableau1[[#This Row],[Action]]</f>
        <v>#VALUE!</v>
      </c>
    </row>
    <row r="2180" spans="1:1" x14ac:dyDescent="0.2">
      <c r="A2180" s="32" t="e">
        <f>Tableau1[[#This Row],[Action]]</f>
        <v>#VALUE!</v>
      </c>
    </row>
    <row r="2181" spans="1:1" x14ac:dyDescent="0.2">
      <c r="A2181" s="32" t="e">
        <f>Tableau1[[#This Row],[Action]]</f>
        <v>#VALUE!</v>
      </c>
    </row>
    <row r="2182" spans="1:1" x14ac:dyDescent="0.2">
      <c r="A2182" s="32" t="e">
        <f>Tableau1[[#This Row],[Action]]</f>
        <v>#VALUE!</v>
      </c>
    </row>
    <row r="2183" spans="1:1" x14ac:dyDescent="0.2">
      <c r="A2183" s="32" t="e">
        <f>Tableau1[[#This Row],[Action]]</f>
        <v>#VALUE!</v>
      </c>
    </row>
    <row r="2184" spans="1:1" x14ac:dyDescent="0.2">
      <c r="A2184" s="32" t="e">
        <f>Tableau1[[#This Row],[Action]]</f>
        <v>#VALUE!</v>
      </c>
    </row>
    <row r="2185" spans="1:1" x14ac:dyDescent="0.2">
      <c r="A2185" s="32" t="e">
        <f>Tableau1[[#This Row],[Action]]</f>
        <v>#VALUE!</v>
      </c>
    </row>
    <row r="2186" spans="1:1" x14ac:dyDescent="0.2">
      <c r="A2186" s="32" t="e">
        <f>Tableau1[[#This Row],[Action]]</f>
        <v>#VALUE!</v>
      </c>
    </row>
    <row r="2187" spans="1:1" x14ac:dyDescent="0.2">
      <c r="A2187" s="32" t="e">
        <f>Tableau1[[#This Row],[Action]]</f>
        <v>#VALUE!</v>
      </c>
    </row>
    <row r="2188" spans="1:1" x14ac:dyDescent="0.2">
      <c r="A2188" s="32" t="e">
        <f>Tableau1[[#This Row],[Action]]</f>
        <v>#VALUE!</v>
      </c>
    </row>
    <row r="2189" spans="1:1" x14ac:dyDescent="0.2">
      <c r="A2189" s="32" t="e">
        <f>Tableau1[[#This Row],[Action]]</f>
        <v>#VALUE!</v>
      </c>
    </row>
    <row r="2190" spans="1:1" x14ac:dyDescent="0.2">
      <c r="A2190" s="32" t="e">
        <f>Tableau1[[#This Row],[Action]]</f>
        <v>#VALUE!</v>
      </c>
    </row>
    <row r="2191" spans="1:1" x14ac:dyDescent="0.2">
      <c r="A2191" s="32" t="e">
        <f>Tableau1[[#This Row],[Action]]</f>
        <v>#VALUE!</v>
      </c>
    </row>
    <row r="2192" spans="1:1" x14ac:dyDescent="0.2">
      <c r="A2192" s="32" t="e">
        <f>Tableau1[[#This Row],[Action]]</f>
        <v>#VALUE!</v>
      </c>
    </row>
    <row r="2193" spans="1:1" x14ac:dyDescent="0.2">
      <c r="A2193" s="32" t="e">
        <f>Tableau1[[#This Row],[Action]]</f>
        <v>#VALUE!</v>
      </c>
    </row>
    <row r="2194" spans="1:1" x14ac:dyDescent="0.2">
      <c r="A2194" s="32" t="e">
        <f>Tableau1[[#This Row],[Action]]</f>
        <v>#VALUE!</v>
      </c>
    </row>
    <row r="2195" spans="1:1" x14ac:dyDescent="0.2">
      <c r="A2195" s="32" t="e">
        <f>Tableau1[[#This Row],[Action]]</f>
        <v>#VALUE!</v>
      </c>
    </row>
    <row r="2196" spans="1:1" x14ac:dyDescent="0.2">
      <c r="A2196" s="32" t="e">
        <f>Tableau1[[#This Row],[Action]]</f>
        <v>#VALUE!</v>
      </c>
    </row>
    <row r="2197" spans="1:1" x14ac:dyDescent="0.2">
      <c r="A2197" s="32" t="e">
        <f>Tableau1[[#This Row],[Action]]</f>
        <v>#VALUE!</v>
      </c>
    </row>
    <row r="2198" spans="1:1" x14ac:dyDescent="0.2">
      <c r="A2198" s="32" t="e">
        <f>Tableau1[[#This Row],[Action]]</f>
        <v>#VALUE!</v>
      </c>
    </row>
    <row r="2199" spans="1:1" x14ac:dyDescent="0.2">
      <c r="A2199" s="32" t="e">
        <f>Tableau1[[#This Row],[Action]]</f>
        <v>#VALUE!</v>
      </c>
    </row>
    <row r="2200" spans="1:1" x14ac:dyDescent="0.2">
      <c r="A2200" s="32" t="e">
        <f>Tableau1[[#This Row],[Action]]</f>
        <v>#VALUE!</v>
      </c>
    </row>
    <row r="2201" spans="1:1" x14ac:dyDescent="0.2">
      <c r="A2201" s="32" t="e">
        <f>Tableau1[[#This Row],[Action]]</f>
        <v>#VALUE!</v>
      </c>
    </row>
    <row r="2202" spans="1:1" x14ac:dyDescent="0.2">
      <c r="A2202" s="32" t="e">
        <f>Tableau1[[#This Row],[Action]]</f>
        <v>#VALUE!</v>
      </c>
    </row>
    <row r="2203" spans="1:1" x14ac:dyDescent="0.2">
      <c r="A2203" s="32" t="e">
        <f>Tableau1[[#This Row],[Action]]</f>
        <v>#VALUE!</v>
      </c>
    </row>
    <row r="2204" spans="1:1" x14ac:dyDescent="0.2">
      <c r="A2204" s="32" t="e">
        <f>Tableau1[[#This Row],[Action]]</f>
        <v>#VALUE!</v>
      </c>
    </row>
    <row r="2205" spans="1:1" x14ac:dyDescent="0.2">
      <c r="A2205" s="32" t="e">
        <f>Tableau1[[#This Row],[Action]]</f>
        <v>#VALUE!</v>
      </c>
    </row>
    <row r="2206" spans="1:1" x14ac:dyDescent="0.2">
      <c r="A2206" s="32" t="e">
        <f>Tableau1[[#This Row],[Action]]</f>
        <v>#VALUE!</v>
      </c>
    </row>
    <row r="2207" spans="1:1" x14ac:dyDescent="0.2">
      <c r="A2207" s="32" t="e">
        <f>Tableau1[[#This Row],[Action]]</f>
        <v>#VALUE!</v>
      </c>
    </row>
    <row r="2208" spans="1:1" x14ac:dyDescent="0.2">
      <c r="A2208" s="32" t="e">
        <f>Tableau1[[#This Row],[Action]]</f>
        <v>#VALUE!</v>
      </c>
    </row>
    <row r="2209" spans="1:1" x14ac:dyDescent="0.2">
      <c r="A2209" s="32" t="e">
        <f>Tableau1[[#This Row],[Action]]</f>
        <v>#VALUE!</v>
      </c>
    </row>
    <row r="2210" spans="1:1" x14ac:dyDescent="0.2">
      <c r="A2210" s="32" t="e">
        <f>Tableau1[[#This Row],[Action]]</f>
        <v>#VALUE!</v>
      </c>
    </row>
    <row r="2211" spans="1:1" x14ac:dyDescent="0.2">
      <c r="A2211" s="32" t="e">
        <f>Tableau1[[#This Row],[Action]]</f>
        <v>#VALUE!</v>
      </c>
    </row>
    <row r="2212" spans="1:1" x14ac:dyDescent="0.2">
      <c r="A2212" s="32" t="e">
        <f>Tableau1[[#This Row],[Action]]</f>
        <v>#VALUE!</v>
      </c>
    </row>
    <row r="2213" spans="1:1" x14ac:dyDescent="0.2">
      <c r="A2213" s="32" t="e">
        <f>Tableau1[[#This Row],[Action]]</f>
        <v>#VALUE!</v>
      </c>
    </row>
    <row r="2214" spans="1:1" x14ac:dyDescent="0.2">
      <c r="A2214" s="32" t="e">
        <f>Tableau1[[#This Row],[Action]]</f>
        <v>#VALUE!</v>
      </c>
    </row>
    <row r="2215" spans="1:1" x14ac:dyDescent="0.2">
      <c r="A2215" s="32" t="e">
        <f>Tableau1[[#This Row],[Action]]</f>
        <v>#VALUE!</v>
      </c>
    </row>
    <row r="2216" spans="1:1" x14ac:dyDescent="0.2">
      <c r="A2216" s="32" t="e">
        <f>Tableau1[[#This Row],[Action]]</f>
        <v>#VALUE!</v>
      </c>
    </row>
    <row r="2217" spans="1:1" x14ac:dyDescent="0.2">
      <c r="A2217" s="32" t="e">
        <f>Tableau1[[#This Row],[Action]]</f>
        <v>#VALUE!</v>
      </c>
    </row>
    <row r="2218" spans="1:1" x14ac:dyDescent="0.2">
      <c r="A2218" s="32" t="e">
        <f>Tableau1[[#This Row],[Action]]</f>
        <v>#VALUE!</v>
      </c>
    </row>
    <row r="2219" spans="1:1" x14ac:dyDescent="0.2">
      <c r="A2219" s="32" t="e">
        <f>Tableau1[[#This Row],[Action]]</f>
        <v>#VALUE!</v>
      </c>
    </row>
    <row r="2220" spans="1:1" x14ac:dyDescent="0.2">
      <c r="A2220" s="32" t="e">
        <f>Tableau1[[#This Row],[Action]]</f>
        <v>#VALUE!</v>
      </c>
    </row>
    <row r="2221" spans="1:1" x14ac:dyDescent="0.2">
      <c r="A2221" s="32" t="e">
        <f>Tableau1[[#This Row],[Action]]</f>
        <v>#VALUE!</v>
      </c>
    </row>
    <row r="2222" spans="1:1" x14ac:dyDescent="0.2">
      <c r="A2222" s="32" t="e">
        <f>Tableau1[[#This Row],[Action]]</f>
        <v>#VALUE!</v>
      </c>
    </row>
    <row r="2223" spans="1:1" x14ac:dyDescent="0.2">
      <c r="A2223" s="32" t="e">
        <f>Tableau1[[#This Row],[Action]]</f>
        <v>#VALUE!</v>
      </c>
    </row>
    <row r="2224" spans="1:1" x14ac:dyDescent="0.2">
      <c r="A2224" s="32" t="e">
        <f>Tableau1[[#This Row],[Action]]</f>
        <v>#VALUE!</v>
      </c>
    </row>
    <row r="2225" spans="1:1" x14ac:dyDescent="0.2">
      <c r="A2225" s="32" t="e">
        <f>Tableau1[[#This Row],[Action]]</f>
        <v>#VALUE!</v>
      </c>
    </row>
    <row r="2226" spans="1:1" x14ac:dyDescent="0.2">
      <c r="A2226" s="32" t="e">
        <f>Tableau1[[#This Row],[Action]]</f>
        <v>#VALUE!</v>
      </c>
    </row>
    <row r="2227" spans="1:1" x14ac:dyDescent="0.2">
      <c r="A2227" s="32" t="e">
        <f>Tableau1[[#This Row],[Action]]</f>
        <v>#VALUE!</v>
      </c>
    </row>
    <row r="2228" spans="1:1" x14ac:dyDescent="0.2">
      <c r="A2228" s="32" t="e">
        <f>Tableau1[[#This Row],[Action]]</f>
        <v>#VALUE!</v>
      </c>
    </row>
    <row r="2229" spans="1:1" x14ac:dyDescent="0.2">
      <c r="A2229" s="32" t="e">
        <f>Tableau1[[#This Row],[Action]]</f>
        <v>#VALUE!</v>
      </c>
    </row>
    <row r="2230" spans="1:1" x14ac:dyDescent="0.2">
      <c r="A2230" s="32" t="e">
        <f>Tableau1[[#This Row],[Action]]</f>
        <v>#VALUE!</v>
      </c>
    </row>
    <row r="2231" spans="1:1" x14ac:dyDescent="0.2">
      <c r="A2231" s="32" t="e">
        <f>Tableau1[[#This Row],[Action]]</f>
        <v>#VALUE!</v>
      </c>
    </row>
    <row r="2232" spans="1:1" x14ac:dyDescent="0.2">
      <c r="A2232" s="32" t="e">
        <f>Tableau1[[#This Row],[Action]]</f>
        <v>#VALUE!</v>
      </c>
    </row>
    <row r="2233" spans="1:1" x14ac:dyDescent="0.2">
      <c r="A2233" s="32" t="e">
        <f>Tableau1[[#This Row],[Action]]</f>
        <v>#VALUE!</v>
      </c>
    </row>
    <row r="2234" spans="1:1" x14ac:dyDescent="0.2">
      <c r="A2234" s="32" t="e">
        <f>Tableau1[[#This Row],[Action]]</f>
        <v>#VALUE!</v>
      </c>
    </row>
    <row r="2235" spans="1:1" x14ac:dyDescent="0.2">
      <c r="A2235" s="32" t="e">
        <f>Tableau1[[#This Row],[Action]]</f>
        <v>#VALUE!</v>
      </c>
    </row>
    <row r="2236" spans="1:1" x14ac:dyDescent="0.2">
      <c r="A2236" s="32" t="e">
        <f>Tableau1[[#This Row],[Action]]</f>
        <v>#VALUE!</v>
      </c>
    </row>
    <row r="2237" spans="1:1" x14ac:dyDescent="0.2">
      <c r="A2237" s="32" t="e">
        <f>Tableau1[[#This Row],[Action]]</f>
        <v>#VALUE!</v>
      </c>
    </row>
    <row r="2238" spans="1:1" x14ac:dyDescent="0.2">
      <c r="A2238" s="32" t="e">
        <f>Tableau1[[#This Row],[Action]]</f>
        <v>#VALUE!</v>
      </c>
    </row>
    <row r="2239" spans="1:1" x14ac:dyDescent="0.2">
      <c r="A2239" s="32" t="e">
        <f>Tableau1[[#This Row],[Action]]</f>
        <v>#VALUE!</v>
      </c>
    </row>
    <row r="2240" spans="1:1" x14ac:dyDescent="0.2">
      <c r="A2240" s="32" t="e">
        <f>Tableau1[[#This Row],[Action]]</f>
        <v>#VALUE!</v>
      </c>
    </row>
    <row r="2241" spans="1:1" x14ac:dyDescent="0.2">
      <c r="A2241" s="32" t="e">
        <f>Tableau1[[#This Row],[Action]]</f>
        <v>#VALUE!</v>
      </c>
    </row>
    <row r="2242" spans="1:1" x14ac:dyDescent="0.2">
      <c r="A2242" s="32" t="e">
        <f>Tableau1[[#This Row],[Action]]</f>
        <v>#VALUE!</v>
      </c>
    </row>
    <row r="2243" spans="1:1" x14ac:dyDescent="0.2">
      <c r="A2243" s="32" t="e">
        <f>Tableau1[[#This Row],[Action]]</f>
        <v>#VALUE!</v>
      </c>
    </row>
    <row r="2244" spans="1:1" x14ac:dyDescent="0.2">
      <c r="A2244" s="32" t="e">
        <f>Tableau1[[#This Row],[Action]]</f>
        <v>#VALUE!</v>
      </c>
    </row>
    <row r="2245" spans="1:1" x14ac:dyDescent="0.2">
      <c r="A2245" s="32" t="e">
        <f>Tableau1[[#This Row],[Action]]</f>
        <v>#VALUE!</v>
      </c>
    </row>
    <row r="2246" spans="1:1" x14ac:dyDescent="0.2">
      <c r="A2246" s="32" t="e">
        <f>Tableau1[[#This Row],[Action]]</f>
        <v>#VALUE!</v>
      </c>
    </row>
    <row r="2247" spans="1:1" x14ac:dyDescent="0.2">
      <c r="A2247" s="32" t="e">
        <f>Tableau1[[#This Row],[Action]]</f>
        <v>#VALUE!</v>
      </c>
    </row>
    <row r="2248" spans="1:1" x14ac:dyDescent="0.2">
      <c r="A2248" s="32" t="e">
        <f>Tableau1[[#This Row],[Action]]</f>
        <v>#VALUE!</v>
      </c>
    </row>
    <row r="2249" spans="1:1" x14ac:dyDescent="0.2">
      <c r="A2249" s="32" t="e">
        <f>Tableau1[[#This Row],[Action]]</f>
        <v>#VALUE!</v>
      </c>
    </row>
    <row r="2250" spans="1:1" x14ac:dyDescent="0.2">
      <c r="A2250" s="32" t="e">
        <f>Tableau1[[#This Row],[Action]]</f>
        <v>#VALUE!</v>
      </c>
    </row>
    <row r="2251" spans="1:1" x14ac:dyDescent="0.2">
      <c r="A2251" s="32" t="e">
        <f>Tableau1[[#This Row],[Action]]</f>
        <v>#VALUE!</v>
      </c>
    </row>
    <row r="2252" spans="1:1" x14ac:dyDescent="0.2">
      <c r="A2252" s="32" t="e">
        <f>Tableau1[[#This Row],[Action]]</f>
        <v>#VALUE!</v>
      </c>
    </row>
    <row r="2253" spans="1:1" x14ac:dyDescent="0.2">
      <c r="A2253" s="32" t="e">
        <f>Tableau1[[#This Row],[Action]]</f>
        <v>#VALUE!</v>
      </c>
    </row>
    <row r="2254" spans="1:1" x14ac:dyDescent="0.2">
      <c r="A2254" s="32" t="e">
        <f>Tableau1[[#This Row],[Action]]</f>
        <v>#VALUE!</v>
      </c>
    </row>
    <row r="2255" spans="1:1" x14ac:dyDescent="0.2">
      <c r="A2255" s="32" t="e">
        <f>Tableau1[[#This Row],[Action]]</f>
        <v>#VALUE!</v>
      </c>
    </row>
    <row r="2256" spans="1:1" x14ac:dyDescent="0.2">
      <c r="A2256" s="32" t="e">
        <f>Tableau1[[#This Row],[Action]]</f>
        <v>#VALUE!</v>
      </c>
    </row>
    <row r="2257" spans="1:1" x14ac:dyDescent="0.2">
      <c r="A2257" s="32" t="e">
        <f>Tableau1[[#This Row],[Action]]</f>
        <v>#VALUE!</v>
      </c>
    </row>
    <row r="2258" spans="1:1" x14ac:dyDescent="0.2">
      <c r="A2258" s="32" t="e">
        <f>Tableau1[[#This Row],[Action]]</f>
        <v>#VALUE!</v>
      </c>
    </row>
    <row r="2259" spans="1:1" x14ac:dyDescent="0.2">
      <c r="A2259" s="32" t="e">
        <f>Tableau1[[#This Row],[Action]]</f>
        <v>#VALUE!</v>
      </c>
    </row>
    <row r="2260" spans="1:1" x14ac:dyDescent="0.2">
      <c r="A2260" s="32" t="e">
        <f>Tableau1[[#This Row],[Action]]</f>
        <v>#VALUE!</v>
      </c>
    </row>
    <row r="2261" spans="1:1" x14ac:dyDescent="0.2">
      <c r="A2261" s="32" t="e">
        <f>Tableau1[[#This Row],[Action]]</f>
        <v>#VALUE!</v>
      </c>
    </row>
    <row r="2262" spans="1:1" x14ac:dyDescent="0.2">
      <c r="A2262" s="32" t="e">
        <f>Tableau1[[#This Row],[Action]]</f>
        <v>#VALUE!</v>
      </c>
    </row>
    <row r="2263" spans="1:1" x14ac:dyDescent="0.2">
      <c r="A2263" s="32" t="e">
        <f>Tableau1[[#This Row],[Action]]</f>
        <v>#VALUE!</v>
      </c>
    </row>
    <row r="2264" spans="1:1" x14ac:dyDescent="0.2">
      <c r="A2264" s="32" t="e">
        <f>Tableau1[[#This Row],[Action]]</f>
        <v>#VALUE!</v>
      </c>
    </row>
    <row r="2265" spans="1:1" x14ac:dyDescent="0.2">
      <c r="A2265" s="32" t="e">
        <f>Tableau1[[#This Row],[Action]]</f>
        <v>#VALUE!</v>
      </c>
    </row>
    <row r="2266" spans="1:1" x14ac:dyDescent="0.2">
      <c r="A2266" s="32" t="e">
        <f>Tableau1[[#This Row],[Action]]</f>
        <v>#VALUE!</v>
      </c>
    </row>
    <row r="2267" spans="1:1" x14ac:dyDescent="0.2">
      <c r="A2267" s="32" t="e">
        <f>Tableau1[[#This Row],[Action]]</f>
        <v>#VALUE!</v>
      </c>
    </row>
    <row r="2268" spans="1:1" x14ac:dyDescent="0.2">
      <c r="A2268" s="32" t="e">
        <f>Tableau1[[#This Row],[Action]]</f>
        <v>#VALUE!</v>
      </c>
    </row>
    <row r="2269" spans="1:1" x14ac:dyDescent="0.2">
      <c r="A2269" s="32" t="e">
        <f>Tableau1[[#This Row],[Action]]</f>
        <v>#VALUE!</v>
      </c>
    </row>
    <row r="2270" spans="1:1" x14ac:dyDescent="0.2">
      <c r="A2270" s="32" t="e">
        <f>Tableau1[[#This Row],[Action]]</f>
        <v>#VALUE!</v>
      </c>
    </row>
    <row r="2271" spans="1:1" x14ac:dyDescent="0.2">
      <c r="A2271" s="32" t="e">
        <f>Tableau1[[#This Row],[Action]]</f>
        <v>#VALUE!</v>
      </c>
    </row>
    <row r="2272" spans="1:1" x14ac:dyDescent="0.2">
      <c r="A2272" s="32" t="e">
        <f>Tableau1[[#This Row],[Action]]</f>
        <v>#VALUE!</v>
      </c>
    </row>
    <row r="2273" spans="1:1" x14ac:dyDescent="0.2">
      <c r="A2273" s="32" t="e">
        <f>Tableau1[[#This Row],[Action]]</f>
        <v>#VALUE!</v>
      </c>
    </row>
    <row r="2274" spans="1:1" x14ac:dyDescent="0.2">
      <c r="A2274" s="32" t="e">
        <f>Tableau1[[#This Row],[Action]]</f>
        <v>#VALUE!</v>
      </c>
    </row>
    <row r="2275" spans="1:1" x14ac:dyDescent="0.2">
      <c r="A2275" s="32" t="e">
        <f>Tableau1[[#This Row],[Action]]</f>
        <v>#VALUE!</v>
      </c>
    </row>
    <row r="2276" spans="1:1" x14ac:dyDescent="0.2">
      <c r="A2276" s="32" t="e">
        <f>Tableau1[[#This Row],[Action]]</f>
        <v>#VALUE!</v>
      </c>
    </row>
    <row r="2277" spans="1:1" x14ac:dyDescent="0.2">
      <c r="A2277" s="32" t="e">
        <f>Tableau1[[#This Row],[Action]]</f>
        <v>#VALUE!</v>
      </c>
    </row>
    <row r="2278" spans="1:1" x14ac:dyDescent="0.2">
      <c r="A2278" s="32" t="e">
        <f>Tableau1[[#This Row],[Action]]</f>
        <v>#VALUE!</v>
      </c>
    </row>
    <row r="2279" spans="1:1" x14ac:dyDescent="0.2">
      <c r="A2279" s="32" t="e">
        <f>Tableau1[[#This Row],[Action]]</f>
        <v>#VALUE!</v>
      </c>
    </row>
    <row r="2280" spans="1:1" x14ac:dyDescent="0.2">
      <c r="A2280" s="32" t="e">
        <f>Tableau1[[#This Row],[Action]]</f>
        <v>#VALUE!</v>
      </c>
    </row>
    <row r="2281" spans="1:1" x14ac:dyDescent="0.2">
      <c r="A2281" s="32" t="e">
        <f>Tableau1[[#This Row],[Action]]</f>
        <v>#VALUE!</v>
      </c>
    </row>
    <row r="2282" spans="1:1" x14ac:dyDescent="0.2">
      <c r="A2282" s="32" t="e">
        <f>Tableau1[[#This Row],[Action]]</f>
        <v>#VALUE!</v>
      </c>
    </row>
    <row r="2283" spans="1:1" x14ac:dyDescent="0.2">
      <c r="A2283" s="32" t="e">
        <f>Tableau1[[#This Row],[Action]]</f>
        <v>#VALUE!</v>
      </c>
    </row>
    <row r="2284" spans="1:1" x14ac:dyDescent="0.2">
      <c r="A2284" s="32" t="e">
        <f>Tableau1[[#This Row],[Action]]</f>
        <v>#VALUE!</v>
      </c>
    </row>
    <row r="2285" spans="1:1" x14ac:dyDescent="0.2">
      <c r="A2285" s="32" t="e">
        <f>Tableau1[[#This Row],[Action]]</f>
        <v>#VALUE!</v>
      </c>
    </row>
    <row r="2286" spans="1:1" x14ac:dyDescent="0.2">
      <c r="A2286" s="32" t="e">
        <f>Tableau1[[#This Row],[Action]]</f>
        <v>#VALUE!</v>
      </c>
    </row>
    <row r="2287" spans="1:1" x14ac:dyDescent="0.2">
      <c r="A2287" s="32" t="e">
        <f>Tableau1[[#This Row],[Action]]</f>
        <v>#VALUE!</v>
      </c>
    </row>
    <row r="2288" spans="1:1" x14ac:dyDescent="0.2">
      <c r="A2288" s="32" t="e">
        <f>Tableau1[[#This Row],[Action]]</f>
        <v>#VALUE!</v>
      </c>
    </row>
    <row r="2289" spans="1:1" x14ac:dyDescent="0.2">
      <c r="A2289" s="32" t="e">
        <f>Tableau1[[#This Row],[Action]]</f>
        <v>#VALUE!</v>
      </c>
    </row>
    <row r="2290" spans="1:1" x14ac:dyDescent="0.2">
      <c r="A2290" s="32" t="e">
        <f>Tableau1[[#This Row],[Action]]</f>
        <v>#VALUE!</v>
      </c>
    </row>
    <row r="2291" spans="1:1" x14ac:dyDescent="0.2">
      <c r="A2291" s="32" t="e">
        <f>Tableau1[[#This Row],[Action]]</f>
        <v>#VALUE!</v>
      </c>
    </row>
    <row r="2292" spans="1:1" x14ac:dyDescent="0.2">
      <c r="A2292" s="32" t="e">
        <f>Tableau1[[#This Row],[Action]]</f>
        <v>#VALUE!</v>
      </c>
    </row>
    <row r="2293" spans="1:1" x14ac:dyDescent="0.2">
      <c r="A2293" s="32" t="e">
        <f>Tableau1[[#This Row],[Action]]</f>
        <v>#VALUE!</v>
      </c>
    </row>
    <row r="2294" spans="1:1" x14ac:dyDescent="0.2">
      <c r="A2294" s="32" t="e">
        <f>Tableau1[[#This Row],[Action]]</f>
        <v>#VALUE!</v>
      </c>
    </row>
    <row r="2295" spans="1:1" x14ac:dyDescent="0.2">
      <c r="A2295" s="32" t="e">
        <f>Tableau1[[#This Row],[Action]]</f>
        <v>#VALUE!</v>
      </c>
    </row>
    <row r="2296" spans="1:1" x14ac:dyDescent="0.2">
      <c r="A2296" s="32" t="e">
        <f>Tableau1[[#This Row],[Action]]</f>
        <v>#VALUE!</v>
      </c>
    </row>
    <row r="2297" spans="1:1" x14ac:dyDescent="0.2">
      <c r="A2297" s="32" t="e">
        <f>Tableau1[[#This Row],[Action]]</f>
        <v>#VALUE!</v>
      </c>
    </row>
    <row r="2298" spans="1:1" x14ac:dyDescent="0.2">
      <c r="A2298" s="32" t="e">
        <f>Tableau1[[#This Row],[Action]]</f>
        <v>#VALUE!</v>
      </c>
    </row>
    <row r="2299" spans="1:1" x14ac:dyDescent="0.2">
      <c r="A2299" s="32" t="e">
        <f>Tableau1[[#This Row],[Action]]</f>
        <v>#VALUE!</v>
      </c>
    </row>
    <row r="2300" spans="1:1" x14ac:dyDescent="0.2">
      <c r="A2300" s="32" t="e">
        <f>Tableau1[[#This Row],[Action]]</f>
        <v>#VALUE!</v>
      </c>
    </row>
    <row r="2301" spans="1:1" x14ac:dyDescent="0.2">
      <c r="A2301" s="32" t="e">
        <f>Tableau1[[#This Row],[Action]]</f>
        <v>#VALUE!</v>
      </c>
    </row>
    <row r="2302" spans="1:1" x14ac:dyDescent="0.2">
      <c r="A2302" s="32" t="e">
        <f>Tableau1[[#This Row],[Action]]</f>
        <v>#VALUE!</v>
      </c>
    </row>
    <row r="2303" spans="1:1" x14ac:dyDescent="0.2">
      <c r="A2303" s="32" t="e">
        <f>Tableau1[[#This Row],[Action]]</f>
        <v>#VALUE!</v>
      </c>
    </row>
    <row r="2304" spans="1:1" x14ac:dyDescent="0.2">
      <c r="A2304" s="32" t="e">
        <f>Tableau1[[#This Row],[Action]]</f>
        <v>#VALUE!</v>
      </c>
    </row>
    <row r="2305" spans="1:1" x14ac:dyDescent="0.2">
      <c r="A2305" s="32" t="e">
        <f>Tableau1[[#This Row],[Action]]</f>
        <v>#VALUE!</v>
      </c>
    </row>
    <row r="2306" spans="1:1" x14ac:dyDescent="0.2">
      <c r="A2306" s="32" t="e">
        <f>Tableau1[[#This Row],[Action]]</f>
        <v>#VALUE!</v>
      </c>
    </row>
    <row r="2307" spans="1:1" x14ac:dyDescent="0.2">
      <c r="A2307" s="32" t="e">
        <f>Tableau1[[#This Row],[Action]]</f>
        <v>#VALUE!</v>
      </c>
    </row>
    <row r="2308" spans="1:1" x14ac:dyDescent="0.2">
      <c r="A2308" s="32" t="e">
        <f>Tableau1[[#This Row],[Action]]</f>
        <v>#VALUE!</v>
      </c>
    </row>
    <row r="2309" spans="1:1" x14ac:dyDescent="0.2">
      <c r="A2309" s="32" t="e">
        <f>Tableau1[[#This Row],[Action]]</f>
        <v>#VALUE!</v>
      </c>
    </row>
    <row r="2310" spans="1:1" x14ac:dyDescent="0.2">
      <c r="A2310" s="32" t="e">
        <f>Tableau1[[#This Row],[Action]]</f>
        <v>#VALUE!</v>
      </c>
    </row>
    <row r="2311" spans="1:1" x14ac:dyDescent="0.2">
      <c r="A2311" s="32" t="e">
        <f>Tableau1[[#This Row],[Action]]</f>
        <v>#VALUE!</v>
      </c>
    </row>
    <row r="2312" spans="1:1" x14ac:dyDescent="0.2">
      <c r="A2312" s="32" t="e">
        <f>Tableau1[[#This Row],[Action]]</f>
        <v>#VALUE!</v>
      </c>
    </row>
    <row r="2313" spans="1:1" x14ac:dyDescent="0.2">
      <c r="A2313" s="32" t="e">
        <f>Tableau1[[#This Row],[Action]]</f>
        <v>#VALUE!</v>
      </c>
    </row>
    <row r="2314" spans="1:1" x14ac:dyDescent="0.2">
      <c r="A2314" s="32" t="e">
        <f>Tableau1[[#This Row],[Action]]</f>
        <v>#VALUE!</v>
      </c>
    </row>
    <row r="2315" spans="1:1" x14ac:dyDescent="0.2">
      <c r="A2315" s="32" t="e">
        <f>Tableau1[[#This Row],[Action]]</f>
        <v>#VALUE!</v>
      </c>
    </row>
    <row r="2316" spans="1:1" x14ac:dyDescent="0.2">
      <c r="A2316" s="32" t="e">
        <f>Tableau1[[#This Row],[Action]]</f>
        <v>#VALUE!</v>
      </c>
    </row>
    <row r="2317" spans="1:1" x14ac:dyDescent="0.2">
      <c r="A2317" s="32" t="e">
        <f>Tableau1[[#This Row],[Action]]</f>
        <v>#VALUE!</v>
      </c>
    </row>
    <row r="2318" spans="1:1" x14ac:dyDescent="0.2">
      <c r="A2318" s="32" t="e">
        <f>Tableau1[[#This Row],[Action]]</f>
        <v>#VALUE!</v>
      </c>
    </row>
    <row r="2319" spans="1:1" x14ac:dyDescent="0.2">
      <c r="A2319" s="32" t="e">
        <f>Tableau1[[#This Row],[Action]]</f>
        <v>#VALUE!</v>
      </c>
    </row>
    <row r="2320" spans="1:1" x14ac:dyDescent="0.2">
      <c r="A2320" s="32" t="e">
        <f>Tableau1[[#This Row],[Action]]</f>
        <v>#VALUE!</v>
      </c>
    </row>
    <row r="2321" spans="1:1" x14ac:dyDescent="0.2">
      <c r="A2321" s="32" t="e">
        <f>Tableau1[[#This Row],[Action]]</f>
        <v>#VALUE!</v>
      </c>
    </row>
    <row r="2322" spans="1:1" x14ac:dyDescent="0.2">
      <c r="A2322" s="32" t="e">
        <f>Tableau1[[#This Row],[Action]]</f>
        <v>#VALUE!</v>
      </c>
    </row>
    <row r="2323" spans="1:1" x14ac:dyDescent="0.2">
      <c r="A2323" s="32" t="e">
        <f>Tableau1[[#This Row],[Action]]</f>
        <v>#VALUE!</v>
      </c>
    </row>
    <row r="2324" spans="1:1" x14ac:dyDescent="0.2">
      <c r="A2324" s="32" t="e">
        <f>Tableau1[[#This Row],[Action]]</f>
        <v>#VALUE!</v>
      </c>
    </row>
    <row r="2325" spans="1:1" x14ac:dyDescent="0.2">
      <c r="A2325" s="32" t="e">
        <f>Tableau1[[#This Row],[Action]]</f>
        <v>#VALUE!</v>
      </c>
    </row>
    <row r="2326" spans="1:1" x14ac:dyDescent="0.2">
      <c r="A2326" s="32" t="e">
        <f>Tableau1[[#This Row],[Action]]</f>
        <v>#VALUE!</v>
      </c>
    </row>
    <row r="2327" spans="1:1" x14ac:dyDescent="0.2">
      <c r="A2327" s="32" t="e">
        <f>Tableau1[[#This Row],[Action]]</f>
        <v>#VALUE!</v>
      </c>
    </row>
    <row r="2328" spans="1:1" x14ac:dyDescent="0.2">
      <c r="A2328" s="32" t="e">
        <f>Tableau1[[#This Row],[Action]]</f>
        <v>#VALUE!</v>
      </c>
    </row>
    <row r="2329" spans="1:1" x14ac:dyDescent="0.2">
      <c r="A2329" s="32" t="e">
        <f>Tableau1[[#This Row],[Action]]</f>
        <v>#VALUE!</v>
      </c>
    </row>
    <row r="2330" spans="1:1" x14ac:dyDescent="0.2">
      <c r="A2330" s="32" t="e">
        <f>Tableau1[[#This Row],[Action]]</f>
        <v>#VALUE!</v>
      </c>
    </row>
    <row r="2331" spans="1:1" x14ac:dyDescent="0.2">
      <c r="A2331" s="32" t="e">
        <f>Tableau1[[#This Row],[Action]]</f>
        <v>#VALUE!</v>
      </c>
    </row>
    <row r="2332" spans="1:1" x14ac:dyDescent="0.2">
      <c r="A2332" s="32" t="e">
        <f>Tableau1[[#This Row],[Action]]</f>
        <v>#VALUE!</v>
      </c>
    </row>
    <row r="2333" spans="1:1" x14ac:dyDescent="0.2">
      <c r="A2333" s="32" t="e">
        <f>Tableau1[[#This Row],[Action]]</f>
        <v>#VALUE!</v>
      </c>
    </row>
    <row r="2334" spans="1:1" x14ac:dyDescent="0.2">
      <c r="A2334" s="32" t="e">
        <f>Tableau1[[#This Row],[Action]]</f>
        <v>#VALUE!</v>
      </c>
    </row>
    <row r="2335" spans="1:1" x14ac:dyDescent="0.2">
      <c r="A2335" s="32" t="e">
        <f>Tableau1[[#This Row],[Action]]</f>
        <v>#VALUE!</v>
      </c>
    </row>
    <row r="2336" spans="1:1" x14ac:dyDescent="0.2">
      <c r="A2336" s="32" t="e">
        <f>Tableau1[[#This Row],[Action]]</f>
        <v>#VALUE!</v>
      </c>
    </row>
    <row r="2337" spans="1:1" x14ac:dyDescent="0.2">
      <c r="A2337" s="32" t="e">
        <f>Tableau1[[#This Row],[Action]]</f>
        <v>#VALUE!</v>
      </c>
    </row>
    <row r="2338" spans="1:1" x14ac:dyDescent="0.2">
      <c r="A2338" s="32" t="e">
        <f>Tableau1[[#This Row],[Action]]</f>
        <v>#VALUE!</v>
      </c>
    </row>
    <row r="2339" spans="1:1" x14ac:dyDescent="0.2">
      <c r="A2339" s="32" t="e">
        <f>Tableau1[[#This Row],[Action]]</f>
        <v>#VALUE!</v>
      </c>
    </row>
    <row r="2340" spans="1:1" x14ac:dyDescent="0.2">
      <c r="A2340" s="32" t="e">
        <f>Tableau1[[#This Row],[Action]]</f>
        <v>#VALUE!</v>
      </c>
    </row>
    <row r="2341" spans="1:1" x14ac:dyDescent="0.2">
      <c r="A2341" s="32" t="e">
        <f>Tableau1[[#This Row],[Action]]</f>
        <v>#VALUE!</v>
      </c>
    </row>
    <row r="2342" spans="1:1" x14ac:dyDescent="0.2">
      <c r="A2342" s="32" t="e">
        <f>Tableau1[[#This Row],[Action]]</f>
        <v>#VALUE!</v>
      </c>
    </row>
    <row r="2343" spans="1:1" x14ac:dyDescent="0.2">
      <c r="A2343" s="32" t="e">
        <f>Tableau1[[#This Row],[Action]]</f>
        <v>#VALUE!</v>
      </c>
    </row>
    <row r="2344" spans="1:1" x14ac:dyDescent="0.2">
      <c r="A2344" s="32" t="e">
        <f>Tableau1[[#This Row],[Action]]</f>
        <v>#VALUE!</v>
      </c>
    </row>
    <row r="2345" spans="1:1" x14ac:dyDescent="0.2">
      <c r="A2345" s="32" t="e">
        <f>Tableau1[[#This Row],[Action]]</f>
        <v>#VALUE!</v>
      </c>
    </row>
    <row r="2346" spans="1:1" x14ac:dyDescent="0.2">
      <c r="A2346" s="32" t="e">
        <f>Tableau1[[#This Row],[Action]]</f>
        <v>#VALUE!</v>
      </c>
    </row>
    <row r="2347" spans="1:1" x14ac:dyDescent="0.2">
      <c r="A2347" s="32" t="e">
        <f>Tableau1[[#This Row],[Action]]</f>
        <v>#VALUE!</v>
      </c>
    </row>
    <row r="2348" spans="1:1" x14ac:dyDescent="0.2">
      <c r="A2348" s="32" t="e">
        <f>Tableau1[[#This Row],[Action]]</f>
        <v>#VALUE!</v>
      </c>
    </row>
    <row r="2349" spans="1:1" x14ac:dyDescent="0.2">
      <c r="A2349" s="32" t="e">
        <f>Tableau1[[#This Row],[Action]]</f>
        <v>#VALUE!</v>
      </c>
    </row>
    <row r="2350" spans="1:1" x14ac:dyDescent="0.2">
      <c r="A2350" s="32" t="e">
        <f>Tableau1[[#This Row],[Action]]</f>
        <v>#VALUE!</v>
      </c>
    </row>
    <row r="2351" spans="1:1" x14ac:dyDescent="0.2">
      <c r="A2351" s="32" t="e">
        <f>Tableau1[[#This Row],[Action]]</f>
        <v>#VALUE!</v>
      </c>
    </row>
    <row r="2352" spans="1:1" x14ac:dyDescent="0.2">
      <c r="A2352" s="32" t="e">
        <f>Tableau1[[#This Row],[Action]]</f>
        <v>#VALUE!</v>
      </c>
    </row>
    <row r="2353" spans="1:1" x14ac:dyDescent="0.2">
      <c r="A2353" s="32" t="e">
        <f>Tableau1[[#This Row],[Action]]</f>
        <v>#VALUE!</v>
      </c>
    </row>
    <row r="2354" spans="1:1" x14ac:dyDescent="0.2">
      <c r="A2354" s="32" t="e">
        <f>Tableau1[[#This Row],[Action]]</f>
        <v>#VALUE!</v>
      </c>
    </row>
    <row r="2355" spans="1:1" x14ac:dyDescent="0.2">
      <c r="A2355" s="32" t="e">
        <f>Tableau1[[#This Row],[Action]]</f>
        <v>#VALUE!</v>
      </c>
    </row>
    <row r="2356" spans="1:1" x14ac:dyDescent="0.2">
      <c r="A2356" s="32" t="e">
        <f>Tableau1[[#This Row],[Action]]</f>
        <v>#VALUE!</v>
      </c>
    </row>
    <row r="2357" spans="1:1" x14ac:dyDescent="0.2">
      <c r="A2357" s="32" t="e">
        <f>Tableau1[[#This Row],[Action]]</f>
        <v>#VALUE!</v>
      </c>
    </row>
    <row r="2358" spans="1:1" x14ac:dyDescent="0.2">
      <c r="A2358" s="32" t="e">
        <f>Tableau1[[#This Row],[Action]]</f>
        <v>#VALUE!</v>
      </c>
    </row>
    <row r="2359" spans="1:1" x14ac:dyDescent="0.2">
      <c r="A2359" s="32" t="e">
        <f>Tableau1[[#This Row],[Action]]</f>
        <v>#VALUE!</v>
      </c>
    </row>
    <row r="2360" spans="1:1" x14ac:dyDescent="0.2">
      <c r="A2360" s="32" t="e">
        <f>Tableau1[[#This Row],[Action]]</f>
        <v>#VALUE!</v>
      </c>
    </row>
    <row r="2361" spans="1:1" x14ac:dyDescent="0.2">
      <c r="A2361" s="32" t="e">
        <f>Tableau1[[#This Row],[Action]]</f>
        <v>#VALUE!</v>
      </c>
    </row>
    <row r="2362" spans="1:1" x14ac:dyDescent="0.2">
      <c r="A2362" s="32" t="e">
        <f>Tableau1[[#This Row],[Action]]</f>
        <v>#VALUE!</v>
      </c>
    </row>
    <row r="2363" spans="1:1" x14ac:dyDescent="0.2">
      <c r="A2363" s="32" t="e">
        <f>Tableau1[[#This Row],[Action]]</f>
        <v>#VALUE!</v>
      </c>
    </row>
    <row r="2364" spans="1:1" x14ac:dyDescent="0.2">
      <c r="A2364" s="32" t="e">
        <f>Tableau1[[#This Row],[Action]]</f>
        <v>#VALUE!</v>
      </c>
    </row>
    <row r="2365" spans="1:1" x14ac:dyDescent="0.2">
      <c r="A2365" s="32" t="e">
        <f>Tableau1[[#This Row],[Action]]</f>
        <v>#VALUE!</v>
      </c>
    </row>
    <row r="2366" spans="1:1" x14ac:dyDescent="0.2">
      <c r="A2366" s="32" t="e">
        <f>Tableau1[[#This Row],[Action]]</f>
        <v>#VALUE!</v>
      </c>
    </row>
    <row r="2367" spans="1:1" x14ac:dyDescent="0.2">
      <c r="A2367" s="32" t="e">
        <f>Tableau1[[#This Row],[Action]]</f>
        <v>#VALUE!</v>
      </c>
    </row>
    <row r="2368" spans="1:1" x14ac:dyDescent="0.2">
      <c r="A2368" s="32" t="e">
        <f>Tableau1[[#This Row],[Action]]</f>
        <v>#VALUE!</v>
      </c>
    </row>
    <row r="2369" spans="1:1" x14ac:dyDescent="0.2">
      <c r="A2369" s="32" t="e">
        <f>Tableau1[[#This Row],[Action]]</f>
        <v>#VALUE!</v>
      </c>
    </row>
    <row r="2370" spans="1:1" x14ac:dyDescent="0.2">
      <c r="A2370" s="32" t="e">
        <f>Tableau1[[#This Row],[Action]]</f>
        <v>#VALUE!</v>
      </c>
    </row>
    <row r="2371" spans="1:1" x14ac:dyDescent="0.2">
      <c r="A2371" s="32" t="e">
        <f>Tableau1[[#This Row],[Action]]</f>
        <v>#VALUE!</v>
      </c>
    </row>
    <row r="2372" spans="1:1" x14ac:dyDescent="0.2">
      <c r="A2372" s="32" t="e">
        <f>Tableau1[[#This Row],[Action]]</f>
        <v>#VALUE!</v>
      </c>
    </row>
    <row r="2373" spans="1:1" x14ac:dyDescent="0.2">
      <c r="A2373" s="32" t="e">
        <f>Tableau1[[#This Row],[Action]]</f>
        <v>#VALUE!</v>
      </c>
    </row>
    <row r="2374" spans="1:1" x14ac:dyDescent="0.2">
      <c r="A2374" s="32" t="e">
        <f>Tableau1[[#This Row],[Action]]</f>
        <v>#VALUE!</v>
      </c>
    </row>
    <row r="2375" spans="1:1" x14ac:dyDescent="0.2">
      <c r="A2375" s="32" t="e">
        <f>Tableau1[[#This Row],[Action]]</f>
        <v>#VALUE!</v>
      </c>
    </row>
    <row r="2376" spans="1:1" x14ac:dyDescent="0.2">
      <c r="A2376" s="32" t="e">
        <f>Tableau1[[#This Row],[Action]]</f>
        <v>#VALUE!</v>
      </c>
    </row>
    <row r="2377" spans="1:1" x14ac:dyDescent="0.2">
      <c r="A2377" s="32" t="e">
        <f>Tableau1[[#This Row],[Action]]</f>
        <v>#VALUE!</v>
      </c>
    </row>
    <row r="2378" spans="1:1" x14ac:dyDescent="0.2">
      <c r="A2378" s="32" t="e">
        <f>Tableau1[[#This Row],[Action]]</f>
        <v>#VALUE!</v>
      </c>
    </row>
    <row r="2379" spans="1:1" x14ac:dyDescent="0.2">
      <c r="A2379" s="32" t="e">
        <f>Tableau1[[#This Row],[Action]]</f>
        <v>#VALUE!</v>
      </c>
    </row>
    <row r="2380" spans="1:1" x14ac:dyDescent="0.2">
      <c r="A2380" s="32" t="e">
        <f>Tableau1[[#This Row],[Action]]</f>
        <v>#VALUE!</v>
      </c>
    </row>
    <row r="2381" spans="1:1" x14ac:dyDescent="0.2">
      <c r="A2381" s="32" t="e">
        <f>Tableau1[[#This Row],[Action]]</f>
        <v>#VALUE!</v>
      </c>
    </row>
    <row r="2382" spans="1:1" x14ac:dyDescent="0.2">
      <c r="A2382" s="32" t="e">
        <f>Tableau1[[#This Row],[Action]]</f>
        <v>#VALUE!</v>
      </c>
    </row>
    <row r="2383" spans="1:1" x14ac:dyDescent="0.2">
      <c r="A2383" s="32" t="e">
        <f>Tableau1[[#This Row],[Action]]</f>
        <v>#VALUE!</v>
      </c>
    </row>
    <row r="2384" spans="1:1" x14ac:dyDescent="0.2">
      <c r="A2384" s="32" t="e">
        <f>Tableau1[[#This Row],[Action]]</f>
        <v>#VALUE!</v>
      </c>
    </row>
    <row r="2385" spans="1:1" x14ac:dyDescent="0.2">
      <c r="A2385" s="32" t="e">
        <f>Tableau1[[#This Row],[Action]]</f>
        <v>#VALUE!</v>
      </c>
    </row>
    <row r="2386" spans="1:1" x14ac:dyDescent="0.2">
      <c r="A2386" s="32" t="e">
        <f>Tableau1[[#This Row],[Action]]</f>
        <v>#VALUE!</v>
      </c>
    </row>
    <row r="2387" spans="1:1" x14ac:dyDescent="0.2">
      <c r="A2387" s="32" t="e">
        <f>Tableau1[[#This Row],[Action]]</f>
        <v>#VALUE!</v>
      </c>
    </row>
    <row r="2388" spans="1:1" x14ac:dyDescent="0.2">
      <c r="A2388" s="32" t="e">
        <f>Tableau1[[#This Row],[Action]]</f>
        <v>#VALUE!</v>
      </c>
    </row>
    <row r="2389" spans="1:1" x14ac:dyDescent="0.2">
      <c r="A2389" s="32" t="e">
        <f>Tableau1[[#This Row],[Action]]</f>
        <v>#VALUE!</v>
      </c>
    </row>
    <row r="2390" spans="1:1" x14ac:dyDescent="0.2">
      <c r="A2390" s="32" t="e">
        <f>Tableau1[[#This Row],[Action]]</f>
        <v>#VALUE!</v>
      </c>
    </row>
    <row r="2391" spans="1:1" x14ac:dyDescent="0.2">
      <c r="A2391" s="32" t="e">
        <f>Tableau1[[#This Row],[Action]]</f>
        <v>#VALUE!</v>
      </c>
    </row>
    <row r="2392" spans="1:1" x14ac:dyDescent="0.2">
      <c r="A2392" s="32" t="e">
        <f>Tableau1[[#This Row],[Action]]</f>
        <v>#VALUE!</v>
      </c>
    </row>
    <row r="2393" spans="1:1" x14ac:dyDescent="0.2">
      <c r="A2393" s="32" t="e">
        <f>Tableau1[[#This Row],[Action]]</f>
        <v>#VALUE!</v>
      </c>
    </row>
    <row r="2394" spans="1:1" x14ac:dyDescent="0.2">
      <c r="A2394" s="32" t="e">
        <f>Tableau1[[#This Row],[Action]]</f>
        <v>#VALUE!</v>
      </c>
    </row>
    <row r="2395" spans="1:1" x14ac:dyDescent="0.2">
      <c r="A2395" s="32" t="e">
        <f>Tableau1[[#This Row],[Action]]</f>
        <v>#VALUE!</v>
      </c>
    </row>
    <row r="2396" spans="1:1" x14ac:dyDescent="0.2">
      <c r="A2396" s="32" t="e">
        <f>Tableau1[[#This Row],[Action]]</f>
        <v>#VALUE!</v>
      </c>
    </row>
    <row r="2397" spans="1:1" x14ac:dyDescent="0.2">
      <c r="A2397" s="32" t="e">
        <f>Tableau1[[#This Row],[Action]]</f>
        <v>#VALUE!</v>
      </c>
    </row>
    <row r="2398" spans="1:1" x14ac:dyDescent="0.2">
      <c r="A2398" s="32" t="e">
        <f>Tableau1[[#This Row],[Action]]</f>
        <v>#VALUE!</v>
      </c>
    </row>
    <row r="2399" spans="1:1" x14ac:dyDescent="0.2">
      <c r="A2399" s="32" t="e">
        <f>Tableau1[[#This Row],[Action]]</f>
        <v>#VALUE!</v>
      </c>
    </row>
    <row r="2400" spans="1:1" x14ac:dyDescent="0.2">
      <c r="A2400" s="32" t="e">
        <f>Tableau1[[#This Row],[Action]]</f>
        <v>#VALUE!</v>
      </c>
    </row>
    <row r="2401" spans="1:1" x14ac:dyDescent="0.2">
      <c r="A2401" s="32" t="e">
        <f>Tableau1[[#This Row],[Action]]</f>
        <v>#VALUE!</v>
      </c>
    </row>
    <row r="2402" spans="1:1" x14ac:dyDescent="0.2">
      <c r="A2402" s="32" t="e">
        <f>Tableau1[[#This Row],[Action]]</f>
        <v>#VALUE!</v>
      </c>
    </row>
    <row r="2403" spans="1:1" x14ac:dyDescent="0.2">
      <c r="A2403" s="32" t="e">
        <f>Tableau1[[#This Row],[Action]]</f>
        <v>#VALUE!</v>
      </c>
    </row>
    <row r="2404" spans="1:1" x14ac:dyDescent="0.2">
      <c r="A2404" s="32" t="e">
        <f>Tableau1[[#This Row],[Action]]</f>
        <v>#VALUE!</v>
      </c>
    </row>
    <row r="2405" spans="1:1" x14ac:dyDescent="0.2">
      <c r="A2405" s="32" t="e">
        <f>Tableau1[[#This Row],[Action]]</f>
        <v>#VALUE!</v>
      </c>
    </row>
    <row r="2406" spans="1:1" x14ac:dyDescent="0.2">
      <c r="A2406" s="32" t="e">
        <f>Tableau1[[#This Row],[Action]]</f>
        <v>#VALUE!</v>
      </c>
    </row>
    <row r="2407" spans="1:1" x14ac:dyDescent="0.2">
      <c r="A2407" s="32" t="e">
        <f>Tableau1[[#This Row],[Action]]</f>
        <v>#VALUE!</v>
      </c>
    </row>
    <row r="2408" spans="1:1" x14ac:dyDescent="0.2">
      <c r="A2408" s="32" t="e">
        <f>Tableau1[[#This Row],[Action]]</f>
        <v>#VALUE!</v>
      </c>
    </row>
    <row r="2409" spans="1:1" x14ac:dyDescent="0.2">
      <c r="A2409" s="32" t="e">
        <f>Tableau1[[#This Row],[Action]]</f>
        <v>#VALUE!</v>
      </c>
    </row>
    <row r="2410" spans="1:1" x14ac:dyDescent="0.2">
      <c r="A2410" s="32" t="e">
        <f>Tableau1[[#This Row],[Action]]</f>
        <v>#VALUE!</v>
      </c>
    </row>
    <row r="2411" spans="1:1" x14ac:dyDescent="0.2">
      <c r="A2411" s="32" t="e">
        <f>Tableau1[[#This Row],[Action]]</f>
        <v>#VALUE!</v>
      </c>
    </row>
    <row r="2412" spans="1:1" x14ac:dyDescent="0.2">
      <c r="A2412" s="32" t="e">
        <f>Tableau1[[#This Row],[Action]]</f>
        <v>#VALUE!</v>
      </c>
    </row>
    <row r="2413" spans="1:1" x14ac:dyDescent="0.2">
      <c r="A2413" s="32" t="e">
        <f>Tableau1[[#This Row],[Action]]</f>
        <v>#VALUE!</v>
      </c>
    </row>
    <row r="2414" spans="1:1" x14ac:dyDescent="0.2">
      <c r="A2414" s="32" t="e">
        <f>Tableau1[[#This Row],[Action]]</f>
        <v>#VALUE!</v>
      </c>
    </row>
    <row r="2415" spans="1:1" x14ac:dyDescent="0.2">
      <c r="A2415" s="32" t="e">
        <f>Tableau1[[#This Row],[Action]]</f>
        <v>#VALUE!</v>
      </c>
    </row>
    <row r="2416" spans="1:1" x14ac:dyDescent="0.2">
      <c r="A2416" s="32" t="e">
        <f>Tableau1[[#This Row],[Action]]</f>
        <v>#VALUE!</v>
      </c>
    </row>
    <row r="2417" spans="1:1" x14ac:dyDescent="0.2">
      <c r="A2417" s="32" t="e">
        <f>Tableau1[[#This Row],[Action]]</f>
        <v>#VALUE!</v>
      </c>
    </row>
    <row r="2418" spans="1:1" x14ac:dyDescent="0.2">
      <c r="A2418" s="32" t="e">
        <f>Tableau1[[#This Row],[Action]]</f>
        <v>#VALUE!</v>
      </c>
    </row>
    <row r="2419" spans="1:1" x14ac:dyDescent="0.2">
      <c r="A2419" s="32" t="e">
        <f>Tableau1[[#This Row],[Action]]</f>
        <v>#VALUE!</v>
      </c>
    </row>
    <row r="2420" spans="1:1" x14ac:dyDescent="0.2">
      <c r="A2420" s="32" t="e">
        <f>Tableau1[[#This Row],[Action]]</f>
        <v>#VALUE!</v>
      </c>
    </row>
    <row r="2421" spans="1:1" x14ac:dyDescent="0.2">
      <c r="A2421" s="32" t="e">
        <f>Tableau1[[#This Row],[Action]]</f>
        <v>#VALUE!</v>
      </c>
    </row>
    <row r="2422" spans="1:1" x14ac:dyDescent="0.2">
      <c r="A2422" s="32" t="e">
        <f>Tableau1[[#This Row],[Action]]</f>
        <v>#VALUE!</v>
      </c>
    </row>
    <row r="2423" spans="1:1" x14ac:dyDescent="0.2">
      <c r="A2423" s="32" t="e">
        <f>Tableau1[[#This Row],[Action]]</f>
        <v>#VALUE!</v>
      </c>
    </row>
    <row r="2424" spans="1:1" x14ac:dyDescent="0.2">
      <c r="A2424" s="32" t="e">
        <f>Tableau1[[#This Row],[Action]]</f>
        <v>#VALUE!</v>
      </c>
    </row>
    <row r="2425" spans="1:1" x14ac:dyDescent="0.2">
      <c r="A2425" s="32" t="e">
        <f>Tableau1[[#This Row],[Action]]</f>
        <v>#VALUE!</v>
      </c>
    </row>
    <row r="2426" spans="1:1" x14ac:dyDescent="0.2">
      <c r="A2426" s="32" t="e">
        <f>Tableau1[[#This Row],[Action]]</f>
        <v>#VALUE!</v>
      </c>
    </row>
    <row r="2427" spans="1:1" x14ac:dyDescent="0.2">
      <c r="A2427" s="32" t="e">
        <f>Tableau1[[#This Row],[Action]]</f>
        <v>#VALUE!</v>
      </c>
    </row>
    <row r="2428" spans="1:1" x14ac:dyDescent="0.2">
      <c r="A2428" s="32" t="e">
        <f>Tableau1[[#This Row],[Action]]</f>
        <v>#VALUE!</v>
      </c>
    </row>
    <row r="2429" spans="1:1" x14ac:dyDescent="0.2">
      <c r="A2429" s="32" t="e">
        <f>Tableau1[[#This Row],[Action]]</f>
        <v>#VALUE!</v>
      </c>
    </row>
    <row r="2430" spans="1:1" x14ac:dyDescent="0.2">
      <c r="A2430" s="32" t="e">
        <f>Tableau1[[#This Row],[Action]]</f>
        <v>#VALUE!</v>
      </c>
    </row>
    <row r="2431" spans="1:1" x14ac:dyDescent="0.2">
      <c r="A2431" s="32" t="e">
        <f>Tableau1[[#This Row],[Action]]</f>
        <v>#VALUE!</v>
      </c>
    </row>
    <row r="2432" spans="1:1" x14ac:dyDescent="0.2">
      <c r="A2432" s="32" t="e">
        <f>Tableau1[[#This Row],[Action]]</f>
        <v>#VALUE!</v>
      </c>
    </row>
    <row r="2433" spans="1:1" x14ac:dyDescent="0.2">
      <c r="A2433" s="32" t="e">
        <f>Tableau1[[#This Row],[Action]]</f>
        <v>#VALUE!</v>
      </c>
    </row>
    <row r="2434" spans="1:1" x14ac:dyDescent="0.2">
      <c r="A2434" s="32" t="e">
        <f>Tableau1[[#This Row],[Action]]</f>
        <v>#VALUE!</v>
      </c>
    </row>
    <row r="2435" spans="1:1" x14ac:dyDescent="0.2">
      <c r="A2435" s="32" t="e">
        <f>Tableau1[[#This Row],[Action]]</f>
        <v>#VALUE!</v>
      </c>
    </row>
    <row r="2436" spans="1:1" x14ac:dyDescent="0.2">
      <c r="A2436" s="32" t="e">
        <f>Tableau1[[#This Row],[Action]]</f>
        <v>#VALUE!</v>
      </c>
    </row>
    <row r="2437" spans="1:1" x14ac:dyDescent="0.2">
      <c r="A2437" s="32" t="e">
        <f>Tableau1[[#This Row],[Action]]</f>
        <v>#VALUE!</v>
      </c>
    </row>
    <row r="2438" spans="1:1" x14ac:dyDescent="0.2">
      <c r="A2438" s="32" t="e">
        <f>Tableau1[[#This Row],[Action]]</f>
        <v>#VALUE!</v>
      </c>
    </row>
    <row r="2439" spans="1:1" x14ac:dyDescent="0.2">
      <c r="A2439" s="32" t="e">
        <f>Tableau1[[#This Row],[Action]]</f>
        <v>#VALUE!</v>
      </c>
    </row>
    <row r="2440" spans="1:1" x14ac:dyDescent="0.2">
      <c r="A2440" s="32" t="e">
        <f>Tableau1[[#This Row],[Action]]</f>
        <v>#VALUE!</v>
      </c>
    </row>
    <row r="2441" spans="1:1" x14ac:dyDescent="0.2">
      <c r="A2441" s="32" t="e">
        <f>Tableau1[[#This Row],[Action]]</f>
        <v>#VALUE!</v>
      </c>
    </row>
    <row r="2442" spans="1:1" x14ac:dyDescent="0.2">
      <c r="A2442" s="32" t="e">
        <f>Tableau1[[#This Row],[Action]]</f>
        <v>#VALUE!</v>
      </c>
    </row>
    <row r="2443" spans="1:1" x14ac:dyDescent="0.2">
      <c r="A2443" s="32" t="e">
        <f>Tableau1[[#This Row],[Action]]</f>
        <v>#VALUE!</v>
      </c>
    </row>
    <row r="2444" spans="1:1" x14ac:dyDescent="0.2">
      <c r="A2444" s="32" t="e">
        <f>Tableau1[[#This Row],[Action]]</f>
        <v>#VALUE!</v>
      </c>
    </row>
    <row r="2445" spans="1:1" x14ac:dyDescent="0.2">
      <c r="A2445" s="32" t="e">
        <f>Tableau1[[#This Row],[Action]]</f>
        <v>#VALUE!</v>
      </c>
    </row>
    <row r="2446" spans="1:1" x14ac:dyDescent="0.2">
      <c r="A2446" s="32" t="e">
        <f>Tableau1[[#This Row],[Action]]</f>
        <v>#VALUE!</v>
      </c>
    </row>
    <row r="2447" spans="1:1" x14ac:dyDescent="0.2">
      <c r="A2447" s="32" t="e">
        <f>Tableau1[[#This Row],[Action]]</f>
        <v>#VALUE!</v>
      </c>
    </row>
    <row r="2448" spans="1:1" x14ac:dyDescent="0.2">
      <c r="A2448" s="32" t="e">
        <f>Tableau1[[#This Row],[Action]]</f>
        <v>#VALUE!</v>
      </c>
    </row>
    <row r="2449" spans="1:1" x14ac:dyDescent="0.2">
      <c r="A2449" s="32" t="e">
        <f>Tableau1[[#This Row],[Action]]</f>
        <v>#VALUE!</v>
      </c>
    </row>
    <row r="2450" spans="1:1" x14ac:dyDescent="0.2">
      <c r="A2450" s="32" t="e">
        <f>Tableau1[[#This Row],[Action]]</f>
        <v>#VALUE!</v>
      </c>
    </row>
    <row r="2451" spans="1:1" x14ac:dyDescent="0.2">
      <c r="A2451" s="32" t="e">
        <f>Tableau1[[#This Row],[Action]]</f>
        <v>#VALUE!</v>
      </c>
    </row>
    <row r="2452" spans="1:1" x14ac:dyDescent="0.2">
      <c r="A2452" s="32" t="e">
        <f>Tableau1[[#This Row],[Action]]</f>
        <v>#VALUE!</v>
      </c>
    </row>
    <row r="2453" spans="1:1" x14ac:dyDescent="0.2">
      <c r="A2453" s="32" t="e">
        <f>Tableau1[[#This Row],[Action]]</f>
        <v>#VALUE!</v>
      </c>
    </row>
    <row r="2454" spans="1:1" x14ac:dyDescent="0.2">
      <c r="A2454" s="32" t="e">
        <f>Tableau1[[#This Row],[Action]]</f>
        <v>#VALUE!</v>
      </c>
    </row>
    <row r="2455" spans="1:1" x14ac:dyDescent="0.2">
      <c r="A2455" s="32" t="e">
        <f>Tableau1[[#This Row],[Action]]</f>
        <v>#VALUE!</v>
      </c>
    </row>
    <row r="2456" spans="1:1" x14ac:dyDescent="0.2">
      <c r="A2456" s="32" t="e">
        <f>Tableau1[[#This Row],[Action]]</f>
        <v>#VALUE!</v>
      </c>
    </row>
    <row r="2457" spans="1:1" x14ac:dyDescent="0.2">
      <c r="A2457" s="32" t="e">
        <f>Tableau1[[#This Row],[Action]]</f>
        <v>#VALUE!</v>
      </c>
    </row>
    <row r="2458" spans="1:1" x14ac:dyDescent="0.2">
      <c r="A2458" s="32" t="e">
        <f>Tableau1[[#This Row],[Action]]</f>
        <v>#VALUE!</v>
      </c>
    </row>
    <row r="2459" spans="1:1" x14ac:dyDescent="0.2">
      <c r="A2459" s="32" t="e">
        <f>Tableau1[[#This Row],[Action]]</f>
        <v>#VALUE!</v>
      </c>
    </row>
    <row r="2460" spans="1:1" x14ac:dyDescent="0.2">
      <c r="A2460" s="32" t="e">
        <f>Tableau1[[#This Row],[Action]]</f>
        <v>#VALUE!</v>
      </c>
    </row>
    <row r="2461" spans="1:1" x14ac:dyDescent="0.2">
      <c r="A2461" s="32" t="e">
        <f>Tableau1[[#This Row],[Action]]</f>
        <v>#VALUE!</v>
      </c>
    </row>
    <row r="2462" spans="1:1" x14ac:dyDescent="0.2">
      <c r="A2462" s="32" t="e">
        <f>Tableau1[[#This Row],[Action]]</f>
        <v>#VALUE!</v>
      </c>
    </row>
    <row r="2463" spans="1:1" x14ac:dyDescent="0.2">
      <c r="A2463" s="32" t="e">
        <f>Tableau1[[#This Row],[Action]]</f>
        <v>#VALUE!</v>
      </c>
    </row>
    <row r="2464" spans="1:1" x14ac:dyDescent="0.2">
      <c r="A2464" s="32" t="e">
        <f>Tableau1[[#This Row],[Action]]</f>
        <v>#VALUE!</v>
      </c>
    </row>
    <row r="2465" spans="1:1" x14ac:dyDescent="0.2">
      <c r="A2465" s="32" t="e">
        <f>Tableau1[[#This Row],[Action]]</f>
        <v>#VALUE!</v>
      </c>
    </row>
    <row r="2466" spans="1:1" x14ac:dyDescent="0.2">
      <c r="A2466" s="32" t="e">
        <f>Tableau1[[#This Row],[Action]]</f>
        <v>#VALUE!</v>
      </c>
    </row>
    <row r="2467" spans="1:1" x14ac:dyDescent="0.2">
      <c r="A2467" s="32" t="e">
        <f>Tableau1[[#This Row],[Action]]</f>
        <v>#VALUE!</v>
      </c>
    </row>
    <row r="2468" spans="1:1" x14ac:dyDescent="0.2">
      <c r="A2468" s="32" t="e">
        <f>Tableau1[[#This Row],[Action]]</f>
        <v>#VALUE!</v>
      </c>
    </row>
    <row r="2469" spans="1:1" x14ac:dyDescent="0.2">
      <c r="A2469" s="32" t="e">
        <f>Tableau1[[#This Row],[Action]]</f>
        <v>#VALUE!</v>
      </c>
    </row>
    <row r="2470" spans="1:1" x14ac:dyDescent="0.2">
      <c r="A2470" s="32" t="e">
        <f>Tableau1[[#This Row],[Action]]</f>
        <v>#VALUE!</v>
      </c>
    </row>
    <row r="2471" spans="1:1" x14ac:dyDescent="0.2">
      <c r="A2471" s="32" t="e">
        <f>Tableau1[[#This Row],[Action]]</f>
        <v>#VALUE!</v>
      </c>
    </row>
    <row r="2472" spans="1:1" x14ac:dyDescent="0.2">
      <c r="A2472" s="32" t="e">
        <f>Tableau1[[#This Row],[Action]]</f>
        <v>#VALUE!</v>
      </c>
    </row>
    <row r="2473" spans="1:1" x14ac:dyDescent="0.2">
      <c r="A2473" s="32" t="e">
        <f>Tableau1[[#This Row],[Action]]</f>
        <v>#VALUE!</v>
      </c>
    </row>
  </sheetData>
  <conditionalFormatting sqref="Q41:R461">
    <cfRule type="cellIs" dxfId="20" priority="1" operator="equal">
      <formula>"OK"</formula>
    </cfRule>
    <cfRule type="cellIs" dxfId="19" priority="2" operator="equal">
      <formula>"Not OK"</formula>
    </cfRule>
  </conditionalFormatting>
  <printOptions horizontalCentered="1" verticalCentered="1"/>
  <pageMargins left="0.25" right="0.25" top="0.75" bottom="0.75" header="0.3" footer="0.3"/>
  <pageSetup paperSize="9" scale="80" orientation="landscape" r:id="rId1"/>
  <headerFooter scaleWithDoc="0"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2"/>
  <sheetViews>
    <sheetView tabSelected="1" workbookViewId="0">
      <selection activeCell="Q6" sqref="Q6"/>
    </sheetView>
  </sheetViews>
  <sheetFormatPr baseColWidth="10" defaultRowHeight="12.75" x14ac:dyDescent="0.2"/>
  <cols>
    <col min="1" max="1" width="11.42578125" style="52"/>
    <col min="8" max="8" width="0.140625" customWidth="1"/>
    <col min="17" max="17" width="10.5703125" customWidth="1"/>
  </cols>
  <sheetData>
    <row r="1" spans="1:17" ht="15.75" thickBot="1" x14ac:dyDescent="0.25">
      <c r="A1" s="56" t="s">
        <v>9</v>
      </c>
      <c r="B1" s="47" t="s">
        <v>10</v>
      </c>
      <c r="C1" s="47" t="s">
        <v>11</v>
      </c>
      <c r="D1" s="47" t="s">
        <v>12</v>
      </c>
      <c r="E1" s="60"/>
    </row>
    <row r="2" spans="1:17" ht="14.25" thickTop="1" thickBot="1" x14ac:dyDescent="0.25">
      <c r="A2" s="54">
        <v>42783.569444444445</v>
      </c>
      <c r="B2" s="49" t="s">
        <v>26</v>
      </c>
      <c r="C2" s="49">
        <v>6.57</v>
      </c>
      <c r="D2" s="49">
        <v>6.45</v>
      </c>
    </row>
    <row r="3" spans="1:17" ht="13.5" thickBot="1" x14ac:dyDescent="0.25">
      <c r="A3" s="55">
        <v>42783.569502314815</v>
      </c>
      <c r="B3" s="50"/>
      <c r="C3" s="50">
        <v>6.57</v>
      </c>
      <c r="D3" s="50">
        <v>6.46</v>
      </c>
      <c r="F3" s="5" t="s">
        <v>0</v>
      </c>
      <c r="G3" s="6"/>
      <c r="H3" s="6"/>
      <c r="I3" s="7" t="s">
        <v>1</v>
      </c>
    </row>
    <row r="4" spans="1:17" x14ac:dyDescent="0.2">
      <c r="A4" s="54">
        <v>42783.569560185184</v>
      </c>
      <c r="B4" s="48"/>
      <c r="C4" s="49">
        <v>6.56</v>
      </c>
      <c r="D4" s="49">
        <v>6.44</v>
      </c>
      <c r="F4" s="8" t="s">
        <v>3</v>
      </c>
      <c r="G4" s="9"/>
      <c r="H4" s="9"/>
      <c r="I4" s="10">
        <f>INDEX($A$2:$A$422,MATCH($F4,$B$2:$B$422,0))</f>
        <v>42783.578125</v>
      </c>
      <c r="K4" s="53"/>
      <c r="P4" s="57" t="s">
        <v>29</v>
      </c>
      <c r="Q4" s="59">
        <v>42783.589120370372</v>
      </c>
    </row>
    <row r="5" spans="1:17" x14ac:dyDescent="0.2">
      <c r="A5" s="55">
        <v>42783.569618055553</v>
      </c>
      <c r="B5" s="50"/>
      <c r="C5" s="50">
        <v>6.56</v>
      </c>
      <c r="D5" s="50">
        <v>6.43</v>
      </c>
      <c r="F5" s="11" t="s">
        <v>4</v>
      </c>
      <c r="G5" s="12"/>
      <c r="H5" s="12"/>
      <c r="I5" s="10">
        <f t="shared" ref="I5:I7" si="0">INDEX($A$2:$A$422,MATCH($F5,$B$2:$B$422,0))</f>
        <v>42783.578819444447</v>
      </c>
      <c r="Q5" s="58"/>
    </row>
    <row r="6" spans="1:17" x14ac:dyDescent="0.2">
      <c r="A6" s="54">
        <v>42783.569675925923</v>
      </c>
      <c r="B6" s="49"/>
      <c r="C6" s="49">
        <v>6.55</v>
      </c>
      <c r="D6" s="49">
        <v>6.43</v>
      </c>
      <c r="F6" s="13" t="s">
        <v>5</v>
      </c>
      <c r="G6" s="12"/>
      <c r="H6" s="12"/>
      <c r="I6" s="10">
        <f t="shared" si="0"/>
        <v>42783.580671296295</v>
      </c>
      <c r="P6" s="57" t="s">
        <v>30</v>
      </c>
      <c r="Q6" s="59">
        <v>42783.593402777777</v>
      </c>
    </row>
    <row r="7" spans="1:17" ht="13.5" thickBot="1" x14ac:dyDescent="0.25">
      <c r="A7" s="55">
        <v>42783.569733796299</v>
      </c>
      <c r="B7" s="50"/>
      <c r="C7" s="50">
        <v>6.54</v>
      </c>
      <c r="D7" s="50">
        <v>6.42</v>
      </c>
      <c r="F7" s="15" t="s">
        <v>6</v>
      </c>
      <c r="G7" s="16"/>
      <c r="H7" s="16"/>
      <c r="I7" s="10">
        <f t="shared" si="0"/>
        <v>42783.586805555555</v>
      </c>
    </row>
    <row r="8" spans="1:17" x14ac:dyDescent="0.2">
      <c r="A8" s="54">
        <v>42783.569791666669</v>
      </c>
      <c r="B8" s="49"/>
      <c r="C8" s="49">
        <v>6.53</v>
      </c>
      <c r="D8" s="49">
        <v>6.41</v>
      </c>
      <c r="P8" s="57" t="s">
        <v>28</v>
      </c>
    </row>
    <row r="9" spans="1:17" x14ac:dyDescent="0.2">
      <c r="A9" s="55">
        <v>42783.569849537038</v>
      </c>
      <c r="B9" s="50"/>
      <c r="C9" s="50">
        <v>6.52</v>
      </c>
      <c r="D9" s="50">
        <v>6.4</v>
      </c>
    </row>
    <row r="10" spans="1:17" x14ac:dyDescent="0.2">
      <c r="A10" s="54">
        <v>42783.569907407407</v>
      </c>
      <c r="B10" s="49"/>
      <c r="C10" s="49">
        <v>6.51</v>
      </c>
      <c r="D10" s="49">
        <v>6.39</v>
      </c>
    </row>
    <row r="11" spans="1:17" x14ac:dyDescent="0.2">
      <c r="A11" s="55">
        <v>42783.569965277777</v>
      </c>
      <c r="B11" s="50"/>
      <c r="C11" s="50">
        <v>6.5</v>
      </c>
      <c r="D11" s="50">
        <v>6.38</v>
      </c>
    </row>
    <row r="12" spans="1:17" x14ac:dyDescent="0.2">
      <c r="A12" s="54">
        <v>42783.570023148146</v>
      </c>
      <c r="B12" s="49"/>
      <c r="C12" s="49">
        <v>6.49</v>
      </c>
      <c r="D12" s="49">
        <v>6.37</v>
      </c>
    </row>
    <row r="13" spans="1:17" x14ac:dyDescent="0.2">
      <c r="A13" s="55">
        <v>42783.570081018515</v>
      </c>
      <c r="B13" s="50"/>
      <c r="C13" s="50">
        <v>6.48</v>
      </c>
      <c r="D13" s="50">
        <v>6.35</v>
      </c>
    </row>
    <row r="14" spans="1:17" x14ac:dyDescent="0.2">
      <c r="A14" s="54">
        <v>42783.570138888892</v>
      </c>
      <c r="B14" s="49"/>
      <c r="C14" s="49">
        <v>6.46</v>
      </c>
      <c r="D14" s="49">
        <v>6.35</v>
      </c>
    </row>
    <row r="15" spans="1:17" x14ac:dyDescent="0.2">
      <c r="A15" s="55">
        <v>42783.570196759261</v>
      </c>
      <c r="B15" s="50"/>
      <c r="C15" s="50">
        <v>6.46</v>
      </c>
      <c r="D15" s="50">
        <v>6.33</v>
      </c>
    </row>
    <row r="16" spans="1:17" x14ac:dyDescent="0.2">
      <c r="A16" s="54">
        <v>42783.570254629631</v>
      </c>
      <c r="B16" s="49"/>
      <c r="C16" s="49">
        <v>6.44</v>
      </c>
      <c r="D16" s="49">
        <v>6.32</v>
      </c>
    </row>
    <row r="17" spans="1:14" x14ac:dyDescent="0.2">
      <c r="A17" s="55">
        <v>42783.5703125</v>
      </c>
      <c r="B17" s="50"/>
      <c r="C17" s="50">
        <v>6.43</v>
      </c>
      <c r="D17" s="50">
        <v>6.31</v>
      </c>
    </row>
    <row r="18" spans="1:14" x14ac:dyDescent="0.2">
      <c r="A18" s="52">
        <v>42783.570370370369</v>
      </c>
      <c r="C18">
        <v>6.41</v>
      </c>
      <c r="D18">
        <v>6.29</v>
      </c>
    </row>
    <row r="19" spans="1:14" x14ac:dyDescent="0.2">
      <c r="A19" s="52">
        <v>42783.570428240739</v>
      </c>
      <c r="C19">
        <v>6.41</v>
      </c>
      <c r="D19">
        <v>6.28</v>
      </c>
    </row>
    <row r="20" spans="1:14" x14ac:dyDescent="0.2">
      <c r="A20" s="52">
        <v>42783.570486111108</v>
      </c>
      <c r="C20">
        <v>6.41</v>
      </c>
      <c r="D20">
        <v>6.27</v>
      </c>
    </row>
    <row r="21" spans="1:14" x14ac:dyDescent="0.2">
      <c r="A21" s="52">
        <v>42783.570543981485</v>
      </c>
      <c r="C21">
        <v>6.39</v>
      </c>
      <c r="D21">
        <v>6.26</v>
      </c>
    </row>
    <row r="22" spans="1:14" x14ac:dyDescent="0.2">
      <c r="A22" s="52">
        <v>42783.570601851854</v>
      </c>
      <c r="C22">
        <v>6.37</v>
      </c>
      <c r="D22">
        <v>6.24</v>
      </c>
    </row>
    <row r="23" spans="1:14" x14ac:dyDescent="0.2">
      <c r="A23" s="52">
        <v>42783.570659722223</v>
      </c>
      <c r="C23">
        <v>6.36</v>
      </c>
      <c r="D23">
        <v>6.23</v>
      </c>
    </row>
    <row r="24" spans="1:14" x14ac:dyDescent="0.2">
      <c r="A24" s="52">
        <v>42783.570717592593</v>
      </c>
      <c r="C24">
        <v>6.35</v>
      </c>
      <c r="D24">
        <v>6.22</v>
      </c>
    </row>
    <row r="25" spans="1:14" x14ac:dyDescent="0.2">
      <c r="A25" s="52">
        <v>42783.570775462962</v>
      </c>
      <c r="C25">
        <v>6.34</v>
      </c>
      <c r="D25">
        <v>6.21</v>
      </c>
    </row>
    <row r="26" spans="1:14" x14ac:dyDescent="0.2">
      <c r="A26" s="52">
        <v>42783.570833333331</v>
      </c>
      <c r="C26">
        <v>6.33</v>
      </c>
      <c r="D26">
        <v>6.21</v>
      </c>
    </row>
    <row r="27" spans="1:14" x14ac:dyDescent="0.2">
      <c r="A27" s="52">
        <v>42783.570891203701</v>
      </c>
      <c r="C27">
        <v>6.32</v>
      </c>
      <c r="D27">
        <v>6.21</v>
      </c>
    </row>
    <row r="28" spans="1:14" x14ac:dyDescent="0.2">
      <c r="A28" s="52">
        <v>42783.570949074077</v>
      </c>
      <c r="C28">
        <v>6.33</v>
      </c>
      <c r="D28">
        <v>6.2</v>
      </c>
    </row>
    <row r="29" spans="1:14" x14ac:dyDescent="0.2">
      <c r="A29" s="52">
        <v>42783.571006944447</v>
      </c>
      <c r="C29">
        <v>6.32</v>
      </c>
      <c r="D29">
        <v>6.19</v>
      </c>
    </row>
    <row r="30" spans="1:14" x14ac:dyDescent="0.2">
      <c r="A30" s="52">
        <v>42783.571064814816</v>
      </c>
      <c r="C30">
        <v>6.31</v>
      </c>
      <c r="D30">
        <v>6.19</v>
      </c>
    </row>
    <row r="31" spans="1:14" x14ac:dyDescent="0.2">
      <c r="A31" s="52">
        <v>42783.571122685185</v>
      </c>
      <c r="C31">
        <v>6.3</v>
      </c>
      <c r="D31">
        <v>6.18</v>
      </c>
    </row>
    <row r="32" spans="1:14" x14ac:dyDescent="0.2">
      <c r="A32" s="52">
        <v>42783.571180555555</v>
      </c>
      <c r="C32">
        <v>6.3</v>
      </c>
      <c r="D32">
        <v>6.17</v>
      </c>
      <c r="M32" s="57"/>
      <c r="N32" s="52"/>
    </row>
    <row r="33" spans="1:14" x14ac:dyDescent="0.2">
      <c r="A33" s="52">
        <v>42783.571238425924</v>
      </c>
      <c r="C33">
        <v>6.3</v>
      </c>
      <c r="D33">
        <v>6.17</v>
      </c>
    </row>
    <row r="34" spans="1:14" x14ac:dyDescent="0.2">
      <c r="A34" s="52">
        <v>42783.571296296293</v>
      </c>
      <c r="C34">
        <v>6.31</v>
      </c>
      <c r="D34">
        <v>6.17</v>
      </c>
      <c r="M34" s="57"/>
      <c r="N34" s="53"/>
    </row>
    <row r="35" spans="1:14" x14ac:dyDescent="0.2">
      <c r="A35" s="52">
        <v>42783.57135416667</v>
      </c>
      <c r="C35">
        <v>6.31</v>
      </c>
      <c r="D35">
        <v>6.16</v>
      </c>
    </row>
    <row r="36" spans="1:14" x14ac:dyDescent="0.2">
      <c r="A36" s="52">
        <v>42783.571412037039</v>
      </c>
      <c r="C36">
        <v>6.3</v>
      </c>
      <c r="D36">
        <v>6.17</v>
      </c>
    </row>
    <row r="37" spans="1:14" x14ac:dyDescent="0.2">
      <c r="A37" s="52">
        <v>42783.571469907409</v>
      </c>
      <c r="C37">
        <v>6.3</v>
      </c>
      <c r="D37">
        <v>6.17</v>
      </c>
    </row>
    <row r="38" spans="1:14" x14ac:dyDescent="0.2">
      <c r="A38" s="52">
        <v>42783.571527777778</v>
      </c>
      <c r="C38">
        <v>6.3</v>
      </c>
      <c r="D38">
        <v>6.16</v>
      </c>
    </row>
    <row r="39" spans="1:14" x14ac:dyDescent="0.2">
      <c r="A39" s="52">
        <v>42783.571585648147</v>
      </c>
      <c r="C39">
        <v>6.3</v>
      </c>
      <c r="D39">
        <v>6.17</v>
      </c>
    </row>
    <row r="40" spans="1:14" x14ac:dyDescent="0.2">
      <c r="A40" s="52">
        <v>42783.571643518517</v>
      </c>
      <c r="C40">
        <v>6.3</v>
      </c>
      <c r="D40">
        <v>6.17</v>
      </c>
    </row>
    <row r="41" spans="1:14" x14ac:dyDescent="0.2">
      <c r="A41" s="52">
        <v>42783.571701388886</v>
      </c>
      <c r="C41">
        <v>6.3</v>
      </c>
      <c r="D41">
        <v>6.17</v>
      </c>
    </row>
    <row r="42" spans="1:14" x14ac:dyDescent="0.2">
      <c r="A42" s="52">
        <v>42783.571759259263</v>
      </c>
      <c r="C42">
        <v>6.3</v>
      </c>
      <c r="D42">
        <v>6.16</v>
      </c>
    </row>
    <row r="43" spans="1:14" x14ac:dyDescent="0.2">
      <c r="A43" s="52">
        <v>42783.571817129632</v>
      </c>
      <c r="C43">
        <v>6.3</v>
      </c>
      <c r="D43">
        <v>6.17</v>
      </c>
    </row>
    <row r="44" spans="1:14" x14ac:dyDescent="0.2">
      <c r="A44" s="52">
        <v>42783.571875000001</v>
      </c>
      <c r="C44">
        <v>6.31</v>
      </c>
      <c r="D44">
        <v>6.17</v>
      </c>
    </row>
    <row r="45" spans="1:14" x14ac:dyDescent="0.2">
      <c r="A45" s="52">
        <v>42783.571932870371</v>
      </c>
      <c r="C45">
        <v>6.31</v>
      </c>
      <c r="D45">
        <v>6.18</v>
      </c>
    </row>
    <row r="46" spans="1:14" x14ac:dyDescent="0.2">
      <c r="A46" s="52">
        <v>42783.57199074074</v>
      </c>
      <c r="C46">
        <v>6.32</v>
      </c>
      <c r="D46">
        <v>6.19</v>
      </c>
    </row>
    <row r="47" spans="1:14" x14ac:dyDescent="0.2">
      <c r="A47" s="52">
        <v>42783.572048611109</v>
      </c>
      <c r="C47">
        <v>6.31</v>
      </c>
      <c r="D47">
        <v>6.18</v>
      </c>
    </row>
    <row r="48" spans="1:14" x14ac:dyDescent="0.2">
      <c r="A48" s="52">
        <v>42783.572106481479</v>
      </c>
      <c r="C48">
        <v>6.32</v>
      </c>
      <c r="D48">
        <v>6.18</v>
      </c>
    </row>
    <row r="49" spans="1:4" x14ac:dyDescent="0.2">
      <c r="A49" s="52">
        <v>42783.572164351855</v>
      </c>
      <c r="C49">
        <v>6.32</v>
      </c>
      <c r="D49">
        <v>6.19</v>
      </c>
    </row>
    <row r="50" spans="1:4" x14ac:dyDescent="0.2">
      <c r="A50" s="52">
        <v>42783.572222222225</v>
      </c>
      <c r="C50">
        <v>6.33</v>
      </c>
      <c r="D50">
        <v>6.19</v>
      </c>
    </row>
    <row r="51" spans="1:4" x14ac:dyDescent="0.2">
      <c r="A51" s="52">
        <v>42783.572280092594</v>
      </c>
      <c r="C51">
        <v>6.33</v>
      </c>
      <c r="D51">
        <v>6.2</v>
      </c>
    </row>
    <row r="52" spans="1:4" x14ac:dyDescent="0.2">
      <c r="A52" s="52">
        <v>42783.572337962964</v>
      </c>
      <c r="C52">
        <v>6.33</v>
      </c>
      <c r="D52">
        <v>6.19</v>
      </c>
    </row>
    <row r="53" spans="1:4" x14ac:dyDescent="0.2">
      <c r="A53" s="52">
        <v>42783.572395833333</v>
      </c>
      <c r="C53">
        <v>6.35</v>
      </c>
      <c r="D53">
        <v>6.21</v>
      </c>
    </row>
    <row r="54" spans="1:4" x14ac:dyDescent="0.2">
      <c r="A54" s="52">
        <v>42783.572453703702</v>
      </c>
      <c r="C54">
        <v>6.34</v>
      </c>
      <c r="D54">
        <v>6.2</v>
      </c>
    </row>
    <row r="55" spans="1:4" x14ac:dyDescent="0.2">
      <c r="A55" s="52">
        <v>42783.572511574072</v>
      </c>
      <c r="C55">
        <v>6.34</v>
      </c>
      <c r="D55">
        <v>6.21</v>
      </c>
    </row>
    <row r="56" spans="1:4" x14ac:dyDescent="0.2">
      <c r="A56" s="52">
        <v>42783.572569444441</v>
      </c>
      <c r="C56">
        <v>6.35</v>
      </c>
      <c r="D56">
        <v>6.2</v>
      </c>
    </row>
    <row r="57" spans="1:4" x14ac:dyDescent="0.2">
      <c r="A57" s="52">
        <v>42783.572627314818</v>
      </c>
      <c r="C57">
        <v>6.35</v>
      </c>
      <c r="D57">
        <v>6.21</v>
      </c>
    </row>
    <row r="58" spans="1:4" x14ac:dyDescent="0.2">
      <c r="A58" s="52">
        <v>42783.572685185187</v>
      </c>
      <c r="C58">
        <v>6.35</v>
      </c>
      <c r="D58">
        <v>6.22</v>
      </c>
    </row>
    <row r="59" spans="1:4" x14ac:dyDescent="0.2">
      <c r="A59" s="52">
        <v>42783.572743055556</v>
      </c>
      <c r="C59">
        <v>6.35</v>
      </c>
      <c r="D59">
        <v>6.22</v>
      </c>
    </row>
    <row r="60" spans="1:4" x14ac:dyDescent="0.2">
      <c r="A60" s="52">
        <v>42783.572800925926</v>
      </c>
      <c r="C60">
        <v>6.35</v>
      </c>
      <c r="D60">
        <v>6.21</v>
      </c>
    </row>
    <row r="61" spans="1:4" x14ac:dyDescent="0.2">
      <c r="A61" s="52">
        <v>42783.572858796295</v>
      </c>
      <c r="C61">
        <v>6.37</v>
      </c>
      <c r="D61">
        <v>6.23</v>
      </c>
    </row>
    <row r="62" spans="1:4" x14ac:dyDescent="0.2">
      <c r="A62" s="52">
        <v>42783.572916666664</v>
      </c>
      <c r="C62">
        <v>6.37</v>
      </c>
      <c r="D62">
        <v>6.23</v>
      </c>
    </row>
    <row r="63" spans="1:4" x14ac:dyDescent="0.2">
      <c r="A63" s="52">
        <v>42783.572974537034</v>
      </c>
      <c r="C63">
        <v>6.37</v>
      </c>
      <c r="D63">
        <v>6.23</v>
      </c>
    </row>
    <row r="64" spans="1:4" x14ac:dyDescent="0.2">
      <c r="A64" s="52">
        <v>42783.57303240741</v>
      </c>
      <c r="C64">
        <v>6.37</v>
      </c>
      <c r="D64">
        <v>6.25</v>
      </c>
    </row>
    <row r="65" spans="1:4" x14ac:dyDescent="0.2">
      <c r="A65" s="52">
        <v>42783.57309027778</v>
      </c>
      <c r="C65">
        <v>6.38</v>
      </c>
      <c r="D65">
        <v>6.24</v>
      </c>
    </row>
    <row r="66" spans="1:4" x14ac:dyDescent="0.2">
      <c r="A66" s="52">
        <v>42783.573148148149</v>
      </c>
      <c r="C66">
        <v>6.39</v>
      </c>
      <c r="D66">
        <v>6.25</v>
      </c>
    </row>
    <row r="67" spans="1:4" x14ac:dyDescent="0.2">
      <c r="A67" s="52">
        <v>42783.573206018518</v>
      </c>
      <c r="C67">
        <v>6.39</v>
      </c>
      <c r="D67">
        <v>6.26</v>
      </c>
    </row>
    <row r="68" spans="1:4" x14ac:dyDescent="0.2">
      <c r="A68" s="52">
        <v>42783.573263888888</v>
      </c>
      <c r="C68">
        <v>6.4</v>
      </c>
      <c r="D68">
        <v>6.26</v>
      </c>
    </row>
    <row r="69" spans="1:4" x14ac:dyDescent="0.2">
      <c r="A69" s="52">
        <v>42783.573321759257</v>
      </c>
      <c r="C69">
        <v>6.4</v>
      </c>
      <c r="D69">
        <v>6.27</v>
      </c>
    </row>
    <row r="70" spans="1:4" x14ac:dyDescent="0.2">
      <c r="A70" s="52">
        <v>42783.573379629626</v>
      </c>
      <c r="C70">
        <v>6.41</v>
      </c>
      <c r="D70">
        <v>6.26</v>
      </c>
    </row>
    <row r="71" spans="1:4" x14ac:dyDescent="0.2">
      <c r="A71" s="52">
        <v>42783.573437500003</v>
      </c>
      <c r="C71">
        <v>6.41</v>
      </c>
      <c r="D71">
        <v>6.29</v>
      </c>
    </row>
    <row r="72" spans="1:4" x14ac:dyDescent="0.2">
      <c r="A72" s="52">
        <v>42783.573495370372</v>
      </c>
      <c r="C72">
        <v>6.42</v>
      </c>
      <c r="D72">
        <v>6.28</v>
      </c>
    </row>
    <row r="73" spans="1:4" x14ac:dyDescent="0.2">
      <c r="A73" s="52">
        <v>42783.573553240742</v>
      </c>
      <c r="C73">
        <v>6.42</v>
      </c>
      <c r="D73">
        <v>6.29</v>
      </c>
    </row>
    <row r="74" spans="1:4" x14ac:dyDescent="0.2">
      <c r="A74" s="52">
        <v>42783.573611111111</v>
      </c>
      <c r="C74">
        <v>6.43</v>
      </c>
      <c r="D74">
        <v>6.29</v>
      </c>
    </row>
    <row r="75" spans="1:4" x14ac:dyDescent="0.2">
      <c r="A75" s="52">
        <v>42783.57366898148</v>
      </c>
      <c r="C75">
        <v>6.44</v>
      </c>
      <c r="D75">
        <v>6.3</v>
      </c>
    </row>
    <row r="76" spans="1:4" x14ac:dyDescent="0.2">
      <c r="A76" s="52">
        <v>42783.57372685185</v>
      </c>
      <c r="C76">
        <v>6.44</v>
      </c>
      <c r="D76">
        <v>6.3</v>
      </c>
    </row>
    <row r="77" spans="1:4" x14ac:dyDescent="0.2">
      <c r="A77" s="52">
        <v>42783.573784722219</v>
      </c>
      <c r="C77">
        <v>6.44</v>
      </c>
      <c r="D77">
        <v>6.31</v>
      </c>
    </row>
    <row r="78" spans="1:4" x14ac:dyDescent="0.2">
      <c r="A78" s="52">
        <v>42783.573842592596</v>
      </c>
      <c r="C78">
        <v>6.45</v>
      </c>
      <c r="D78">
        <v>6.33</v>
      </c>
    </row>
    <row r="79" spans="1:4" x14ac:dyDescent="0.2">
      <c r="A79" s="52">
        <v>42783.573900462965</v>
      </c>
      <c r="C79">
        <v>6.45</v>
      </c>
      <c r="D79">
        <v>6.32</v>
      </c>
    </row>
    <row r="80" spans="1:4" x14ac:dyDescent="0.2">
      <c r="A80" s="52">
        <v>42783.573958333334</v>
      </c>
      <c r="C80">
        <v>6.46</v>
      </c>
      <c r="D80">
        <v>6.33</v>
      </c>
    </row>
    <row r="81" spans="1:4" x14ac:dyDescent="0.2">
      <c r="A81" s="52">
        <v>42783.574016203704</v>
      </c>
      <c r="C81">
        <v>6.46</v>
      </c>
      <c r="D81">
        <v>6.33</v>
      </c>
    </row>
    <row r="82" spans="1:4" x14ac:dyDescent="0.2">
      <c r="A82" s="52">
        <v>42783.574074074073</v>
      </c>
      <c r="C82">
        <v>6.47</v>
      </c>
      <c r="D82">
        <v>6.35</v>
      </c>
    </row>
    <row r="83" spans="1:4" x14ac:dyDescent="0.2">
      <c r="A83" s="52">
        <v>42783.574131944442</v>
      </c>
      <c r="C83">
        <v>6.48</v>
      </c>
      <c r="D83">
        <v>6.35</v>
      </c>
    </row>
    <row r="84" spans="1:4" x14ac:dyDescent="0.2">
      <c r="A84" s="52">
        <v>42783.574189814812</v>
      </c>
      <c r="C84">
        <v>6.49</v>
      </c>
      <c r="D84">
        <v>6.35</v>
      </c>
    </row>
    <row r="85" spans="1:4" x14ac:dyDescent="0.2">
      <c r="A85" s="52">
        <v>42783.574247685188</v>
      </c>
      <c r="C85">
        <v>6.49</v>
      </c>
      <c r="D85">
        <v>6.35</v>
      </c>
    </row>
    <row r="86" spans="1:4" x14ac:dyDescent="0.2">
      <c r="A86" s="52">
        <v>42783.574305555558</v>
      </c>
      <c r="C86">
        <v>6.5</v>
      </c>
      <c r="D86">
        <v>6.38</v>
      </c>
    </row>
    <row r="87" spans="1:4" x14ac:dyDescent="0.2">
      <c r="A87" s="52">
        <v>42783.574363425927</v>
      </c>
      <c r="C87">
        <v>6.51</v>
      </c>
      <c r="D87">
        <v>6.37</v>
      </c>
    </row>
    <row r="88" spans="1:4" x14ac:dyDescent="0.2">
      <c r="A88" s="52">
        <v>42783.574421296296</v>
      </c>
      <c r="C88">
        <v>6.51</v>
      </c>
      <c r="D88">
        <v>6.38</v>
      </c>
    </row>
    <row r="89" spans="1:4" x14ac:dyDescent="0.2">
      <c r="A89" s="52">
        <v>42783.574479166666</v>
      </c>
      <c r="C89">
        <v>6.52</v>
      </c>
      <c r="D89">
        <v>6.38</v>
      </c>
    </row>
    <row r="90" spans="1:4" x14ac:dyDescent="0.2">
      <c r="A90" s="52">
        <v>42783.574537037035</v>
      </c>
      <c r="C90">
        <v>6.52</v>
      </c>
      <c r="D90">
        <v>6.39</v>
      </c>
    </row>
    <row r="91" spans="1:4" x14ac:dyDescent="0.2">
      <c r="A91" s="52">
        <v>42783.574594907404</v>
      </c>
      <c r="C91">
        <v>6.53</v>
      </c>
      <c r="D91">
        <v>6.4</v>
      </c>
    </row>
    <row r="92" spans="1:4" x14ac:dyDescent="0.2">
      <c r="A92" s="52">
        <v>42783.574652777781</v>
      </c>
      <c r="C92">
        <v>6.54</v>
      </c>
      <c r="D92">
        <v>6.4</v>
      </c>
    </row>
    <row r="93" spans="1:4" x14ac:dyDescent="0.2">
      <c r="A93" s="52">
        <v>42783.57471064815</v>
      </c>
      <c r="C93">
        <v>6.54</v>
      </c>
      <c r="D93">
        <v>6.41</v>
      </c>
    </row>
    <row r="94" spans="1:4" x14ac:dyDescent="0.2">
      <c r="A94" s="52">
        <v>42783.57476851852</v>
      </c>
      <c r="C94">
        <v>6.55</v>
      </c>
      <c r="D94">
        <v>6.42</v>
      </c>
    </row>
    <row r="95" spans="1:4" x14ac:dyDescent="0.2">
      <c r="A95" s="52">
        <v>42783.574826388889</v>
      </c>
      <c r="C95">
        <v>6.56</v>
      </c>
      <c r="D95">
        <v>6.42</v>
      </c>
    </row>
    <row r="96" spans="1:4" x14ac:dyDescent="0.2">
      <c r="A96" s="52">
        <v>42783.574884259258</v>
      </c>
      <c r="C96">
        <v>6.58</v>
      </c>
      <c r="D96">
        <v>6.44</v>
      </c>
    </row>
    <row r="97" spans="1:4" x14ac:dyDescent="0.2">
      <c r="A97" s="52">
        <v>42783.574942129628</v>
      </c>
      <c r="C97">
        <v>6.57</v>
      </c>
      <c r="D97">
        <v>6.45</v>
      </c>
    </row>
    <row r="98" spans="1:4" x14ac:dyDescent="0.2">
      <c r="A98" s="52">
        <v>42783.574999999997</v>
      </c>
      <c r="C98">
        <v>6.57</v>
      </c>
      <c r="D98">
        <v>6.45</v>
      </c>
    </row>
    <row r="99" spans="1:4" x14ac:dyDescent="0.2">
      <c r="A99" s="52">
        <v>42783.575057870374</v>
      </c>
      <c r="C99">
        <v>6.58</v>
      </c>
      <c r="D99">
        <v>6.45</v>
      </c>
    </row>
    <row r="100" spans="1:4" x14ac:dyDescent="0.2">
      <c r="A100" s="52">
        <v>42783.575115740743</v>
      </c>
      <c r="C100">
        <v>6.58</v>
      </c>
      <c r="D100">
        <v>6.46</v>
      </c>
    </row>
    <row r="101" spans="1:4" x14ac:dyDescent="0.2">
      <c r="A101" s="52">
        <v>42783.575173611112</v>
      </c>
      <c r="C101">
        <v>6.59</v>
      </c>
      <c r="D101">
        <v>6.46</v>
      </c>
    </row>
    <row r="102" spans="1:4" x14ac:dyDescent="0.2">
      <c r="A102" s="52">
        <v>42783.575231481482</v>
      </c>
      <c r="C102">
        <v>6.58</v>
      </c>
      <c r="D102">
        <v>6.46</v>
      </c>
    </row>
    <row r="103" spans="1:4" x14ac:dyDescent="0.2">
      <c r="A103" s="52">
        <v>42783.575289351851</v>
      </c>
      <c r="C103">
        <v>6.59</v>
      </c>
      <c r="D103">
        <v>6.46</v>
      </c>
    </row>
    <row r="104" spans="1:4" x14ac:dyDescent="0.2">
      <c r="A104" s="52">
        <v>42783.57534722222</v>
      </c>
      <c r="C104">
        <v>6.59</v>
      </c>
      <c r="D104">
        <v>6.47</v>
      </c>
    </row>
    <row r="105" spans="1:4" x14ac:dyDescent="0.2">
      <c r="A105" s="52">
        <v>42783.57540509259</v>
      </c>
      <c r="C105">
        <v>6.59</v>
      </c>
      <c r="D105">
        <v>6.46</v>
      </c>
    </row>
    <row r="106" spans="1:4" x14ac:dyDescent="0.2">
      <c r="A106" s="52">
        <v>42783.575462962966</v>
      </c>
      <c r="C106">
        <v>6.58</v>
      </c>
      <c r="D106">
        <v>6.45</v>
      </c>
    </row>
    <row r="107" spans="1:4" x14ac:dyDescent="0.2">
      <c r="A107" s="52">
        <v>42783.575520833336</v>
      </c>
      <c r="C107">
        <v>6.58</v>
      </c>
      <c r="D107">
        <v>6.46</v>
      </c>
    </row>
    <row r="108" spans="1:4" x14ac:dyDescent="0.2">
      <c r="A108" s="52">
        <v>42783.575578703705</v>
      </c>
      <c r="C108">
        <v>6.59</v>
      </c>
      <c r="D108">
        <v>6.46</v>
      </c>
    </row>
    <row r="109" spans="1:4" x14ac:dyDescent="0.2">
      <c r="A109" s="52">
        <v>42783.575636574074</v>
      </c>
      <c r="C109">
        <v>6.58</v>
      </c>
      <c r="D109">
        <v>6.45</v>
      </c>
    </row>
    <row r="110" spans="1:4" x14ac:dyDescent="0.2">
      <c r="A110" s="52">
        <v>42783.575694444444</v>
      </c>
      <c r="C110">
        <v>6.59</v>
      </c>
      <c r="D110">
        <v>6.46</v>
      </c>
    </row>
    <row r="111" spans="1:4" x14ac:dyDescent="0.2">
      <c r="A111" s="52">
        <v>42783.575752314813</v>
      </c>
      <c r="C111">
        <v>6.57</v>
      </c>
      <c r="D111">
        <v>6.45</v>
      </c>
    </row>
    <row r="112" spans="1:4" x14ac:dyDescent="0.2">
      <c r="A112" s="52">
        <v>42783.575810185182</v>
      </c>
      <c r="C112">
        <v>6.57</v>
      </c>
      <c r="D112">
        <v>6.45</v>
      </c>
    </row>
    <row r="113" spans="1:4" x14ac:dyDescent="0.2">
      <c r="A113" s="52">
        <v>42783.575868055559</v>
      </c>
      <c r="C113">
        <v>6.56</v>
      </c>
      <c r="D113">
        <v>6.43</v>
      </c>
    </row>
    <row r="114" spans="1:4" x14ac:dyDescent="0.2">
      <c r="A114" s="52">
        <v>42783.575925925928</v>
      </c>
      <c r="C114">
        <v>6.55</v>
      </c>
      <c r="D114">
        <v>6.43</v>
      </c>
    </row>
    <row r="115" spans="1:4" x14ac:dyDescent="0.2">
      <c r="A115" s="52">
        <v>42783.575983796298</v>
      </c>
      <c r="C115">
        <v>6.54</v>
      </c>
      <c r="D115">
        <v>6.41</v>
      </c>
    </row>
    <row r="116" spans="1:4" x14ac:dyDescent="0.2">
      <c r="A116" s="52">
        <v>42783.576041666667</v>
      </c>
      <c r="C116">
        <v>6.52</v>
      </c>
      <c r="D116">
        <v>6.41</v>
      </c>
    </row>
    <row r="117" spans="1:4" x14ac:dyDescent="0.2">
      <c r="A117" s="52">
        <v>42783.576099537036</v>
      </c>
      <c r="C117">
        <v>6.52</v>
      </c>
      <c r="D117">
        <v>6.4</v>
      </c>
    </row>
    <row r="118" spans="1:4" x14ac:dyDescent="0.2">
      <c r="A118" s="52">
        <v>42783.576157407406</v>
      </c>
      <c r="C118">
        <v>6.52</v>
      </c>
      <c r="D118">
        <v>6.39</v>
      </c>
    </row>
    <row r="119" spans="1:4" x14ac:dyDescent="0.2">
      <c r="A119" s="52">
        <v>42783.576215277775</v>
      </c>
      <c r="C119">
        <v>6.5</v>
      </c>
      <c r="D119">
        <v>6.38</v>
      </c>
    </row>
    <row r="120" spans="1:4" x14ac:dyDescent="0.2">
      <c r="A120" s="52">
        <v>42783.576273148145</v>
      </c>
      <c r="C120">
        <v>6.49</v>
      </c>
      <c r="D120">
        <v>6.37</v>
      </c>
    </row>
    <row r="121" spans="1:4" x14ac:dyDescent="0.2">
      <c r="A121" s="52">
        <v>42783.576331018521</v>
      </c>
      <c r="C121">
        <v>6.47</v>
      </c>
      <c r="D121">
        <v>6.36</v>
      </c>
    </row>
    <row r="122" spans="1:4" x14ac:dyDescent="0.2">
      <c r="A122" s="52">
        <v>42783.576388888891</v>
      </c>
      <c r="C122">
        <v>6.48</v>
      </c>
      <c r="D122">
        <v>6.34</v>
      </c>
    </row>
    <row r="123" spans="1:4" x14ac:dyDescent="0.2">
      <c r="A123" s="52">
        <v>42783.57644675926</v>
      </c>
      <c r="C123">
        <v>6.46</v>
      </c>
      <c r="D123">
        <v>6.33</v>
      </c>
    </row>
    <row r="124" spans="1:4" x14ac:dyDescent="0.2">
      <c r="A124" s="52">
        <v>42783.576504629629</v>
      </c>
      <c r="C124">
        <v>6.44</v>
      </c>
      <c r="D124">
        <v>6.32</v>
      </c>
    </row>
    <row r="125" spans="1:4" x14ac:dyDescent="0.2">
      <c r="A125" s="52">
        <v>42783.576562499999</v>
      </c>
      <c r="C125">
        <v>6.43</v>
      </c>
      <c r="D125">
        <v>6.31</v>
      </c>
    </row>
    <row r="126" spans="1:4" x14ac:dyDescent="0.2">
      <c r="A126" s="52">
        <v>42783.576620370368</v>
      </c>
      <c r="C126">
        <v>6.42</v>
      </c>
      <c r="D126">
        <v>6.29</v>
      </c>
    </row>
    <row r="127" spans="1:4" x14ac:dyDescent="0.2">
      <c r="A127" s="52">
        <v>42783.576678240737</v>
      </c>
      <c r="C127">
        <v>6.41</v>
      </c>
      <c r="D127">
        <v>6.28</v>
      </c>
    </row>
    <row r="128" spans="1:4" x14ac:dyDescent="0.2">
      <c r="A128" s="52">
        <v>42783.576736111114</v>
      </c>
      <c r="C128">
        <v>6.39</v>
      </c>
      <c r="D128">
        <v>6.26</v>
      </c>
    </row>
    <row r="129" spans="1:4" x14ac:dyDescent="0.2">
      <c r="A129" s="52">
        <v>42783.576793981483</v>
      </c>
      <c r="C129">
        <v>6.39</v>
      </c>
      <c r="D129">
        <v>6.26</v>
      </c>
    </row>
    <row r="130" spans="1:4" x14ac:dyDescent="0.2">
      <c r="A130" s="52">
        <v>42783.576851851853</v>
      </c>
      <c r="C130">
        <v>6.37</v>
      </c>
      <c r="D130">
        <v>6.25</v>
      </c>
    </row>
    <row r="131" spans="1:4" x14ac:dyDescent="0.2">
      <c r="A131" s="52">
        <v>42783.576909722222</v>
      </c>
      <c r="C131">
        <v>6.36</v>
      </c>
      <c r="D131">
        <v>6.23</v>
      </c>
    </row>
    <row r="132" spans="1:4" x14ac:dyDescent="0.2">
      <c r="A132" s="52">
        <v>42783.576967592591</v>
      </c>
      <c r="C132">
        <v>6.36</v>
      </c>
      <c r="D132">
        <v>6.23</v>
      </c>
    </row>
    <row r="133" spans="1:4" x14ac:dyDescent="0.2">
      <c r="A133" s="52">
        <v>42783.577025462961</v>
      </c>
      <c r="C133">
        <v>6.35</v>
      </c>
      <c r="D133">
        <v>6.23</v>
      </c>
    </row>
    <row r="134" spans="1:4" x14ac:dyDescent="0.2">
      <c r="A134" s="52">
        <v>42783.57708333333</v>
      </c>
      <c r="C134">
        <v>6.35</v>
      </c>
      <c r="D134">
        <v>6.22</v>
      </c>
    </row>
    <row r="135" spans="1:4" x14ac:dyDescent="0.2">
      <c r="A135" s="52">
        <v>42783.577141203707</v>
      </c>
      <c r="C135">
        <v>6.33</v>
      </c>
      <c r="D135">
        <v>6.21</v>
      </c>
    </row>
    <row r="136" spans="1:4" x14ac:dyDescent="0.2">
      <c r="A136" s="52">
        <v>42783.577199074076</v>
      </c>
      <c r="C136">
        <v>6.33</v>
      </c>
      <c r="D136">
        <v>6.2</v>
      </c>
    </row>
    <row r="137" spans="1:4" x14ac:dyDescent="0.2">
      <c r="A137" s="52">
        <v>42783.577256944445</v>
      </c>
      <c r="C137">
        <v>6.32</v>
      </c>
      <c r="D137">
        <v>6.2</v>
      </c>
    </row>
    <row r="138" spans="1:4" x14ac:dyDescent="0.2">
      <c r="A138" s="52">
        <v>42783.577314814815</v>
      </c>
      <c r="C138">
        <v>6.32</v>
      </c>
      <c r="D138">
        <v>6.2</v>
      </c>
    </row>
    <row r="139" spans="1:4" x14ac:dyDescent="0.2">
      <c r="A139" s="52">
        <v>42783.577372685184</v>
      </c>
      <c r="C139">
        <v>6.31</v>
      </c>
      <c r="D139">
        <v>6.19</v>
      </c>
    </row>
    <row r="140" spans="1:4" x14ac:dyDescent="0.2">
      <c r="A140" s="52">
        <v>42783.577430555553</v>
      </c>
      <c r="C140">
        <v>6.31</v>
      </c>
      <c r="D140">
        <v>6.19</v>
      </c>
    </row>
    <row r="141" spans="1:4" x14ac:dyDescent="0.2">
      <c r="A141" s="52">
        <v>42783.577488425923</v>
      </c>
      <c r="C141">
        <v>6.31</v>
      </c>
      <c r="D141">
        <v>6.18</v>
      </c>
    </row>
    <row r="142" spans="1:4" x14ac:dyDescent="0.2">
      <c r="A142" s="52">
        <v>42783.577546296299</v>
      </c>
      <c r="C142">
        <v>6.31</v>
      </c>
      <c r="D142">
        <v>6.17</v>
      </c>
    </row>
    <row r="143" spans="1:4" x14ac:dyDescent="0.2">
      <c r="A143" s="52">
        <v>42783.577604166669</v>
      </c>
      <c r="C143">
        <v>6.31</v>
      </c>
      <c r="D143">
        <v>6.18</v>
      </c>
    </row>
    <row r="144" spans="1:4" x14ac:dyDescent="0.2">
      <c r="A144" s="52">
        <v>42783.577662037038</v>
      </c>
      <c r="C144">
        <v>6.3</v>
      </c>
      <c r="D144">
        <v>6.17</v>
      </c>
    </row>
    <row r="145" spans="1:4" x14ac:dyDescent="0.2">
      <c r="A145" s="52">
        <v>42783.577719907407</v>
      </c>
      <c r="C145">
        <v>6.31</v>
      </c>
      <c r="D145">
        <v>6.17</v>
      </c>
    </row>
    <row r="146" spans="1:4" x14ac:dyDescent="0.2">
      <c r="A146" s="52">
        <v>42783.577777777777</v>
      </c>
      <c r="C146">
        <v>6.29</v>
      </c>
      <c r="D146">
        <v>6.17</v>
      </c>
    </row>
    <row r="147" spans="1:4" x14ac:dyDescent="0.2">
      <c r="A147" s="52">
        <v>42783.577835648146</v>
      </c>
      <c r="C147">
        <v>6.3</v>
      </c>
      <c r="D147">
        <v>6.16</v>
      </c>
    </row>
    <row r="148" spans="1:4" x14ac:dyDescent="0.2">
      <c r="A148" s="52">
        <v>42783.577893518515</v>
      </c>
      <c r="C148">
        <v>6.31</v>
      </c>
      <c r="D148">
        <v>6.17</v>
      </c>
    </row>
    <row r="149" spans="1:4" x14ac:dyDescent="0.2">
      <c r="A149" s="52">
        <v>42783.577951388892</v>
      </c>
      <c r="C149">
        <v>6.3</v>
      </c>
      <c r="D149">
        <v>6.17</v>
      </c>
    </row>
    <row r="150" spans="1:4" x14ac:dyDescent="0.2">
      <c r="A150" s="52">
        <v>42783.578009259261</v>
      </c>
      <c r="C150">
        <v>6.31</v>
      </c>
      <c r="D150">
        <v>6.17</v>
      </c>
    </row>
    <row r="151" spans="1:4" x14ac:dyDescent="0.2">
      <c r="A151" s="52">
        <v>42783.578067129631</v>
      </c>
      <c r="C151">
        <v>6.31</v>
      </c>
      <c r="D151">
        <v>6.18</v>
      </c>
    </row>
    <row r="152" spans="1:4" x14ac:dyDescent="0.2">
      <c r="A152" s="52">
        <v>42783.578125</v>
      </c>
      <c r="B152" t="s">
        <v>3</v>
      </c>
      <c r="C152">
        <v>6.32</v>
      </c>
      <c r="D152">
        <v>6.17</v>
      </c>
    </row>
    <row r="153" spans="1:4" x14ac:dyDescent="0.2">
      <c r="A153" s="52">
        <v>42783.578182870369</v>
      </c>
      <c r="C153">
        <v>6.31</v>
      </c>
      <c r="D153">
        <v>6.17</v>
      </c>
    </row>
    <row r="154" spans="1:4" x14ac:dyDescent="0.2">
      <c r="A154" s="52">
        <v>42783.578240740739</v>
      </c>
      <c r="C154">
        <v>6.32</v>
      </c>
      <c r="D154">
        <v>6.18</v>
      </c>
    </row>
    <row r="155" spans="1:4" x14ac:dyDescent="0.2">
      <c r="A155" s="52">
        <v>42783.578298611108</v>
      </c>
      <c r="C155">
        <v>6.32</v>
      </c>
      <c r="D155">
        <v>6.18</v>
      </c>
    </row>
    <row r="156" spans="1:4" x14ac:dyDescent="0.2">
      <c r="A156" s="52">
        <v>42783.578356481485</v>
      </c>
      <c r="C156">
        <v>6.33</v>
      </c>
      <c r="D156">
        <v>6.18</v>
      </c>
    </row>
    <row r="157" spans="1:4" x14ac:dyDescent="0.2">
      <c r="A157" s="52">
        <v>42783.578414351854</v>
      </c>
      <c r="C157">
        <v>6.33</v>
      </c>
      <c r="D157">
        <v>6.19</v>
      </c>
    </row>
    <row r="158" spans="1:4" x14ac:dyDescent="0.2">
      <c r="A158" s="52">
        <v>42783.578472222223</v>
      </c>
      <c r="C158">
        <v>6.32</v>
      </c>
      <c r="D158">
        <v>6.19</v>
      </c>
    </row>
    <row r="159" spans="1:4" x14ac:dyDescent="0.2">
      <c r="A159" s="52">
        <v>42783.578530092593</v>
      </c>
      <c r="C159">
        <v>6.33</v>
      </c>
      <c r="D159">
        <v>6.19</v>
      </c>
    </row>
    <row r="160" spans="1:4" x14ac:dyDescent="0.2">
      <c r="A160" s="52">
        <v>42783.578587962962</v>
      </c>
      <c r="C160">
        <v>6.33</v>
      </c>
      <c r="D160">
        <v>6.2</v>
      </c>
    </row>
    <row r="161" spans="1:4" x14ac:dyDescent="0.2">
      <c r="A161" s="52">
        <v>42783.578645833331</v>
      </c>
      <c r="C161">
        <v>6.34</v>
      </c>
      <c r="D161">
        <v>6.2</v>
      </c>
    </row>
    <row r="162" spans="1:4" x14ac:dyDescent="0.2">
      <c r="A162" s="52">
        <v>42783.578703703701</v>
      </c>
      <c r="C162">
        <v>6.35</v>
      </c>
      <c r="D162">
        <v>6.2</v>
      </c>
    </row>
    <row r="163" spans="1:4" x14ac:dyDescent="0.2">
      <c r="A163" s="52">
        <v>42783.578761574077</v>
      </c>
      <c r="C163">
        <v>6.35</v>
      </c>
      <c r="D163">
        <v>6.2</v>
      </c>
    </row>
    <row r="164" spans="1:4" x14ac:dyDescent="0.2">
      <c r="A164" s="52">
        <v>42783.578819444447</v>
      </c>
      <c r="B164" t="s">
        <v>4</v>
      </c>
      <c r="C164">
        <v>6.73</v>
      </c>
      <c r="D164">
        <v>6.4</v>
      </c>
    </row>
    <row r="165" spans="1:4" x14ac:dyDescent="0.2">
      <c r="A165" s="52">
        <v>42783.578877314816</v>
      </c>
      <c r="C165">
        <v>7.37</v>
      </c>
      <c r="D165">
        <v>6.85</v>
      </c>
    </row>
    <row r="166" spans="1:4" x14ac:dyDescent="0.2">
      <c r="A166" s="52">
        <v>42783.578935185185</v>
      </c>
      <c r="C166">
        <v>7.68</v>
      </c>
      <c r="D166">
        <v>7.24</v>
      </c>
    </row>
    <row r="167" spans="1:4" x14ac:dyDescent="0.2">
      <c r="A167" s="52">
        <v>42783.578993055555</v>
      </c>
      <c r="C167">
        <v>7.97</v>
      </c>
      <c r="D167">
        <v>7.57</v>
      </c>
    </row>
    <row r="168" spans="1:4" x14ac:dyDescent="0.2">
      <c r="A168" s="52">
        <v>42783.579050925924</v>
      </c>
      <c r="C168">
        <v>8.11</v>
      </c>
      <c r="D168">
        <v>7.81</v>
      </c>
    </row>
    <row r="169" spans="1:4" x14ac:dyDescent="0.2">
      <c r="A169" s="52">
        <v>42783.579108796293</v>
      </c>
      <c r="C169">
        <v>8.19</v>
      </c>
      <c r="D169">
        <v>8.02</v>
      </c>
    </row>
    <row r="170" spans="1:4" x14ac:dyDescent="0.2">
      <c r="A170" s="52">
        <v>42783.57916666667</v>
      </c>
      <c r="C170">
        <v>8.24</v>
      </c>
      <c r="D170">
        <v>8.1999999999999993</v>
      </c>
    </row>
    <row r="171" spans="1:4" x14ac:dyDescent="0.2">
      <c r="A171" s="52">
        <v>42783.579224537039</v>
      </c>
      <c r="C171">
        <v>8.31</v>
      </c>
      <c r="D171">
        <v>8.36</v>
      </c>
    </row>
    <row r="172" spans="1:4" x14ac:dyDescent="0.2">
      <c r="A172" s="52">
        <v>42783.579282407409</v>
      </c>
      <c r="C172">
        <v>8.36</v>
      </c>
      <c r="D172">
        <v>8.48</v>
      </c>
    </row>
    <row r="173" spans="1:4" x14ac:dyDescent="0.2">
      <c r="A173" s="52">
        <v>42783.579340277778</v>
      </c>
      <c r="C173">
        <v>8.41</v>
      </c>
      <c r="D173">
        <v>8.58</v>
      </c>
    </row>
    <row r="174" spans="1:4" x14ac:dyDescent="0.2">
      <c r="A174" s="52">
        <v>42783.579398148147</v>
      </c>
      <c r="C174">
        <v>8.44</v>
      </c>
      <c r="D174">
        <v>8.68</v>
      </c>
    </row>
    <row r="175" spans="1:4" x14ac:dyDescent="0.2">
      <c r="A175" s="52">
        <v>42783.579456018517</v>
      </c>
      <c r="C175">
        <v>8.49</v>
      </c>
      <c r="D175">
        <v>8.75</v>
      </c>
    </row>
    <row r="176" spans="1:4" x14ac:dyDescent="0.2">
      <c r="A176" s="52">
        <v>42783.579513888886</v>
      </c>
      <c r="C176">
        <v>8.68</v>
      </c>
      <c r="D176">
        <v>9.0500000000000007</v>
      </c>
    </row>
    <row r="177" spans="1:4" x14ac:dyDescent="0.2">
      <c r="A177" s="52">
        <v>42783.579571759263</v>
      </c>
      <c r="C177">
        <v>8.83</v>
      </c>
      <c r="D177">
        <v>9.27</v>
      </c>
    </row>
    <row r="178" spans="1:4" x14ac:dyDescent="0.2">
      <c r="A178" s="52">
        <v>42783.579629629632</v>
      </c>
      <c r="C178">
        <v>8.85</v>
      </c>
      <c r="D178">
        <v>9.31</v>
      </c>
    </row>
    <row r="179" spans="1:4" x14ac:dyDescent="0.2">
      <c r="A179" s="52">
        <v>42783.579687500001</v>
      </c>
      <c r="C179">
        <v>8.83</v>
      </c>
      <c r="D179">
        <v>9.2899999999999991</v>
      </c>
    </row>
    <row r="180" spans="1:4" x14ac:dyDescent="0.2">
      <c r="A180" s="52">
        <v>42783.579745370371</v>
      </c>
      <c r="C180">
        <v>8.8000000000000007</v>
      </c>
      <c r="D180">
        <v>9.25</v>
      </c>
    </row>
    <row r="181" spans="1:4" x14ac:dyDescent="0.2">
      <c r="A181" s="52">
        <v>42783.57980324074</v>
      </c>
      <c r="C181">
        <v>8.75</v>
      </c>
      <c r="D181">
        <v>9.2100000000000009</v>
      </c>
    </row>
    <row r="182" spans="1:4" x14ac:dyDescent="0.2">
      <c r="A182" s="52">
        <v>42783.579861111109</v>
      </c>
      <c r="C182">
        <v>8.73</v>
      </c>
      <c r="D182">
        <v>9.14</v>
      </c>
    </row>
    <row r="183" spans="1:4" x14ac:dyDescent="0.2">
      <c r="A183" s="52">
        <v>42783.579918981479</v>
      </c>
      <c r="C183">
        <v>8.69</v>
      </c>
      <c r="D183">
        <v>9.09</v>
      </c>
    </row>
    <row r="184" spans="1:4" x14ac:dyDescent="0.2">
      <c r="A184" s="52">
        <v>42783.579976851855</v>
      </c>
      <c r="C184">
        <v>8.66</v>
      </c>
      <c r="D184">
        <v>9.0399999999999991</v>
      </c>
    </row>
    <row r="185" spans="1:4" x14ac:dyDescent="0.2">
      <c r="A185" s="52">
        <v>42783.580034722225</v>
      </c>
      <c r="C185">
        <v>8.6199999999999992</v>
      </c>
      <c r="D185">
        <v>8.98</v>
      </c>
    </row>
    <row r="186" spans="1:4" x14ac:dyDescent="0.2">
      <c r="A186" s="52">
        <v>42783.580092592594</v>
      </c>
      <c r="C186">
        <v>8.58</v>
      </c>
      <c r="D186">
        <v>8.91</v>
      </c>
    </row>
    <row r="187" spans="1:4" x14ac:dyDescent="0.2">
      <c r="A187" s="52">
        <v>42783.580150462964</v>
      </c>
      <c r="C187">
        <v>8.5399999999999991</v>
      </c>
      <c r="D187">
        <v>8.85</v>
      </c>
    </row>
    <row r="188" spans="1:4" x14ac:dyDescent="0.2">
      <c r="A188" s="52">
        <v>42783.580208333333</v>
      </c>
      <c r="C188">
        <v>8.51</v>
      </c>
      <c r="D188">
        <v>8.7899999999999991</v>
      </c>
    </row>
    <row r="189" spans="1:4" x14ac:dyDescent="0.2">
      <c r="A189" s="52">
        <v>42783.580266203702</v>
      </c>
      <c r="C189">
        <v>8.4600000000000009</v>
      </c>
      <c r="D189">
        <v>8.73</v>
      </c>
    </row>
    <row r="190" spans="1:4" x14ac:dyDescent="0.2">
      <c r="A190" s="52">
        <v>42783.580324074072</v>
      </c>
      <c r="C190">
        <v>8.44</v>
      </c>
      <c r="D190">
        <v>8.67</v>
      </c>
    </row>
    <row r="191" spans="1:4" x14ac:dyDescent="0.2">
      <c r="A191" s="52">
        <v>42783.580381944441</v>
      </c>
      <c r="C191">
        <v>8.39</v>
      </c>
      <c r="D191">
        <v>8.61</v>
      </c>
    </row>
    <row r="192" spans="1:4" x14ac:dyDescent="0.2">
      <c r="A192" s="52">
        <v>42783.580439814818</v>
      </c>
      <c r="C192">
        <v>8.35</v>
      </c>
      <c r="D192">
        <v>8.56</v>
      </c>
    </row>
    <row r="193" spans="1:4" x14ac:dyDescent="0.2">
      <c r="A193" s="52">
        <v>42783.580497685187</v>
      </c>
      <c r="C193">
        <v>8.32</v>
      </c>
      <c r="D193">
        <v>8.5</v>
      </c>
    </row>
    <row r="194" spans="1:4" x14ac:dyDescent="0.2">
      <c r="A194" s="52">
        <v>42783.580555555556</v>
      </c>
      <c r="C194">
        <v>8.2799999999999994</v>
      </c>
      <c r="D194">
        <v>8.4499999999999993</v>
      </c>
    </row>
    <row r="195" spans="1:4" x14ac:dyDescent="0.2">
      <c r="A195" s="52">
        <v>42783.580613425926</v>
      </c>
      <c r="C195">
        <v>8.25</v>
      </c>
      <c r="D195">
        <v>8.4</v>
      </c>
    </row>
    <row r="196" spans="1:4" x14ac:dyDescent="0.2">
      <c r="A196" s="52">
        <v>42783.580671296295</v>
      </c>
      <c r="B196" t="s">
        <v>5</v>
      </c>
      <c r="C196">
        <v>8.2200000000000006</v>
      </c>
      <c r="D196">
        <v>8.34</v>
      </c>
    </row>
    <row r="197" spans="1:4" x14ac:dyDescent="0.2">
      <c r="A197" s="52">
        <v>42783.580729166664</v>
      </c>
      <c r="C197">
        <v>8.18</v>
      </c>
      <c r="D197">
        <v>8.3000000000000007</v>
      </c>
    </row>
    <row r="198" spans="1:4" x14ac:dyDescent="0.2">
      <c r="A198" s="52">
        <v>42783.580787037034</v>
      </c>
      <c r="C198">
        <v>8.14</v>
      </c>
      <c r="D198">
        <v>8.24</v>
      </c>
    </row>
    <row r="199" spans="1:4" x14ac:dyDescent="0.2">
      <c r="A199" s="52">
        <v>42783.58084490741</v>
      </c>
      <c r="C199">
        <v>8.11</v>
      </c>
      <c r="D199">
        <v>8.1999999999999993</v>
      </c>
    </row>
    <row r="200" spans="1:4" x14ac:dyDescent="0.2">
      <c r="A200" s="52">
        <v>42783.58090277778</v>
      </c>
      <c r="C200">
        <v>8.09</v>
      </c>
      <c r="D200">
        <v>8.16</v>
      </c>
    </row>
    <row r="201" spans="1:4" x14ac:dyDescent="0.2">
      <c r="A201" s="52">
        <v>42783.580960648149</v>
      </c>
      <c r="C201">
        <v>8.0500000000000007</v>
      </c>
      <c r="D201">
        <v>8.1199999999999992</v>
      </c>
    </row>
    <row r="202" spans="1:4" x14ac:dyDescent="0.2">
      <c r="A202" s="52">
        <v>42783.581018518518</v>
      </c>
      <c r="C202">
        <v>8.01</v>
      </c>
      <c r="D202">
        <v>8.08</v>
      </c>
    </row>
    <row r="203" spans="1:4" x14ac:dyDescent="0.2">
      <c r="A203" s="52">
        <v>42783.581076388888</v>
      </c>
      <c r="C203">
        <v>7.98</v>
      </c>
      <c r="D203">
        <v>8.0299999999999994</v>
      </c>
    </row>
    <row r="204" spans="1:4" x14ac:dyDescent="0.2">
      <c r="A204" s="52">
        <v>42783.581134259257</v>
      </c>
      <c r="C204">
        <v>7.95</v>
      </c>
      <c r="D204">
        <v>7.98</v>
      </c>
    </row>
    <row r="205" spans="1:4" x14ac:dyDescent="0.2">
      <c r="A205" s="52">
        <v>42783.581192129626</v>
      </c>
      <c r="C205">
        <v>7.92</v>
      </c>
      <c r="D205">
        <v>7.95</v>
      </c>
    </row>
    <row r="206" spans="1:4" x14ac:dyDescent="0.2">
      <c r="A206" s="52">
        <v>42783.581250000003</v>
      </c>
      <c r="C206">
        <v>7.88</v>
      </c>
      <c r="D206">
        <v>7.91</v>
      </c>
    </row>
    <row r="207" spans="1:4" x14ac:dyDescent="0.2">
      <c r="A207" s="52">
        <v>42783.581307870372</v>
      </c>
      <c r="C207">
        <v>7.86</v>
      </c>
      <c r="D207">
        <v>7.87</v>
      </c>
    </row>
    <row r="208" spans="1:4" x14ac:dyDescent="0.2">
      <c r="A208" s="52">
        <v>42783.581365740742</v>
      </c>
      <c r="C208">
        <v>7.82</v>
      </c>
      <c r="D208">
        <v>7.83</v>
      </c>
    </row>
    <row r="209" spans="1:4" x14ac:dyDescent="0.2">
      <c r="A209" s="52">
        <v>42783.581423611111</v>
      </c>
      <c r="C209">
        <v>7.8</v>
      </c>
      <c r="D209">
        <v>7.78</v>
      </c>
    </row>
    <row r="210" spans="1:4" x14ac:dyDescent="0.2">
      <c r="A210" s="52">
        <v>42783.58148148148</v>
      </c>
      <c r="C210">
        <v>7.76</v>
      </c>
      <c r="D210">
        <v>7.75</v>
      </c>
    </row>
    <row r="211" spans="1:4" x14ac:dyDescent="0.2">
      <c r="A211" s="52">
        <v>42783.58153935185</v>
      </c>
      <c r="C211">
        <v>7.74</v>
      </c>
      <c r="D211">
        <v>7.7</v>
      </c>
    </row>
    <row r="212" spans="1:4" x14ac:dyDescent="0.2">
      <c r="A212" s="52">
        <v>42783.581597222219</v>
      </c>
      <c r="C212">
        <v>7.71</v>
      </c>
      <c r="D212">
        <v>7.67</v>
      </c>
    </row>
    <row r="213" spans="1:4" x14ac:dyDescent="0.2">
      <c r="A213" s="52">
        <v>42783.581655092596</v>
      </c>
      <c r="C213">
        <v>7.67</v>
      </c>
      <c r="D213">
        <v>7.64</v>
      </c>
    </row>
    <row r="214" spans="1:4" x14ac:dyDescent="0.2">
      <c r="A214" s="52">
        <v>42783.581712962965</v>
      </c>
      <c r="C214">
        <v>7.65</v>
      </c>
      <c r="D214">
        <v>7.6</v>
      </c>
    </row>
    <row r="215" spans="1:4" x14ac:dyDescent="0.2">
      <c r="A215" s="52">
        <v>42783.581770833334</v>
      </c>
      <c r="C215">
        <v>7.63</v>
      </c>
      <c r="D215">
        <v>7.57</v>
      </c>
    </row>
    <row r="216" spans="1:4" x14ac:dyDescent="0.2">
      <c r="A216" s="52">
        <v>42783.581828703704</v>
      </c>
      <c r="C216">
        <v>7.6</v>
      </c>
      <c r="D216">
        <v>7.54</v>
      </c>
    </row>
    <row r="217" spans="1:4" x14ac:dyDescent="0.2">
      <c r="A217" s="52">
        <v>42783.581886574073</v>
      </c>
      <c r="C217">
        <v>7.57</v>
      </c>
      <c r="D217">
        <v>7.51</v>
      </c>
    </row>
    <row r="218" spans="1:4" x14ac:dyDescent="0.2">
      <c r="A218" s="52">
        <v>42783.581944444442</v>
      </c>
      <c r="C218">
        <v>7.55</v>
      </c>
      <c r="D218">
        <v>7.48</v>
      </c>
    </row>
    <row r="219" spans="1:4" x14ac:dyDescent="0.2">
      <c r="A219" s="52">
        <v>42783.582002314812</v>
      </c>
      <c r="C219">
        <v>7.52</v>
      </c>
      <c r="D219">
        <v>7.44</v>
      </c>
    </row>
    <row r="220" spans="1:4" x14ac:dyDescent="0.2">
      <c r="A220" s="52">
        <v>42783.582060185188</v>
      </c>
      <c r="C220">
        <v>7.5</v>
      </c>
      <c r="D220">
        <v>7.41</v>
      </c>
    </row>
    <row r="221" spans="1:4" x14ac:dyDescent="0.2">
      <c r="A221" s="52">
        <v>42783.582118055558</v>
      </c>
      <c r="C221">
        <v>7.47</v>
      </c>
      <c r="D221">
        <v>7.38</v>
      </c>
    </row>
    <row r="222" spans="1:4" x14ac:dyDescent="0.2">
      <c r="A222" s="52">
        <v>42783.582175925927</v>
      </c>
      <c r="C222">
        <v>7.44</v>
      </c>
      <c r="D222">
        <v>7.36</v>
      </c>
    </row>
    <row r="223" spans="1:4" x14ac:dyDescent="0.2">
      <c r="A223" s="52">
        <v>42783.582233796296</v>
      </c>
      <c r="C223">
        <v>7.43</v>
      </c>
      <c r="D223">
        <v>7.33</v>
      </c>
    </row>
    <row r="224" spans="1:4" x14ac:dyDescent="0.2">
      <c r="A224" s="52">
        <v>42783.582291666666</v>
      </c>
      <c r="C224">
        <v>7.39</v>
      </c>
      <c r="D224">
        <v>7.3</v>
      </c>
    </row>
    <row r="225" spans="1:4" x14ac:dyDescent="0.2">
      <c r="A225" s="52">
        <v>42783.582349537035</v>
      </c>
      <c r="C225">
        <v>7.37</v>
      </c>
      <c r="D225">
        <v>7.28</v>
      </c>
    </row>
    <row r="226" spans="1:4" x14ac:dyDescent="0.2">
      <c r="A226" s="52">
        <v>42783.582407407404</v>
      </c>
      <c r="C226">
        <v>7.34</v>
      </c>
      <c r="D226">
        <v>7.25</v>
      </c>
    </row>
    <row r="227" spans="1:4" x14ac:dyDescent="0.2">
      <c r="A227" s="52">
        <v>42783.582465277781</v>
      </c>
      <c r="C227">
        <v>7.32</v>
      </c>
      <c r="D227">
        <v>7.23</v>
      </c>
    </row>
    <row r="228" spans="1:4" x14ac:dyDescent="0.2">
      <c r="A228" s="52">
        <v>42783.58252314815</v>
      </c>
      <c r="C228">
        <v>7.3</v>
      </c>
      <c r="D228">
        <v>7.2</v>
      </c>
    </row>
    <row r="229" spans="1:4" x14ac:dyDescent="0.2">
      <c r="A229" s="52">
        <v>42783.58258101852</v>
      </c>
      <c r="C229">
        <v>7.28</v>
      </c>
      <c r="D229">
        <v>7.18</v>
      </c>
    </row>
    <row r="230" spans="1:4" x14ac:dyDescent="0.2">
      <c r="A230" s="52">
        <v>42783.582638888889</v>
      </c>
      <c r="C230">
        <v>7.26</v>
      </c>
      <c r="D230">
        <v>7.15</v>
      </c>
    </row>
    <row r="231" spans="1:4" x14ac:dyDescent="0.2">
      <c r="A231" s="52">
        <v>42783.582696759258</v>
      </c>
      <c r="C231">
        <v>7.23</v>
      </c>
      <c r="D231">
        <v>7.13</v>
      </c>
    </row>
    <row r="232" spans="1:4" x14ac:dyDescent="0.2">
      <c r="A232" s="52">
        <v>42783.582754629628</v>
      </c>
      <c r="C232">
        <v>7.21</v>
      </c>
      <c r="D232">
        <v>7.11</v>
      </c>
    </row>
    <row r="233" spans="1:4" x14ac:dyDescent="0.2">
      <c r="A233" s="52">
        <v>42783.582812499997</v>
      </c>
      <c r="C233">
        <v>7.18</v>
      </c>
      <c r="D233">
        <v>7.09</v>
      </c>
    </row>
    <row r="234" spans="1:4" x14ac:dyDescent="0.2">
      <c r="A234" s="52">
        <v>42783.582870370374</v>
      </c>
      <c r="C234">
        <v>7.16</v>
      </c>
      <c r="D234">
        <v>7.05</v>
      </c>
    </row>
    <row r="235" spans="1:4" x14ac:dyDescent="0.2">
      <c r="A235" s="52">
        <v>42783.582928240743</v>
      </c>
      <c r="C235">
        <v>7.14</v>
      </c>
      <c r="D235">
        <v>7.03</v>
      </c>
    </row>
    <row r="236" spans="1:4" x14ac:dyDescent="0.2">
      <c r="A236" s="52">
        <v>42783.582986111112</v>
      </c>
      <c r="C236">
        <v>7.11</v>
      </c>
      <c r="D236">
        <v>7</v>
      </c>
    </row>
    <row r="237" spans="1:4" x14ac:dyDescent="0.2">
      <c r="A237" s="52">
        <v>42783.583043981482</v>
      </c>
      <c r="C237">
        <v>7.09</v>
      </c>
      <c r="D237">
        <v>6.98</v>
      </c>
    </row>
    <row r="238" spans="1:4" x14ac:dyDescent="0.2">
      <c r="A238" s="52">
        <v>42783.583101851851</v>
      </c>
      <c r="C238">
        <v>7.08</v>
      </c>
      <c r="D238">
        <v>6.95</v>
      </c>
    </row>
    <row r="239" spans="1:4" x14ac:dyDescent="0.2">
      <c r="A239" s="52">
        <v>42783.58315972222</v>
      </c>
      <c r="C239">
        <v>7.06</v>
      </c>
      <c r="D239">
        <v>6.93</v>
      </c>
    </row>
    <row r="240" spans="1:4" x14ac:dyDescent="0.2">
      <c r="A240" s="52">
        <v>42783.58321759259</v>
      </c>
      <c r="C240">
        <v>7.04</v>
      </c>
      <c r="D240">
        <v>6.91</v>
      </c>
    </row>
    <row r="241" spans="1:4" x14ac:dyDescent="0.2">
      <c r="A241" s="52">
        <v>42783.583275462966</v>
      </c>
      <c r="C241">
        <v>7.02</v>
      </c>
      <c r="D241">
        <v>6.89</v>
      </c>
    </row>
    <row r="242" spans="1:4" x14ac:dyDescent="0.2">
      <c r="A242" s="52">
        <v>42783.583333333336</v>
      </c>
      <c r="C242">
        <v>6.99</v>
      </c>
      <c r="D242">
        <v>6.86</v>
      </c>
    </row>
    <row r="243" spans="1:4" x14ac:dyDescent="0.2">
      <c r="A243" s="52">
        <v>42783.583391203705</v>
      </c>
      <c r="C243">
        <v>6.98</v>
      </c>
      <c r="D243">
        <v>6.84</v>
      </c>
    </row>
    <row r="244" spans="1:4" x14ac:dyDescent="0.2">
      <c r="A244" s="52">
        <v>42783.583449074074</v>
      </c>
      <c r="C244">
        <v>6.96</v>
      </c>
      <c r="D244">
        <v>6.82</v>
      </c>
    </row>
    <row r="245" spans="1:4" x14ac:dyDescent="0.2">
      <c r="A245" s="52">
        <v>42783.583506944444</v>
      </c>
      <c r="C245">
        <v>6.94</v>
      </c>
      <c r="D245">
        <v>6.81</v>
      </c>
    </row>
    <row r="246" spans="1:4" x14ac:dyDescent="0.2">
      <c r="A246" s="52">
        <v>42783.583564814813</v>
      </c>
      <c r="C246">
        <v>6.93</v>
      </c>
      <c r="D246">
        <v>6.79</v>
      </c>
    </row>
    <row r="247" spans="1:4" x14ac:dyDescent="0.2">
      <c r="A247" s="52">
        <v>42783.583622685182</v>
      </c>
      <c r="C247">
        <v>6.9</v>
      </c>
      <c r="D247">
        <v>6.77</v>
      </c>
    </row>
    <row r="248" spans="1:4" x14ac:dyDescent="0.2">
      <c r="A248" s="52">
        <v>42783.583680555559</v>
      </c>
      <c r="C248">
        <v>6.89</v>
      </c>
      <c r="D248">
        <v>6.75</v>
      </c>
    </row>
    <row r="249" spans="1:4" x14ac:dyDescent="0.2">
      <c r="A249" s="52">
        <v>42783.583738425928</v>
      </c>
      <c r="C249">
        <v>6.88</v>
      </c>
      <c r="D249">
        <v>6.73</v>
      </c>
    </row>
    <row r="250" spans="1:4" x14ac:dyDescent="0.2">
      <c r="A250" s="52">
        <v>42783.583796296298</v>
      </c>
      <c r="C250">
        <v>6.86</v>
      </c>
      <c r="D250">
        <v>6.71</v>
      </c>
    </row>
    <row r="251" spans="1:4" x14ac:dyDescent="0.2">
      <c r="A251" s="52">
        <v>42783.583854166667</v>
      </c>
      <c r="C251">
        <v>6.86</v>
      </c>
      <c r="D251">
        <v>6.7</v>
      </c>
    </row>
    <row r="252" spans="1:4" x14ac:dyDescent="0.2">
      <c r="A252" s="52">
        <v>42783.583912037036</v>
      </c>
      <c r="C252">
        <v>6.85</v>
      </c>
      <c r="D252">
        <v>6.69</v>
      </c>
    </row>
    <row r="253" spans="1:4" x14ac:dyDescent="0.2">
      <c r="A253" s="52">
        <v>42783.583969907406</v>
      </c>
      <c r="C253">
        <v>6.83</v>
      </c>
      <c r="D253">
        <v>6.68</v>
      </c>
    </row>
    <row r="254" spans="1:4" x14ac:dyDescent="0.2">
      <c r="A254" s="52">
        <v>42783.584027777775</v>
      </c>
      <c r="C254">
        <v>6.82</v>
      </c>
      <c r="D254">
        <v>6.66</v>
      </c>
    </row>
    <row r="255" spans="1:4" x14ac:dyDescent="0.2">
      <c r="A255" s="52">
        <v>42783.584085648145</v>
      </c>
      <c r="C255">
        <v>6.81</v>
      </c>
      <c r="D255">
        <v>6.65</v>
      </c>
    </row>
    <row r="256" spans="1:4" x14ac:dyDescent="0.2">
      <c r="A256" s="52">
        <v>42783.584143518521</v>
      </c>
      <c r="C256">
        <v>6.8</v>
      </c>
      <c r="D256">
        <v>6.64</v>
      </c>
    </row>
    <row r="257" spans="1:4" x14ac:dyDescent="0.2">
      <c r="A257" s="52">
        <v>42783.584201388891</v>
      </c>
      <c r="C257">
        <v>6.78</v>
      </c>
      <c r="D257">
        <v>6.64</v>
      </c>
    </row>
    <row r="258" spans="1:4" x14ac:dyDescent="0.2">
      <c r="A258" s="52">
        <v>42783.58425925926</v>
      </c>
      <c r="C258">
        <v>6.78</v>
      </c>
      <c r="D258">
        <v>6.63</v>
      </c>
    </row>
    <row r="259" spans="1:4" x14ac:dyDescent="0.2">
      <c r="A259" s="52">
        <v>42783.584317129629</v>
      </c>
      <c r="C259">
        <v>6.78</v>
      </c>
      <c r="D259">
        <v>6.62</v>
      </c>
    </row>
    <row r="260" spans="1:4" x14ac:dyDescent="0.2">
      <c r="A260" s="52">
        <v>42783.584374999999</v>
      </c>
      <c r="C260">
        <v>6.78</v>
      </c>
      <c r="D260">
        <v>6.62</v>
      </c>
    </row>
    <row r="261" spans="1:4" x14ac:dyDescent="0.2">
      <c r="A261" s="52">
        <v>42783.584432870368</v>
      </c>
      <c r="C261">
        <v>6.77</v>
      </c>
      <c r="D261">
        <v>6.61</v>
      </c>
    </row>
    <row r="262" spans="1:4" x14ac:dyDescent="0.2">
      <c r="A262" s="52">
        <v>42783.584490740737</v>
      </c>
      <c r="C262">
        <v>6.77</v>
      </c>
      <c r="D262">
        <v>6.6</v>
      </c>
    </row>
    <row r="263" spans="1:4" x14ac:dyDescent="0.2">
      <c r="A263" s="52">
        <v>42783.584548611114</v>
      </c>
      <c r="C263">
        <v>6.76</v>
      </c>
      <c r="D263">
        <v>6.6</v>
      </c>
    </row>
    <row r="264" spans="1:4" x14ac:dyDescent="0.2">
      <c r="A264" s="52">
        <v>42783.584606481483</v>
      </c>
      <c r="C264">
        <v>6.74</v>
      </c>
      <c r="D264">
        <v>6.6</v>
      </c>
    </row>
    <row r="265" spans="1:4" x14ac:dyDescent="0.2">
      <c r="A265" s="52">
        <v>42783.584664351853</v>
      </c>
      <c r="C265">
        <v>6.74</v>
      </c>
      <c r="D265">
        <v>6.59</v>
      </c>
    </row>
    <row r="266" spans="1:4" x14ac:dyDescent="0.2">
      <c r="A266" s="52">
        <v>42783.584722222222</v>
      </c>
      <c r="C266">
        <v>6.74</v>
      </c>
      <c r="D266">
        <v>6.59</v>
      </c>
    </row>
    <row r="267" spans="1:4" x14ac:dyDescent="0.2">
      <c r="A267" s="52">
        <v>42783.584780092591</v>
      </c>
      <c r="C267">
        <v>6.74</v>
      </c>
      <c r="D267">
        <v>6.59</v>
      </c>
    </row>
    <row r="268" spans="1:4" x14ac:dyDescent="0.2">
      <c r="A268" s="52">
        <v>42783.584837962961</v>
      </c>
      <c r="C268">
        <v>6.73</v>
      </c>
      <c r="D268">
        <v>6.58</v>
      </c>
    </row>
    <row r="269" spans="1:4" x14ac:dyDescent="0.2">
      <c r="A269" s="52">
        <v>42783.58489583333</v>
      </c>
      <c r="C269">
        <v>6.73</v>
      </c>
      <c r="D269">
        <v>6.57</v>
      </c>
    </row>
    <row r="270" spans="1:4" x14ac:dyDescent="0.2">
      <c r="A270" s="52">
        <v>42783.584953703707</v>
      </c>
      <c r="C270">
        <v>6.73</v>
      </c>
      <c r="D270">
        <v>6.58</v>
      </c>
    </row>
    <row r="271" spans="1:4" x14ac:dyDescent="0.2">
      <c r="A271" s="52">
        <v>42783.585011574076</v>
      </c>
      <c r="C271">
        <v>6.73</v>
      </c>
      <c r="D271">
        <v>6.58</v>
      </c>
    </row>
    <row r="272" spans="1:4" x14ac:dyDescent="0.2">
      <c r="A272" s="52">
        <v>42783.585069444445</v>
      </c>
      <c r="C272">
        <v>6.73</v>
      </c>
      <c r="D272">
        <v>6.58</v>
      </c>
    </row>
    <row r="273" spans="1:4" x14ac:dyDescent="0.2">
      <c r="A273" s="52">
        <v>42783.585127314815</v>
      </c>
      <c r="C273">
        <v>6.73</v>
      </c>
      <c r="D273">
        <v>6.58</v>
      </c>
    </row>
    <row r="274" spans="1:4" x14ac:dyDescent="0.2">
      <c r="A274" s="52">
        <v>42783.585185185184</v>
      </c>
      <c r="C274">
        <v>6.73</v>
      </c>
      <c r="D274">
        <v>6.57</v>
      </c>
    </row>
    <row r="275" spans="1:4" x14ac:dyDescent="0.2">
      <c r="A275" s="52">
        <v>42783.585243055553</v>
      </c>
      <c r="C275">
        <v>6.72</v>
      </c>
      <c r="D275">
        <v>6.57</v>
      </c>
    </row>
    <row r="276" spans="1:4" x14ac:dyDescent="0.2">
      <c r="A276" s="52">
        <v>42783.585300925923</v>
      </c>
      <c r="C276">
        <v>6.73</v>
      </c>
      <c r="D276">
        <v>6.56</v>
      </c>
    </row>
    <row r="277" spans="1:4" x14ac:dyDescent="0.2">
      <c r="A277" s="52">
        <v>42783.585358796299</v>
      </c>
      <c r="C277">
        <v>6.72</v>
      </c>
      <c r="D277">
        <v>6.57</v>
      </c>
    </row>
    <row r="278" spans="1:4" x14ac:dyDescent="0.2">
      <c r="A278" s="52">
        <v>42783.585416666669</v>
      </c>
      <c r="C278">
        <v>6.73</v>
      </c>
      <c r="D278">
        <v>6.57</v>
      </c>
    </row>
    <row r="279" spans="1:4" x14ac:dyDescent="0.2">
      <c r="A279" s="52">
        <v>42783.585474537038</v>
      </c>
      <c r="C279">
        <v>6.73</v>
      </c>
      <c r="D279">
        <v>6.56</v>
      </c>
    </row>
    <row r="280" spans="1:4" x14ac:dyDescent="0.2">
      <c r="A280" s="52">
        <v>42783.585532407407</v>
      </c>
      <c r="C280">
        <v>6.72</v>
      </c>
      <c r="D280">
        <v>6.57</v>
      </c>
    </row>
    <row r="281" spans="1:4" x14ac:dyDescent="0.2">
      <c r="A281" s="52">
        <v>42783.585590277777</v>
      </c>
      <c r="C281">
        <v>6.73</v>
      </c>
      <c r="D281">
        <v>6.57</v>
      </c>
    </row>
    <row r="282" spans="1:4" x14ac:dyDescent="0.2">
      <c r="A282" s="52">
        <v>42783.585648148146</v>
      </c>
      <c r="C282">
        <v>6.73</v>
      </c>
      <c r="D282">
        <v>6.57</v>
      </c>
    </row>
    <row r="283" spans="1:4" x14ac:dyDescent="0.2">
      <c r="A283" s="52">
        <v>42783.585706018515</v>
      </c>
      <c r="C283">
        <v>6.72</v>
      </c>
      <c r="D283">
        <v>6.56</v>
      </c>
    </row>
    <row r="284" spans="1:4" x14ac:dyDescent="0.2">
      <c r="A284" s="52">
        <v>42783.585763888892</v>
      </c>
      <c r="C284">
        <v>6.73</v>
      </c>
      <c r="D284">
        <v>6.56</v>
      </c>
    </row>
    <row r="285" spans="1:4" x14ac:dyDescent="0.2">
      <c r="A285" s="52">
        <v>42783.585821759261</v>
      </c>
      <c r="C285">
        <v>6.72</v>
      </c>
      <c r="D285">
        <v>6.56</v>
      </c>
    </row>
    <row r="286" spans="1:4" x14ac:dyDescent="0.2">
      <c r="A286" s="52">
        <v>42783.585879629631</v>
      </c>
      <c r="C286">
        <v>6.73</v>
      </c>
      <c r="D286">
        <v>6.57</v>
      </c>
    </row>
    <row r="287" spans="1:4" x14ac:dyDescent="0.2">
      <c r="A287" s="52">
        <v>42783.5859375</v>
      </c>
      <c r="C287">
        <v>6.73</v>
      </c>
      <c r="D287">
        <v>6.56</v>
      </c>
    </row>
    <row r="288" spans="1:4" x14ac:dyDescent="0.2">
      <c r="A288" s="52">
        <v>42783.585995370369</v>
      </c>
      <c r="C288">
        <v>6.73</v>
      </c>
      <c r="D288">
        <v>6.56</v>
      </c>
    </row>
    <row r="289" spans="1:4" x14ac:dyDescent="0.2">
      <c r="A289" s="52">
        <v>42783.586053240739</v>
      </c>
      <c r="C289">
        <v>6.73</v>
      </c>
      <c r="D289">
        <v>6.57</v>
      </c>
    </row>
    <row r="290" spans="1:4" x14ac:dyDescent="0.2">
      <c r="A290" s="52">
        <v>42783.586111111108</v>
      </c>
      <c r="C290">
        <v>6.73</v>
      </c>
      <c r="D290">
        <v>6.57</v>
      </c>
    </row>
    <row r="291" spans="1:4" x14ac:dyDescent="0.2">
      <c r="A291" s="52">
        <v>42783.586168981485</v>
      </c>
      <c r="C291">
        <v>6.73</v>
      </c>
      <c r="D291">
        <v>6.57</v>
      </c>
    </row>
    <row r="292" spans="1:4" x14ac:dyDescent="0.2">
      <c r="A292" s="52">
        <v>42783.586226851854</v>
      </c>
      <c r="C292">
        <v>6.73</v>
      </c>
      <c r="D292">
        <v>6.57</v>
      </c>
    </row>
    <row r="293" spans="1:4" x14ac:dyDescent="0.2">
      <c r="A293" s="52">
        <v>42783.586284722223</v>
      </c>
      <c r="C293">
        <v>6.73</v>
      </c>
      <c r="D293">
        <v>6.57</v>
      </c>
    </row>
    <row r="294" spans="1:4" x14ac:dyDescent="0.2">
      <c r="A294" s="52">
        <v>42783.586342592593</v>
      </c>
      <c r="C294">
        <v>6.73</v>
      </c>
      <c r="D294">
        <v>6.58</v>
      </c>
    </row>
    <row r="295" spans="1:4" x14ac:dyDescent="0.2">
      <c r="A295" s="52">
        <v>42783.586400462962</v>
      </c>
      <c r="C295">
        <v>6.73</v>
      </c>
      <c r="D295">
        <v>6.57</v>
      </c>
    </row>
    <row r="296" spans="1:4" x14ac:dyDescent="0.2">
      <c r="A296" s="52">
        <v>42783.586458333331</v>
      </c>
      <c r="C296">
        <v>6.73</v>
      </c>
      <c r="D296">
        <v>6.56</v>
      </c>
    </row>
    <row r="297" spans="1:4" x14ac:dyDescent="0.2">
      <c r="A297" s="52">
        <v>42783.586516203701</v>
      </c>
      <c r="C297">
        <v>6.73</v>
      </c>
      <c r="D297">
        <v>6.57</v>
      </c>
    </row>
    <row r="298" spans="1:4" x14ac:dyDescent="0.2">
      <c r="A298" s="52">
        <v>42783.586574074077</v>
      </c>
      <c r="C298">
        <v>6.73</v>
      </c>
      <c r="D298">
        <v>6.58</v>
      </c>
    </row>
    <row r="299" spans="1:4" x14ac:dyDescent="0.2">
      <c r="A299" s="52">
        <v>42783.586631944447</v>
      </c>
      <c r="C299">
        <v>6.73</v>
      </c>
      <c r="D299">
        <v>6.58</v>
      </c>
    </row>
    <row r="300" spans="1:4" x14ac:dyDescent="0.2">
      <c r="A300" s="52">
        <v>42783.586689814816</v>
      </c>
      <c r="C300">
        <v>6.74</v>
      </c>
      <c r="D300">
        <v>6.58</v>
      </c>
    </row>
    <row r="301" spans="1:4" x14ac:dyDescent="0.2">
      <c r="A301" s="52">
        <v>42783.586747685185</v>
      </c>
      <c r="C301">
        <v>6.73</v>
      </c>
      <c r="D301">
        <v>6.58</v>
      </c>
    </row>
    <row r="302" spans="1:4" x14ac:dyDescent="0.2">
      <c r="A302" s="52">
        <v>42783.586805555555</v>
      </c>
      <c r="B302" t="s">
        <v>6</v>
      </c>
      <c r="C302">
        <v>6.73</v>
      </c>
      <c r="D302">
        <v>6.59</v>
      </c>
    </row>
    <row r="303" spans="1:4" x14ac:dyDescent="0.2">
      <c r="A303" s="52">
        <v>42783.586863425924</v>
      </c>
      <c r="C303">
        <v>6.74</v>
      </c>
      <c r="D303">
        <v>6.6</v>
      </c>
    </row>
    <row r="304" spans="1:4" x14ac:dyDescent="0.2">
      <c r="A304" s="52">
        <v>42783.586921296293</v>
      </c>
      <c r="C304">
        <v>6.74</v>
      </c>
      <c r="D304">
        <v>6.59</v>
      </c>
    </row>
    <row r="305" spans="1:4" x14ac:dyDescent="0.2">
      <c r="A305" s="52">
        <v>42783.58697916667</v>
      </c>
      <c r="C305">
        <v>6.75</v>
      </c>
      <c r="D305">
        <v>6.59</v>
      </c>
    </row>
    <row r="306" spans="1:4" x14ac:dyDescent="0.2">
      <c r="A306" s="52">
        <v>42783.587037037039</v>
      </c>
      <c r="C306">
        <v>6.74</v>
      </c>
      <c r="D306">
        <v>6.6</v>
      </c>
    </row>
    <row r="307" spans="1:4" x14ac:dyDescent="0.2">
      <c r="A307" s="52">
        <v>42783.587094907409</v>
      </c>
      <c r="C307">
        <v>6.74</v>
      </c>
      <c r="D307">
        <v>6.6</v>
      </c>
    </row>
    <row r="308" spans="1:4" x14ac:dyDescent="0.2">
      <c r="A308" s="52">
        <v>42783.587152777778</v>
      </c>
      <c r="C308">
        <v>6.75</v>
      </c>
      <c r="D308">
        <v>6.6</v>
      </c>
    </row>
    <row r="309" spans="1:4" x14ac:dyDescent="0.2">
      <c r="A309" s="52">
        <v>42783.587210648147</v>
      </c>
      <c r="C309">
        <v>6.75</v>
      </c>
      <c r="D309">
        <v>6.61</v>
      </c>
    </row>
    <row r="310" spans="1:4" x14ac:dyDescent="0.2">
      <c r="A310" s="52">
        <v>42783.587268518517</v>
      </c>
      <c r="C310">
        <v>6.75</v>
      </c>
      <c r="D310">
        <v>6.61</v>
      </c>
    </row>
    <row r="311" spans="1:4" x14ac:dyDescent="0.2">
      <c r="A311" s="52">
        <v>42783.587326388886</v>
      </c>
      <c r="C311">
        <v>6.75</v>
      </c>
      <c r="D311">
        <v>6.62</v>
      </c>
    </row>
    <row r="312" spans="1:4" x14ac:dyDescent="0.2">
      <c r="A312" s="52">
        <v>42783.587384259263</v>
      </c>
      <c r="C312">
        <v>6.75</v>
      </c>
      <c r="D312">
        <v>6.61</v>
      </c>
    </row>
    <row r="313" spans="1:4" x14ac:dyDescent="0.2">
      <c r="A313" s="52">
        <v>42783.587442129632</v>
      </c>
      <c r="C313">
        <v>6.76</v>
      </c>
      <c r="D313">
        <v>6.62</v>
      </c>
    </row>
    <row r="314" spans="1:4" x14ac:dyDescent="0.2">
      <c r="A314" s="52">
        <v>42783.587500000001</v>
      </c>
      <c r="C314">
        <v>6.76</v>
      </c>
      <c r="D314">
        <v>6.62</v>
      </c>
    </row>
    <row r="315" spans="1:4" x14ac:dyDescent="0.2">
      <c r="A315" s="52">
        <v>42783.587557870371</v>
      </c>
      <c r="C315">
        <v>6.77</v>
      </c>
      <c r="D315">
        <v>6.62</v>
      </c>
    </row>
    <row r="316" spans="1:4" x14ac:dyDescent="0.2">
      <c r="A316" s="52">
        <v>42783.58761574074</v>
      </c>
      <c r="C316">
        <v>6.77</v>
      </c>
      <c r="D316">
        <v>6.63</v>
      </c>
    </row>
    <row r="317" spans="1:4" x14ac:dyDescent="0.2">
      <c r="A317" s="52">
        <v>42783.587673611109</v>
      </c>
      <c r="C317">
        <v>6.77</v>
      </c>
      <c r="D317">
        <v>6.63</v>
      </c>
    </row>
    <row r="318" spans="1:4" x14ac:dyDescent="0.2">
      <c r="A318" s="52">
        <v>42783.587731481479</v>
      </c>
      <c r="C318">
        <v>6.78</v>
      </c>
      <c r="D318">
        <v>6.64</v>
      </c>
    </row>
    <row r="319" spans="1:4" x14ac:dyDescent="0.2">
      <c r="A319" s="52">
        <v>42783.587789351855</v>
      </c>
      <c r="C319">
        <v>6.78</v>
      </c>
      <c r="D319">
        <v>6.64</v>
      </c>
    </row>
    <row r="320" spans="1:4" x14ac:dyDescent="0.2">
      <c r="A320" s="52">
        <v>42783.587847222225</v>
      </c>
      <c r="C320">
        <v>6.78</v>
      </c>
      <c r="D320">
        <v>6.64</v>
      </c>
    </row>
    <row r="321" spans="1:4" x14ac:dyDescent="0.2">
      <c r="A321" s="52">
        <v>42783.587905092594</v>
      </c>
      <c r="C321">
        <v>6.78</v>
      </c>
      <c r="D321">
        <v>6.64</v>
      </c>
    </row>
    <row r="322" spans="1:4" x14ac:dyDescent="0.2">
      <c r="A322" s="52">
        <v>42783.587962962964</v>
      </c>
      <c r="C322">
        <v>6.79</v>
      </c>
      <c r="D322">
        <v>6.65</v>
      </c>
    </row>
    <row r="323" spans="1:4" x14ac:dyDescent="0.2">
      <c r="A323" s="52">
        <v>42783.588020833333</v>
      </c>
      <c r="C323">
        <v>6.79</v>
      </c>
      <c r="D323">
        <v>6.64</v>
      </c>
    </row>
    <row r="324" spans="1:4" x14ac:dyDescent="0.2">
      <c r="A324" s="52">
        <v>42783.588078703702</v>
      </c>
      <c r="C324">
        <v>6.79</v>
      </c>
      <c r="D324">
        <v>6.66</v>
      </c>
    </row>
    <row r="325" spans="1:4" x14ac:dyDescent="0.2">
      <c r="A325" s="52">
        <v>42783.588136574072</v>
      </c>
      <c r="C325">
        <v>6.8</v>
      </c>
      <c r="D325">
        <v>6.66</v>
      </c>
    </row>
    <row r="326" spans="1:4" x14ac:dyDescent="0.2">
      <c r="A326" s="52">
        <v>42783.588194444441</v>
      </c>
      <c r="C326">
        <v>6.81</v>
      </c>
      <c r="D326">
        <v>6.66</v>
      </c>
    </row>
    <row r="327" spans="1:4" x14ac:dyDescent="0.2">
      <c r="A327" s="52">
        <v>42783.588252314818</v>
      </c>
      <c r="C327">
        <v>6.8</v>
      </c>
      <c r="D327">
        <v>6.67</v>
      </c>
    </row>
    <row r="328" spans="1:4" x14ac:dyDescent="0.2">
      <c r="A328" s="52">
        <v>42783.588310185187</v>
      </c>
      <c r="C328">
        <v>6.81</v>
      </c>
      <c r="D328">
        <v>6.67</v>
      </c>
    </row>
    <row r="329" spans="1:4" x14ac:dyDescent="0.2">
      <c r="A329" s="52">
        <v>42783.588368055556</v>
      </c>
      <c r="C329">
        <v>6.81</v>
      </c>
      <c r="D329">
        <v>6.68</v>
      </c>
    </row>
    <row r="330" spans="1:4" x14ac:dyDescent="0.2">
      <c r="A330" s="52">
        <v>42783.588425925926</v>
      </c>
      <c r="C330">
        <v>6.82</v>
      </c>
      <c r="D330">
        <v>6.67</v>
      </c>
    </row>
    <row r="331" spans="1:4" x14ac:dyDescent="0.2">
      <c r="A331" s="52">
        <v>42783.588483796295</v>
      </c>
      <c r="C331">
        <v>6.82</v>
      </c>
      <c r="D331">
        <v>6.67</v>
      </c>
    </row>
    <row r="332" spans="1:4" x14ac:dyDescent="0.2">
      <c r="A332" s="52">
        <v>42783.588541666664</v>
      </c>
      <c r="C332">
        <v>6.82</v>
      </c>
      <c r="D332">
        <v>6.67</v>
      </c>
    </row>
    <row r="333" spans="1:4" x14ac:dyDescent="0.2">
      <c r="A333" s="52">
        <v>42783.588599537034</v>
      </c>
      <c r="C333">
        <v>6.81</v>
      </c>
      <c r="D333">
        <v>6.67</v>
      </c>
    </row>
    <row r="334" spans="1:4" x14ac:dyDescent="0.2">
      <c r="A334" s="52">
        <v>42783.58865740741</v>
      </c>
      <c r="C334">
        <v>6.82</v>
      </c>
      <c r="D334">
        <v>6.68</v>
      </c>
    </row>
    <row r="335" spans="1:4" x14ac:dyDescent="0.2">
      <c r="A335" s="52">
        <v>42783.58871527778</v>
      </c>
      <c r="C335">
        <v>6.82</v>
      </c>
      <c r="D335">
        <v>6.67</v>
      </c>
    </row>
    <row r="336" spans="1:4" x14ac:dyDescent="0.2">
      <c r="A336" s="52">
        <v>42783.588773148149</v>
      </c>
      <c r="C336">
        <v>6.8</v>
      </c>
      <c r="D336">
        <v>6.67</v>
      </c>
    </row>
    <row r="337" spans="1:4" x14ac:dyDescent="0.2">
      <c r="A337" s="52">
        <v>42783.588831018518</v>
      </c>
      <c r="C337">
        <v>6.81</v>
      </c>
      <c r="D337">
        <v>6.66</v>
      </c>
    </row>
    <row r="338" spans="1:4" x14ac:dyDescent="0.2">
      <c r="A338" s="52">
        <v>42783.588888888888</v>
      </c>
      <c r="C338">
        <v>6.81</v>
      </c>
      <c r="D338">
        <v>6.65</v>
      </c>
    </row>
    <row r="339" spans="1:4" x14ac:dyDescent="0.2">
      <c r="A339" s="52">
        <v>42783.588946759257</v>
      </c>
      <c r="C339">
        <v>6.79</v>
      </c>
      <c r="D339">
        <v>6.65</v>
      </c>
    </row>
    <row r="340" spans="1:4" x14ac:dyDescent="0.2">
      <c r="A340" s="52">
        <v>42783.589004629626</v>
      </c>
      <c r="C340">
        <v>6.79</v>
      </c>
      <c r="D340">
        <v>6.64</v>
      </c>
    </row>
    <row r="341" spans="1:4" x14ac:dyDescent="0.2">
      <c r="A341" s="52">
        <v>42783.589062500003</v>
      </c>
      <c r="C341">
        <v>6.77</v>
      </c>
      <c r="D341">
        <v>6.64</v>
      </c>
    </row>
    <row r="342" spans="1:4" x14ac:dyDescent="0.2">
      <c r="A342" s="52">
        <v>42783.589120370372</v>
      </c>
      <c r="C342">
        <v>6.77</v>
      </c>
      <c r="D342">
        <v>6.62</v>
      </c>
    </row>
    <row r="343" spans="1:4" x14ac:dyDescent="0.2">
      <c r="A343" s="52">
        <v>42783.589178240742</v>
      </c>
      <c r="C343">
        <v>6.76</v>
      </c>
      <c r="D343">
        <v>6.62</v>
      </c>
    </row>
    <row r="344" spans="1:4" x14ac:dyDescent="0.2">
      <c r="A344" s="52">
        <v>42783.589236111111</v>
      </c>
      <c r="C344">
        <v>6.75</v>
      </c>
      <c r="D344">
        <v>6.6</v>
      </c>
    </row>
    <row r="345" spans="1:4" x14ac:dyDescent="0.2">
      <c r="A345" s="52">
        <v>42783.58929398148</v>
      </c>
      <c r="C345">
        <v>6.74</v>
      </c>
      <c r="D345">
        <v>6.59</v>
      </c>
    </row>
    <row r="346" spans="1:4" x14ac:dyDescent="0.2">
      <c r="A346" s="52">
        <v>42783.58935185185</v>
      </c>
      <c r="C346">
        <v>6.73</v>
      </c>
      <c r="D346">
        <v>6.59</v>
      </c>
    </row>
    <row r="347" spans="1:4" x14ac:dyDescent="0.2">
      <c r="A347" s="52">
        <v>42783.589409722219</v>
      </c>
      <c r="C347">
        <v>6.72</v>
      </c>
      <c r="D347">
        <v>6.57</v>
      </c>
    </row>
    <row r="348" spans="1:4" x14ac:dyDescent="0.2">
      <c r="A348" s="52">
        <v>42783.589467592596</v>
      </c>
      <c r="C348">
        <v>6.72</v>
      </c>
      <c r="D348">
        <v>6.56</v>
      </c>
    </row>
    <row r="349" spans="1:4" x14ac:dyDescent="0.2">
      <c r="A349" s="52">
        <v>42783.589525462965</v>
      </c>
      <c r="C349">
        <v>6.7</v>
      </c>
      <c r="D349">
        <v>6.55</v>
      </c>
    </row>
    <row r="350" spans="1:4" x14ac:dyDescent="0.2">
      <c r="A350" s="52">
        <v>42783.589583333334</v>
      </c>
      <c r="C350">
        <v>6.68</v>
      </c>
      <c r="D350">
        <v>6.54</v>
      </c>
    </row>
    <row r="351" spans="1:4" x14ac:dyDescent="0.2">
      <c r="A351" s="52">
        <v>42783.589641203704</v>
      </c>
      <c r="C351">
        <v>6.67</v>
      </c>
      <c r="D351">
        <v>6.53</v>
      </c>
    </row>
    <row r="352" spans="1:4" x14ac:dyDescent="0.2">
      <c r="A352" s="52">
        <v>42783.589699074073</v>
      </c>
      <c r="C352">
        <v>6.66</v>
      </c>
      <c r="D352">
        <v>6.52</v>
      </c>
    </row>
    <row r="353" spans="1:4" x14ac:dyDescent="0.2">
      <c r="A353" s="52">
        <v>42783.589756944442</v>
      </c>
      <c r="C353">
        <v>6.65</v>
      </c>
      <c r="D353">
        <v>6.5</v>
      </c>
    </row>
    <row r="354" spans="1:4" x14ac:dyDescent="0.2">
      <c r="A354" s="52">
        <v>42783.589814814812</v>
      </c>
      <c r="C354">
        <v>6.63</v>
      </c>
      <c r="D354">
        <v>6.48</v>
      </c>
    </row>
    <row r="355" spans="1:4" x14ac:dyDescent="0.2">
      <c r="A355" s="52">
        <v>42783.589872685188</v>
      </c>
      <c r="C355">
        <v>6.61</v>
      </c>
      <c r="D355">
        <v>6.47</v>
      </c>
    </row>
    <row r="356" spans="1:4" x14ac:dyDescent="0.2">
      <c r="A356" s="52">
        <v>42783.589930555558</v>
      </c>
      <c r="C356">
        <v>6.61</v>
      </c>
      <c r="D356">
        <v>6.45</v>
      </c>
    </row>
    <row r="357" spans="1:4" x14ac:dyDescent="0.2">
      <c r="A357" s="52">
        <v>42783.589988425927</v>
      </c>
      <c r="C357">
        <v>6.59</v>
      </c>
      <c r="D357">
        <v>6.44</v>
      </c>
    </row>
    <row r="358" spans="1:4" x14ac:dyDescent="0.2">
      <c r="A358" s="52">
        <v>42783.590046296296</v>
      </c>
      <c r="C358">
        <v>6.58</v>
      </c>
      <c r="D358">
        <v>6.42</v>
      </c>
    </row>
    <row r="359" spans="1:4" x14ac:dyDescent="0.2">
      <c r="A359" s="52">
        <v>42783.590104166666</v>
      </c>
      <c r="C359">
        <v>6.57</v>
      </c>
      <c r="D359">
        <v>6.42</v>
      </c>
    </row>
    <row r="360" spans="1:4" x14ac:dyDescent="0.2">
      <c r="A360" s="52">
        <v>42783.590162037035</v>
      </c>
      <c r="C360">
        <v>6.56</v>
      </c>
      <c r="D360">
        <v>6.41</v>
      </c>
    </row>
    <row r="361" spans="1:4" x14ac:dyDescent="0.2">
      <c r="A361" s="52">
        <v>42783.590219907404</v>
      </c>
      <c r="C361">
        <v>6.55</v>
      </c>
      <c r="D361">
        <v>6.39</v>
      </c>
    </row>
    <row r="362" spans="1:4" x14ac:dyDescent="0.2">
      <c r="A362" s="52">
        <v>42783.590277777781</v>
      </c>
      <c r="C362">
        <v>6.54</v>
      </c>
      <c r="D362">
        <v>6.38</v>
      </c>
    </row>
    <row r="363" spans="1:4" x14ac:dyDescent="0.2">
      <c r="A363" s="52">
        <v>42783.59033564815</v>
      </c>
      <c r="C363">
        <v>6.54</v>
      </c>
      <c r="D363">
        <v>6.38</v>
      </c>
    </row>
    <row r="364" spans="1:4" x14ac:dyDescent="0.2">
      <c r="A364" s="52">
        <v>42783.59039351852</v>
      </c>
      <c r="C364">
        <v>6.52</v>
      </c>
      <c r="D364">
        <v>6.37</v>
      </c>
    </row>
    <row r="365" spans="1:4" x14ac:dyDescent="0.2">
      <c r="A365" s="52">
        <v>42783.590451388889</v>
      </c>
      <c r="C365">
        <v>6.52</v>
      </c>
      <c r="D365">
        <v>6.36</v>
      </c>
    </row>
    <row r="366" spans="1:4" x14ac:dyDescent="0.2">
      <c r="A366" s="52">
        <v>42783.590509259258</v>
      </c>
      <c r="C366">
        <v>6.51</v>
      </c>
      <c r="D366">
        <v>6.35</v>
      </c>
    </row>
    <row r="367" spans="1:4" x14ac:dyDescent="0.2">
      <c r="A367" s="52">
        <v>42783.590567129628</v>
      </c>
      <c r="C367">
        <v>6.5</v>
      </c>
      <c r="D367">
        <v>6.35</v>
      </c>
    </row>
    <row r="368" spans="1:4" x14ac:dyDescent="0.2">
      <c r="A368" s="52">
        <v>42783.590624999997</v>
      </c>
      <c r="C368">
        <v>6.5</v>
      </c>
      <c r="D368">
        <v>6.34</v>
      </c>
    </row>
    <row r="369" spans="1:4" x14ac:dyDescent="0.2">
      <c r="A369" s="52">
        <v>42783.590682870374</v>
      </c>
      <c r="C369">
        <v>6.49</v>
      </c>
      <c r="D369">
        <v>6.33</v>
      </c>
    </row>
    <row r="370" spans="1:4" x14ac:dyDescent="0.2">
      <c r="A370" s="52">
        <v>42783.590740740743</v>
      </c>
      <c r="C370">
        <v>6.48</v>
      </c>
      <c r="D370">
        <v>6.33</v>
      </c>
    </row>
    <row r="371" spans="1:4" x14ac:dyDescent="0.2">
      <c r="A371" s="52">
        <v>42783.590798611112</v>
      </c>
      <c r="C371">
        <v>6.47</v>
      </c>
      <c r="D371">
        <v>6.33</v>
      </c>
    </row>
    <row r="372" spans="1:4" x14ac:dyDescent="0.2">
      <c r="A372" s="52">
        <v>42783.590856481482</v>
      </c>
      <c r="C372">
        <v>6.47</v>
      </c>
      <c r="D372">
        <v>6.33</v>
      </c>
    </row>
    <row r="373" spans="1:4" x14ac:dyDescent="0.2">
      <c r="A373" s="52">
        <v>42783.590914351851</v>
      </c>
      <c r="C373">
        <v>6.48</v>
      </c>
      <c r="D373">
        <v>6.33</v>
      </c>
    </row>
    <row r="374" spans="1:4" x14ac:dyDescent="0.2">
      <c r="A374" s="52">
        <v>42783.59097222222</v>
      </c>
      <c r="C374">
        <v>6.47</v>
      </c>
      <c r="D374">
        <v>6.32</v>
      </c>
    </row>
    <row r="375" spans="1:4" x14ac:dyDescent="0.2">
      <c r="A375" s="52">
        <v>42783.59103009259</v>
      </c>
      <c r="C375">
        <v>6.47</v>
      </c>
      <c r="D375">
        <v>6.31</v>
      </c>
    </row>
    <row r="376" spans="1:4" x14ac:dyDescent="0.2">
      <c r="A376" s="52">
        <v>42783.591087962966</v>
      </c>
      <c r="C376">
        <v>6.47</v>
      </c>
      <c r="D376">
        <v>6.32</v>
      </c>
    </row>
    <row r="377" spans="1:4" x14ac:dyDescent="0.2">
      <c r="A377" s="52">
        <v>42783.591145833336</v>
      </c>
      <c r="C377">
        <v>6.46</v>
      </c>
      <c r="D377">
        <v>6.31</v>
      </c>
    </row>
    <row r="378" spans="1:4" x14ac:dyDescent="0.2">
      <c r="A378" s="52">
        <v>42783.591203703705</v>
      </c>
      <c r="C378">
        <v>6.47</v>
      </c>
      <c r="D378">
        <v>6.31</v>
      </c>
    </row>
    <row r="379" spans="1:4" x14ac:dyDescent="0.2">
      <c r="A379" s="52">
        <v>42783.591261574074</v>
      </c>
      <c r="C379">
        <v>6.47</v>
      </c>
      <c r="D379">
        <v>6.32</v>
      </c>
    </row>
    <row r="380" spans="1:4" x14ac:dyDescent="0.2">
      <c r="A380" s="52">
        <v>42783.591319444444</v>
      </c>
      <c r="C380">
        <v>6.46</v>
      </c>
      <c r="D380">
        <v>6.31</v>
      </c>
    </row>
    <row r="381" spans="1:4" x14ac:dyDescent="0.2">
      <c r="A381" s="52">
        <v>42783.591377314813</v>
      </c>
      <c r="C381">
        <v>6.47</v>
      </c>
      <c r="D381">
        <v>6.31</v>
      </c>
    </row>
    <row r="382" spans="1:4" x14ac:dyDescent="0.2">
      <c r="A382" s="52">
        <v>42783.591435185182</v>
      </c>
      <c r="C382">
        <v>6.46</v>
      </c>
      <c r="D382">
        <v>6.31</v>
      </c>
    </row>
    <row r="383" spans="1:4" x14ac:dyDescent="0.2">
      <c r="A383" s="52">
        <v>42783.591493055559</v>
      </c>
      <c r="C383">
        <v>6.46</v>
      </c>
      <c r="D383">
        <v>6.31</v>
      </c>
    </row>
    <row r="384" spans="1:4" x14ac:dyDescent="0.2">
      <c r="A384" s="52">
        <v>42783.591550925928</v>
      </c>
      <c r="C384">
        <v>6.47</v>
      </c>
      <c r="D384">
        <v>6.31</v>
      </c>
    </row>
    <row r="385" spans="1:4" x14ac:dyDescent="0.2">
      <c r="A385" s="52">
        <v>42783.591608796298</v>
      </c>
      <c r="C385">
        <v>6.46</v>
      </c>
      <c r="D385">
        <v>6.32</v>
      </c>
    </row>
    <row r="386" spans="1:4" x14ac:dyDescent="0.2">
      <c r="A386" s="52">
        <v>42783.591666666667</v>
      </c>
      <c r="C386">
        <v>6.47</v>
      </c>
      <c r="D386">
        <v>6.31</v>
      </c>
    </row>
    <row r="387" spans="1:4" x14ac:dyDescent="0.2">
      <c r="A387" s="52">
        <v>42783.591724537036</v>
      </c>
      <c r="C387">
        <v>6.46</v>
      </c>
      <c r="D387">
        <v>6.31</v>
      </c>
    </row>
    <row r="388" spans="1:4" x14ac:dyDescent="0.2">
      <c r="A388" s="52">
        <v>42783.591782407406</v>
      </c>
      <c r="C388">
        <v>6.46</v>
      </c>
      <c r="D388">
        <v>6.32</v>
      </c>
    </row>
    <row r="389" spans="1:4" x14ac:dyDescent="0.2">
      <c r="A389" s="52">
        <v>42783.591840277775</v>
      </c>
      <c r="C389">
        <v>6.46</v>
      </c>
      <c r="D389">
        <v>6.32</v>
      </c>
    </row>
    <row r="390" spans="1:4" x14ac:dyDescent="0.2">
      <c r="A390" s="52">
        <v>42783.591898148145</v>
      </c>
      <c r="C390">
        <v>6.47</v>
      </c>
      <c r="D390">
        <v>6.32</v>
      </c>
    </row>
    <row r="391" spans="1:4" x14ac:dyDescent="0.2">
      <c r="A391" s="52">
        <v>42783.591956018521</v>
      </c>
      <c r="C391">
        <v>6.47</v>
      </c>
      <c r="D391">
        <v>6.32</v>
      </c>
    </row>
    <row r="392" spans="1:4" x14ac:dyDescent="0.2">
      <c r="A392" s="52">
        <v>42783.592013888891</v>
      </c>
      <c r="C392">
        <v>6.47</v>
      </c>
      <c r="D392">
        <v>6.33</v>
      </c>
    </row>
    <row r="393" spans="1:4" x14ac:dyDescent="0.2">
      <c r="A393" s="52">
        <v>42783.59207175926</v>
      </c>
      <c r="C393">
        <v>6.47</v>
      </c>
      <c r="D393">
        <v>6.33</v>
      </c>
    </row>
    <row r="394" spans="1:4" x14ac:dyDescent="0.2">
      <c r="A394" s="52">
        <v>42783.592129629629</v>
      </c>
      <c r="C394">
        <v>6.48</v>
      </c>
      <c r="D394">
        <v>6.33</v>
      </c>
    </row>
    <row r="395" spans="1:4" x14ac:dyDescent="0.2">
      <c r="A395" s="52">
        <v>42783.592187499999</v>
      </c>
      <c r="C395">
        <v>6.48</v>
      </c>
      <c r="D395">
        <v>6.32</v>
      </c>
    </row>
    <row r="396" spans="1:4" x14ac:dyDescent="0.2">
      <c r="A396" s="52">
        <v>42783.592245370368</v>
      </c>
      <c r="C396">
        <v>6.48</v>
      </c>
      <c r="D396">
        <v>6.34</v>
      </c>
    </row>
    <row r="397" spans="1:4" x14ac:dyDescent="0.2">
      <c r="A397" s="52">
        <v>42783.592303240737</v>
      </c>
      <c r="C397">
        <v>6.49</v>
      </c>
      <c r="D397">
        <v>6.35</v>
      </c>
    </row>
    <row r="398" spans="1:4" x14ac:dyDescent="0.2">
      <c r="A398" s="52">
        <v>42783.592361111114</v>
      </c>
      <c r="C398">
        <v>6.49</v>
      </c>
      <c r="D398">
        <v>6.33</v>
      </c>
    </row>
    <row r="399" spans="1:4" x14ac:dyDescent="0.2">
      <c r="A399" s="52">
        <v>42783.592418981483</v>
      </c>
      <c r="C399">
        <v>6.49</v>
      </c>
      <c r="D399">
        <v>6.34</v>
      </c>
    </row>
    <row r="400" spans="1:4" x14ac:dyDescent="0.2">
      <c r="A400" s="52">
        <v>42783.592476851853</v>
      </c>
      <c r="C400">
        <v>6.49</v>
      </c>
      <c r="D400">
        <v>6.35</v>
      </c>
    </row>
    <row r="401" spans="1:4" x14ac:dyDescent="0.2">
      <c r="A401" s="52">
        <v>42783.592534722222</v>
      </c>
      <c r="C401">
        <v>6.5</v>
      </c>
      <c r="D401">
        <v>6.35</v>
      </c>
    </row>
    <row r="402" spans="1:4" x14ac:dyDescent="0.2">
      <c r="A402" s="52">
        <v>42783.592592592591</v>
      </c>
      <c r="C402">
        <v>6.5</v>
      </c>
      <c r="D402">
        <v>6.36</v>
      </c>
    </row>
    <row r="403" spans="1:4" x14ac:dyDescent="0.2">
      <c r="A403" s="52">
        <v>42783.592650462961</v>
      </c>
      <c r="C403">
        <v>6.5</v>
      </c>
      <c r="D403">
        <v>6.36</v>
      </c>
    </row>
    <row r="404" spans="1:4" x14ac:dyDescent="0.2">
      <c r="A404" s="52">
        <v>42783.59270833333</v>
      </c>
      <c r="C404">
        <v>6.51</v>
      </c>
      <c r="D404">
        <v>6.36</v>
      </c>
    </row>
    <row r="405" spans="1:4" x14ac:dyDescent="0.2">
      <c r="A405" s="52">
        <v>42783.592766203707</v>
      </c>
      <c r="C405">
        <v>6.5</v>
      </c>
      <c r="D405">
        <v>6.37</v>
      </c>
    </row>
    <row r="406" spans="1:4" x14ac:dyDescent="0.2">
      <c r="A406" s="52">
        <v>42783.592824074076</v>
      </c>
      <c r="C406">
        <v>6.51</v>
      </c>
      <c r="D406">
        <v>6.37</v>
      </c>
    </row>
    <row r="407" spans="1:4" x14ac:dyDescent="0.2">
      <c r="A407" s="52">
        <v>42783.592881944445</v>
      </c>
      <c r="C407">
        <v>6.51</v>
      </c>
      <c r="D407">
        <v>6.37</v>
      </c>
    </row>
    <row r="408" spans="1:4" x14ac:dyDescent="0.2">
      <c r="A408" s="52">
        <v>42783.592939814815</v>
      </c>
      <c r="C408">
        <v>6.52</v>
      </c>
      <c r="D408">
        <v>6.37</v>
      </c>
    </row>
    <row r="409" spans="1:4" x14ac:dyDescent="0.2">
      <c r="A409" s="52">
        <v>42783.592997685184</v>
      </c>
      <c r="C409">
        <v>6.53</v>
      </c>
      <c r="D409">
        <v>6.38</v>
      </c>
    </row>
    <row r="410" spans="1:4" x14ac:dyDescent="0.2">
      <c r="A410" s="52">
        <v>42783.593055555553</v>
      </c>
      <c r="C410">
        <v>6.53</v>
      </c>
      <c r="D410">
        <v>6.38</v>
      </c>
    </row>
    <row r="411" spans="1:4" x14ac:dyDescent="0.2">
      <c r="A411" s="52">
        <v>42783.593113425923</v>
      </c>
      <c r="C411">
        <v>6.53</v>
      </c>
      <c r="D411">
        <v>6.39</v>
      </c>
    </row>
    <row r="412" spans="1:4" x14ac:dyDescent="0.2">
      <c r="A412" s="52">
        <v>42783.593171296299</v>
      </c>
      <c r="C412">
        <v>6.54</v>
      </c>
      <c r="D412">
        <v>6.39</v>
      </c>
    </row>
    <row r="413" spans="1:4" x14ac:dyDescent="0.2">
      <c r="A413" s="52">
        <v>42783.593229166669</v>
      </c>
      <c r="C413">
        <v>6.55</v>
      </c>
      <c r="D413">
        <v>6.4</v>
      </c>
    </row>
    <row r="414" spans="1:4" x14ac:dyDescent="0.2">
      <c r="A414" s="52">
        <v>42783.593287037038</v>
      </c>
      <c r="C414">
        <v>6.54</v>
      </c>
      <c r="D414">
        <v>6.4</v>
      </c>
    </row>
    <row r="415" spans="1:4" x14ac:dyDescent="0.2">
      <c r="A415" s="52">
        <v>42783.593344907407</v>
      </c>
      <c r="C415">
        <v>6.55</v>
      </c>
      <c r="D415">
        <v>6.41</v>
      </c>
    </row>
    <row r="416" spans="1:4" x14ac:dyDescent="0.2">
      <c r="A416" s="52">
        <v>42783.593402777777</v>
      </c>
      <c r="C416">
        <v>6.56</v>
      </c>
      <c r="D416">
        <v>6.42</v>
      </c>
    </row>
    <row r="417" spans="1:4" x14ac:dyDescent="0.2">
      <c r="A417" s="52">
        <v>42783.593460648146</v>
      </c>
      <c r="C417">
        <v>6.56</v>
      </c>
      <c r="D417">
        <v>6.41</v>
      </c>
    </row>
    <row r="418" spans="1:4" x14ac:dyDescent="0.2">
      <c r="A418" s="52">
        <v>42783.593518518515</v>
      </c>
      <c r="C418">
        <v>6.56</v>
      </c>
      <c r="D418">
        <v>6.42</v>
      </c>
    </row>
    <row r="419" spans="1:4" x14ac:dyDescent="0.2">
      <c r="A419" s="52">
        <v>42783.593576388892</v>
      </c>
      <c r="C419">
        <v>6.57</v>
      </c>
      <c r="D419">
        <v>6.43</v>
      </c>
    </row>
    <row r="420" spans="1:4" x14ac:dyDescent="0.2">
      <c r="A420" s="52">
        <v>42783.593634259261</v>
      </c>
      <c r="C420">
        <v>6.57</v>
      </c>
      <c r="D420">
        <v>6.44</v>
      </c>
    </row>
    <row r="421" spans="1:4" x14ac:dyDescent="0.2">
      <c r="A421" s="52">
        <v>42783.593692129631</v>
      </c>
      <c r="C421">
        <v>6.58</v>
      </c>
      <c r="D421">
        <v>6.44</v>
      </c>
    </row>
    <row r="422" spans="1:4" x14ac:dyDescent="0.2">
      <c r="A422" s="52">
        <v>42783.59375</v>
      </c>
      <c r="B422" t="s">
        <v>27</v>
      </c>
      <c r="C422">
        <v>6.59</v>
      </c>
      <c r="D422">
        <v>6.44</v>
      </c>
    </row>
  </sheetData>
  <dataValidations count="1">
    <dataValidation type="list" allowBlank="1" showInputMessage="1" showErrorMessage="1" sqref="Q6 Q4">
      <formula1>$A$2:$A$422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Perturbation</vt:lpstr>
      <vt:lpstr>feuil2</vt:lpstr>
      <vt:lpstr>Perturbation!Impression_des_titres</vt:lpstr>
      <vt:lpstr>Perturbation!Zone_d_impression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Maillet</dc:creator>
  <cp:lastModifiedBy>J-P</cp:lastModifiedBy>
  <dcterms:created xsi:type="dcterms:W3CDTF">2017-02-20T09:16:18Z</dcterms:created>
  <dcterms:modified xsi:type="dcterms:W3CDTF">2017-02-21T18:15:30Z</dcterms:modified>
</cp:coreProperties>
</file>