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proc\Nouveau projet\"/>
    </mc:Choice>
  </mc:AlternateContent>
  <bookViews>
    <workbookView xWindow="0" yWindow="0" windowWidth="20325" windowHeight="9510"/>
  </bookViews>
  <sheets>
    <sheet name="commande" sheetId="1" r:id="rId1"/>
    <sheet name="Macarons" sheetId="2" r:id="rId2"/>
    <sheet name="charlottes" sheetId="3" r:id="rId3"/>
  </sheets>
  <externalReferences>
    <externalReference r:id="rId4"/>
  </externalReferences>
  <definedNames>
    <definedName name="chocolat">[1]chocolats!$B$2:$B$21</definedName>
    <definedName name="conditione">[1]Labos!$D$12:$D$16</definedName>
    <definedName name="cremerie">[1]Cremerie!$B$2:$B$21</definedName>
    <definedName name="epicerie">[1]Epicerie!$B$3:$B$87</definedName>
    <definedName name="formateur">[1]Formateur!$D$2:$D$10</definedName>
    <definedName name="frais">[1]Frais!$A$2:$A$26</definedName>
    <definedName name="labo">[1]Labos!$D$2:$D$8</definedName>
    <definedName name="nalim">'[1]N Alimentaire'!$B$4:$B$29</definedName>
    <definedName name="pentretien">'[1]P Entretien'!$B$4:$B$23</definedName>
    <definedName name="stock">[1]Labos!$H$2:$H$9</definedName>
    <definedName name="sucre">[1]Sucre!$B$2:$B$16</definedName>
    <definedName name="surgele">[1]surgele!$B$4:$B$27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3" l="1"/>
  <c r="D64" i="3" s="1"/>
  <c r="C63" i="3"/>
  <c r="D63" i="3" s="1"/>
  <c r="C62" i="3"/>
  <c r="D62" i="3" s="1"/>
  <c r="C61" i="3"/>
  <c r="D61" i="3" s="1"/>
  <c r="C60" i="3"/>
  <c r="D60" i="3" s="1"/>
  <c r="C59" i="3"/>
  <c r="D59" i="3" s="1"/>
  <c r="C58" i="3"/>
  <c r="D58" i="3" s="1"/>
  <c r="C57" i="3"/>
  <c r="D57" i="3" s="1"/>
  <c r="C56" i="3"/>
  <c r="D56" i="3" s="1"/>
  <c r="C55" i="3"/>
  <c r="D55" i="3" s="1"/>
  <c r="C54" i="3"/>
  <c r="D54" i="3" s="1"/>
  <c r="D39" i="3"/>
  <c r="D38" i="3"/>
  <c r="D37" i="3"/>
  <c r="D35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19" i="3"/>
  <c r="D18" i="3"/>
  <c r="D17" i="3"/>
  <c r="D61" i="2"/>
  <c r="D60" i="2"/>
  <c r="D59" i="2"/>
  <c r="D58" i="2"/>
  <c r="D57" i="2"/>
  <c r="D56" i="2"/>
  <c r="D22" i="2"/>
  <c r="D21" i="2"/>
  <c r="D20" i="2"/>
  <c r="D19" i="2"/>
  <c r="D16" i="2"/>
  <c r="D15" i="2"/>
</calcChain>
</file>

<file path=xl/sharedStrings.xml><?xml version="1.0" encoding="utf-8"?>
<sst xmlns="http://schemas.openxmlformats.org/spreadsheetml/2006/main" count="188" uniqueCount="105">
  <si>
    <t>FICHE DE PRODUCTION PATISSERIE</t>
  </si>
  <si>
    <t>DATE DE LIVRAISON:</t>
  </si>
  <si>
    <t>FORMATEUR:</t>
  </si>
  <si>
    <t>BESNAULT</t>
  </si>
  <si>
    <t>STOCKAGE:</t>
  </si>
  <si>
    <t>koma labo 2</t>
  </si>
  <si>
    <t>CLASSE:</t>
  </si>
  <si>
    <t>PAT1CAP4</t>
  </si>
  <si>
    <t>Nb élèves:</t>
  </si>
  <si>
    <t>LABORATOIRE:</t>
  </si>
  <si>
    <t>Labo 2</t>
  </si>
  <si>
    <t>PREVISIONNEL PRODUCTION:(QUANTITE ET CONDITIONNEMENT)</t>
  </si>
  <si>
    <t>PRODUCTION</t>
  </si>
  <si>
    <t>Nom du produit</t>
  </si>
  <si>
    <t>Quantité</t>
  </si>
  <si>
    <t>Conditionnement</t>
  </si>
  <si>
    <t>en caisse traiteur</t>
  </si>
  <si>
    <t>en caisse plastique</t>
  </si>
  <si>
    <t>unité</t>
  </si>
  <si>
    <t>Prix unité</t>
  </si>
  <si>
    <t>Prix total</t>
  </si>
  <si>
    <t>Sucre</t>
  </si>
  <si>
    <t>ingrdients</t>
  </si>
  <si>
    <t xml:space="preserve">Métier </t>
  </si>
  <si>
    <t>Formation</t>
  </si>
  <si>
    <t>Pâtisserie</t>
  </si>
  <si>
    <t>Catégorie</t>
  </si>
  <si>
    <t>N°</t>
  </si>
  <si>
    <t>Recette</t>
  </si>
  <si>
    <t>petit fours</t>
  </si>
  <si>
    <t>Macarons</t>
  </si>
  <si>
    <t>Effectif de la classe</t>
  </si>
  <si>
    <t>Date</t>
  </si>
  <si>
    <t>Formateur</t>
  </si>
  <si>
    <t>Matériels</t>
  </si>
  <si>
    <t>Utilisation</t>
  </si>
  <si>
    <t>Batteur</t>
  </si>
  <si>
    <t>Deux plaques 40x60</t>
  </si>
  <si>
    <t>Ingrédients</t>
  </si>
  <si>
    <t>Unité</t>
  </si>
  <si>
    <t>PROCEDE DE FABRICATION</t>
  </si>
  <si>
    <t>Base</t>
  </si>
  <si>
    <t>Labo</t>
  </si>
  <si>
    <t xml:space="preserve">Total </t>
  </si>
  <si>
    <t>Amandes poudre</t>
  </si>
  <si>
    <r>
      <rPr>
        <b/>
        <sz val="11"/>
        <color theme="1"/>
        <rFont val="Calibri"/>
        <family val="2"/>
        <scheme val="minor"/>
      </rPr>
      <t>Tamiser</t>
    </r>
    <r>
      <rPr>
        <sz val="11"/>
        <color theme="1"/>
        <rFont val="Calibri"/>
        <family val="2"/>
        <scheme val="minor"/>
      </rPr>
      <t xml:space="preserve"> ensemble afin d'obtenir un tant pour tant</t>
    </r>
  </si>
  <si>
    <t>Sucre glace</t>
  </si>
  <si>
    <t>Blancs D'œufs</t>
  </si>
  <si>
    <r>
      <rPr>
        <b/>
        <sz val="11"/>
        <color theme="1"/>
        <rFont val="Calibri"/>
        <family val="2"/>
        <scheme val="minor"/>
      </rPr>
      <t>Melanger</t>
    </r>
    <r>
      <rPr>
        <sz val="11"/>
        <color theme="1"/>
        <rFont val="Calibri"/>
        <family val="2"/>
        <scheme val="minor"/>
      </rPr>
      <t xml:space="preserve"> une pointe de  crème de tartre dans les blancs</t>
    </r>
  </si>
  <si>
    <t>Crème de tartre</t>
  </si>
  <si>
    <r>
      <rPr>
        <b/>
        <sz val="11"/>
        <color theme="1"/>
        <rFont val="Calibri"/>
        <family val="2"/>
        <scheme val="minor"/>
      </rPr>
      <t>Incorporer</t>
    </r>
    <r>
      <rPr>
        <sz val="11"/>
        <color theme="1"/>
        <rFont val="Calibri"/>
        <family val="2"/>
        <scheme val="minor"/>
      </rPr>
      <t xml:space="preserve"> petit à petit le sucre semoule</t>
    </r>
  </si>
  <si>
    <t>Sucre semoule</t>
  </si>
  <si>
    <r>
      <t xml:space="preserve">Une fois les blanc monté pas trop ferme </t>
    </r>
    <r>
      <rPr>
        <b/>
        <sz val="11"/>
        <color theme="1"/>
        <rFont val="Calibri"/>
        <family val="2"/>
        <scheme val="minor"/>
      </rPr>
      <t>incorporer</t>
    </r>
    <r>
      <rPr>
        <sz val="11"/>
        <color theme="1"/>
        <rFont val="Calibri"/>
        <family val="2"/>
        <scheme val="minor"/>
      </rPr>
      <t xml:space="preserve"> le colorant</t>
    </r>
  </si>
  <si>
    <t>Colorant</t>
  </si>
  <si>
    <r>
      <rPr>
        <b/>
        <sz val="11"/>
        <color theme="1"/>
        <rFont val="Calibri"/>
        <family val="2"/>
        <scheme val="minor"/>
      </rPr>
      <t>Incorporer</t>
    </r>
    <r>
      <rPr>
        <sz val="11"/>
        <color theme="1"/>
        <rFont val="Calibri"/>
        <family val="2"/>
        <scheme val="minor"/>
      </rPr>
      <t xml:space="preserve"> le tant pour tant en pluie </t>
    </r>
  </si>
  <si>
    <t>Macaronez</t>
  </si>
  <si>
    <r>
      <rPr>
        <b/>
        <sz val="11"/>
        <color theme="1"/>
        <rFont val="Calibri"/>
        <family val="2"/>
        <scheme val="minor"/>
      </rPr>
      <t>Dresser</t>
    </r>
    <r>
      <rPr>
        <sz val="11"/>
        <color theme="1"/>
        <rFont val="Calibri"/>
        <family val="2"/>
        <scheme val="minor"/>
      </rPr>
      <t xml:space="preserve"> sur plaque doublée en quiconce</t>
    </r>
  </si>
  <si>
    <t xml:space="preserve">Stockage et conservation </t>
  </si>
  <si>
    <t>Cuisson</t>
  </si>
  <si>
    <t>Sur plaques doublée 160°C 20 à 25 Minutes</t>
  </si>
  <si>
    <t>Allergènes</t>
  </si>
  <si>
    <t>Commandes</t>
  </si>
  <si>
    <t>Photo     /     Obsevations</t>
  </si>
  <si>
    <t>g</t>
  </si>
  <si>
    <t>macarons</t>
  </si>
  <si>
    <t>Mention complémentaire</t>
  </si>
  <si>
    <t>Entremets</t>
  </si>
  <si>
    <t>charlotte framboises</t>
  </si>
  <si>
    <t>Dauzats</t>
  </si>
  <si>
    <t>Méthode rapide</t>
  </si>
  <si>
    <t>Biscuit cuillère</t>
  </si>
  <si>
    <r>
      <rPr>
        <b/>
        <sz val="11"/>
        <color theme="1"/>
        <rFont val="Calibri"/>
        <family val="2"/>
        <scheme val="minor"/>
      </rPr>
      <t>Clarifier</t>
    </r>
    <r>
      <rPr>
        <sz val="11"/>
        <color theme="1"/>
        <rFont val="Calibri"/>
        <family val="2"/>
        <scheme val="minor"/>
      </rPr>
      <t xml:space="preserve"> les œufs</t>
    </r>
  </si>
  <si>
    <r>
      <rPr>
        <b/>
        <sz val="11"/>
        <color theme="1"/>
        <rFont val="Calibri"/>
        <family val="2"/>
        <scheme val="minor"/>
      </rPr>
      <t>Monter</t>
    </r>
    <r>
      <rPr>
        <sz val="11"/>
        <color theme="1"/>
        <rFont val="Calibri"/>
        <family val="2"/>
        <scheme val="minor"/>
      </rPr>
      <t xml:space="preserve"> les blancs en neige, puis les </t>
    </r>
    <r>
      <rPr>
        <b/>
        <sz val="11"/>
        <color theme="1"/>
        <rFont val="Calibri"/>
        <family val="2"/>
        <scheme val="minor"/>
      </rPr>
      <t>serrer</t>
    </r>
    <r>
      <rPr>
        <sz val="11"/>
        <color theme="1"/>
        <rFont val="Calibri"/>
        <family val="2"/>
        <scheme val="minor"/>
      </rPr>
      <t xml:space="preserve"> avec le sucre</t>
    </r>
  </si>
  <si>
    <r>
      <rPr>
        <b/>
        <sz val="11"/>
        <color theme="1"/>
        <rFont val="Calibri"/>
        <family val="2"/>
        <scheme val="minor"/>
      </rPr>
      <t>Détendre</t>
    </r>
    <r>
      <rPr>
        <sz val="11"/>
        <color theme="1"/>
        <rFont val="Calibri"/>
        <family val="2"/>
        <scheme val="minor"/>
      </rPr>
      <t xml:space="preserve"> les jaunes d'œufs avec une partie de la meringue</t>
    </r>
  </si>
  <si>
    <t>Œufs</t>
  </si>
  <si>
    <r>
      <rPr>
        <b/>
        <sz val="11"/>
        <color theme="1"/>
        <rFont val="Calibri"/>
        <family val="2"/>
        <scheme val="minor"/>
      </rPr>
      <t>Verser</t>
    </r>
    <r>
      <rPr>
        <sz val="11"/>
        <color theme="1"/>
        <rFont val="Calibri"/>
        <family val="2"/>
        <scheme val="minor"/>
      </rPr>
      <t xml:space="preserve"> la farine en pluie et </t>
    </r>
    <r>
      <rPr>
        <b/>
        <sz val="11"/>
        <color theme="1"/>
        <rFont val="Calibri"/>
        <family val="2"/>
        <scheme val="minor"/>
      </rPr>
      <t>mélanger</t>
    </r>
    <r>
      <rPr>
        <sz val="11"/>
        <color theme="1"/>
        <rFont val="Calibri"/>
        <family val="2"/>
        <scheme val="minor"/>
      </rPr>
      <t xml:space="preserve"> avec une maryse sans faire tomber l'appareil.</t>
    </r>
  </si>
  <si>
    <t>Farine</t>
  </si>
  <si>
    <r>
      <rPr>
        <b/>
        <sz val="11"/>
        <color theme="1"/>
        <rFont val="Calibri"/>
        <family val="2"/>
        <scheme val="minor"/>
      </rPr>
      <t>Dresser</t>
    </r>
    <r>
      <rPr>
        <sz val="11"/>
        <color theme="1"/>
        <rFont val="Calibri"/>
        <family val="2"/>
        <scheme val="minor"/>
      </rPr>
      <t xml:space="preserve"> sur feuille de cuisson ou plaque beurrer</t>
    </r>
  </si>
  <si>
    <r>
      <rPr>
        <b/>
        <sz val="11"/>
        <color theme="1"/>
        <rFont val="Calibri"/>
        <family val="2"/>
        <scheme val="minor"/>
      </rPr>
      <t>Saupoudrer</t>
    </r>
    <r>
      <rPr>
        <sz val="11"/>
        <color theme="1"/>
        <rFont val="Calibri"/>
        <family val="2"/>
        <scheme val="minor"/>
      </rPr>
      <t xml:space="preserve"> légèrement la plaque avec du sucre glace </t>
    </r>
  </si>
  <si>
    <r>
      <rPr>
        <b/>
        <sz val="11"/>
        <color theme="1"/>
        <rFont val="Calibri"/>
        <family val="2"/>
        <scheme val="minor"/>
      </rPr>
      <t>Laisser reposer</t>
    </r>
    <r>
      <rPr>
        <sz val="11"/>
        <color theme="1"/>
        <rFont val="Calibri"/>
        <family val="2"/>
        <scheme val="minor"/>
      </rPr>
      <t xml:space="preserve"> et recommencer 2 à 3 fois</t>
    </r>
  </si>
  <si>
    <r>
      <rPr>
        <b/>
        <sz val="11"/>
        <color theme="1"/>
        <rFont val="Calibri"/>
        <family val="2"/>
        <scheme val="minor"/>
      </rPr>
      <t>Enfourner</t>
    </r>
    <r>
      <rPr>
        <sz val="11"/>
        <color theme="1"/>
        <rFont val="Calibri"/>
        <family val="2"/>
        <scheme val="minor"/>
      </rPr>
      <t xml:space="preserve"> à 190°C environ 10 minutes</t>
    </r>
  </si>
  <si>
    <t>Bavaroise Vanille</t>
  </si>
  <si>
    <t>Lait</t>
  </si>
  <si>
    <r>
      <rPr>
        <b/>
        <sz val="11"/>
        <color theme="1"/>
        <rFont val="Calibri"/>
        <family val="2"/>
        <scheme val="minor"/>
      </rPr>
      <t>Mettre</t>
    </r>
    <r>
      <rPr>
        <sz val="11"/>
        <color theme="1"/>
        <rFont val="Calibri"/>
        <family val="2"/>
        <scheme val="minor"/>
      </rPr>
      <t xml:space="preserve"> à chaufer le lait avec la moitié du sucre</t>
    </r>
  </si>
  <si>
    <r>
      <t xml:space="preserve">Blanchir </t>
    </r>
    <r>
      <rPr>
        <sz val="11"/>
        <color theme="1"/>
        <rFont val="Calibri"/>
        <family val="2"/>
        <scheme val="minor"/>
      </rPr>
      <t>les jaunes d'œufs avec le restant du sucre</t>
    </r>
  </si>
  <si>
    <t>Vanille</t>
  </si>
  <si>
    <t>u</t>
  </si>
  <si>
    <r>
      <t xml:space="preserve">Quand le lait bout, </t>
    </r>
    <r>
      <rPr>
        <b/>
        <sz val="11"/>
        <color theme="1"/>
        <rFont val="Calibri"/>
        <family val="2"/>
        <scheme val="minor"/>
      </rPr>
      <t>détendre</t>
    </r>
    <r>
      <rPr>
        <sz val="11"/>
        <color theme="1"/>
        <rFont val="Calibri"/>
        <family val="2"/>
        <scheme val="minor"/>
      </rPr>
      <t xml:space="preserve"> l'appareil (jaunes+sucre) </t>
    </r>
  </si>
  <si>
    <r>
      <rPr>
        <b/>
        <sz val="11"/>
        <color theme="1"/>
        <rFont val="Calibri"/>
        <family val="2"/>
        <scheme val="minor"/>
      </rPr>
      <t>Reverser</t>
    </r>
    <r>
      <rPr>
        <sz val="11"/>
        <color theme="1"/>
        <rFont val="Calibri"/>
        <family val="2"/>
        <scheme val="minor"/>
      </rPr>
      <t xml:space="preserve"> dans le casserole et </t>
    </r>
    <r>
      <rPr>
        <b/>
        <sz val="11"/>
        <color theme="1"/>
        <rFont val="Calibri"/>
        <family val="2"/>
        <scheme val="minor"/>
      </rPr>
      <t>porpcéder</t>
    </r>
    <r>
      <rPr>
        <sz val="11"/>
        <color theme="1"/>
        <rFont val="Calibri"/>
        <family val="2"/>
        <scheme val="minor"/>
      </rPr>
      <t xml:space="preserve"> à la cuisson.</t>
    </r>
  </si>
  <si>
    <t>Jaunes</t>
  </si>
  <si>
    <r>
      <rPr>
        <b/>
        <sz val="11"/>
        <color theme="1"/>
        <rFont val="Calibri"/>
        <family val="2"/>
        <scheme val="minor"/>
      </rPr>
      <t>Cuire</t>
    </r>
    <r>
      <rPr>
        <sz val="11"/>
        <color theme="1"/>
        <rFont val="Calibri"/>
        <family val="2"/>
        <scheme val="minor"/>
      </rPr>
      <t xml:space="preserve"> 3 minutes à la nape, 80/83 °C (pasteurisation haute).</t>
    </r>
  </si>
  <si>
    <t>Gélatine</t>
  </si>
  <si>
    <r>
      <t xml:space="preserve">Lorsque la crème est cuite, </t>
    </r>
    <r>
      <rPr>
        <b/>
        <sz val="11"/>
        <color theme="1"/>
        <rFont val="Calibri"/>
        <family val="2"/>
        <scheme val="minor"/>
      </rPr>
      <t>incorporer</t>
    </r>
    <r>
      <rPr>
        <sz val="11"/>
        <color theme="1"/>
        <rFont val="Calibri"/>
        <family val="2"/>
        <scheme val="minor"/>
      </rPr>
      <t xml:space="preserve"> la gélatine hydratée.</t>
    </r>
  </si>
  <si>
    <t>Crème</t>
  </si>
  <si>
    <r>
      <rPr>
        <b/>
        <sz val="11"/>
        <color theme="1"/>
        <rFont val="Calibri"/>
        <family val="2"/>
        <scheme val="minor"/>
      </rPr>
      <t>Mélanger</t>
    </r>
    <r>
      <rPr>
        <sz val="11"/>
        <color theme="1"/>
        <rFont val="Calibri"/>
        <family val="2"/>
        <scheme val="minor"/>
      </rPr>
      <t xml:space="preserve"> et refroidir rapidement</t>
    </r>
  </si>
  <si>
    <r>
      <t>A 30°C</t>
    </r>
    <r>
      <rPr>
        <b/>
        <sz val="11"/>
        <color theme="1"/>
        <rFont val="Calibri"/>
        <family val="2"/>
        <scheme val="minor"/>
      </rPr>
      <t xml:space="preserve"> incorporer</t>
    </r>
    <r>
      <rPr>
        <sz val="11"/>
        <color theme="1"/>
        <rFont val="Calibri"/>
        <family val="2"/>
        <scheme val="minor"/>
      </rPr>
      <t xml:space="preserve"> la cème montée. </t>
    </r>
    <r>
      <rPr>
        <b/>
        <sz val="11"/>
        <color theme="1"/>
        <rFont val="Calibri"/>
        <family val="2"/>
        <scheme val="minor"/>
      </rPr>
      <t>Garnir</t>
    </r>
    <r>
      <rPr>
        <sz val="11"/>
        <color theme="1"/>
        <rFont val="Calibri"/>
        <family val="2"/>
        <scheme val="minor"/>
      </rPr>
      <t xml:space="preserve"> aussitôt</t>
    </r>
  </si>
  <si>
    <t>Fruits</t>
  </si>
  <si>
    <t>Framboises</t>
  </si>
  <si>
    <r>
      <rPr>
        <b/>
        <sz val="11"/>
        <color theme="1"/>
        <rFont val="Calibri"/>
        <family val="2"/>
        <scheme val="minor"/>
      </rPr>
      <t>Insérer</t>
    </r>
    <r>
      <rPr>
        <sz val="11"/>
        <color theme="1"/>
        <rFont val="Calibri"/>
        <family val="2"/>
        <scheme val="minor"/>
      </rPr>
      <t xml:space="preserve"> les framboises et </t>
    </r>
    <r>
      <rPr>
        <b/>
        <sz val="11"/>
        <color theme="1"/>
        <rFont val="Calibri"/>
        <family val="2"/>
        <scheme val="minor"/>
      </rPr>
      <t>laisser prendre</t>
    </r>
    <r>
      <rPr>
        <sz val="11"/>
        <color theme="1"/>
        <rFont val="Calibri"/>
        <family val="2"/>
        <scheme val="minor"/>
      </rPr>
      <t xml:space="preserve"> la crème</t>
    </r>
  </si>
  <si>
    <t>Finition</t>
  </si>
  <si>
    <r>
      <rPr>
        <b/>
        <sz val="11"/>
        <color theme="1"/>
        <rFont val="Calibri"/>
        <family val="2"/>
        <scheme val="minor"/>
      </rPr>
      <t>Décore</t>
    </r>
    <r>
      <rPr>
        <sz val="11"/>
        <color theme="1"/>
        <rFont val="Calibri"/>
        <family val="2"/>
        <scheme val="minor"/>
      </rPr>
      <t>r et résrever au congélateur</t>
    </r>
  </si>
  <si>
    <t>Framboise bille</t>
  </si>
  <si>
    <t>Glaçage neutre</t>
  </si>
  <si>
    <t>Congelation DLC 3 mois</t>
  </si>
  <si>
    <t>10 minutes à 190°C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</si>
</sst>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sz val="11"/>
      <color indexed="17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4" xfId="0" applyFont="1" applyBorder="1"/>
    <xf numFmtId="14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textRotation="255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3" borderId="19" xfId="0" applyFont="1" applyFill="1" applyBorder="1" applyAlignment="1">
      <alignment horizontal="center" textRotation="255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3" borderId="27" xfId="0" applyFont="1" applyFill="1" applyBorder="1" applyAlignment="1">
      <alignment horizontal="center" textRotation="255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2" xfId="0" applyFont="1" applyBorder="1" applyAlignment="1">
      <alignment wrapText="1"/>
    </xf>
    <xf numFmtId="0" fontId="8" fillId="0" borderId="23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164" fontId="0" fillId="0" borderId="25" xfId="0" applyNumberFormat="1" applyBorder="1"/>
    <xf numFmtId="164" fontId="0" fillId="0" borderId="23" xfId="0" applyNumberFormat="1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164" fontId="0" fillId="0" borderId="9" xfId="0" applyNumberFormat="1" applyBorder="1"/>
    <xf numFmtId="164" fontId="0" fillId="0" borderId="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4" borderId="61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" fillId="4" borderId="6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7" borderId="61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10" fillId="6" borderId="52" xfId="0" applyFont="1" applyFill="1" applyBorder="1" applyAlignment="1">
      <alignment horizontal="center" vertical="center"/>
    </xf>
    <xf numFmtId="0" fontId="10" fillId="6" borderId="65" xfId="0" applyFont="1" applyFill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4" borderId="6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14" xfId="0" applyFont="1" applyBorder="1" applyAlignment="1">
      <alignment horizontal="center" textRotation="91"/>
    </xf>
    <xf numFmtId="0" fontId="6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7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7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47625</xdr:rowOff>
        </xdr:from>
        <xdr:to>
          <xdr:col>2</xdr:col>
          <xdr:colOff>76200</xdr:colOff>
          <xdr:row>0</xdr:row>
          <xdr:rowOff>581025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738BB3A-6018-4807-9DB9-0E47FA28F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485775</xdr:colOff>
      <xdr:row>7</xdr:row>
      <xdr:rowOff>133350</xdr:rowOff>
    </xdr:from>
    <xdr:to>
      <xdr:col>5</xdr:col>
      <xdr:colOff>323850</xdr:colOff>
      <xdr:row>9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3153629-4DC0-43D3-B55E-CA7C96F45718}"/>
            </a:ext>
          </a:extLst>
        </xdr:cNvPr>
        <xdr:cNvSpPr txBox="1"/>
      </xdr:nvSpPr>
      <xdr:spPr>
        <a:xfrm>
          <a:off x="1990725" y="1981200"/>
          <a:ext cx="1685925" cy="381000"/>
        </a:xfrm>
        <a:prstGeom prst="rect">
          <a:avLst/>
        </a:prstGeom>
        <a:solidFill>
          <a:srgbClr val="FB7E7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ici les recettes</a:t>
          </a:r>
        </a:p>
      </xdr:txBody>
    </xdr:sp>
    <xdr:clientData/>
  </xdr:twoCellAnchor>
  <xdr:twoCellAnchor>
    <xdr:from>
      <xdr:col>1</xdr:col>
      <xdr:colOff>76200</xdr:colOff>
      <xdr:row>17</xdr:row>
      <xdr:rowOff>57151</xdr:rowOff>
    </xdr:from>
    <xdr:to>
      <xdr:col>3</xdr:col>
      <xdr:colOff>114300</xdr:colOff>
      <xdr:row>20</xdr:row>
      <xdr:rowOff>114301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13DC2DC-33DB-4558-ADD6-5AC942E8FADE}"/>
            </a:ext>
          </a:extLst>
        </xdr:cNvPr>
        <xdr:cNvSpPr txBox="1"/>
      </xdr:nvSpPr>
      <xdr:spPr>
        <a:xfrm>
          <a:off x="1190625" y="3819526"/>
          <a:ext cx="1047750" cy="628650"/>
        </a:xfrm>
        <a:prstGeom prst="rect">
          <a:avLst/>
        </a:prstGeom>
        <a:solidFill>
          <a:srgbClr val="FB7E7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et là </a:t>
          </a:r>
          <a:r>
            <a:rPr lang="fr-FR" sz="1100" baseline="0"/>
            <a:t> les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ingredients</a:t>
          </a:r>
          <a:r>
            <a:rPr lang="fr-FR" sz="1100" baseline="0"/>
            <a:t> à la suite</a:t>
          </a:r>
          <a:endParaRPr lang="fr-FR" sz="1100"/>
        </a:p>
      </xdr:txBody>
    </xdr:sp>
    <xdr:clientData/>
  </xdr:twoCellAnchor>
  <xdr:twoCellAnchor>
    <xdr:from>
      <xdr:col>6</xdr:col>
      <xdr:colOff>123825</xdr:colOff>
      <xdr:row>7</xdr:row>
      <xdr:rowOff>28576</xdr:rowOff>
    </xdr:from>
    <xdr:to>
      <xdr:col>7</xdr:col>
      <xdr:colOff>514350</xdr:colOff>
      <xdr:row>11</xdr:row>
      <xdr:rowOff>66676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4752C67-C91A-405F-BD35-17EF85DBD727}"/>
            </a:ext>
          </a:extLst>
        </xdr:cNvPr>
        <xdr:cNvSpPr txBox="1"/>
      </xdr:nvSpPr>
      <xdr:spPr>
        <a:xfrm>
          <a:off x="4391025" y="1876426"/>
          <a:ext cx="771525" cy="800100"/>
        </a:xfrm>
        <a:prstGeom prst="rect">
          <a:avLst/>
        </a:prstGeom>
        <a:solidFill>
          <a:srgbClr val="FB7E7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ici le nombre</a:t>
          </a:r>
          <a:r>
            <a:rPr lang="fr-FR" sz="1100" baseline="0"/>
            <a:t> de parts</a:t>
          </a:r>
          <a:r>
            <a:rPr lang="fr-FR"/>
            <a:t> </a:t>
          </a:r>
          <a:endParaRPr lang="fr-FR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8</xdr:col>
      <xdr:colOff>47625</xdr:colOff>
      <xdr:row>21</xdr:row>
      <xdr:rowOff>57150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19212724-AFFF-4D35-B908-E704D8F6D1DE}"/>
            </a:ext>
          </a:extLst>
        </xdr:cNvPr>
        <xdr:cNvSpPr txBox="1"/>
      </xdr:nvSpPr>
      <xdr:spPr>
        <a:xfrm>
          <a:off x="4267200" y="3952875"/>
          <a:ext cx="1047750" cy="628650"/>
        </a:xfrm>
        <a:prstGeom prst="rect">
          <a:avLst/>
        </a:prstGeom>
        <a:solidFill>
          <a:srgbClr val="FB7E7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et là </a:t>
          </a:r>
          <a:r>
            <a:rPr lang="fr-FR" sz="1100" baseline="0"/>
            <a:t> les ingredients à la suite</a:t>
          </a:r>
          <a:endParaRPr lang="fr-FR" sz="1100"/>
        </a:p>
      </xdr:txBody>
    </xdr:sp>
    <xdr:clientData/>
  </xdr:twoCellAnchor>
  <xdr:twoCellAnchor>
    <xdr:from>
      <xdr:col>10</xdr:col>
      <xdr:colOff>247650</xdr:colOff>
      <xdr:row>7</xdr:row>
      <xdr:rowOff>142876</xdr:rowOff>
    </xdr:from>
    <xdr:to>
      <xdr:col>12</xdr:col>
      <xdr:colOff>342900</xdr:colOff>
      <xdr:row>12</xdr:row>
      <xdr:rowOff>66675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AF196B2-FCBC-4F82-8902-17359CC20C9C}"/>
            </a:ext>
          </a:extLst>
        </xdr:cNvPr>
        <xdr:cNvSpPr txBox="1"/>
      </xdr:nvSpPr>
      <xdr:spPr>
        <a:xfrm>
          <a:off x="6753225" y="1990726"/>
          <a:ext cx="1790700" cy="88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on ajoute les recettes dans nom du produit et la liste des ingrdients se complète automatiquement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323851</xdr:colOff>
      <xdr:row>54</xdr:row>
      <xdr:rowOff>67343</xdr:rowOff>
    </xdr:from>
    <xdr:to>
      <xdr:col>8</xdr:col>
      <xdr:colOff>1247776</xdr:colOff>
      <xdr:row>68</xdr:row>
      <xdr:rowOff>123824</xdr:rowOff>
    </xdr:to>
    <xdr:pic>
      <xdr:nvPicPr>
        <xdr:cNvPr id="5" name="Image 4" descr="macarons.jpg">
          <a:extLst>
            <a:ext uri="{FF2B5EF4-FFF2-40B4-BE49-F238E27FC236}">
              <a16:creationId xmlns:a16="http://schemas.microsoft.com/office/drawing/2014/main" id="{2E8D4874-A00A-4062-86A2-161A407EC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6151" y="10125743"/>
          <a:ext cx="2571750" cy="274253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63</xdr:row>
      <xdr:rowOff>76201</xdr:rowOff>
    </xdr:from>
    <xdr:to>
      <xdr:col>5</xdr:col>
      <xdr:colOff>9525</xdr:colOff>
      <xdr:row>66</xdr:row>
      <xdr:rowOff>1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245697A5-9A0D-4AB9-91B1-08CFBAA9F1EE}"/>
            </a:ext>
          </a:extLst>
        </xdr:cNvPr>
        <xdr:cNvSpPr txBox="1"/>
      </xdr:nvSpPr>
      <xdr:spPr>
        <a:xfrm>
          <a:off x="381000" y="11868151"/>
          <a:ext cx="2333625" cy="495300"/>
        </a:xfrm>
        <a:prstGeom prst="rect">
          <a:avLst/>
        </a:prstGeom>
        <a:solidFill>
          <a:srgbClr val="FB7E7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liste des ingredients a remetre sur la commande</a:t>
          </a:r>
        </a:p>
        <a:p>
          <a:endParaRPr lang="fr-FR" sz="1100"/>
        </a:p>
      </xdr:txBody>
    </xdr:sp>
    <xdr:clientData/>
  </xdr:twoCellAnchor>
  <xdr:twoCellAnchor>
    <xdr:from>
      <xdr:col>0</xdr:col>
      <xdr:colOff>1285875</xdr:colOff>
      <xdr:row>60</xdr:row>
      <xdr:rowOff>171450</xdr:rowOff>
    </xdr:from>
    <xdr:to>
      <xdr:col>2</xdr:col>
      <xdr:colOff>19050</xdr:colOff>
      <xdr:row>63</xdr:row>
      <xdr:rowOff>38100</xdr:rowOff>
    </xdr:to>
    <xdr:sp macro="" textlink="">
      <xdr:nvSpPr>
        <xdr:cNvPr id="7" name="Flèche : haut 6">
          <a:extLst>
            <a:ext uri="{FF2B5EF4-FFF2-40B4-BE49-F238E27FC236}">
              <a16:creationId xmlns:a16="http://schemas.microsoft.com/office/drawing/2014/main" id="{6B834B70-9EE2-4D44-A9A3-8D2AD79D0D32}"/>
            </a:ext>
          </a:extLst>
        </xdr:cNvPr>
        <xdr:cNvSpPr/>
      </xdr:nvSpPr>
      <xdr:spPr>
        <a:xfrm>
          <a:off x="1285875" y="11382375"/>
          <a:ext cx="466725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53</xdr:row>
      <xdr:rowOff>47626</xdr:rowOff>
    </xdr:from>
    <xdr:to>
      <xdr:col>8</xdr:col>
      <xdr:colOff>1396981</xdr:colOff>
      <xdr:row>65</xdr:row>
      <xdr:rowOff>143213</xdr:rowOff>
    </xdr:to>
    <xdr:pic>
      <xdr:nvPicPr>
        <xdr:cNvPr id="3" name="Image 2" descr="charlotte-fram.jpg">
          <a:extLst>
            <a:ext uri="{FF2B5EF4-FFF2-40B4-BE49-F238E27FC236}">
              <a16:creationId xmlns:a16="http://schemas.microsoft.com/office/drawing/2014/main" id="{5CAA2E91-1953-47F3-83B1-36BF0029A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0" y="9991726"/>
          <a:ext cx="2701906" cy="2391112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66</xdr:row>
      <xdr:rowOff>171451</xdr:rowOff>
    </xdr:from>
    <xdr:to>
      <xdr:col>5</xdr:col>
      <xdr:colOff>142875</xdr:colOff>
      <xdr:row>69</xdr:row>
      <xdr:rowOff>95251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F98D554-7288-423B-A061-0740514C676E}"/>
            </a:ext>
          </a:extLst>
        </xdr:cNvPr>
        <xdr:cNvSpPr txBox="1"/>
      </xdr:nvSpPr>
      <xdr:spPr>
        <a:xfrm>
          <a:off x="514350" y="12611101"/>
          <a:ext cx="2333625" cy="495300"/>
        </a:xfrm>
        <a:prstGeom prst="rect">
          <a:avLst/>
        </a:prstGeom>
        <a:solidFill>
          <a:srgbClr val="FB7E7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liste des ingredients a remetre sur la commande</a:t>
          </a:r>
        </a:p>
        <a:p>
          <a:endParaRPr lang="fr-FR" sz="1100"/>
        </a:p>
      </xdr:txBody>
    </xdr:sp>
    <xdr:clientData/>
  </xdr:twoCellAnchor>
  <xdr:twoCellAnchor>
    <xdr:from>
      <xdr:col>1</xdr:col>
      <xdr:colOff>66675</xdr:colOff>
      <xdr:row>64</xdr:row>
      <xdr:rowOff>76200</xdr:rowOff>
    </xdr:from>
    <xdr:to>
      <xdr:col>2</xdr:col>
      <xdr:colOff>152400</xdr:colOff>
      <xdr:row>66</xdr:row>
      <xdr:rowOff>133350</xdr:rowOff>
    </xdr:to>
    <xdr:sp macro="" textlink="">
      <xdr:nvSpPr>
        <xdr:cNvPr id="5" name="Flèche : haut 4">
          <a:extLst>
            <a:ext uri="{FF2B5EF4-FFF2-40B4-BE49-F238E27FC236}">
              <a16:creationId xmlns:a16="http://schemas.microsoft.com/office/drawing/2014/main" id="{7E987B9F-8668-41DA-8D54-0562DB5D9782}"/>
            </a:ext>
          </a:extLst>
        </xdr:cNvPr>
        <xdr:cNvSpPr/>
      </xdr:nvSpPr>
      <xdr:spPr>
        <a:xfrm>
          <a:off x="1419225" y="12125325"/>
          <a:ext cx="466725" cy="447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ice/bon%20de%20comm%20patis%20nou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 con"/>
      <sheetName val="chocolats"/>
      <sheetName val="Sucre"/>
      <sheetName val="Frais"/>
      <sheetName val="Epicerie"/>
      <sheetName val="Cremerie"/>
      <sheetName val="Farine"/>
      <sheetName val="surgele"/>
      <sheetName val="N Alimentaire"/>
      <sheetName val="P Entretien"/>
      <sheetName val="Labos"/>
      <sheetName val="Formateur"/>
    </sheetNames>
    <sheetDataSet>
      <sheetData sheetId="0"/>
      <sheetData sheetId="1">
        <row r="2">
          <cell r="B2" t="str">
            <v>CHOCOLAT DE COUVERTURE NOIR YUCATAN 55%</v>
          </cell>
        </row>
        <row r="3">
          <cell r="B3" t="str">
            <v>CHOCOLAT DE COUVERTURE NOIR  GUAYAQUIL  64%</v>
          </cell>
        </row>
        <row r="4">
          <cell r="B4" t="str">
            <v xml:space="preserve">CHOCOLAT DE COUVERTURE NOIR CARAIBES  72% </v>
          </cell>
        </row>
        <row r="5">
          <cell r="B5" t="str">
            <v>CHOCOLAT DE COUVERTURE LACTEE MARACAIBO 38%</v>
          </cell>
        </row>
        <row r="6">
          <cell r="B6" t="str">
            <v>CHOCOLAT BLANC LES LOUIS BLANCS 30%</v>
          </cell>
        </row>
        <row r="7">
          <cell r="B7" t="str">
            <v>CHOCOLAT DE LABO NOIR PALETS GANACHE EQUATOR 50 %</v>
          </cell>
        </row>
        <row r="8">
          <cell r="B8" t="str">
            <v xml:space="preserve">CHOCOLAT GOUTTES DROPS NOIR 47%  </v>
          </cell>
        </row>
        <row r="9">
          <cell r="B9" t="str">
            <v>PATE DE CACAO</v>
          </cell>
        </row>
        <row r="10">
          <cell r="B10" t="str">
            <v>GLACAGE CACAO</v>
          </cell>
        </row>
        <row r="11">
          <cell r="B11" t="str">
            <v>PATE A GLACER BRUNE</v>
          </cell>
        </row>
        <row r="12">
          <cell r="B12" t="str">
            <v xml:space="preserve">PATE A GLACER BLONDE </v>
          </cell>
        </row>
        <row r="13">
          <cell r="B13" t="str">
            <v>PATE A GLACER IVOIRE</v>
          </cell>
        </row>
        <row r="14">
          <cell r="B14" t="str">
            <v>CACAO POUDRE 22 %</v>
          </cell>
        </row>
        <row r="15">
          <cell r="B15" t="str">
            <v>BATON DE CHOCOLAT 500 40 %</v>
          </cell>
        </row>
        <row r="16">
          <cell r="B16" t="str">
            <v>BATON DE CHOCOLAT 300 40 %</v>
          </cell>
        </row>
        <row r="17">
          <cell r="B17" t="str">
            <v>BEURRE DE CACAO</v>
          </cell>
        </row>
        <row r="18">
          <cell r="B18" t="str">
            <v xml:space="preserve">GRAINS DE CAFE EN CHOCOLAT </v>
          </cell>
        </row>
        <row r="19">
          <cell r="B19" t="str">
            <v xml:space="preserve">PAILLETE SUPER FIN CHOCOLAT </v>
          </cell>
        </row>
        <row r="20">
          <cell r="B20" t="str">
            <v xml:space="preserve">VERMICELLE FIN CHOCOLAT </v>
          </cell>
        </row>
        <row r="21">
          <cell r="B21" t="str">
            <v>FEUILLETINE</v>
          </cell>
        </row>
      </sheetData>
      <sheetData sheetId="2">
        <row r="2">
          <cell r="B2" t="str">
            <v>SUCRE SEMOULE</v>
          </cell>
        </row>
        <row r="3">
          <cell r="B3" t="str">
            <v>SUCRE CASSONADE</v>
          </cell>
        </row>
        <row r="4">
          <cell r="B4" t="str">
            <v>SUCRE CRISTAL</v>
          </cell>
        </row>
        <row r="5">
          <cell r="B5" t="str">
            <v>SUCRE GLACE AMYLACEE</v>
          </cell>
        </row>
        <row r="6">
          <cell r="B6" t="str">
            <v>SUCRE GLACE PUR</v>
          </cell>
        </row>
        <row r="7">
          <cell r="B7" t="str">
            <v>SUCRE DECOR NEIGE</v>
          </cell>
        </row>
        <row r="8">
          <cell r="B8" t="str">
            <v>SUCRE GRAIN</v>
          </cell>
        </row>
        <row r="9">
          <cell r="B9" t="str">
            <v>SUCRE MORCEAUX</v>
          </cell>
        </row>
        <row r="10">
          <cell r="B10" t="str">
            <v>TRIMOLINE</v>
          </cell>
        </row>
        <row r="11">
          <cell r="B11" t="str">
            <v>MIEL TOUTES FLEURS</v>
          </cell>
        </row>
        <row r="12">
          <cell r="B12" t="str">
            <v>MIEL ACCACIA</v>
          </cell>
        </row>
        <row r="13">
          <cell r="B13" t="str">
            <v>SIROP DE GLUCOSE</v>
          </cell>
        </row>
        <row r="14">
          <cell r="B14" t="str">
            <v>GLUCOSE ATOMISE</v>
          </cell>
        </row>
        <row r="15">
          <cell r="B15" t="str">
            <v>FONDANT PATISSIER</v>
          </cell>
        </row>
        <row r="16">
          <cell r="B16" t="str">
            <v>ISOMALT</v>
          </cell>
        </row>
      </sheetData>
      <sheetData sheetId="3">
        <row r="2">
          <cell r="A2" t="str">
            <v>ABRICOT</v>
          </cell>
        </row>
        <row r="3">
          <cell r="A3" t="str">
            <v>ANANAS</v>
          </cell>
        </row>
        <row r="4">
          <cell r="A4" t="str">
            <v>CERISE</v>
          </cell>
        </row>
        <row r="5">
          <cell r="A5" t="str">
            <v>CITRON</v>
          </cell>
        </row>
        <row r="6">
          <cell r="A6" t="str">
            <v>FRAISE</v>
          </cell>
        </row>
        <row r="7">
          <cell r="A7" t="str">
            <v>FRAMBOISE</v>
          </cell>
        </row>
        <row r="8">
          <cell r="A8" t="str">
            <v>GROSEILLE</v>
          </cell>
        </row>
        <row r="9">
          <cell r="A9" t="str">
            <v>CITRON JAUNE</v>
          </cell>
        </row>
        <row r="10">
          <cell r="A10" t="str">
            <v>CITRON VERT</v>
          </cell>
        </row>
        <row r="11">
          <cell r="A11" t="str">
            <v>KIWI</v>
          </cell>
        </row>
        <row r="12">
          <cell r="A12" t="str">
            <v>MANGUE</v>
          </cell>
        </row>
        <row r="13">
          <cell r="A13" t="str">
            <v>MELON</v>
          </cell>
        </row>
        <row r="14">
          <cell r="A14" t="str">
            <v>MENTHE</v>
          </cell>
        </row>
        <row r="15">
          <cell r="A15" t="str">
            <v>NECTARINE</v>
          </cell>
        </row>
        <row r="16">
          <cell r="A16" t="str">
            <v>ORANGE</v>
          </cell>
        </row>
        <row r="17">
          <cell r="A17" t="str">
            <v>PAMPLEMOUSSE</v>
          </cell>
        </row>
        <row r="18">
          <cell r="A18" t="str">
            <v>PECHE</v>
          </cell>
        </row>
        <row r="19">
          <cell r="A19" t="str">
            <v xml:space="preserve">POIRE </v>
          </cell>
        </row>
        <row r="20">
          <cell r="A20" t="str">
            <v>POMME GOLDEN</v>
          </cell>
        </row>
        <row r="21">
          <cell r="A21" t="str">
            <v>POMME BOSKOOP</v>
          </cell>
        </row>
        <row r="22">
          <cell r="A22" t="str">
            <v>RHUBARBE</v>
          </cell>
        </row>
        <row r="23">
          <cell r="A23" t="str">
            <v>MURE</v>
          </cell>
        </row>
        <row r="24">
          <cell r="A24" t="str">
            <v>CERISE</v>
          </cell>
        </row>
        <row r="25">
          <cell r="A25" t="str">
            <v>BANANE</v>
          </cell>
        </row>
        <row r="26">
          <cell r="A26" t="str">
            <v>JUS DE CITRONS</v>
          </cell>
        </row>
      </sheetData>
      <sheetData sheetId="4">
        <row r="3">
          <cell r="B3" t="str">
            <v>FRUITS SECS ET SECHES</v>
          </cell>
        </row>
        <row r="4">
          <cell r="B4" t="str">
            <v>AMANDES EFFILEE</v>
          </cell>
        </row>
        <row r="5">
          <cell r="B5" t="str">
            <v>AMANDES POUDRE</v>
          </cell>
        </row>
        <row r="6">
          <cell r="B6" t="str">
            <v>AMANDES HACHEE</v>
          </cell>
        </row>
        <row r="7">
          <cell r="B7" t="str">
            <v>AMANDES BATONNETS</v>
          </cell>
        </row>
        <row r="8">
          <cell r="B8" t="str">
            <v>AMANDES ENTIERES BRUTES</v>
          </cell>
        </row>
        <row r="9">
          <cell r="B9" t="str">
            <v>AMANDES ENTIERES BLANCHIES</v>
          </cell>
        </row>
        <row r="10">
          <cell r="B10" t="str">
            <v>PRALINE AMANDES NOISETTES</v>
          </cell>
        </row>
        <row r="11">
          <cell r="B11" t="str">
            <v xml:space="preserve">PRALINE AMANDES </v>
          </cell>
        </row>
        <row r="12">
          <cell r="B12" t="str">
            <v>PRALINE NOISETTES</v>
          </cell>
        </row>
        <row r="13">
          <cell r="B13" t="str">
            <v>POUDRE DE NOISETTES</v>
          </cell>
        </row>
        <row r="14">
          <cell r="B14" t="str">
            <v>NOISETTES ENTIERES BLANCHIES</v>
          </cell>
        </row>
        <row r="15">
          <cell r="B15" t="str">
            <v>NOISETTE ENTIERES BRUTES</v>
          </cell>
        </row>
        <row r="16">
          <cell r="B16" t="str">
            <v>PATE DE NOISETTE</v>
          </cell>
        </row>
        <row r="17">
          <cell r="B17" t="str">
            <v>CERNAUX DE NOIX</v>
          </cell>
        </row>
        <row r="18">
          <cell r="B18" t="str">
            <v>CERNAUX DE NOIX INVALIDE</v>
          </cell>
        </row>
        <row r="19">
          <cell r="B19" t="str">
            <v>PISTACHES EMONDEES</v>
          </cell>
        </row>
        <row r="20">
          <cell r="B20" t="str">
            <v>PATE DE PISTACHE</v>
          </cell>
        </row>
        <row r="21">
          <cell r="B21" t="str">
            <v>NOIX DE COCO RAPEE</v>
          </cell>
        </row>
        <row r="22">
          <cell r="B22" t="str">
            <v>PIGNON</v>
          </cell>
        </row>
        <row r="23">
          <cell r="B23" t="str">
            <v>SESAME</v>
          </cell>
        </row>
        <row r="24">
          <cell r="B24" t="str">
            <v>PATE D'AMANDE 25 %</v>
          </cell>
        </row>
        <row r="25">
          <cell r="B25" t="str">
            <v>PATE D'AMANDE 33 %</v>
          </cell>
        </row>
        <row r="26">
          <cell r="B26" t="str">
            <v>PATE D'AMANDE 50 %</v>
          </cell>
        </row>
        <row r="27">
          <cell r="B27" t="str">
            <v>FRUITS CONFITS</v>
          </cell>
        </row>
        <row r="28">
          <cell r="B28" t="str">
            <v>BIGARREAUX</v>
          </cell>
        </row>
        <row r="29">
          <cell r="B29" t="str">
            <v>RAISINS DE CORINTHE</v>
          </cell>
        </row>
        <row r="30">
          <cell r="B30" t="str">
            <v>RAISINS DE SMYRNE</v>
          </cell>
        </row>
        <row r="31">
          <cell r="B31" t="str">
            <v>RAISINS DE MALAGA</v>
          </cell>
        </row>
        <row r="32">
          <cell r="B32" t="str">
            <v>ECORCES D'ORANGES</v>
          </cell>
        </row>
        <row r="33">
          <cell r="B33" t="str">
            <v>PRUNEAUX</v>
          </cell>
        </row>
        <row r="34">
          <cell r="B34" t="str">
            <v>ABRICOTS SECS</v>
          </cell>
        </row>
        <row r="35">
          <cell r="B35" t="str">
            <v>FRUITS DE CONSERVES</v>
          </cell>
        </row>
        <row r="36">
          <cell r="B36" t="str">
            <v>ABRICOTS AU SIROP</v>
          </cell>
        </row>
        <row r="37">
          <cell r="B37" t="str">
            <v>ANANAS AU SIROP</v>
          </cell>
        </row>
        <row r="38">
          <cell r="B38" t="str">
            <v>CERISES GRIOTTE</v>
          </cell>
        </row>
        <row r="39">
          <cell r="B39" t="str">
            <v>COMPOTE DE POMME</v>
          </cell>
        </row>
        <row r="40">
          <cell r="B40" t="str">
            <v>AMARENA</v>
          </cell>
        </row>
        <row r="41">
          <cell r="B41" t="str">
            <v>POIRES AUX SIROP</v>
          </cell>
        </row>
        <row r="42">
          <cell r="B42" t="str">
            <v>PECHES AU SIROP</v>
          </cell>
        </row>
        <row r="43">
          <cell r="B43" t="str">
            <v>SPIRITUEUX</v>
          </cell>
        </row>
        <row r="44">
          <cell r="B44" t="str">
            <v>RHUM</v>
          </cell>
        </row>
        <row r="45">
          <cell r="B45" t="str">
            <v>KIRSCH</v>
          </cell>
        </row>
        <row r="46">
          <cell r="B46" t="str">
            <v>COINTREAU</v>
          </cell>
        </row>
        <row r="47">
          <cell r="B47" t="str">
            <v>GRAND MARNIER</v>
          </cell>
        </row>
        <row r="48">
          <cell r="B48" t="str">
            <v>EAU DE VIE FRAMBOISE</v>
          </cell>
        </row>
        <row r="49">
          <cell r="B49" t="str">
            <v>EAU DE VIE POIRE</v>
          </cell>
        </row>
        <row r="50">
          <cell r="B50" t="str">
            <v>CALVADOS</v>
          </cell>
        </row>
        <row r="51">
          <cell r="B51" t="str">
            <v>ARMAGNAC</v>
          </cell>
        </row>
        <row r="52">
          <cell r="B52" t="str">
            <v>AROMES</v>
          </cell>
        </row>
        <row r="53">
          <cell r="B53" t="str">
            <v>AROME ORANGE</v>
          </cell>
        </row>
        <row r="54">
          <cell r="B54" t="str">
            <v>AROME VANILLE</v>
          </cell>
        </row>
        <row r="55">
          <cell r="B55" t="str">
            <v>AROME CITRON</v>
          </cell>
        </row>
        <row r="56">
          <cell r="B56" t="str">
            <v>EAU DE FLEURS D'ORANGER</v>
          </cell>
        </row>
        <row r="57">
          <cell r="B57" t="str">
            <v>ESSENCE D'AMANDES AMERES</v>
          </cell>
        </row>
        <row r="58">
          <cell r="B58" t="str">
            <v>CAFE MOULU</v>
          </cell>
        </row>
        <row r="59">
          <cell r="B59" t="str">
            <v>NESCAFE</v>
          </cell>
        </row>
        <row r="60">
          <cell r="B60" t="str">
            <v>TRABLIT</v>
          </cell>
        </row>
        <row r="61">
          <cell r="B61" t="str">
            <v>VANILLE LIQUIDE NAT</v>
          </cell>
        </row>
        <row r="62">
          <cell r="B62" t="str">
            <v>VANILLE GOUSSE</v>
          </cell>
        </row>
        <row r="63">
          <cell r="B63" t="str">
            <v xml:space="preserve">CANNELLE BATONS </v>
          </cell>
        </row>
        <row r="64">
          <cell r="B64" t="str">
            <v>CANNELLE POUDRE</v>
          </cell>
        </row>
        <row r="65">
          <cell r="B65" t="str">
            <v>DIVERS</v>
          </cell>
        </row>
        <row r="66">
          <cell r="B66" t="str">
            <v>SEL FIN</v>
          </cell>
        </row>
        <row r="67">
          <cell r="B67" t="str">
            <v>BADIANE</v>
          </cell>
        </row>
        <row r="68">
          <cell r="B68" t="str">
            <v>COLORANTS HYDROSOLUBLES</v>
          </cell>
        </row>
        <row r="69">
          <cell r="B69" t="str">
            <v>COLORANTS HYPOSOLUBLES</v>
          </cell>
        </row>
        <row r="70">
          <cell r="B70" t="str">
            <v>NAPPAGE BLOND ABRICOT</v>
          </cell>
        </row>
        <row r="71">
          <cell r="B71" t="str">
            <v>Glaçage neutre</v>
          </cell>
        </row>
        <row r="72">
          <cell r="B72" t="str">
            <v>FRAMBOISE PEPINS</v>
          </cell>
        </row>
        <row r="73">
          <cell r="B73" t="str">
            <v>HUILE</v>
          </cell>
        </row>
        <row r="74">
          <cell r="B74" t="str">
            <v>FEUILLE DE GELATINE</v>
          </cell>
        </row>
        <row r="75">
          <cell r="B75" t="str">
            <v>GELATINE POUDRE</v>
          </cell>
        </row>
        <row r="76">
          <cell r="B76" t="str">
            <v>DIOXIDE DE TITANE</v>
          </cell>
        </row>
        <row r="77">
          <cell r="B77" t="str">
            <v>VINAIGRE D'ALCOOL BLANC</v>
          </cell>
        </row>
        <row r="78">
          <cell r="B78" t="str">
            <v>PECTINE E 440</v>
          </cell>
        </row>
        <row r="79">
          <cell r="B79" t="str">
            <v>PECTINE  NH</v>
          </cell>
        </row>
        <row r="80">
          <cell r="B80" t="str">
            <v>ACIDE ASCORBIQUE</v>
          </cell>
        </row>
        <row r="81">
          <cell r="B81" t="str">
            <v>ACIDE CITRIQUE</v>
          </cell>
        </row>
        <row r="82">
          <cell r="B82" t="str">
            <v>ACIDE TARTRIQUE</v>
          </cell>
        </row>
        <row r="83">
          <cell r="B83" t="str">
            <v>CREME DE TARTRE</v>
          </cell>
        </row>
        <row r="84">
          <cell r="B84" t="str">
            <v>STABILISATEUR A GLACE</v>
          </cell>
        </row>
        <row r="85">
          <cell r="B85" t="str">
            <v>LEVURE CHIMIQUE</v>
          </cell>
        </row>
        <row r="86">
          <cell r="B86" t="str">
            <v>EMULSIFIANT A GLACE</v>
          </cell>
        </row>
        <row r="87">
          <cell r="B87" t="str">
            <v>E</v>
          </cell>
        </row>
      </sheetData>
      <sheetData sheetId="5">
        <row r="2">
          <cell r="B2" t="str">
            <v>JAUNE D'ŒUF LIQUIDE</v>
          </cell>
        </row>
        <row r="3">
          <cell r="B3" t="str">
            <v>BLANC D'ŒUF LIQUIDE</v>
          </cell>
        </row>
        <row r="4">
          <cell r="B4" t="str">
            <v>BLANC D'ŒUF POUDRE</v>
          </cell>
        </row>
        <row r="5">
          <cell r="B5" t="str">
            <v>ŒUFS LIQUIDE</v>
          </cell>
        </row>
        <row r="6">
          <cell r="B6" t="str">
            <v>ŒUFS</v>
          </cell>
        </row>
        <row r="7">
          <cell r="B7" t="str">
            <v>CREME EPAISSE</v>
          </cell>
        </row>
        <row r="8">
          <cell r="B8" t="str">
            <v>CREME LIQUIDE</v>
          </cell>
        </row>
        <row r="9">
          <cell r="B9" t="str">
            <v>LAIT 1/2 ECREME</v>
          </cell>
        </row>
        <row r="10">
          <cell r="B10" t="str">
            <v>LAIT ENTIER</v>
          </cell>
        </row>
        <row r="11">
          <cell r="B11" t="str">
            <v>POUDRE DE LAIT 0%</v>
          </cell>
        </row>
        <row r="12">
          <cell r="B12" t="str">
            <v>POUDRE DE LAIT 26%</v>
          </cell>
        </row>
        <row r="13">
          <cell r="B13" t="str">
            <v>YAHOURT</v>
          </cell>
        </row>
        <row r="14">
          <cell r="B14" t="str">
            <v>MASCARPONE</v>
          </cell>
        </row>
        <row r="15">
          <cell r="B15" t="str">
            <v>BEURRE PLAQUETTE</v>
          </cell>
        </row>
        <row r="16">
          <cell r="B16" t="str">
            <v>BEURRE SEC</v>
          </cell>
        </row>
        <row r="17">
          <cell r="B17" t="str">
            <v>MARGARINE FEUILLETAGE</v>
          </cell>
        </row>
        <row r="18">
          <cell r="B18" t="str">
            <v>MARGARINE BRIOCHE</v>
          </cell>
        </row>
        <row r="19">
          <cell r="B19" t="str">
            <v>MARGARINE CROISSANT</v>
          </cell>
        </row>
        <row r="20">
          <cell r="B20" t="str">
            <v>MARGARINE MOKA</v>
          </cell>
        </row>
        <row r="21">
          <cell r="B21" t="str">
            <v>LEVURE BOULANGERE</v>
          </cell>
        </row>
      </sheetData>
      <sheetData sheetId="6"/>
      <sheetData sheetId="7">
        <row r="4">
          <cell r="B4" t="str">
            <v>BRISURES DE FRAMBOISE</v>
          </cell>
        </row>
        <row r="5">
          <cell r="B5" t="str">
            <v>CASSIS SURGELES</v>
          </cell>
        </row>
        <row r="6">
          <cell r="B6" t="str">
            <v>FRAMBOISE SURGELES</v>
          </cell>
        </row>
        <row r="7">
          <cell r="B7" t="str">
            <v>GROSEILLE SURGELES</v>
          </cell>
        </row>
        <row r="8">
          <cell r="B8" t="str">
            <v>MELANGE FRUITS ROUGES</v>
          </cell>
        </row>
        <row r="9">
          <cell r="B9" t="str">
            <v>MURE SURGELES</v>
          </cell>
        </row>
        <row r="10">
          <cell r="B10" t="str">
            <v>MYRTILLE SURGELES</v>
          </cell>
        </row>
        <row r="11">
          <cell r="B11" t="str">
            <v>PULPES DE FRUITS</v>
          </cell>
        </row>
        <row r="12">
          <cell r="B12" t="str">
            <v>PULPE  MURE</v>
          </cell>
        </row>
        <row r="13">
          <cell r="B13" t="str">
            <v>PULPE ABRICOT</v>
          </cell>
        </row>
        <row r="14">
          <cell r="B14" t="str">
            <v>PULPE BANANE</v>
          </cell>
        </row>
        <row r="15">
          <cell r="B15" t="str">
            <v>PULPE CASSIS</v>
          </cell>
        </row>
        <row r="16">
          <cell r="B16" t="str">
            <v>PULPE DE CITRON</v>
          </cell>
        </row>
        <row r="17">
          <cell r="B17" t="str">
            <v>PULPE CITRON VERT</v>
          </cell>
        </row>
        <row r="18">
          <cell r="B18" t="str">
            <v>PULPE COCO</v>
          </cell>
        </row>
        <row r="19">
          <cell r="B19" t="str">
            <v>PULPE DE FRAISE</v>
          </cell>
        </row>
        <row r="20">
          <cell r="B20" t="str">
            <v>PULPE DE FRAMBOISES</v>
          </cell>
        </row>
        <row r="21">
          <cell r="B21" t="str">
            <v>PULPE DE LITCHI</v>
          </cell>
        </row>
        <row r="22">
          <cell r="B22" t="str">
            <v>PULPE GRIOTTE</v>
          </cell>
        </row>
        <row r="23">
          <cell r="B23" t="str">
            <v>PULPE MANGUE</v>
          </cell>
        </row>
        <row r="24">
          <cell r="B24" t="str">
            <v>PULPE MELANGE FRUIT ROUGE</v>
          </cell>
        </row>
        <row r="25">
          <cell r="B25" t="str">
            <v>PULPE MYRTILLE</v>
          </cell>
        </row>
        <row r="26">
          <cell r="B26" t="str">
            <v>PULPE PASSION</v>
          </cell>
        </row>
        <row r="27">
          <cell r="B27" t="str">
            <v>PULPE POIRE</v>
          </cell>
        </row>
      </sheetData>
      <sheetData sheetId="8">
        <row r="4">
          <cell r="B4" t="str">
            <v>FEUILLE pvc pâte</v>
          </cell>
        </row>
        <row r="5">
          <cell r="B5" t="str">
            <v>FEUILLE DE CUISSON</v>
          </cell>
        </row>
        <row r="6">
          <cell r="B6" t="str">
            <v>FEUILLE SULFURISEE</v>
          </cell>
        </row>
        <row r="7">
          <cell r="B7" t="str">
            <v>Ruban ENTREMETS H 45</v>
          </cell>
        </row>
        <row r="8">
          <cell r="B8" t="str">
            <v>Ruban petits gâteaux H 40</v>
          </cell>
        </row>
        <row r="9">
          <cell r="B9" t="str">
            <v>FILM PVC Guitare</v>
          </cell>
        </row>
        <row r="10">
          <cell r="B10" t="str">
            <v>POCHE JETABLE</v>
          </cell>
        </row>
        <row r="11">
          <cell r="B11" t="str">
            <v>CUILLEREJETABLE</v>
          </cell>
        </row>
        <row r="12">
          <cell r="B12" t="str">
            <v>VERRE JETABLE</v>
          </cell>
        </row>
        <row r="13">
          <cell r="B13" t="str">
            <v>VERRINES BUFFET</v>
          </cell>
        </row>
        <row r="14">
          <cell r="B14" t="str">
            <v>MOULE A CAKE PO 1000</v>
          </cell>
        </row>
        <row r="15">
          <cell r="B15" t="str">
            <v>MOULE A CAKE PO 2000</v>
          </cell>
        </row>
        <row r="16">
          <cell r="B16" t="str">
            <v xml:space="preserve">MOULE ALU TO </v>
          </cell>
        </row>
        <row r="17">
          <cell r="B17" t="str">
            <v xml:space="preserve">MOULE ALU GO </v>
          </cell>
        </row>
        <row r="18">
          <cell r="B18" t="str">
            <v xml:space="preserve">MOULE ALU PF </v>
          </cell>
        </row>
        <row r="19">
          <cell r="B19" t="str">
            <v xml:space="preserve">ALU MARMITE + COUVERCLE </v>
          </cell>
        </row>
        <row r="20">
          <cell r="B20" t="str">
            <v>CONTENANT PVC</v>
          </cell>
        </row>
        <row r="21">
          <cell r="B21" t="str">
            <v>CALOT</v>
          </cell>
        </row>
        <row r="22">
          <cell r="B22" t="str">
            <v>FILM ALIMENTAIRE</v>
          </cell>
        </row>
        <row r="23">
          <cell r="B23" t="str">
            <v>ROULEAU ALUMINIUM</v>
          </cell>
        </row>
        <row r="24">
          <cell r="B24" t="str">
            <v>COTON HYDROPHILE</v>
          </cell>
        </row>
        <row r="25">
          <cell r="B25" t="str">
            <v>TABLIER JETABLE</v>
          </cell>
        </row>
        <row r="26">
          <cell r="B26" t="str">
            <v xml:space="preserve">TOQUE ELEVE </v>
          </cell>
        </row>
        <row r="27">
          <cell r="B27" t="str">
            <v>TOQUE PROF</v>
          </cell>
        </row>
        <row r="28">
          <cell r="B28" t="str">
            <v>PROTECTION capillaire ( charlottes)</v>
          </cell>
        </row>
      </sheetData>
      <sheetData sheetId="9">
        <row r="4">
          <cell r="B4" t="str">
            <v>DDA</v>
          </cell>
        </row>
        <row r="5">
          <cell r="B5" t="str">
            <v>DDM</v>
          </cell>
        </row>
        <row r="6">
          <cell r="B6" t="str">
            <v>COTON HYDROPHILE</v>
          </cell>
        </row>
        <row r="7">
          <cell r="B7" t="str">
            <v>LIQUIDE VAISSELLE 1L</v>
          </cell>
        </row>
        <row r="8">
          <cell r="B8" t="str">
            <v>EXCEL BATTERIE</v>
          </cell>
        </row>
        <row r="9">
          <cell r="B9" t="str">
            <v>EXCEL INOX</v>
          </cell>
        </row>
        <row r="10">
          <cell r="B10" t="str">
            <v>EXCEL PLONGE</v>
          </cell>
        </row>
        <row r="11">
          <cell r="B11" t="str">
            <v>LAVETTE BLEUE</v>
          </cell>
        </row>
        <row r="12">
          <cell r="B12" t="str">
            <v>GANTS LATEX</v>
          </cell>
        </row>
        <row r="13">
          <cell r="B13" t="str">
            <v>MASQUE BUCCAL</v>
          </cell>
        </row>
        <row r="14">
          <cell r="B14" t="str">
            <v>PRODUIT A VITRE</v>
          </cell>
        </row>
        <row r="15">
          <cell r="B15" t="str">
            <v>SAC POUBELLE</v>
          </cell>
        </row>
        <row r="16">
          <cell r="B16" t="str">
            <v>SOPALIN</v>
          </cell>
        </row>
        <row r="17">
          <cell r="B17" t="str">
            <v>CREME A RECURE</v>
          </cell>
        </row>
        <row r="18">
          <cell r="B18" t="str">
            <v>TAMPON VERT</v>
          </cell>
        </row>
      </sheetData>
      <sheetData sheetId="10">
        <row r="2">
          <cell r="D2" t="str">
            <v>Amphi Patisserie</v>
          </cell>
          <cell r="H2" t="str">
            <v>koma labo 1</v>
          </cell>
        </row>
        <row r="3">
          <cell r="D3" t="str">
            <v>Labo 1</v>
          </cell>
          <cell r="H3" t="str">
            <v>koma labo 2</v>
          </cell>
        </row>
        <row r="4">
          <cell r="D4" t="str">
            <v>Labo 2</v>
          </cell>
          <cell r="H4" t="str">
            <v>koma labo 3</v>
          </cell>
        </row>
        <row r="5">
          <cell r="D5" t="str">
            <v>Lobo 3</v>
          </cell>
          <cell r="H5" t="str">
            <v>koma labo BP</v>
          </cell>
        </row>
        <row r="6">
          <cell r="D6" t="str">
            <v>MASSARD</v>
          </cell>
          <cell r="H6" t="str">
            <v>koma labo amphi</v>
          </cell>
        </row>
        <row r="7">
          <cell r="D7" t="str">
            <v>Labo BP Charcuterie</v>
          </cell>
          <cell r="H7" t="str">
            <v>congelateur self</v>
          </cell>
        </row>
        <row r="8">
          <cell r="D8" t="str">
            <v>Labo pédagogique</v>
          </cell>
          <cell r="H8" t="str">
            <v>congelateur stokage</v>
          </cell>
        </row>
        <row r="9">
          <cell r="H9" t="str">
            <v>chambre froide</v>
          </cell>
        </row>
        <row r="12">
          <cell r="D12" t="str">
            <v>sous vide</v>
          </cell>
        </row>
        <row r="13">
          <cell r="D13" t="str">
            <v>en barquette</v>
          </cell>
        </row>
        <row r="14">
          <cell r="D14" t="str">
            <v>en caisse traiteur</v>
          </cell>
        </row>
        <row r="15">
          <cell r="D15" t="str">
            <v>en caisse plastique</v>
          </cell>
        </row>
        <row r="16">
          <cell r="D16" t="str">
            <v>sous film étirable</v>
          </cell>
        </row>
      </sheetData>
      <sheetData sheetId="11">
        <row r="2">
          <cell r="D2" t="str">
            <v>CHAINAY</v>
          </cell>
        </row>
        <row r="3">
          <cell r="D3" t="str">
            <v>DUCHESNE</v>
          </cell>
        </row>
        <row r="4">
          <cell r="D4" t="str">
            <v>DAUZATS</v>
          </cell>
        </row>
        <row r="5">
          <cell r="D5" t="str">
            <v>DERAEDT</v>
          </cell>
        </row>
        <row r="6">
          <cell r="D6" t="str">
            <v>BESNAULT</v>
          </cell>
        </row>
        <row r="7">
          <cell r="D7" t="str">
            <v>FERMIN</v>
          </cell>
        </row>
        <row r="8">
          <cell r="D8" t="str">
            <v>ROUSSAY</v>
          </cell>
        </row>
        <row r="9">
          <cell r="D9" t="str">
            <v>CREPIN</v>
          </cell>
        </row>
        <row r="10">
          <cell r="D10" t="str">
            <v>BOSQUET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4"/>
  <sheetViews>
    <sheetView tabSelected="1" topLeftCell="A4" workbookViewId="0">
      <selection activeCell="L17" sqref="L17"/>
    </sheetView>
  </sheetViews>
  <sheetFormatPr baseColWidth="10" defaultRowHeight="15" x14ac:dyDescent="0.25"/>
  <cols>
    <col min="1" max="1" width="16.7109375" customWidth="1"/>
    <col min="2" max="2" width="5.85546875" customWidth="1"/>
    <col min="3" max="3" width="9.28515625" customWidth="1"/>
    <col min="4" max="4" width="8" customWidth="1"/>
    <col min="5" max="5" width="10.42578125" customWidth="1"/>
    <col min="6" max="6" width="13.7109375" customWidth="1"/>
    <col min="7" max="7" width="5.7109375" customWidth="1"/>
    <col min="8" max="10" width="9.28515625" customWidth="1"/>
    <col min="11" max="11" width="14" customWidth="1"/>
  </cols>
  <sheetData>
    <row r="1" spans="1:10" ht="53.2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1</v>
      </c>
      <c r="B2" s="5">
        <v>41306</v>
      </c>
      <c r="C2" s="5"/>
      <c r="D2" s="6" t="s">
        <v>2</v>
      </c>
      <c r="E2" s="6"/>
      <c r="F2" s="6" t="s">
        <v>3</v>
      </c>
      <c r="G2" s="6" t="s">
        <v>4</v>
      </c>
      <c r="H2" s="6"/>
      <c r="I2" s="7" t="s">
        <v>5</v>
      </c>
      <c r="J2" s="8"/>
    </row>
    <row r="3" spans="1:10" ht="15.75" thickBot="1" x14ac:dyDescent="0.3">
      <c r="A3" s="9" t="s">
        <v>6</v>
      </c>
      <c r="B3" s="10" t="s">
        <v>7</v>
      </c>
      <c r="C3" s="10"/>
      <c r="D3" s="11"/>
      <c r="E3" s="11" t="s">
        <v>8</v>
      </c>
      <c r="F3" s="12">
        <v>18</v>
      </c>
      <c r="G3" s="13" t="s">
        <v>9</v>
      </c>
      <c r="H3" s="13"/>
      <c r="I3" s="10" t="s">
        <v>10</v>
      </c>
      <c r="J3" s="14"/>
    </row>
    <row r="4" spans="1:10" ht="15.75" thickBot="1" x14ac:dyDescent="0.3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ht="15.75" thickBot="1" x14ac:dyDescent="0.3">
      <c r="A5" s="18" t="s">
        <v>12</v>
      </c>
      <c r="B5" s="19" t="s">
        <v>13</v>
      </c>
      <c r="C5" s="20"/>
      <c r="D5" s="20"/>
      <c r="E5" s="20"/>
      <c r="F5" s="21"/>
      <c r="G5" s="19" t="s">
        <v>14</v>
      </c>
      <c r="H5" s="22"/>
      <c r="I5" s="23" t="s">
        <v>15</v>
      </c>
      <c r="J5" s="22"/>
    </row>
    <row r="6" spans="1:10" x14ac:dyDescent="0.25">
      <c r="A6" s="24"/>
      <c r="B6" s="25" t="s">
        <v>64</v>
      </c>
      <c r="C6" s="7"/>
      <c r="D6" s="7"/>
      <c r="E6" s="7"/>
      <c r="F6" s="26"/>
      <c r="G6" s="25">
        <v>17</v>
      </c>
      <c r="H6" s="8"/>
      <c r="I6" s="27" t="s">
        <v>16</v>
      </c>
      <c r="J6" s="8"/>
    </row>
    <row r="7" spans="1:10" x14ac:dyDescent="0.25">
      <c r="A7" s="24"/>
      <c r="B7" s="28"/>
      <c r="C7" s="29"/>
      <c r="D7" s="29"/>
      <c r="E7" s="29"/>
      <c r="F7" s="30"/>
      <c r="G7" s="28"/>
      <c r="H7" s="31"/>
      <c r="I7" s="32" t="s">
        <v>17</v>
      </c>
      <c r="J7" s="31"/>
    </row>
    <row r="8" spans="1:10" x14ac:dyDescent="0.25">
      <c r="A8" s="24"/>
      <c r="B8" s="28"/>
      <c r="C8" s="29"/>
      <c r="D8" s="29"/>
      <c r="E8" s="29"/>
      <c r="F8" s="30"/>
      <c r="G8" s="28"/>
      <c r="H8" s="31"/>
      <c r="I8" s="32"/>
      <c r="J8" s="31"/>
    </row>
    <row r="9" spans="1:10" x14ac:dyDescent="0.25">
      <c r="A9" s="24"/>
      <c r="B9" s="28"/>
      <c r="C9" s="29"/>
      <c r="D9" s="29"/>
      <c r="E9" s="29"/>
      <c r="F9" s="30"/>
      <c r="G9" s="28"/>
      <c r="H9" s="31"/>
      <c r="I9" s="32"/>
      <c r="J9" s="31"/>
    </row>
    <row r="10" spans="1:10" x14ac:dyDescent="0.25">
      <c r="A10" s="24"/>
      <c r="B10" s="28"/>
      <c r="C10" s="29"/>
      <c r="D10" s="29"/>
      <c r="E10" s="29"/>
      <c r="F10" s="30"/>
      <c r="G10" s="28"/>
      <c r="H10" s="31"/>
      <c r="I10" s="32"/>
      <c r="J10" s="31"/>
    </row>
    <row r="11" spans="1:10" x14ac:dyDescent="0.25">
      <c r="A11" s="24"/>
      <c r="B11" s="28"/>
      <c r="C11" s="29"/>
      <c r="D11" s="29"/>
      <c r="E11" s="29"/>
      <c r="F11" s="30"/>
      <c r="G11" s="28"/>
      <c r="H11" s="31"/>
      <c r="I11" s="32"/>
      <c r="J11" s="31"/>
    </row>
    <row r="12" spans="1:10" ht="15.75" thickBot="1" x14ac:dyDescent="0.3">
      <c r="A12" s="33"/>
      <c r="B12" s="34"/>
      <c r="C12" s="10"/>
      <c r="D12" s="10"/>
      <c r="E12" s="10"/>
      <c r="F12" s="35"/>
      <c r="G12" s="34"/>
      <c r="H12" s="14"/>
      <c r="I12" s="36"/>
      <c r="J12" s="14"/>
    </row>
    <row r="13" spans="1:10" x14ac:dyDescent="0.25">
      <c r="A13" s="178"/>
      <c r="B13" s="179" t="s">
        <v>18</v>
      </c>
      <c r="C13" s="179" t="s">
        <v>19</v>
      </c>
      <c r="D13" s="179" t="s">
        <v>14</v>
      </c>
      <c r="E13" s="180" t="s">
        <v>20</v>
      </c>
      <c r="F13" s="181"/>
      <c r="G13" s="179" t="s">
        <v>18</v>
      </c>
      <c r="H13" s="179" t="s">
        <v>19</v>
      </c>
      <c r="I13" s="179" t="s">
        <v>14</v>
      </c>
      <c r="J13" s="182" t="s">
        <v>20</v>
      </c>
    </row>
    <row r="14" spans="1:10" x14ac:dyDescent="0.25">
      <c r="A14" s="37" t="s">
        <v>22</v>
      </c>
      <c r="B14" s="38"/>
      <c r="C14" s="39"/>
      <c r="D14" s="40"/>
      <c r="E14" s="41"/>
      <c r="F14" s="37" t="s">
        <v>22</v>
      </c>
      <c r="G14" s="40"/>
      <c r="H14" s="42"/>
      <c r="I14" s="40"/>
      <c r="J14" s="41"/>
    </row>
    <row r="15" spans="1:10" x14ac:dyDescent="0.25">
      <c r="A15" s="37"/>
      <c r="B15" s="38"/>
      <c r="C15" s="39"/>
      <c r="D15" s="40"/>
      <c r="E15" s="41"/>
      <c r="F15" s="37"/>
      <c r="G15" s="40"/>
      <c r="H15" s="42"/>
      <c r="I15" s="40"/>
      <c r="J15" s="41"/>
    </row>
    <row r="16" spans="1:10" x14ac:dyDescent="0.25">
      <c r="A16" s="37"/>
      <c r="B16" s="38"/>
      <c r="C16" s="39"/>
      <c r="D16" s="40"/>
      <c r="E16" s="41"/>
      <c r="F16" s="37"/>
      <c r="G16" s="40"/>
      <c r="H16" s="42"/>
      <c r="I16" s="40"/>
      <c r="J16" s="41"/>
    </row>
    <row r="17" spans="1:10" x14ac:dyDescent="0.25">
      <c r="A17" s="37"/>
      <c r="B17" s="38"/>
      <c r="C17" s="39"/>
      <c r="D17" s="40"/>
      <c r="E17" s="41"/>
      <c r="F17" s="37"/>
      <c r="G17" s="40"/>
      <c r="H17" s="42"/>
      <c r="I17" s="40"/>
      <c r="J17" s="41"/>
    </row>
    <row r="18" spans="1:10" x14ac:dyDescent="0.25">
      <c r="A18" s="37"/>
      <c r="B18" s="38"/>
      <c r="C18" s="39"/>
      <c r="D18" s="40"/>
      <c r="E18" s="41"/>
      <c r="F18" s="37"/>
      <c r="G18" s="40"/>
      <c r="H18" s="42"/>
      <c r="I18" s="40"/>
      <c r="J18" s="41"/>
    </row>
    <row r="19" spans="1:10" x14ac:dyDescent="0.25">
      <c r="A19" s="37"/>
      <c r="B19" s="38"/>
      <c r="C19" s="39"/>
      <c r="D19" s="40"/>
      <c r="E19" s="41"/>
      <c r="F19" s="37"/>
      <c r="G19" s="40"/>
      <c r="H19" s="42"/>
      <c r="I19" s="40"/>
      <c r="J19" s="41"/>
    </row>
    <row r="20" spans="1:10" x14ac:dyDescent="0.25">
      <c r="A20" s="37"/>
      <c r="B20" s="38"/>
      <c r="C20" s="39"/>
      <c r="D20" s="40"/>
      <c r="E20" s="41"/>
      <c r="F20" s="37"/>
      <c r="G20" s="40"/>
      <c r="H20" s="42"/>
      <c r="I20" s="40"/>
      <c r="J20" s="41"/>
    </row>
    <row r="21" spans="1:10" x14ac:dyDescent="0.25">
      <c r="A21" s="37"/>
      <c r="B21" s="38"/>
      <c r="C21" s="39"/>
      <c r="D21" s="40"/>
      <c r="E21" s="41"/>
      <c r="F21" s="37"/>
      <c r="G21" s="40"/>
      <c r="H21" s="42"/>
      <c r="I21" s="40"/>
      <c r="J21" s="41"/>
    </row>
    <row r="22" spans="1:10" x14ac:dyDescent="0.25">
      <c r="A22" s="37"/>
      <c r="B22" s="38"/>
      <c r="C22" s="39"/>
      <c r="D22" s="40"/>
      <c r="E22" s="41"/>
      <c r="F22" s="37"/>
      <c r="G22" s="40"/>
      <c r="H22" s="42"/>
      <c r="I22" s="40"/>
      <c r="J22" s="41"/>
    </row>
    <row r="23" spans="1:10" x14ac:dyDescent="0.25">
      <c r="A23" s="37"/>
      <c r="B23" s="38"/>
      <c r="C23" s="39"/>
      <c r="D23" s="40"/>
      <c r="E23" s="41"/>
      <c r="F23" s="37"/>
      <c r="G23" s="40"/>
      <c r="H23" s="42"/>
      <c r="I23" s="40"/>
      <c r="J23" s="41"/>
    </row>
    <row r="24" spans="1:10" x14ac:dyDescent="0.25">
      <c r="A24" s="37"/>
      <c r="B24" s="38"/>
      <c r="C24" s="39"/>
      <c r="D24" s="40"/>
      <c r="E24" s="41"/>
      <c r="F24" s="37"/>
      <c r="G24" s="40"/>
      <c r="H24" s="42"/>
      <c r="I24" s="40"/>
      <c r="J24" s="41"/>
    </row>
    <row r="25" spans="1:10" x14ac:dyDescent="0.25">
      <c r="A25" s="37"/>
      <c r="B25" s="38"/>
      <c r="C25" s="39"/>
      <c r="D25" s="40"/>
      <c r="E25" s="41"/>
      <c r="F25" s="37"/>
      <c r="G25" s="40"/>
      <c r="H25" s="42"/>
      <c r="I25" s="40"/>
      <c r="J25" s="41"/>
    </row>
    <row r="26" spans="1:10" x14ac:dyDescent="0.25">
      <c r="A26" s="37"/>
      <c r="B26" s="38"/>
      <c r="C26" s="39"/>
      <c r="D26" s="40"/>
      <c r="E26" s="41"/>
      <c r="F26" s="37"/>
      <c r="G26" s="40"/>
      <c r="H26" s="42"/>
      <c r="I26" s="40"/>
      <c r="J26" s="41"/>
    </row>
    <row r="27" spans="1:10" x14ac:dyDescent="0.25">
      <c r="A27" s="37"/>
      <c r="B27" s="38"/>
      <c r="C27" s="39"/>
      <c r="D27" s="40"/>
      <c r="E27" s="41"/>
      <c r="F27" s="37"/>
      <c r="G27" s="40"/>
      <c r="H27" s="42"/>
      <c r="I27" s="40"/>
      <c r="J27" s="41"/>
    </row>
    <row r="28" spans="1:10" x14ac:dyDescent="0.25">
      <c r="A28" s="37"/>
      <c r="B28" s="38"/>
      <c r="C28" s="39"/>
      <c r="D28" s="40"/>
      <c r="E28" s="41"/>
      <c r="F28" s="37"/>
      <c r="G28" s="40"/>
      <c r="H28" s="42"/>
      <c r="I28" s="40"/>
      <c r="J28" s="41"/>
    </row>
    <row r="29" spans="1:10" x14ac:dyDescent="0.25">
      <c r="A29" s="37"/>
      <c r="B29" s="38"/>
      <c r="C29" s="39"/>
      <c r="D29" s="40"/>
      <c r="E29" s="41"/>
      <c r="F29" s="37"/>
      <c r="G29" s="40"/>
      <c r="H29" s="42"/>
      <c r="I29" s="40"/>
      <c r="J29" s="41"/>
    </row>
    <row r="30" spans="1:10" x14ac:dyDescent="0.25">
      <c r="A30" s="37"/>
      <c r="B30" s="38"/>
      <c r="C30" s="39"/>
      <c r="D30" s="40"/>
      <c r="E30" s="41"/>
      <c r="F30" s="37"/>
      <c r="G30" s="40"/>
      <c r="H30" s="42"/>
      <c r="I30" s="40"/>
      <c r="J30" s="41"/>
    </row>
    <row r="31" spans="1:10" x14ac:dyDescent="0.25">
      <c r="A31" s="37"/>
      <c r="B31" s="38"/>
      <c r="C31" s="39"/>
      <c r="D31" s="40"/>
      <c r="E31" s="41"/>
      <c r="F31" s="37"/>
      <c r="G31" s="40"/>
      <c r="H31" s="42"/>
      <c r="I31" s="40"/>
      <c r="J31" s="41"/>
    </row>
    <row r="32" spans="1:10" x14ac:dyDescent="0.25">
      <c r="A32" s="37"/>
      <c r="B32" s="38"/>
      <c r="C32" s="39"/>
      <c r="D32" s="40"/>
      <c r="E32" s="41"/>
      <c r="F32" s="37"/>
      <c r="G32" s="40"/>
      <c r="H32" s="42"/>
      <c r="I32" s="40"/>
      <c r="J32" s="41"/>
    </row>
    <row r="33" spans="1:10" x14ac:dyDescent="0.25">
      <c r="A33" s="37"/>
      <c r="B33" s="38"/>
      <c r="C33" s="39"/>
      <c r="D33" s="40"/>
      <c r="E33" s="41"/>
      <c r="F33" s="37"/>
      <c r="G33" s="40"/>
      <c r="H33" s="42"/>
      <c r="I33" s="40"/>
      <c r="J33" s="41"/>
    </row>
    <row r="34" spans="1:10" x14ac:dyDescent="0.25">
      <c r="A34" s="37"/>
      <c r="B34" s="38"/>
      <c r="C34" s="39"/>
      <c r="D34" s="40"/>
      <c r="E34" s="41"/>
      <c r="F34" s="37"/>
      <c r="G34" s="40"/>
      <c r="H34" s="42"/>
      <c r="I34" s="40"/>
      <c r="J34" s="41"/>
    </row>
    <row r="35" spans="1:10" x14ac:dyDescent="0.25">
      <c r="A35" s="37"/>
      <c r="B35" s="38"/>
      <c r="C35" s="39"/>
      <c r="D35" s="40"/>
      <c r="E35" s="41"/>
      <c r="F35" s="37"/>
      <c r="G35" s="40"/>
      <c r="H35" s="42"/>
      <c r="I35" s="40"/>
      <c r="J35" s="41"/>
    </row>
    <row r="36" spans="1:10" x14ac:dyDescent="0.25">
      <c r="A36" s="37"/>
      <c r="B36" s="38"/>
      <c r="C36" s="39"/>
      <c r="D36" s="40"/>
      <c r="E36" s="41"/>
      <c r="F36" s="37"/>
      <c r="G36" s="40"/>
      <c r="H36" s="42"/>
      <c r="I36" s="40"/>
      <c r="J36" s="41"/>
    </row>
    <row r="37" spans="1:10" x14ac:dyDescent="0.25">
      <c r="A37" s="37"/>
      <c r="B37" s="38"/>
      <c r="C37" s="39"/>
      <c r="D37" s="40"/>
      <c r="E37" s="41"/>
      <c r="F37" s="37"/>
      <c r="G37" s="40"/>
      <c r="H37" s="42"/>
      <c r="I37" s="40"/>
      <c r="J37" s="41"/>
    </row>
    <row r="38" spans="1:10" ht="15.75" thickBot="1" x14ac:dyDescent="0.3">
      <c r="A38" s="43"/>
      <c r="B38" s="44"/>
      <c r="C38" s="45"/>
      <c r="D38" s="46"/>
      <c r="E38" s="47"/>
      <c r="F38" s="43"/>
      <c r="G38" s="46"/>
      <c r="H38" s="48"/>
      <c r="I38" s="46"/>
      <c r="J38" s="47"/>
    </row>
    <row r="39" spans="1:10" s="172" customFormat="1" x14ac:dyDescent="0.25">
      <c r="G39" s="168"/>
      <c r="H39" s="168"/>
      <c r="I39" s="173"/>
      <c r="J39" s="173"/>
    </row>
    <row r="40" spans="1:10" s="172" customFormat="1" x14ac:dyDescent="0.25">
      <c r="D40" s="64"/>
      <c r="E40" s="174"/>
      <c r="G40" s="168"/>
      <c r="H40" s="168"/>
      <c r="I40" s="173"/>
      <c r="J40" s="175"/>
    </row>
    <row r="41" spans="1:10" s="172" customFormat="1" x14ac:dyDescent="0.25">
      <c r="D41" s="176"/>
      <c r="E41" s="177"/>
      <c r="G41" s="168"/>
      <c r="H41" s="168"/>
      <c r="I41" s="168"/>
      <c r="J41" s="168"/>
    </row>
    <row r="42" spans="1:10" s="172" customFormat="1" x14ac:dyDescent="0.25">
      <c r="G42" s="168"/>
      <c r="H42" s="168"/>
      <c r="I42" s="173"/>
      <c r="J42" s="173"/>
    </row>
    <row r="43" spans="1:10" s="172" customFormat="1" x14ac:dyDescent="0.25">
      <c r="G43" s="168"/>
      <c r="H43" s="168"/>
      <c r="I43" s="173"/>
      <c r="J43" s="173"/>
    </row>
    <row r="44" spans="1:10" s="172" customFormat="1" x14ac:dyDescent="0.25"/>
  </sheetData>
  <mergeCells count="41"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  <mergeCell ref="B12:F12"/>
    <mergeCell ref="G12:H12"/>
    <mergeCell ref="I12:J12"/>
    <mergeCell ref="B10:F10"/>
    <mergeCell ref="G10:H10"/>
    <mergeCell ref="I10:J10"/>
    <mergeCell ref="B11:F11"/>
    <mergeCell ref="G11:H11"/>
    <mergeCell ref="I11:J11"/>
    <mergeCell ref="B8:F8"/>
    <mergeCell ref="G8:H8"/>
    <mergeCell ref="I8:J8"/>
    <mergeCell ref="B9:F9"/>
    <mergeCell ref="G9:H9"/>
    <mergeCell ref="I9:J9"/>
    <mergeCell ref="A5:A12"/>
    <mergeCell ref="B5:F5"/>
    <mergeCell ref="G5:H5"/>
    <mergeCell ref="I5:J5"/>
    <mergeCell ref="B6:F6"/>
    <mergeCell ref="G6:H6"/>
    <mergeCell ref="I6:J6"/>
    <mergeCell ref="B7:F7"/>
    <mergeCell ref="G7:H7"/>
    <mergeCell ref="I7:J7"/>
    <mergeCell ref="A1:J1"/>
    <mergeCell ref="B2:C2"/>
    <mergeCell ref="I2:J2"/>
    <mergeCell ref="B3:C3"/>
    <mergeCell ref="I3:J3"/>
    <mergeCell ref="A4:J4"/>
  </mergeCells>
  <dataValidations count="12">
    <dataValidation type="list" allowBlank="1" showInputMessage="1" showErrorMessage="1" sqref="I6:J12">
      <formula1>conditione</formula1>
    </dataValidation>
    <dataValidation type="list" allowBlank="1" showInputMessage="1" showErrorMessage="1" sqref="F33:F38">
      <formula1>cremerie</formula1>
    </dataValidation>
    <dataValidation type="list" allowBlank="1" showInputMessage="1" showErrorMessage="1" sqref="A33:A38">
      <formula1>epicerie</formula1>
    </dataValidation>
    <dataValidation type="list" allowBlank="1" showInputMessage="1" showErrorMessage="1" sqref="F27:F31">
      <formula1>pentretien</formula1>
    </dataValidation>
    <dataValidation type="list" allowBlank="1" showInputMessage="1" showErrorMessage="1" sqref="F20:F25">
      <formula1>surgele</formula1>
    </dataValidation>
    <dataValidation type="list" allowBlank="1" showInputMessage="1" showErrorMessage="1" sqref="A27:A31">
      <formula1>frais</formula1>
    </dataValidation>
    <dataValidation type="list" allowBlank="1" showInputMessage="1" showErrorMessage="1" sqref="A20:A25">
      <formula1>sucre</formula1>
    </dataValidation>
    <dataValidation type="list" allowBlank="1" showInputMessage="1" showErrorMessage="1" sqref="F15:F18">
      <formula1>nalim</formula1>
    </dataValidation>
    <dataValidation type="list" allowBlank="1" showInputMessage="1" showErrorMessage="1" sqref="I2:J2">
      <formula1>stock</formula1>
    </dataValidation>
    <dataValidation type="list" allowBlank="1" showInputMessage="1" showErrorMessage="1" sqref="I3:J3">
      <formula1>labo</formula1>
    </dataValidation>
    <dataValidation type="list" allowBlank="1" showInputMessage="1" showErrorMessage="1" sqref="F2">
      <formula1>formateur</formula1>
    </dataValidation>
    <dataValidation type="list" allowBlank="1" showInputMessage="1" showErrorMessage="1" sqref="A15:A18">
      <formula1>chocolat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47625</xdr:rowOff>
              </from>
              <to>
                <xdr:col>2</xdr:col>
                <xdr:colOff>76200</xdr:colOff>
                <xdr:row>1</xdr:row>
                <xdr:rowOff>581025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49" zoomScaleNormal="100" workbookViewId="0">
      <selection activeCell="A62" activeCellId="1" sqref="C68 A62"/>
    </sheetView>
  </sheetViews>
  <sheetFormatPr baseColWidth="10" defaultRowHeight="15" x14ac:dyDescent="0.25"/>
  <cols>
    <col min="1" max="1" width="20.28515625" style="49" customWidth="1"/>
    <col min="2" max="2" width="5.7109375" style="49" customWidth="1"/>
    <col min="3" max="3" width="6.28515625" style="49" customWidth="1"/>
    <col min="4" max="4" width="7.28515625" style="49" customWidth="1"/>
    <col min="5" max="5" width="1" style="49" customWidth="1"/>
    <col min="6" max="6" width="5.85546875" style="49" customWidth="1"/>
    <col min="7" max="7" width="1" style="49" customWidth="1"/>
    <col min="8" max="8" width="24.7109375" style="49" customWidth="1"/>
    <col min="9" max="9" width="26.42578125" style="49" customWidth="1"/>
    <col min="10" max="16384" width="11.42578125" style="49"/>
  </cols>
  <sheetData>
    <row r="1" spans="1:10" x14ac:dyDescent="0.25">
      <c r="H1" s="50" t="s">
        <v>23</v>
      </c>
      <c r="I1" s="51" t="s">
        <v>24</v>
      </c>
    </row>
    <row r="2" spans="1:10" ht="15.75" thickBot="1" x14ac:dyDescent="0.3">
      <c r="H2" s="52" t="s">
        <v>25</v>
      </c>
      <c r="I2" s="53"/>
    </row>
    <row r="3" spans="1:10" ht="15.75" thickBot="1" x14ac:dyDescent="0.3"/>
    <row r="4" spans="1:10" x14ac:dyDescent="0.25">
      <c r="A4" s="54" t="s">
        <v>26</v>
      </c>
      <c r="B4" s="55"/>
      <c r="C4" s="55"/>
      <c r="D4" s="56"/>
      <c r="E4" s="57"/>
      <c r="F4" s="58" t="s">
        <v>27</v>
      </c>
      <c r="G4" s="57"/>
      <c r="H4" s="54" t="s">
        <v>28</v>
      </c>
      <c r="I4" s="56"/>
    </row>
    <row r="5" spans="1:10" ht="19.5" thickBot="1" x14ac:dyDescent="0.3">
      <c r="A5" s="59" t="s">
        <v>29</v>
      </c>
      <c r="B5" s="60"/>
      <c r="C5" s="60"/>
      <c r="D5" s="61"/>
      <c r="E5" s="62"/>
      <c r="F5" s="63"/>
      <c r="G5" s="62"/>
      <c r="H5" s="59" t="s">
        <v>30</v>
      </c>
      <c r="I5" s="61"/>
    </row>
    <row r="6" spans="1:10" ht="3.75" customHeight="1" thickBot="1" x14ac:dyDescent="0.3">
      <c r="A6" s="64"/>
      <c r="B6" s="64"/>
      <c r="C6" s="64"/>
      <c r="D6" s="65"/>
      <c r="E6" s="65"/>
      <c r="F6" s="65"/>
      <c r="G6" s="65"/>
      <c r="H6" s="64"/>
    </row>
    <row r="7" spans="1:10" ht="19.5" thickBot="1" x14ac:dyDescent="0.3">
      <c r="A7" s="66" t="s">
        <v>31</v>
      </c>
      <c r="B7" s="67">
        <v>25</v>
      </c>
      <c r="C7" s="66" t="s">
        <v>32</v>
      </c>
      <c r="D7" s="68"/>
      <c r="E7" s="68"/>
      <c r="F7" s="69"/>
      <c r="G7" s="65"/>
      <c r="H7" s="66" t="s">
        <v>33</v>
      </c>
      <c r="I7" s="70"/>
      <c r="J7" s="71"/>
    </row>
    <row r="8" spans="1:10" ht="3" customHeight="1" thickBot="1" x14ac:dyDescent="0.3">
      <c r="A8" s="64"/>
      <c r="B8" s="64"/>
      <c r="C8" s="64"/>
      <c r="D8" s="64"/>
      <c r="E8" s="64"/>
      <c r="F8" s="64"/>
      <c r="G8" s="64"/>
      <c r="H8" s="64"/>
      <c r="I8" s="64"/>
    </row>
    <row r="9" spans="1:10" x14ac:dyDescent="0.25">
      <c r="A9" s="54" t="s">
        <v>34</v>
      </c>
      <c r="B9" s="55"/>
      <c r="C9" s="55"/>
      <c r="D9" s="55"/>
      <c r="E9" s="55"/>
      <c r="F9" s="56"/>
      <c r="G9" s="64"/>
      <c r="H9" s="54" t="s">
        <v>35</v>
      </c>
      <c r="I9" s="56"/>
    </row>
    <row r="10" spans="1:10" ht="15.75" thickBot="1" x14ac:dyDescent="0.3">
      <c r="A10" s="59" t="s">
        <v>36</v>
      </c>
      <c r="B10" s="60"/>
      <c r="C10" s="60"/>
      <c r="D10" s="60"/>
      <c r="E10" s="60"/>
      <c r="F10" s="61"/>
      <c r="G10" s="64"/>
      <c r="H10" s="59" t="s">
        <v>37</v>
      </c>
      <c r="I10" s="61"/>
    </row>
    <row r="11" spans="1:10" ht="3" customHeight="1" thickBot="1" x14ac:dyDescent="0.3">
      <c r="A11" s="64"/>
      <c r="B11" s="64"/>
      <c r="C11" s="64"/>
      <c r="D11" s="72"/>
      <c r="E11" s="72"/>
      <c r="F11" s="72"/>
      <c r="G11" s="64"/>
      <c r="H11" s="64"/>
      <c r="I11" s="64"/>
    </row>
    <row r="12" spans="1:10" x14ac:dyDescent="0.25">
      <c r="A12" s="73" t="s">
        <v>38</v>
      </c>
      <c r="B12" s="74" t="s">
        <v>14</v>
      </c>
      <c r="C12" s="75"/>
      <c r="D12" s="75"/>
      <c r="E12" s="76"/>
      <c r="F12" s="77" t="s">
        <v>39</v>
      </c>
      <c r="G12" s="64"/>
      <c r="H12" s="78" t="s">
        <v>40</v>
      </c>
      <c r="I12" s="79"/>
    </row>
    <row r="13" spans="1:10" ht="15.75" thickBot="1" x14ac:dyDescent="0.3">
      <c r="A13" s="80"/>
      <c r="B13" s="52" t="s">
        <v>41</v>
      </c>
      <c r="C13" s="81" t="s">
        <v>42</v>
      </c>
      <c r="D13" s="82" t="s">
        <v>43</v>
      </c>
      <c r="E13" s="83"/>
      <c r="F13" s="84"/>
      <c r="G13" s="85"/>
      <c r="H13" s="86"/>
      <c r="I13" s="87"/>
    </row>
    <row r="14" spans="1:10" x14ac:dyDescent="0.25">
      <c r="A14" s="88"/>
      <c r="B14" s="89"/>
      <c r="C14" s="90"/>
      <c r="D14" s="91"/>
      <c r="E14" s="92"/>
      <c r="F14" s="93"/>
      <c r="G14" s="94"/>
      <c r="H14" s="95"/>
      <c r="I14" s="96"/>
    </row>
    <row r="15" spans="1:10" x14ac:dyDescent="0.25">
      <c r="A15" s="88" t="s">
        <v>44</v>
      </c>
      <c r="B15" s="89">
        <v>1000</v>
      </c>
      <c r="C15" s="90">
        <v>225</v>
      </c>
      <c r="D15" s="91">
        <f>C15*$B$7</f>
        <v>5625</v>
      </c>
      <c r="E15" s="92"/>
      <c r="F15" s="93"/>
      <c r="G15" s="94"/>
      <c r="H15" s="97" t="s">
        <v>45</v>
      </c>
      <c r="I15" s="98"/>
    </row>
    <row r="16" spans="1:10" x14ac:dyDescent="0.25">
      <c r="A16" s="88" t="s">
        <v>46</v>
      </c>
      <c r="B16" s="89">
        <v>1400</v>
      </c>
      <c r="C16" s="90">
        <v>315</v>
      </c>
      <c r="D16" s="91">
        <f>C16*$B$7</f>
        <v>7875</v>
      </c>
      <c r="E16" s="92"/>
      <c r="F16" s="93"/>
      <c r="G16" s="94"/>
      <c r="H16" s="86"/>
      <c r="I16" s="87"/>
    </row>
    <row r="17" spans="1:9" x14ac:dyDescent="0.25">
      <c r="A17" s="99"/>
      <c r="B17" s="100"/>
      <c r="C17" s="101"/>
      <c r="D17" s="102"/>
      <c r="E17" s="103"/>
      <c r="F17" s="104"/>
      <c r="G17" s="94"/>
      <c r="H17" s="97"/>
      <c r="I17" s="98"/>
    </row>
    <row r="18" spans="1:9" x14ac:dyDescent="0.25">
      <c r="A18" s="105"/>
      <c r="B18" s="106"/>
      <c r="C18" s="107"/>
      <c r="D18" s="108"/>
      <c r="E18" s="109"/>
      <c r="F18" s="110"/>
      <c r="G18" s="94"/>
      <c r="H18" s="95"/>
      <c r="I18" s="96"/>
    </row>
    <row r="19" spans="1:9" x14ac:dyDescent="0.25">
      <c r="A19" s="88" t="s">
        <v>47</v>
      </c>
      <c r="B19" s="89">
        <v>800</v>
      </c>
      <c r="C19" s="90">
        <v>180</v>
      </c>
      <c r="D19" s="91">
        <f>C19*$B$7</f>
        <v>4500</v>
      </c>
      <c r="E19" s="92"/>
      <c r="F19" s="93"/>
      <c r="G19" s="94"/>
      <c r="H19" s="97" t="s">
        <v>48</v>
      </c>
      <c r="I19" s="98"/>
    </row>
    <row r="20" spans="1:9" x14ac:dyDescent="0.25">
      <c r="A20" s="88" t="s">
        <v>49</v>
      </c>
      <c r="B20" s="89">
        <v>8</v>
      </c>
      <c r="C20" s="90">
        <v>2</v>
      </c>
      <c r="D20" s="91">
        <f t="shared" ref="D20:D22" si="0">C20*$B$7</f>
        <v>50</v>
      </c>
      <c r="E20" s="92"/>
      <c r="F20" s="93"/>
      <c r="G20" s="94"/>
      <c r="H20" s="97" t="s">
        <v>50</v>
      </c>
      <c r="I20" s="98"/>
    </row>
    <row r="21" spans="1:9" x14ac:dyDescent="0.25">
      <c r="A21" s="88" t="s">
        <v>51</v>
      </c>
      <c r="B21" s="89">
        <v>400</v>
      </c>
      <c r="C21" s="90">
        <v>90</v>
      </c>
      <c r="D21" s="91">
        <f t="shared" si="0"/>
        <v>2250</v>
      </c>
      <c r="E21" s="92"/>
      <c r="F21" s="93"/>
      <c r="G21" s="94"/>
      <c r="H21" s="111" t="s">
        <v>52</v>
      </c>
      <c r="I21" s="112"/>
    </row>
    <row r="22" spans="1:9" x14ac:dyDescent="0.25">
      <c r="A22" s="88" t="s">
        <v>53</v>
      </c>
      <c r="B22" s="89">
        <v>8</v>
      </c>
      <c r="C22" s="90">
        <v>2</v>
      </c>
      <c r="D22" s="91">
        <f t="shared" si="0"/>
        <v>50</v>
      </c>
      <c r="E22" s="92"/>
      <c r="F22" s="93"/>
      <c r="G22" s="94"/>
      <c r="H22" s="111"/>
      <c r="I22" s="112"/>
    </row>
    <row r="23" spans="1:9" x14ac:dyDescent="0.25">
      <c r="A23" s="99"/>
      <c r="B23" s="100"/>
      <c r="C23" s="101"/>
      <c r="D23" s="102"/>
      <c r="E23" s="103"/>
      <c r="F23" s="104"/>
      <c r="G23" s="94"/>
      <c r="H23" s="113"/>
      <c r="I23" s="114"/>
    </row>
    <row r="24" spans="1:9" x14ac:dyDescent="0.25">
      <c r="A24" s="88"/>
      <c r="B24" s="89"/>
      <c r="C24" s="90"/>
      <c r="D24" s="91"/>
      <c r="E24" s="92"/>
      <c r="F24" s="93"/>
      <c r="G24" s="94"/>
      <c r="H24" s="95"/>
      <c r="I24" s="96"/>
    </row>
    <row r="25" spans="1:9" x14ac:dyDescent="0.25">
      <c r="A25" s="88"/>
      <c r="B25" s="89"/>
      <c r="C25" s="90"/>
      <c r="D25" s="91"/>
      <c r="E25" s="92"/>
      <c r="F25" s="93"/>
      <c r="G25" s="94"/>
      <c r="H25" s="97" t="s">
        <v>54</v>
      </c>
      <c r="I25" s="98"/>
    </row>
    <row r="26" spans="1:9" x14ac:dyDescent="0.25">
      <c r="A26" s="88"/>
      <c r="B26" s="89"/>
      <c r="C26" s="90"/>
      <c r="D26" s="91"/>
      <c r="E26" s="92"/>
      <c r="F26" s="93"/>
      <c r="G26" s="94"/>
      <c r="H26" s="113"/>
      <c r="I26" s="114"/>
    </row>
    <row r="27" spans="1:9" x14ac:dyDescent="0.25">
      <c r="A27" s="88"/>
      <c r="B27" s="89"/>
      <c r="C27" s="90"/>
      <c r="D27" s="91"/>
      <c r="E27" s="92"/>
      <c r="F27" s="93"/>
      <c r="G27" s="94"/>
      <c r="H27" s="95"/>
      <c r="I27" s="96"/>
    </row>
    <row r="28" spans="1:9" x14ac:dyDescent="0.25">
      <c r="A28" s="88"/>
      <c r="B28" s="89"/>
      <c r="C28" s="90"/>
      <c r="D28" s="91"/>
      <c r="E28" s="92"/>
      <c r="F28" s="93"/>
      <c r="G28" s="94"/>
      <c r="H28" s="115" t="s">
        <v>55</v>
      </c>
      <c r="I28" s="116"/>
    </row>
    <row r="29" spans="1:9" x14ac:dyDescent="0.25">
      <c r="A29" s="88"/>
      <c r="B29" s="89"/>
      <c r="C29" s="90"/>
      <c r="D29" s="91"/>
      <c r="E29" s="92"/>
      <c r="F29" s="93"/>
      <c r="G29" s="94"/>
      <c r="H29" s="113"/>
      <c r="I29" s="114"/>
    </row>
    <row r="30" spans="1:9" x14ac:dyDescent="0.25">
      <c r="A30" s="88"/>
      <c r="B30" s="89"/>
      <c r="C30" s="90"/>
      <c r="D30" s="91"/>
      <c r="E30" s="92"/>
      <c r="F30" s="93"/>
      <c r="G30" s="94"/>
      <c r="H30" s="97"/>
      <c r="I30" s="98"/>
    </row>
    <row r="31" spans="1:9" x14ac:dyDescent="0.25">
      <c r="A31" s="88"/>
      <c r="B31" s="89"/>
      <c r="C31" s="90"/>
      <c r="D31" s="91"/>
      <c r="E31" s="92"/>
      <c r="F31" s="93"/>
      <c r="G31" s="94"/>
      <c r="H31" s="97" t="s">
        <v>56</v>
      </c>
      <c r="I31" s="98"/>
    </row>
    <row r="32" spans="1:9" x14ac:dyDescent="0.25">
      <c r="A32" s="88"/>
      <c r="B32" s="89"/>
      <c r="C32" s="90"/>
      <c r="D32" s="91"/>
      <c r="E32" s="92"/>
      <c r="F32" s="93"/>
      <c r="G32" s="94"/>
      <c r="H32" s="97"/>
      <c r="I32" s="98"/>
    </row>
    <row r="33" spans="1:9" x14ac:dyDescent="0.25">
      <c r="A33" s="88"/>
      <c r="B33" s="89"/>
      <c r="C33" s="90"/>
      <c r="D33" s="91"/>
      <c r="E33" s="92"/>
      <c r="F33" s="93"/>
      <c r="G33" s="94"/>
      <c r="H33" s="97"/>
      <c r="I33" s="98"/>
    </row>
    <row r="34" spans="1:9" x14ac:dyDescent="0.25">
      <c r="A34" s="88"/>
      <c r="B34" s="89"/>
      <c r="C34" s="90"/>
      <c r="D34" s="91"/>
      <c r="E34" s="92"/>
      <c r="F34" s="93"/>
      <c r="G34" s="94"/>
      <c r="H34" s="97"/>
      <c r="I34" s="98"/>
    </row>
    <row r="35" spans="1:9" x14ac:dyDescent="0.25">
      <c r="A35" s="88"/>
      <c r="B35" s="89"/>
      <c r="C35" s="90"/>
      <c r="D35" s="91"/>
      <c r="E35" s="92"/>
      <c r="F35" s="93"/>
      <c r="G35" s="94"/>
      <c r="H35" s="97"/>
      <c r="I35" s="98"/>
    </row>
    <row r="36" spans="1:9" x14ac:dyDescent="0.25">
      <c r="A36" s="88"/>
      <c r="B36" s="89"/>
      <c r="C36" s="90"/>
      <c r="D36" s="91"/>
      <c r="E36" s="92"/>
      <c r="F36" s="93"/>
      <c r="G36" s="94"/>
      <c r="H36" s="97"/>
      <c r="I36" s="98"/>
    </row>
    <row r="37" spans="1:9" x14ac:dyDescent="0.25">
      <c r="A37" s="88"/>
      <c r="B37" s="89"/>
      <c r="C37" s="90"/>
      <c r="D37" s="91"/>
      <c r="E37" s="92"/>
      <c r="F37" s="93"/>
      <c r="G37" s="94"/>
      <c r="H37" s="97"/>
      <c r="I37" s="98"/>
    </row>
    <row r="38" spans="1:9" x14ac:dyDescent="0.25">
      <c r="A38" s="88"/>
      <c r="B38" s="89"/>
      <c r="C38" s="90"/>
      <c r="D38" s="91"/>
      <c r="E38" s="92"/>
      <c r="F38" s="93"/>
      <c r="G38" s="94"/>
      <c r="H38" s="97"/>
      <c r="I38" s="98"/>
    </row>
    <row r="39" spans="1:9" ht="15.75" thickBot="1" x14ac:dyDescent="0.3">
      <c r="A39" s="117"/>
      <c r="B39" s="118"/>
      <c r="C39" s="119"/>
      <c r="D39" s="120"/>
      <c r="E39" s="121"/>
      <c r="F39" s="122"/>
      <c r="G39" s="94"/>
      <c r="H39" s="123"/>
      <c r="I39" s="124"/>
    </row>
    <row r="40" spans="1:9" ht="15.75" thickBot="1" x14ac:dyDescent="0.3">
      <c r="A40" s="64"/>
      <c r="B40" s="64"/>
      <c r="C40" s="64"/>
      <c r="D40" s="125"/>
      <c r="E40" s="125"/>
      <c r="F40" s="64"/>
      <c r="G40" s="64"/>
      <c r="H40" s="64"/>
      <c r="I40" s="64"/>
    </row>
    <row r="41" spans="1:9" x14ac:dyDescent="0.25">
      <c r="A41" s="54" t="s">
        <v>57</v>
      </c>
      <c r="B41" s="55"/>
      <c r="C41" s="55"/>
      <c r="D41" s="55"/>
      <c r="E41" s="55"/>
      <c r="F41" s="56"/>
      <c r="G41" s="64"/>
      <c r="H41" s="54" t="s">
        <v>58</v>
      </c>
      <c r="I41" s="56"/>
    </row>
    <row r="42" spans="1:9" x14ac:dyDescent="0.25">
      <c r="A42" s="126"/>
      <c r="B42" s="127"/>
      <c r="C42" s="127"/>
      <c r="D42" s="127"/>
      <c r="E42" s="127"/>
      <c r="F42" s="128"/>
      <c r="G42" s="64"/>
      <c r="H42" s="126" t="s">
        <v>59</v>
      </c>
      <c r="I42" s="128"/>
    </row>
    <row r="43" spans="1:9" x14ac:dyDescent="0.25">
      <c r="A43" s="126"/>
      <c r="B43" s="127"/>
      <c r="C43" s="127"/>
      <c r="D43" s="127"/>
      <c r="E43" s="127"/>
      <c r="F43" s="128"/>
      <c r="G43" s="64"/>
      <c r="H43" s="126"/>
      <c r="I43" s="128"/>
    </row>
    <row r="44" spans="1:9" x14ac:dyDescent="0.25">
      <c r="A44" s="126"/>
      <c r="B44" s="127"/>
      <c r="C44" s="127"/>
      <c r="D44" s="127"/>
      <c r="E44" s="127"/>
      <c r="F44" s="128"/>
      <c r="G44" s="64"/>
      <c r="H44" s="126"/>
      <c r="I44" s="128"/>
    </row>
    <row r="45" spans="1:9" ht="15.75" thickBot="1" x14ac:dyDescent="0.3">
      <c r="A45" s="59"/>
      <c r="B45" s="60"/>
      <c r="C45" s="60"/>
      <c r="D45" s="60"/>
      <c r="E45" s="60"/>
      <c r="F45" s="61"/>
      <c r="G45" s="64"/>
      <c r="H45" s="59"/>
      <c r="I45" s="61"/>
    </row>
    <row r="46" spans="1:9" ht="15.75" thickBot="1" x14ac:dyDescent="0.3">
      <c r="A46" s="64"/>
      <c r="B46" s="64"/>
      <c r="C46" s="64"/>
      <c r="D46" s="64"/>
      <c r="E46" s="64"/>
      <c r="F46" s="64"/>
      <c r="G46" s="64"/>
      <c r="H46" s="64"/>
      <c r="I46" s="64"/>
    </row>
    <row r="47" spans="1:9" x14ac:dyDescent="0.25">
      <c r="A47" s="54" t="s">
        <v>60</v>
      </c>
      <c r="B47" s="55"/>
      <c r="C47" s="55"/>
      <c r="D47" s="55"/>
      <c r="E47" s="55"/>
      <c r="F47" s="55"/>
      <c r="G47" s="55"/>
      <c r="H47" s="55"/>
      <c r="I47" s="56"/>
    </row>
    <row r="48" spans="1:9" x14ac:dyDescent="0.25">
      <c r="A48" s="126"/>
      <c r="B48" s="127"/>
      <c r="C48" s="127"/>
      <c r="D48" s="127"/>
      <c r="E48" s="127"/>
      <c r="F48" s="127"/>
      <c r="G48" s="127"/>
      <c r="H48" s="127"/>
      <c r="I48" s="128"/>
    </row>
    <row r="49" spans="1:9" ht="15.75" thickBot="1" x14ac:dyDescent="0.3">
      <c r="A49" s="59"/>
      <c r="B49" s="60"/>
      <c r="C49" s="60"/>
      <c r="D49" s="60"/>
      <c r="E49" s="60"/>
      <c r="F49" s="60"/>
      <c r="G49" s="60"/>
      <c r="H49" s="60"/>
      <c r="I49" s="61"/>
    </row>
    <row r="50" spans="1:9" x14ac:dyDescent="0.25">
      <c r="A50" s="129"/>
      <c r="B50" s="129"/>
      <c r="C50" s="129"/>
      <c r="D50" s="129"/>
      <c r="E50" s="129"/>
      <c r="F50" s="129"/>
      <c r="G50" s="129"/>
      <c r="H50" s="129"/>
      <c r="I50" s="64"/>
    </row>
    <row r="53" spans="1:9" ht="15.75" thickBot="1" x14ac:dyDescent="0.3"/>
    <row r="54" spans="1:9" ht="15.75" thickBot="1" x14ac:dyDescent="0.3">
      <c r="A54" s="130" t="s">
        <v>61</v>
      </c>
      <c r="B54" s="131"/>
      <c r="C54" s="131"/>
      <c r="D54" s="131"/>
      <c r="E54" s="131"/>
      <c r="F54" s="132"/>
      <c r="G54" s="133"/>
      <c r="H54" s="130" t="s">
        <v>62</v>
      </c>
      <c r="I54" s="132"/>
    </row>
    <row r="55" spans="1:9" ht="15.75" thickBot="1" x14ac:dyDescent="0.3">
      <c r="A55" s="134" t="s">
        <v>38</v>
      </c>
      <c r="B55" s="135"/>
      <c r="C55" s="136" t="s">
        <v>42</v>
      </c>
      <c r="D55" s="137" t="s">
        <v>43</v>
      </c>
      <c r="E55" s="137"/>
      <c r="F55" s="138" t="s">
        <v>18</v>
      </c>
      <c r="H55" s="139"/>
      <c r="I55" s="140"/>
    </row>
    <row r="56" spans="1:9" x14ac:dyDescent="0.25">
      <c r="A56" s="139" t="s">
        <v>44</v>
      </c>
      <c r="B56" s="141"/>
      <c r="C56" s="142">
        <v>225</v>
      </c>
      <c r="D56" s="143">
        <f>C56*$B$7</f>
        <v>5625</v>
      </c>
      <c r="E56" s="144"/>
      <c r="F56" s="145" t="s">
        <v>63</v>
      </c>
      <c r="H56" s="88"/>
      <c r="I56" s="146"/>
    </row>
    <row r="57" spans="1:9" x14ac:dyDescent="0.25">
      <c r="A57" s="86" t="s">
        <v>46</v>
      </c>
      <c r="B57" s="147"/>
      <c r="C57" s="90">
        <v>315</v>
      </c>
      <c r="D57" s="91">
        <f>C57*$B$7</f>
        <v>7875</v>
      </c>
      <c r="E57" s="92"/>
      <c r="F57" s="146" t="s">
        <v>63</v>
      </c>
      <c r="H57" s="88"/>
      <c r="I57" s="146"/>
    </row>
    <row r="58" spans="1:9" x14ac:dyDescent="0.25">
      <c r="A58" s="86" t="s">
        <v>47</v>
      </c>
      <c r="B58" s="147"/>
      <c r="C58" s="90">
        <v>180</v>
      </c>
      <c r="D58" s="91">
        <f>C58*$B$7</f>
        <v>4500</v>
      </c>
      <c r="E58" s="92"/>
      <c r="F58" s="146" t="s">
        <v>63</v>
      </c>
      <c r="H58" s="88"/>
      <c r="I58" s="146"/>
    </row>
    <row r="59" spans="1:9" x14ac:dyDescent="0.25">
      <c r="A59" s="86" t="s">
        <v>49</v>
      </c>
      <c r="B59" s="147"/>
      <c r="C59" s="90">
        <v>2</v>
      </c>
      <c r="D59" s="91">
        <f t="shared" ref="D59:D61" si="1">C59*$B$7</f>
        <v>50</v>
      </c>
      <c r="E59" s="92"/>
      <c r="F59" s="146" t="s">
        <v>63</v>
      </c>
      <c r="H59" s="88"/>
      <c r="I59" s="146"/>
    </row>
    <row r="60" spans="1:9" x14ac:dyDescent="0.25">
      <c r="A60" s="86" t="s">
        <v>51</v>
      </c>
      <c r="B60" s="147"/>
      <c r="C60" s="90">
        <v>90</v>
      </c>
      <c r="D60" s="91">
        <f t="shared" si="1"/>
        <v>2250</v>
      </c>
      <c r="E60" s="92"/>
      <c r="F60" s="146" t="s">
        <v>63</v>
      </c>
      <c r="H60" s="88"/>
      <c r="I60" s="146"/>
    </row>
    <row r="61" spans="1:9" ht="15.75" thickBot="1" x14ac:dyDescent="0.3">
      <c r="A61" s="148" t="s">
        <v>53</v>
      </c>
      <c r="B61" s="149"/>
      <c r="C61" s="119">
        <v>2</v>
      </c>
      <c r="D61" s="120">
        <f t="shared" si="1"/>
        <v>50</v>
      </c>
      <c r="E61" s="121"/>
      <c r="F61" s="150" t="s">
        <v>63</v>
      </c>
      <c r="H61" s="88"/>
      <c r="I61" s="146"/>
    </row>
    <row r="62" spans="1:9" x14ac:dyDescent="0.25">
      <c r="H62" s="88"/>
      <c r="I62" s="146"/>
    </row>
    <row r="63" spans="1:9" x14ac:dyDescent="0.25">
      <c r="H63" s="88"/>
      <c r="I63" s="146"/>
    </row>
    <row r="64" spans="1:9" x14ac:dyDescent="0.25">
      <c r="H64" s="88"/>
      <c r="I64" s="146"/>
    </row>
    <row r="65" spans="8:9" x14ac:dyDescent="0.25">
      <c r="H65" s="88"/>
      <c r="I65" s="146"/>
    </row>
    <row r="66" spans="8:9" x14ac:dyDescent="0.25">
      <c r="H66" s="88"/>
      <c r="I66" s="146"/>
    </row>
    <row r="67" spans="8:9" x14ac:dyDescent="0.25">
      <c r="H67" s="88"/>
      <c r="I67" s="146"/>
    </row>
    <row r="68" spans="8:9" x14ac:dyDescent="0.25">
      <c r="H68" s="88"/>
      <c r="I68" s="146"/>
    </row>
    <row r="69" spans="8:9" x14ac:dyDescent="0.25">
      <c r="H69" s="88"/>
      <c r="I69" s="146"/>
    </row>
    <row r="70" spans="8:9" ht="15.75" thickBot="1" x14ac:dyDescent="0.3">
      <c r="H70" s="117"/>
      <c r="I70" s="150"/>
    </row>
  </sheetData>
  <mergeCells count="90">
    <mergeCell ref="A59:B59"/>
    <mergeCell ref="D59:E59"/>
    <mergeCell ref="A60:B60"/>
    <mergeCell ref="D60:E60"/>
    <mergeCell ref="A61:B61"/>
    <mergeCell ref="D61:E61"/>
    <mergeCell ref="A56:B56"/>
    <mergeCell ref="D56:E56"/>
    <mergeCell ref="A57:B57"/>
    <mergeCell ref="D57:E57"/>
    <mergeCell ref="A58:B58"/>
    <mergeCell ref="D58:E58"/>
    <mergeCell ref="A47:I47"/>
    <mergeCell ref="A48:I49"/>
    <mergeCell ref="A54:F54"/>
    <mergeCell ref="H54:I54"/>
    <mergeCell ref="A55:B55"/>
    <mergeCell ref="D55:E55"/>
    <mergeCell ref="H55:I55"/>
    <mergeCell ref="D39:E39"/>
    <mergeCell ref="H39:I39"/>
    <mergeCell ref="D40:E40"/>
    <mergeCell ref="A41:F41"/>
    <mergeCell ref="H41:I41"/>
    <mergeCell ref="A42:F45"/>
    <mergeCell ref="H42:I45"/>
    <mergeCell ref="D36:E36"/>
    <mergeCell ref="H36:I36"/>
    <mergeCell ref="D37:E37"/>
    <mergeCell ref="H37:I37"/>
    <mergeCell ref="D38:E38"/>
    <mergeCell ref="H38:I38"/>
    <mergeCell ref="D33:E33"/>
    <mergeCell ref="H33:I33"/>
    <mergeCell ref="D34:E34"/>
    <mergeCell ref="H34:I34"/>
    <mergeCell ref="D35:E35"/>
    <mergeCell ref="H35:I35"/>
    <mergeCell ref="D30:E30"/>
    <mergeCell ref="H30:I30"/>
    <mergeCell ref="D31:E31"/>
    <mergeCell ref="H31:I31"/>
    <mergeCell ref="D32:E32"/>
    <mergeCell ref="H32:I32"/>
    <mergeCell ref="D27:E27"/>
    <mergeCell ref="H27:I27"/>
    <mergeCell ref="D28:E28"/>
    <mergeCell ref="H28:I28"/>
    <mergeCell ref="D29:E29"/>
    <mergeCell ref="H29:I29"/>
    <mergeCell ref="D24:E24"/>
    <mergeCell ref="H24:I24"/>
    <mergeCell ref="D25:E25"/>
    <mergeCell ref="H25:I25"/>
    <mergeCell ref="D26:E26"/>
    <mergeCell ref="H26:I26"/>
    <mergeCell ref="D20:E20"/>
    <mergeCell ref="H20:I20"/>
    <mergeCell ref="D21:E21"/>
    <mergeCell ref="H21:I22"/>
    <mergeCell ref="D22:E22"/>
    <mergeCell ref="D23:E23"/>
    <mergeCell ref="H23:I23"/>
    <mergeCell ref="D17:E17"/>
    <mergeCell ref="H17:I17"/>
    <mergeCell ref="D18:E18"/>
    <mergeCell ref="H18:I18"/>
    <mergeCell ref="D19:E19"/>
    <mergeCell ref="H19:I19"/>
    <mergeCell ref="D14:E14"/>
    <mergeCell ref="H14:I14"/>
    <mergeCell ref="D15:E15"/>
    <mergeCell ref="H15:I15"/>
    <mergeCell ref="D16:E16"/>
    <mergeCell ref="H16:I16"/>
    <mergeCell ref="A10:F10"/>
    <mergeCell ref="H10:I10"/>
    <mergeCell ref="A12:A13"/>
    <mergeCell ref="B12:E12"/>
    <mergeCell ref="F12:F13"/>
    <mergeCell ref="H12:I12"/>
    <mergeCell ref="D13:E13"/>
    <mergeCell ref="H13:I13"/>
    <mergeCell ref="A4:D4"/>
    <mergeCell ref="H4:I4"/>
    <mergeCell ref="A5:D5"/>
    <mergeCell ref="H5:I5"/>
    <mergeCell ref="D7:F7"/>
    <mergeCell ref="A9:F9"/>
    <mergeCell ref="H9:I9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52" workbookViewId="0">
      <selection activeCell="D73" sqref="D73"/>
    </sheetView>
  </sheetViews>
  <sheetFormatPr baseColWidth="10" defaultRowHeight="15" x14ac:dyDescent="0.25"/>
  <cols>
    <col min="1" max="1" width="20.28515625" style="49" customWidth="1"/>
    <col min="2" max="2" width="5.7109375" style="49" customWidth="1"/>
    <col min="3" max="3" width="6.28515625" style="49" customWidth="1"/>
    <col min="4" max="4" width="7.28515625" style="49" customWidth="1"/>
    <col min="5" max="5" width="1" style="49" customWidth="1"/>
    <col min="6" max="6" width="5.85546875" style="49" customWidth="1"/>
    <col min="7" max="7" width="1" style="49" customWidth="1"/>
    <col min="8" max="8" width="26.42578125" style="49" customWidth="1"/>
    <col min="9" max="9" width="26.85546875" style="49" customWidth="1"/>
    <col min="10" max="16384" width="11.42578125" style="49"/>
  </cols>
  <sheetData>
    <row r="1" spans="1:10" x14ac:dyDescent="0.25">
      <c r="H1" s="50" t="s">
        <v>23</v>
      </c>
      <c r="I1" s="51" t="s">
        <v>24</v>
      </c>
    </row>
    <row r="2" spans="1:10" ht="15.75" thickBot="1" x14ac:dyDescent="0.3">
      <c r="H2" s="52" t="s">
        <v>25</v>
      </c>
      <c r="I2" s="53" t="s">
        <v>65</v>
      </c>
    </row>
    <row r="3" spans="1:10" ht="15.75" thickBot="1" x14ac:dyDescent="0.3"/>
    <row r="4" spans="1:10" x14ac:dyDescent="0.25">
      <c r="A4" s="54" t="s">
        <v>26</v>
      </c>
      <c r="B4" s="55"/>
      <c r="C4" s="55"/>
      <c r="D4" s="56"/>
      <c r="E4" s="57"/>
      <c r="F4" s="58" t="s">
        <v>27</v>
      </c>
      <c r="G4" s="57"/>
      <c r="H4" s="54" t="s">
        <v>28</v>
      </c>
      <c r="I4" s="56"/>
    </row>
    <row r="5" spans="1:10" ht="19.5" thickBot="1" x14ac:dyDescent="0.3">
      <c r="A5" s="59" t="s">
        <v>66</v>
      </c>
      <c r="B5" s="60"/>
      <c r="C5" s="60"/>
      <c r="D5" s="61"/>
      <c r="E5" s="62"/>
      <c r="F5" s="63"/>
      <c r="G5" s="62"/>
      <c r="H5" s="59" t="s">
        <v>67</v>
      </c>
      <c r="I5" s="61"/>
    </row>
    <row r="6" spans="1:10" ht="6" customHeight="1" thickBot="1" x14ac:dyDescent="0.3">
      <c r="A6" s="64"/>
      <c r="B6" s="64"/>
      <c r="C6" s="64"/>
      <c r="D6" s="65"/>
      <c r="E6" s="65"/>
      <c r="F6" s="65"/>
      <c r="G6" s="65"/>
      <c r="H6" s="64"/>
    </row>
    <row r="7" spans="1:10" ht="19.5" thickBot="1" x14ac:dyDescent="0.3">
      <c r="A7" s="66" t="s">
        <v>31</v>
      </c>
      <c r="B7" s="67">
        <v>15</v>
      </c>
      <c r="C7" s="66" t="s">
        <v>32</v>
      </c>
      <c r="D7" s="68"/>
      <c r="E7" s="68"/>
      <c r="F7" s="69"/>
      <c r="G7" s="65"/>
      <c r="H7" s="66" t="s">
        <v>33</v>
      </c>
      <c r="I7" s="70" t="s">
        <v>68</v>
      </c>
      <c r="J7" s="71"/>
    </row>
    <row r="8" spans="1:10" ht="4.5" customHeight="1" thickBot="1" x14ac:dyDescent="0.3">
      <c r="A8" s="64"/>
      <c r="B8" s="64"/>
      <c r="C8" s="64"/>
      <c r="D8" s="64"/>
      <c r="E8" s="64"/>
      <c r="F8" s="64"/>
      <c r="G8" s="64"/>
      <c r="H8" s="64"/>
      <c r="I8" s="64"/>
    </row>
    <row r="9" spans="1:10" x14ac:dyDescent="0.25">
      <c r="A9" s="54" t="s">
        <v>34</v>
      </c>
      <c r="B9" s="55"/>
      <c r="C9" s="55"/>
      <c r="D9" s="55"/>
      <c r="E9" s="55"/>
      <c r="F9" s="56"/>
      <c r="G9" s="64"/>
      <c r="H9" s="54" t="s">
        <v>35</v>
      </c>
      <c r="I9" s="56"/>
    </row>
    <row r="10" spans="1:10" ht="15.75" thickBot="1" x14ac:dyDescent="0.3">
      <c r="A10" s="59"/>
      <c r="B10" s="60"/>
      <c r="C10" s="60"/>
      <c r="D10" s="60"/>
      <c r="E10" s="60"/>
      <c r="F10" s="61"/>
      <c r="G10" s="64"/>
      <c r="H10" s="59"/>
      <c r="I10" s="61"/>
    </row>
    <row r="11" spans="1:10" ht="6" customHeight="1" thickBot="1" x14ac:dyDescent="0.3">
      <c r="A11" s="88"/>
      <c r="B11" s="64"/>
      <c r="C11" s="64"/>
      <c r="D11" s="72"/>
      <c r="E11" s="72"/>
      <c r="F11" s="151"/>
      <c r="G11" s="64"/>
      <c r="H11" s="64"/>
      <c r="I11" s="64"/>
    </row>
    <row r="12" spans="1:10" ht="15.75" thickBot="1" x14ac:dyDescent="0.3">
      <c r="A12" s="73" t="s">
        <v>38</v>
      </c>
      <c r="B12" s="74" t="s">
        <v>14</v>
      </c>
      <c r="C12" s="75"/>
      <c r="D12" s="75"/>
      <c r="E12" s="76"/>
      <c r="F12" s="77" t="s">
        <v>39</v>
      </c>
      <c r="G12" s="64"/>
      <c r="H12" s="130" t="s">
        <v>40</v>
      </c>
      <c r="I12" s="132"/>
    </row>
    <row r="13" spans="1:10" x14ac:dyDescent="0.25">
      <c r="A13" s="152"/>
      <c r="B13" s="153" t="s">
        <v>41</v>
      </c>
      <c r="C13" s="154" t="s">
        <v>42</v>
      </c>
      <c r="D13" s="155" t="s">
        <v>43</v>
      </c>
      <c r="E13" s="156"/>
      <c r="F13" s="157"/>
      <c r="G13" s="85"/>
      <c r="H13" s="158" t="s">
        <v>69</v>
      </c>
      <c r="I13" s="159"/>
    </row>
    <row r="14" spans="1:10" x14ac:dyDescent="0.25">
      <c r="A14" s="160" t="s">
        <v>70</v>
      </c>
      <c r="B14" s="161"/>
      <c r="C14" s="161"/>
      <c r="D14" s="161"/>
      <c r="E14" s="161"/>
      <c r="F14" s="162"/>
      <c r="G14" s="94"/>
      <c r="H14" s="97" t="s">
        <v>71</v>
      </c>
      <c r="I14" s="98"/>
    </row>
    <row r="15" spans="1:10" x14ac:dyDescent="0.25">
      <c r="A15" s="88"/>
      <c r="B15" s="89"/>
      <c r="C15" s="90"/>
      <c r="D15" s="91"/>
      <c r="E15" s="92"/>
      <c r="F15" s="93"/>
      <c r="G15" s="94"/>
      <c r="H15" s="97" t="s">
        <v>72</v>
      </c>
      <c r="I15" s="98"/>
    </row>
    <row r="16" spans="1:10" x14ac:dyDescent="0.25">
      <c r="A16" s="88"/>
      <c r="B16" s="89"/>
      <c r="C16" s="90"/>
      <c r="D16" s="91"/>
      <c r="E16" s="92"/>
      <c r="F16" s="93"/>
      <c r="G16" s="94"/>
      <c r="H16" s="111" t="s">
        <v>73</v>
      </c>
      <c r="I16" s="112"/>
    </row>
    <row r="17" spans="1:9" x14ac:dyDescent="0.25">
      <c r="A17" s="88" t="s">
        <v>74</v>
      </c>
      <c r="B17" s="89">
        <v>1000</v>
      </c>
      <c r="C17" s="90">
        <v>250</v>
      </c>
      <c r="D17" s="91">
        <f>C17*$B$7</f>
        <v>3750</v>
      </c>
      <c r="E17" s="92"/>
      <c r="F17" s="93" t="s">
        <v>63</v>
      </c>
      <c r="G17" s="94"/>
      <c r="H17" s="111"/>
      <c r="I17" s="112"/>
    </row>
    <row r="18" spans="1:9" x14ac:dyDescent="0.25">
      <c r="A18" s="88" t="s">
        <v>21</v>
      </c>
      <c r="B18" s="89">
        <v>500</v>
      </c>
      <c r="C18" s="90">
        <v>125</v>
      </c>
      <c r="D18" s="91">
        <f t="shared" ref="D18:D19" si="0">C18*$B$7</f>
        <v>1875</v>
      </c>
      <c r="E18" s="92"/>
      <c r="F18" s="93" t="s">
        <v>63</v>
      </c>
      <c r="G18" s="94"/>
      <c r="H18" s="111" t="s">
        <v>75</v>
      </c>
      <c r="I18" s="112"/>
    </row>
    <row r="19" spans="1:9" x14ac:dyDescent="0.25">
      <c r="A19" s="88" t="s">
        <v>76</v>
      </c>
      <c r="B19" s="89">
        <v>500</v>
      </c>
      <c r="C19" s="90">
        <v>125</v>
      </c>
      <c r="D19" s="91">
        <f t="shared" si="0"/>
        <v>1875</v>
      </c>
      <c r="E19" s="92"/>
      <c r="F19" s="93" t="s">
        <v>63</v>
      </c>
      <c r="G19" s="94"/>
      <c r="H19" s="111"/>
      <c r="I19" s="112"/>
    </row>
    <row r="20" spans="1:9" x14ac:dyDescent="0.25">
      <c r="A20" s="88"/>
      <c r="B20" s="89"/>
      <c r="C20" s="90"/>
      <c r="D20" s="91"/>
      <c r="E20" s="92"/>
      <c r="F20" s="93"/>
      <c r="G20" s="94"/>
      <c r="H20" s="97" t="s">
        <v>77</v>
      </c>
      <c r="I20" s="98"/>
    </row>
    <row r="21" spans="1:9" x14ac:dyDescent="0.25">
      <c r="A21" s="88"/>
      <c r="B21" s="89"/>
      <c r="C21" s="90"/>
      <c r="D21" s="91"/>
      <c r="E21" s="92"/>
      <c r="F21" s="93"/>
      <c r="G21" s="94"/>
      <c r="H21" s="97" t="s">
        <v>78</v>
      </c>
      <c r="I21" s="98"/>
    </row>
    <row r="22" spans="1:9" x14ac:dyDescent="0.25">
      <c r="A22" s="88"/>
      <c r="B22" s="89"/>
      <c r="C22" s="90"/>
      <c r="D22" s="91"/>
      <c r="E22" s="92"/>
      <c r="F22" s="93"/>
      <c r="G22" s="94"/>
      <c r="H22" s="97" t="s">
        <v>79</v>
      </c>
      <c r="I22" s="98"/>
    </row>
    <row r="23" spans="1:9" x14ac:dyDescent="0.25">
      <c r="A23" s="88"/>
      <c r="B23" s="89"/>
      <c r="C23" s="90"/>
      <c r="D23" s="91"/>
      <c r="E23" s="92"/>
      <c r="F23" s="93"/>
      <c r="G23" s="94"/>
      <c r="H23" s="97" t="s">
        <v>80</v>
      </c>
      <c r="I23" s="98"/>
    </row>
    <row r="24" spans="1:9" x14ac:dyDescent="0.25">
      <c r="A24" s="160" t="s">
        <v>81</v>
      </c>
      <c r="B24" s="161"/>
      <c r="C24" s="161"/>
      <c r="D24" s="161"/>
      <c r="E24" s="161"/>
      <c r="F24" s="162"/>
      <c r="G24" s="94"/>
      <c r="H24" s="95"/>
      <c r="I24" s="96"/>
    </row>
    <row r="25" spans="1:9" x14ac:dyDescent="0.25">
      <c r="A25" s="88" t="s">
        <v>82</v>
      </c>
      <c r="B25" s="89">
        <f>C25*4</f>
        <v>1000</v>
      </c>
      <c r="C25" s="90">
        <v>250</v>
      </c>
      <c r="D25" s="91">
        <f t="shared" ref="D25:D31" si="1">C25*$B$7</f>
        <v>3750</v>
      </c>
      <c r="E25" s="92"/>
      <c r="F25" s="93" t="s">
        <v>63</v>
      </c>
      <c r="G25" s="94"/>
      <c r="H25" s="97" t="s">
        <v>83</v>
      </c>
      <c r="I25" s="98"/>
    </row>
    <row r="26" spans="1:9" x14ac:dyDescent="0.25">
      <c r="A26" s="88" t="s">
        <v>21</v>
      </c>
      <c r="B26" s="89">
        <f t="shared" ref="B26:B31" si="2">C26*4</f>
        <v>120</v>
      </c>
      <c r="C26" s="90">
        <v>30</v>
      </c>
      <c r="D26" s="91">
        <f t="shared" si="1"/>
        <v>450</v>
      </c>
      <c r="E26" s="92"/>
      <c r="F26" s="93" t="s">
        <v>63</v>
      </c>
      <c r="G26" s="94"/>
      <c r="H26" s="115" t="s">
        <v>84</v>
      </c>
      <c r="I26" s="98"/>
    </row>
    <row r="27" spans="1:9" x14ac:dyDescent="0.25">
      <c r="A27" s="88" t="s">
        <v>85</v>
      </c>
      <c r="B27" s="89">
        <f t="shared" si="2"/>
        <v>2</v>
      </c>
      <c r="C27" s="90">
        <v>0.5</v>
      </c>
      <c r="D27" s="91">
        <f t="shared" si="1"/>
        <v>7.5</v>
      </c>
      <c r="E27" s="92"/>
      <c r="F27" s="93" t="s">
        <v>86</v>
      </c>
      <c r="G27" s="94"/>
      <c r="H27" s="97" t="s">
        <v>87</v>
      </c>
      <c r="I27" s="98"/>
    </row>
    <row r="28" spans="1:9" x14ac:dyDescent="0.25">
      <c r="A28" s="88" t="s">
        <v>21</v>
      </c>
      <c r="B28" s="89">
        <f t="shared" si="2"/>
        <v>140</v>
      </c>
      <c r="C28" s="90">
        <v>35</v>
      </c>
      <c r="D28" s="91">
        <f t="shared" si="1"/>
        <v>525</v>
      </c>
      <c r="E28" s="92"/>
      <c r="F28" s="93" t="s">
        <v>63</v>
      </c>
      <c r="G28" s="94"/>
      <c r="H28" s="97" t="s">
        <v>88</v>
      </c>
      <c r="I28" s="98"/>
    </row>
    <row r="29" spans="1:9" x14ac:dyDescent="0.25">
      <c r="A29" s="88" t="s">
        <v>89</v>
      </c>
      <c r="B29" s="89">
        <f t="shared" si="2"/>
        <v>120</v>
      </c>
      <c r="C29" s="90">
        <v>30</v>
      </c>
      <c r="D29" s="91">
        <f t="shared" si="1"/>
        <v>450</v>
      </c>
      <c r="E29" s="92"/>
      <c r="F29" s="93" t="s">
        <v>63</v>
      </c>
      <c r="G29" s="94"/>
      <c r="H29" s="97" t="s">
        <v>90</v>
      </c>
      <c r="I29" s="98"/>
    </row>
    <row r="30" spans="1:9" x14ac:dyDescent="0.25">
      <c r="A30" s="88" t="s">
        <v>91</v>
      </c>
      <c r="B30" s="89">
        <f t="shared" si="2"/>
        <v>30</v>
      </c>
      <c r="C30" s="90">
        <v>7.5</v>
      </c>
      <c r="D30" s="91">
        <f t="shared" si="1"/>
        <v>112.5</v>
      </c>
      <c r="E30" s="92"/>
      <c r="F30" s="93" t="s">
        <v>63</v>
      </c>
      <c r="G30" s="94"/>
      <c r="H30" s="97" t="s">
        <v>92</v>
      </c>
      <c r="I30" s="98"/>
    </row>
    <row r="31" spans="1:9" x14ac:dyDescent="0.25">
      <c r="A31" s="88" t="s">
        <v>93</v>
      </c>
      <c r="B31" s="89">
        <f t="shared" si="2"/>
        <v>1400</v>
      </c>
      <c r="C31" s="90">
        <v>350</v>
      </c>
      <c r="D31" s="91">
        <f t="shared" si="1"/>
        <v>5250</v>
      </c>
      <c r="E31" s="92"/>
      <c r="F31" s="93" t="s">
        <v>63</v>
      </c>
      <c r="G31" s="94"/>
      <c r="H31" s="97" t="s">
        <v>94</v>
      </c>
      <c r="I31" s="98"/>
    </row>
    <row r="32" spans="1:9" x14ac:dyDescent="0.25">
      <c r="A32" s="88"/>
      <c r="B32" s="89"/>
      <c r="C32" s="90"/>
      <c r="D32" s="91"/>
      <c r="E32" s="92"/>
      <c r="F32" s="93"/>
      <c r="G32" s="94"/>
      <c r="H32" s="97" t="s">
        <v>95</v>
      </c>
      <c r="I32" s="98"/>
    </row>
    <row r="33" spans="1:9" x14ac:dyDescent="0.25">
      <c r="A33" s="99"/>
      <c r="B33" s="100"/>
      <c r="C33" s="101"/>
      <c r="D33" s="102"/>
      <c r="E33" s="103"/>
      <c r="F33" s="104"/>
      <c r="G33" s="94"/>
      <c r="H33" s="99"/>
      <c r="I33" s="163"/>
    </row>
    <row r="34" spans="1:9" x14ac:dyDescent="0.25">
      <c r="A34" s="164" t="s">
        <v>96</v>
      </c>
      <c r="B34" s="165"/>
      <c r="C34" s="165"/>
      <c r="D34" s="165"/>
      <c r="E34" s="165"/>
      <c r="F34" s="166"/>
      <c r="G34" s="94"/>
      <c r="H34" s="95"/>
      <c r="I34" s="96"/>
    </row>
    <row r="35" spans="1:9" x14ac:dyDescent="0.25">
      <c r="A35" s="99" t="s">
        <v>97</v>
      </c>
      <c r="B35" s="100"/>
      <c r="C35" s="101">
        <v>200</v>
      </c>
      <c r="D35" s="102">
        <f t="shared" ref="D35" si="3">C35*$B$7</f>
        <v>3000</v>
      </c>
      <c r="E35" s="103"/>
      <c r="F35" s="104" t="s">
        <v>63</v>
      </c>
      <c r="G35" s="94"/>
      <c r="H35" s="113" t="s">
        <v>98</v>
      </c>
      <c r="I35" s="114"/>
    </row>
    <row r="36" spans="1:9" x14ac:dyDescent="0.25">
      <c r="A36" s="164" t="s">
        <v>99</v>
      </c>
      <c r="B36" s="165"/>
      <c r="C36" s="165"/>
      <c r="D36" s="165"/>
      <c r="E36" s="165"/>
      <c r="F36" s="166"/>
      <c r="G36" s="94"/>
      <c r="H36" s="97"/>
      <c r="I36" s="98"/>
    </row>
    <row r="37" spans="1:9" x14ac:dyDescent="0.25">
      <c r="A37" s="88" t="s">
        <v>46</v>
      </c>
      <c r="B37" s="89"/>
      <c r="C37" s="90">
        <v>50</v>
      </c>
      <c r="D37" s="91">
        <f t="shared" ref="D37:D39" si="4">C37*$B$7</f>
        <v>750</v>
      </c>
      <c r="E37" s="92"/>
      <c r="F37" s="93" t="s">
        <v>63</v>
      </c>
      <c r="G37" s="94"/>
      <c r="H37" s="97" t="s">
        <v>100</v>
      </c>
      <c r="I37" s="98"/>
    </row>
    <row r="38" spans="1:9" x14ac:dyDescent="0.25">
      <c r="A38" s="88" t="s">
        <v>101</v>
      </c>
      <c r="B38" s="89"/>
      <c r="C38" s="90">
        <v>200</v>
      </c>
      <c r="D38" s="91">
        <f t="shared" si="4"/>
        <v>3000</v>
      </c>
      <c r="E38" s="92"/>
      <c r="F38" s="93" t="s">
        <v>63</v>
      </c>
      <c r="G38" s="94"/>
      <c r="H38" s="97"/>
      <c r="I38" s="98"/>
    </row>
    <row r="39" spans="1:9" ht="15.75" thickBot="1" x14ac:dyDescent="0.3">
      <c r="A39" s="117" t="s">
        <v>102</v>
      </c>
      <c r="B39" s="118"/>
      <c r="C39" s="119">
        <v>25</v>
      </c>
      <c r="D39" s="120">
        <f t="shared" si="4"/>
        <v>375</v>
      </c>
      <c r="E39" s="121"/>
      <c r="F39" s="122" t="s">
        <v>63</v>
      </c>
      <c r="G39" s="94"/>
      <c r="H39" s="123"/>
      <c r="I39" s="124"/>
    </row>
    <row r="40" spans="1:9" ht="15.75" thickBot="1" x14ac:dyDescent="0.3">
      <c r="A40" s="64"/>
      <c r="B40" s="64"/>
      <c r="C40" s="64"/>
      <c r="D40" s="125"/>
      <c r="E40" s="125"/>
      <c r="F40" s="64"/>
      <c r="G40" s="64"/>
      <c r="H40" s="64"/>
      <c r="I40" s="64"/>
    </row>
    <row r="41" spans="1:9" x14ac:dyDescent="0.25">
      <c r="A41" s="54" t="s">
        <v>57</v>
      </c>
      <c r="B41" s="55"/>
      <c r="C41" s="55"/>
      <c r="D41" s="55"/>
      <c r="E41" s="55"/>
      <c r="F41" s="56"/>
      <c r="G41" s="64"/>
      <c r="H41" s="54" t="s">
        <v>58</v>
      </c>
      <c r="I41" s="56"/>
    </row>
    <row r="42" spans="1:9" x14ac:dyDescent="0.25">
      <c r="A42" s="126" t="s">
        <v>103</v>
      </c>
      <c r="B42" s="127"/>
      <c r="C42" s="127"/>
      <c r="D42" s="127"/>
      <c r="E42" s="127"/>
      <c r="F42" s="128"/>
      <c r="G42" s="64"/>
      <c r="H42" s="126" t="s">
        <v>104</v>
      </c>
      <c r="I42" s="128"/>
    </row>
    <row r="43" spans="1:9" x14ac:dyDescent="0.25">
      <c r="A43" s="126"/>
      <c r="B43" s="127"/>
      <c r="C43" s="127"/>
      <c r="D43" s="127"/>
      <c r="E43" s="127"/>
      <c r="F43" s="128"/>
      <c r="G43" s="64"/>
      <c r="H43" s="126"/>
      <c r="I43" s="128"/>
    </row>
    <row r="44" spans="1:9" x14ac:dyDescent="0.25">
      <c r="A44" s="126"/>
      <c r="B44" s="127"/>
      <c r="C44" s="127"/>
      <c r="D44" s="127"/>
      <c r="E44" s="127"/>
      <c r="F44" s="128"/>
      <c r="G44" s="64"/>
      <c r="H44" s="126"/>
      <c r="I44" s="128"/>
    </row>
    <row r="45" spans="1:9" ht="15.75" thickBot="1" x14ac:dyDescent="0.3">
      <c r="A45" s="59"/>
      <c r="B45" s="60"/>
      <c r="C45" s="60"/>
      <c r="D45" s="60"/>
      <c r="E45" s="60"/>
      <c r="F45" s="61"/>
      <c r="G45" s="64"/>
      <c r="H45" s="59"/>
      <c r="I45" s="61"/>
    </row>
    <row r="46" spans="1:9" ht="15.75" thickBot="1" x14ac:dyDescent="0.3">
      <c r="A46" s="64"/>
      <c r="B46" s="64"/>
      <c r="C46" s="64"/>
      <c r="D46" s="64"/>
      <c r="E46" s="64"/>
      <c r="F46" s="64"/>
      <c r="G46" s="64"/>
      <c r="H46" s="64"/>
      <c r="I46" s="64"/>
    </row>
    <row r="47" spans="1:9" x14ac:dyDescent="0.25">
      <c r="A47" s="54" t="s">
        <v>60</v>
      </c>
      <c r="B47" s="55"/>
      <c r="C47" s="55"/>
      <c r="D47" s="55"/>
      <c r="E47" s="55"/>
      <c r="F47" s="55"/>
      <c r="G47" s="55"/>
      <c r="H47" s="55"/>
      <c r="I47" s="56"/>
    </row>
    <row r="48" spans="1:9" x14ac:dyDescent="0.25">
      <c r="A48" s="126"/>
      <c r="B48" s="127"/>
      <c r="C48" s="127"/>
      <c r="D48" s="127"/>
      <c r="E48" s="127"/>
      <c r="F48" s="127"/>
      <c r="G48" s="127"/>
      <c r="H48" s="127"/>
      <c r="I48" s="128"/>
    </row>
    <row r="49" spans="1:9" ht="15.75" thickBot="1" x14ac:dyDescent="0.3">
      <c r="A49" s="59"/>
      <c r="B49" s="60"/>
      <c r="C49" s="60"/>
      <c r="D49" s="60"/>
      <c r="E49" s="60"/>
      <c r="F49" s="60"/>
      <c r="G49" s="60"/>
      <c r="H49" s="60"/>
      <c r="I49" s="61"/>
    </row>
    <row r="50" spans="1:9" x14ac:dyDescent="0.25">
      <c r="A50" s="129"/>
      <c r="B50" s="129"/>
      <c r="C50" s="129"/>
      <c r="D50" s="129"/>
      <c r="E50" s="129"/>
      <c r="F50" s="129"/>
      <c r="G50" s="129"/>
      <c r="H50" s="129"/>
      <c r="I50" s="64"/>
    </row>
    <row r="52" spans="1:9" ht="15.75" thickBot="1" x14ac:dyDescent="0.3"/>
    <row r="53" spans="1:9" x14ac:dyDescent="0.25">
      <c r="A53" s="78" t="s">
        <v>61</v>
      </c>
      <c r="B53" s="167"/>
      <c r="C53" s="167"/>
      <c r="D53" s="167"/>
      <c r="E53" s="167"/>
      <c r="F53" s="79"/>
      <c r="G53" s="133"/>
      <c r="H53" s="78" t="s">
        <v>62</v>
      </c>
      <c r="I53" s="79"/>
    </row>
    <row r="54" spans="1:9" x14ac:dyDescent="0.25">
      <c r="A54" s="86" t="s">
        <v>74</v>
      </c>
      <c r="B54" s="168"/>
      <c r="C54" s="90">
        <f>C17</f>
        <v>250</v>
      </c>
      <c r="D54" s="169">
        <f>C54*$B$7</f>
        <v>3750</v>
      </c>
      <c r="E54" s="169"/>
      <c r="F54" s="93" t="s">
        <v>63</v>
      </c>
      <c r="H54" s="88"/>
      <c r="I54" s="146"/>
    </row>
    <row r="55" spans="1:9" x14ac:dyDescent="0.25">
      <c r="A55" s="86" t="s">
        <v>21</v>
      </c>
      <c r="B55" s="168"/>
      <c r="C55" s="90">
        <f>C18+C28</f>
        <v>160</v>
      </c>
      <c r="D55" s="169">
        <f t="shared" ref="D55:D64" si="5">C55*$B$7</f>
        <v>2400</v>
      </c>
      <c r="E55" s="169"/>
      <c r="F55" s="93" t="s">
        <v>63</v>
      </c>
      <c r="H55" s="88"/>
      <c r="I55" s="146"/>
    </row>
    <row r="56" spans="1:9" x14ac:dyDescent="0.25">
      <c r="A56" s="86" t="s">
        <v>76</v>
      </c>
      <c r="B56" s="168"/>
      <c r="C56" s="90">
        <f>C19</f>
        <v>125</v>
      </c>
      <c r="D56" s="169">
        <f t="shared" si="5"/>
        <v>1875</v>
      </c>
      <c r="E56" s="169"/>
      <c r="F56" s="93" t="s">
        <v>63</v>
      </c>
      <c r="H56" s="88"/>
      <c r="I56" s="146"/>
    </row>
    <row r="57" spans="1:9" x14ac:dyDescent="0.25">
      <c r="A57" s="86" t="s">
        <v>82</v>
      </c>
      <c r="B57" s="168"/>
      <c r="C57" s="90">
        <f>C25</f>
        <v>250</v>
      </c>
      <c r="D57" s="169">
        <f t="shared" si="5"/>
        <v>3750</v>
      </c>
      <c r="E57" s="169"/>
      <c r="F57" s="93" t="s">
        <v>63</v>
      </c>
      <c r="H57" s="88"/>
      <c r="I57" s="146"/>
    </row>
    <row r="58" spans="1:9" x14ac:dyDescent="0.25">
      <c r="A58" s="86" t="s">
        <v>85</v>
      </c>
      <c r="B58" s="168"/>
      <c r="C58" s="90">
        <f>C27</f>
        <v>0.5</v>
      </c>
      <c r="D58" s="169">
        <f t="shared" si="5"/>
        <v>7.5</v>
      </c>
      <c r="E58" s="169"/>
      <c r="F58" s="93" t="s">
        <v>86</v>
      </c>
      <c r="H58" s="88"/>
      <c r="I58" s="146"/>
    </row>
    <row r="59" spans="1:9" x14ac:dyDescent="0.25">
      <c r="A59" s="86" t="s">
        <v>89</v>
      </c>
      <c r="B59" s="168"/>
      <c r="C59" s="90">
        <f>C29</f>
        <v>30</v>
      </c>
      <c r="D59" s="169">
        <f t="shared" si="5"/>
        <v>450</v>
      </c>
      <c r="E59" s="169"/>
      <c r="F59" s="93" t="s">
        <v>63</v>
      </c>
      <c r="H59" s="88"/>
      <c r="I59" s="146"/>
    </row>
    <row r="60" spans="1:9" x14ac:dyDescent="0.25">
      <c r="A60" s="86" t="s">
        <v>91</v>
      </c>
      <c r="B60" s="168"/>
      <c r="C60" s="90">
        <f>C30</f>
        <v>7.5</v>
      </c>
      <c r="D60" s="169">
        <f t="shared" si="5"/>
        <v>112.5</v>
      </c>
      <c r="E60" s="169"/>
      <c r="F60" s="93" t="s">
        <v>63</v>
      </c>
      <c r="H60" s="88"/>
      <c r="I60" s="146"/>
    </row>
    <row r="61" spans="1:9" x14ac:dyDescent="0.25">
      <c r="A61" s="86" t="s">
        <v>93</v>
      </c>
      <c r="B61" s="168"/>
      <c r="C61" s="90">
        <f>C31</f>
        <v>350</v>
      </c>
      <c r="D61" s="169">
        <f t="shared" si="5"/>
        <v>5250</v>
      </c>
      <c r="E61" s="169"/>
      <c r="F61" s="93" t="s">
        <v>63</v>
      </c>
      <c r="H61" s="88"/>
      <c r="I61" s="146"/>
    </row>
    <row r="62" spans="1:9" x14ac:dyDescent="0.25">
      <c r="A62" s="86" t="s">
        <v>97</v>
      </c>
      <c r="B62" s="168"/>
      <c r="C62" s="90">
        <f>C38+C35</f>
        <v>400</v>
      </c>
      <c r="D62" s="169">
        <f t="shared" si="5"/>
        <v>6000</v>
      </c>
      <c r="E62" s="169"/>
      <c r="F62" s="93" t="s">
        <v>63</v>
      </c>
      <c r="H62" s="88"/>
      <c r="I62" s="146"/>
    </row>
    <row r="63" spans="1:9" x14ac:dyDescent="0.25">
      <c r="A63" s="86" t="s">
        <v>46</v>
      </c>
      <c r="B63" s="168"/>
      <c r="C63" s="90">
        <f>C37</f>
        <v>50</v>
      </c>
      <c r="D63" s="169">
        <f t="shared" si="5"/>
        <v>750</v>
      </c>
      <c r="E63" s="169"/>
      <c r="F63" s="93" t="s">
        <v>63</v>
      </c>
      <c r="H63" s="88"/>
      <c r="I63" s="146"/>
    </row>
    <row r="64" spans="1:9" ht="15.75" thickBot="1" x14ac:dyDescent="0.3">
      <c r="A64" s="148" t="s">
        <v>102</v>
      </c>
      <c r="B64" s="170"/>
      <c r="C64" s="119">
        <f>C39</f>
        <v>25</v>
      </c>
      <c r="D64" s="171">
        <f t="shared" si="5"/>
        <v>375</v>
      </c>
      <c r="E64" s="171"/>
      <c r="F64" s="122" t="s">
        <v>63</v>
      </c>
      <c r="H64" s="88"/>
      <c r="I64" s="146"/>
    </row>
    <row r="65" spans="8:9" x14ac:dyDescent="0.25">
      <c r="H65" s="88"/>
      <c r="I65" s="146"/>
    </row>
    <row r="66" spans="8:9" ht="15.75" thickBot="1" x14ac:dyDescent="0.3">
      <c r="H66" s="117"/>
      <c r="I66" s="150"/>
    </row>
  </sheetData>
  <mergeCells count="95">
    <mergeCell ref="A63:B63"/>
    <mergeCell ref="D63:E63"/>
    <mergeCell ref="A64:B64"/>
    <mergeCell ref="D64:E64"/>
    <mergeCell ref="A60:B60"/>
    <mergeCell ref="D60:E60"/>
    <mergeCell ref="A61:B61"/>
    <mergeCell ref="D61:E61"/>
    <mergeCell ref="A62:B62"/>
    <mergeCell ref="D62:E62"/>
    <mergeCell ref="A57:B57"/>
    <mergeCell ref="D57:E57"/>
    <mergeCell ref="A58:B58"/>
    <mergeCell ref="D58:E58"/>
    <mergeCell ref="A59:B59"/>
    <mergeCell ref="D59:E59"/>
    <mergeCell ref="A54:B54"/>
    <mergeCell ref="D54:E54"/>
    <mergeCell ref="A55:B55"/>
    <mergeCell ref="D55:E55"/>
    <mergeCell ref="A56:B56"/>
    <mergeCell ref="D56:E56"/>
    <mergeCell ref="A42:F45"/>
    <mergeCell ref="H42:I45"/>
    <mergeCell ref="A47:I47"/>
    <mergeCell ref="A48:I49"/>
    <mergeCell ref="A53:F53"/>
    <mergeCell ref="H53:I53"/>
    <mergeCell ref="D38:E38"/>
    <mergeCell ref="H38:I38"/>
    <mergeCell ref="D39:E39"/>
    <mergeCell ref="H39:I39"/>
    <mergeCell ref="D40:E40"/>
    <mergeCell ref="A41:F41"/>
    <mergeCell ref="H41:I41"/>
    <mergeCell ref="D35:E35"/>
    <mergeCell ref="H35:I35"/>
    <mergeCell ref="A36:F36"/>
    <mergeCell ref="H36:I36"/>
    <mergeCell ref="D37:E37"/>
    <mergeCell ref="H37:I37"/>
    <mergeCell ref="D31:E31"/>
    <mergeCell ref="H31:I31"/>
    <mergeCell ref="D32:E32"/>
    <mergeCell ref="H32:I32"/>
    <mergeCell ref="D33:E33"/>
    <mergeCell ref="A34:F34"/>
    <mergeCell ref="H34:I34"/>
    <mergeCell ref="D28:E28"/>
    <mergeCell ref="H28:I28"/>
    <mergeCell ref="D29:E29"/>
    <mergeCell ref="H29:I29"/>
    <mergeCell ref="D30:E30"/>
    <mergeCell ref="H30:I30"/>
    <mergeCell ref="D25:E25"/>
    <mergeCell ref="H25:I25"/>
    <mergeCell ref="D26:E26"/>
    <mergeCell ref="H26:I26"/>
    <mergeCell ref="D27:E27"/>
    <mergeCell ref="H27:I27"/>
    <mergeCell ref="D22:E22"/>
    <mergeCell ref="H22:I22"/>
    <mergeCell ref="D23:E23"/>
    <mergeCell ref="H23:I23"/>
    <mergeCell ref="A24:F24"/>
    <mergeCell ref="H24:I24"/>
    <mergeCell ref="D18:E18"/>
    <mergeCell ref="H18:I19"/>
    <mergeCell ref="D19:E19"/>
    <mergeCell ref="D20:E20"/>
    <mergeCell ref="H20:I20"/>
    <mergeCell ref="D21:E21"/>
    <mergeCell ref="H21:I21"/>
    <mergeCell ref="A14:F14"/>
    <mergeCell ref="H14:I14"/>
    <mergeCell ref="D15:E15"/>
    <mergeCell ref="H15:I15"/>
    <mergeCell ref="D16:E16"/>
    <mergeCell ref="H16:I17"/>
    <mergeCell ref="D17:E17"/>
    <mergeCell ref="A10:F10"/>
    <mergeCell ref="H10:I10"/>
    <mergeCell ref="A12:A13"/>
    <mergeCell ref="B12:E12"/>
    <mergeCell ref="F12:F13"/>
    <mergeCell ref="H12:I12"/>
    <mergeCell ref="D13:E13"/>
    <mergeCell ref="H13:I13"/>
    <mergeCell ref="A4:D4"/>
    <mergeCell ref="H4:I4"/>
    <mergeCell ref="A5:D5"/>
    <mergeCell ref="H5:I5"/>
    <mergeCell ref="D7:F7"/>
    <mergeCell ref="A9:F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commande</vt:lpstr>
      <vt:lpstr>Macarons</vt:lpstr>
      <vt:lpstr>charlottes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</dc:creator>
  <cp:lastModifiedBy>Brice</cp:lastModifiedBy>
  <dcterms:created xsi:type="dcterms:W3CDTF">2017-02-13T23:21:29Z</dcterms:created>
  <dcterms:modified xsi:type="dcterms:W3CDTF">2017-02-13T23:42:40Z</dcterms:modified>
</cp:coreProperties>
</file>