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120" yWindow="150" windowWidth="18915" windowHeight="717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13" i="1" l="1"/>
  <c r="B30" i="1" l="1"/>
  <c r="C29" i="1"/>
  <c r="C30" i="1" s="1"/>
  <c r="D28" i="1"/>
  <c r="D27" i="1"/>
  <c r="D26" i="1"/>
  <c r="D25" i="1"/>
  <c r="D24" i="1"/>
  <c r="D23" i="1"/>
  <c r="D12" i="1"/>
  <c r="D9" i="1"/>
  <c r="D10" i="1"/>
  <c r="D11" i="1"/>
  <c r="D14" i="1"/>
  <c r="D8" i="1"/>
  <c r="C14" i="1"/>
  <c r="C15" i="1" s="1"/>
  <c r="B15" i="1"/>
  <c r="D15" i="1" l="1"/>
  <c r="D29" i="1"/>
  <c r="D30" i="1" s="1"/>
</calcChain>
</file>

<file path=xl/sharedStrings.xml><?xml version="1.0" encoding="utf-8"?>
<sst xmlns="http://schemas.openxmlformats.org/spreadsheetml/2006/main" count="26" uniqueCount="14">
  <si>
    <t>Jour</t>
  </si>
  <si>
    <t>Horaire réalisé</t>
  </si>
  <si>
    <t>Horaire planifié</t>
  </si>
  <si>
    <t>BH</t>
  </si>
  <si>
    <t>LUNDI</t>
  </si>
  <si>
    <t>MARDI</t>
  </si>
  <si>
    <t>MERCREDI</t>
  </si>
  <si>
    <t>JEUDI</t>
  </si>
  <si>
    <t>VENDREDI</t>
  </si>
  <si>
    <t>SAMEDI</t>
  </si>
  <si>
    <t>DIMANCHE</t>
  </si>
  <si>
    <t>TOTAUX</t>
  </si>
  <si>
    <r>
      <rPr>
        <b/>
        <sz val="20"/>
        <color rgb="FFFF0000"/>
        <rFont val="Calibri"/>
        <family val="2"/>
        <scheme val="minor"/>
      </rPr>
      <t>100 %</t>
    </r>
    <r>
      <rPr>
        <b/>
        <sz val="20"/>
        <color theme="1"/>
        <rFont val="Calibri"/>
        <family val="2"/>
        <scheme val="minor"/>
      </rPr>
      <t xml:space="preserve"> = 41h30 - 8h18/j</t>
    </r>
  </si>
  <si>
    <r>
      <rPr>
        <b/>
        <sz val="20"/>
        <color rgb="FFFF0000"/>
        <rFont val="Calibri"/>
        <family val="2"/>
        <scheme val="minor"/>
      </rPr>
      <t>50 %</t>
    </r>
    <r>
      <rPr>
        <b/>
        <sz val="20"/>
        <color theme="1"/>
        <rFont val="Calibri"/>
        <family val="2"/>
        <scheme val="minor"/>
      </rPr>
      <t xml:space="preserve"> = 20h45 - 4h09/j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</si>
</sst>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Protection="1"/>
    <xf numFmtId="0" fontId="0" fillId="0" borderId="11" xfId="0" applyBorder="1" applyProtection="1"/>
    <xf numFmtId="15" fontId="1" fillId="2" borderId="12" xfId="0" applyNumberFormat="1" applyFont="1" applyFill="1" applyBorder="1" applyAlignment="1" applyProtection="1">
      <alignment horizontal="left"/>
    </xf>
    <xf numFmtId="0" fontId="1" fillId="3" borderId="13" xfId="0" applyFont="1" applyFill="1" applyBorder="1" applyAlignment="1" applyProtection="1">
      <alignment horizontal="center"/>
    </xf>
    <xf numFmtId="0" fontId="1" fillId="3" borderId="14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164" fontId="1" fillId="0" borderId="9" xfId="0" applyNumberFormat="1" applyFont="1" applyBorder="1" applyProtection="1"/>
    <xf numFmtId="0" fontId="1" fillId="2" borderId="1" xfId="0" applyFont="1" applyFill="1" applyBorder="1" applyProtection="1"/>
    <xf numFmtId="0" fontId="1" fillId="2" borderId="5" xfId="0" applyFont="1" applyFill="1" applyBorder="1" applyProtection="1"/>
    <xf numFmtId="0" fontId="1" fillId="6" borderId="6" xfId="0" applyFont="1" applyFill="1" applyBorder="1" applyProtection="1"/>
    <xf numFmtId="164" fontId="1" fillId="0" borderId="10" xfId="0" applyNumberFormat="1" applyFont="1" applyBorder="1" applyProtection="1"/>
    <xf numFmtId="15" fontId="1" fillId="2" borderId="16" xfId="0" applyNumberFormat="1" applyFont="1" applyFill="1" applyBorder="1" applyAlignment="1" applyProtection="1">
      <alignment horizontal="left"/>
    </xf>
    <xf numFmtId="0" fontId="1" fillId="3" borderId="17" xfId="0" applyFont="1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horizontal="center"/>
    </xf>
    <xf numFmtId="164" fontId="1" fillId="0" borderId="20" xfId="0" applyNumberFormat="1" applyFont="1" applyBorder="1" applyProtection="1"/>
    <xf numFmtId="0" fontId="1" fillId="6" borderId="21" xfId="0" applyFont="1" applyFill="1" applyBorder="1" applyProtection="1"/>
    <xf numFmtId="164" fontId="1" fillId="0" borderId="24" xfId="0" applyNumberFormat="1" applyFont="1" applyBorder="1" applyProtection="1"/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5" borderId="4" xfId="0" applyNumberFormat="1" applyFont="1" applyFill="1" applyBorder="1" applyAlignment="1" applyProtection="1">
      <alignment horizontal="center"/>
    </xf>
    <xf numFmtId="164" fontId="1" fillId="0" borderId="7" xfId="0" applyNumberFormat="1" applyFont="1" applyBorder="1" applyAlignment="1" applyProtection="1">
      <alignment horizontal="center"/>
    </xf>
    <xf numFmtId="164" fontId="1" fillId="5" borderId="8" xfId="0" applyNumberFormat="1" applyFont="1" applyFill="1" applyBorder="1" applyAlignment="1" applyProtection="1">
      <alignment horizontal="center"/>
    </xf>
    <xf numFmtId="164" fontId="1" fillId="0" borderId="22" xfId="0" applyNumberFormat="1" applyFont="1" applyBorder="1" applyAlignment="1" applyProtection="1">
      <alignment horizontal="center"/>
    </xf>
    <xf numFmtId="164" fontId="1" fillId="5" borderId="23" xfId="0" applyNumberFormat="1" applyFont="1" applyFill="1" applyBorder="1" applyAlignment="1" applyProtection="1">
      <alignment horizontal="center"/>
    </xf>
    <xf numFmtId="0" fontId="2" fillId="4" borderId="0" xfId="0" applyFont="1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</cellXfs>
  <cellStyles count="1"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175846</xdr:rowOff>
    </xdr:from>
    <xdr:to>
      <xdr:col>10</xdr:col>
      <xdr:colOff>267349</xdr:colOff>
      <xdr:row>20</xdr:row>
      <xdr:rowOff>93583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34154" y="175846"/>
          <a:ext cx="4648849" cy="380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showZeros="0" tabSelected="1" zoomScale="130" zoomScaleNormal="130" workbookViewId="0">
      <selection activeCell="L18" sqref="L18"/>
    </sheetView>
  </sheetViews>
  <sheetFormatPr baseColWidth="10" defaultRowHeight="15" x14ac:dyDescent="0.25"/>
  <cols>
    <col min="1" max="1" width="11.42578125" style="1"/>
    <col min="2" max="2" width="14" style="1" bestFit="1" customWidth="1"/>
    <col min="3" max="3" width="14.85546875" style="1" bestFit="1" customWidth="1"/>
    <col min="4" max="16384" width="11.42578125" style="1"/>
  </cols>
  <sheetData>
    <row r="3" spans="1:4" x14ac:dyDescent="0.25">
      <c r="A3" s="26" t="s">
        <v>12</v>
      </c>
      <c r="B3" s="27"/>
      <c r="C3" s="27"/>
      <c r="D3" s="27"/>
    </row>
    <row r="4" spans="1:4" x14ac:dyDescent="0.25">
      <c r="A4" s="27"/>
      <c r="B4" s="27"/>
      <c r="C4" s="27"/>
      <c r="D4" s="27"/>
    </row>
    <row r="6" spans="1:4" ht="15.75" thickBot="1" x14ac:dyDescent="0.3">
      <c r="A6" s="2"/>
      <c r="B6" s="2"/>
      <c r="C6" s="2"/>
      <c r="D6" s="2"/>
    </row>
    <row r="7" spans="1:4" ht="16.5" thickTop="1" thickBot="1" x14ac:dyDescent="0.3">
      <c r="A7" s="3" t="s">
        <v>0</v>
      </c>
      <c r="B7" s="4" t="s">
        <v>1</v>
      </c>
      <c r="C7" s="5" t="s">
        <v>2</v>
      </c>
      <c r="D7" s="6" t="s">
        <v>3</v>
      </c>
    </row>
    <row r="8" spans="1:4" ht="15.75" thickTop="1" x14ac:dyDescent="0.25">
      <c r="A8" s="7" t="s">
        <v>4</v>
      </c>
      <c r="B8" s="20">
        <v>0.35416666666666669</v>
      </c>
      <c r="C8" s="21">
        <v>0.34583333333333338</v>
      </c>
      <c r="D8" s="8">
        <f>SUM(B8-C8)</f>
        <v>8.3333333333333037E-3</v>
      </c>
    </row>
    <row r="9" spans="1:4" x14ac:dyDescent="0.25">
      <c r="A9" s="9" t="s">
        <v>5</v>
      </c>
      <c r="B9" s="20">
        <v>0.35416666666666669</v>
      </c>
      <c r="C9" s="21">
        <v>0.34583333333333338</v>
      </c>
      <c r="D9" s="8">
        <f t="shared" ref="D9:D14" si="0">SUM(B9-C9)</f>
        <v>8.3333333333333037E-3</v>
      </c>
    </row>
    <row r="10" spans="1:4" x14ac:dyDescent="0.25">
      <c r="A10" s="9" t="s">
        <v>6</v>
      </c>
      <c r="B10" s="20">
        <v>0.35416666666666669</v>
      </c>
      <c r="C10" s="21">
        <v>0.34583333333333338</v>
      </c>
      <c r="D10" s="8">
        <f t="shared" si="0"/>
        <v>8.3333333333333037E-3</v>
      </c>
    </row>
    <row r="11" spans="1:4" x14ac:dyDescent="0.25">
      <c r="A11" s="9" t="s">
        <v>7</v>
      </c>
      <c r="B11" s="20">
        <v>0.35416666666666669</v>
      </c>
      <c r="C11" s="21">
        <v>0.34583333333333338</v>
      </c>
      <c r="D11" s="8">
        <f t="shared" si="0"/>
        <v>8.3333333333333037E-3</v>
      </c>
    </row>
    <row r="12" spans="1:4" x14ac:dyDescent="0.25">
      <c r="A12" s="9" t="s">
        <v>8</v>
      </c>
      <c r="B12" s="20">
        <v>0.3125</v>
      </c>
      <c r="C12" s="21">
        <v>0.34583333333333338</v>
      </c>
      <c r="D12" s="8">
        <f>SUM(B12-C12)</f>
        <v>-3.3333333333333381E-2</v>
      </c>
    </row>
    <row r="13" spans="1:4" x14ac:dyDescent="0.25">
      <c r="A13" s="9" t="s">
        <v>9</v>
      </c>
      <c r="B13" s="20"/>
      <c r="C13" s="21"/>
      <c r="D13" s="8">
        <f>SUM(B13-C13)</f>
        <v>0</v>
      </c>
    </row>
    <row r="14" spans="1:4" ht="15.75" thickBot="1" x14ac:dyDescent="0.3">
      <c r="A14" s="10" t="s">
        <v>10</v>
      </c>
      <c r="B14" s="20"/>
      <c r="C14" s="21">
        <f>SUM(C13)</f>
        <v>0</v>
      </c>
      <c r="D14" s="8">
        <f t="shared" si="0"/>
        <v>0</v>
      </c>
    </row>
    <row r="15" spans="1:4" ht="16.5" thickTop="1" thickBot="1" x14ac:dyDescent="0.3">
      <c r="A15" s="11" t="s">
        <v>11</v>
      </c>
      <c r="B15" s="22">
        <f>SUM(B8:B14)</f>
        <v>1.7291666666666667</v>
      </c>
      <c r="C15" s="23">
        <f>SUM(C8:C14)</f>
        <v>1.729166666666667</v>
      </c>
      <c r="D15" s="12">
        <f>SUM(D8:D14)</f>
        <v>-1.6653345369377348E-16</v>
      </c>
    </row>
    <row r="16" spans="1:4" ht="15.75" thickTop="1" x14ac:dyDescent="0.25"/>
    <row r="18" spans="1:4" x14ac:dyDescent="0.25">
      <c r="A18" s="26" t="s">
        <v>13</v>
      </c>
      <c r="B18" s="27"/>
      <c r="C18" s="27"/>
      <c r="D18" s="27"/>
    </row>
    <row r="19" spans="1:4" x14ac:dyDescent="0.25">
      <c r="A19" s="27"/>
      <c r="B19" s="27"/>
      <c r="C19" s="27"/>
      <c r="D19" s="27"/>
    </row>
    <row r="21" spans="1:4" ht="15.75" thickBot="1" x14ac:dyDescent="0.3"/>
    <row r="22" spans="1:4" ht="15.75" thickBot="1" x14ac:dyDescent="0.3">
      <c r="A22" s="13" t="s">
        <v>0</v>
      </c>
      <c r="B22" s="14" t="s">
        <v>1</v>
      </c>
      <c r="C22" s="15" t="s">
        <v>2</v>
      </c>
      <c r="D22" s="16" t="s">
        <v>3</v>
      </c>
    </row>
    <row r="23" spans="1:4" ht="15.75" thickTop="1" x14ac:dyDescent="0.25">
      <c r="A23" s="7" t="s">
        <v>4</v>
      </c>
      <c r="B23" s="20">
        <v>0.1875</v>
      </c>
      <c r="C23" s="21">
        <v>0.17291666666666669</v>
      </c>
      <c r="D23" s="17">
        <f>SUM(B23-C23)</f>
        <v>1.4583333333333309E-2</v>
      </c>
    </row>
    <row r="24" spans="1:4" x14ac:dyDescent="0.25">
      <c r="A24" s="9" t="s">
        <v>5</v>
      </c>
      <c r="B24" s="20">
        <v>0.1875</v>
      </c>
      <c r="C24" s="21">
        <v>0.17291666666666669</v>
      </c>
      <c r="D24" s="17">
        <f t="shared" ref="D24:D26" si="1">SUM(B24-C24)</f>
        <v>1.4583333333333309E-2</v>
      </c>
    </row>
    <row r="25" spans="1:4" x14ac:dyDescent="0.25">
      <c r="A25" s="9" t="s">
        <v>6</v>
      </c>
      <c r="B25" s="20">
        <v>0.17291666666666669</v>
      </c>
      <c r="C25" s="21">
        <v>0.17291666666666669</v>
      </c>
      <c r="D25" s="17">
        <f t="shared" si="1"/>
        <v>0</v>
      </c>
    </row>
    <row r="26" spans="1:4" x14ac:dyDescent="0.25">
      <c r="A26" s="9" t="s">
        <v>7</v>
      </c>
      <c r="B26" s="20">
        <v>0.17291666666666669</v>
      </c>
      <c r="C26" s="21">
        <v>0.17291666666666669</v>
      </c>
      <c r="D26" s="17">
        <f t="shared" si="1"/>
        <v>0</v>
      </c>
    </row>
    <row r="27" spans="1:4" x14ac:dyDescent="0.25">
      <c r="A27" s="9" t="s">
        <v>8</v>
      </c>
      <c r="B27" s="20">
        <v>0.1875</v>
      </c>
      <c r="C27" s="21">
        <v>0.17291666666666669</v>
      </c>
      <c r="D27" s="17">
        <f>SUM(B27-C27)</f>
        <v>1.4583333333333309E-2</v>
      </c>
    </row>
    <row r="28" spans="1:4" x14ac:dyDescent="0.25">
      <c r="A28" s="9" t="s">
        <v>9</v>
      </c>
      <c r="B28" s="20"/>
      <c r="C28" s="21"/>
      <c r="D28" s="17">
        <f t="shared" ref="D28:D29" si="2">SUM(B28-C28)</f>
        <v>0</v>
      </c>
    </row>
    <row r="29" spans="1:4" ht="15.75" thickBot="1" x14ac:dyDescent="0.3">
      <c r="A29" s="10" t="s">
        <v>10</v>
      </c>
      <c r="B29" s="20"/>
      <c r="C29" s="21">
        <f>SUM(C28)</f>
        <v>0</v>
      </c>
      <c r="D29" s="17">
        <f t="shared" si="2"/>
        <v>0</v>
      </c>
    </row>
    <row r="30" spans="1:4" ht="16.5" thickTop="1" thickBot="1" x14ac:dyDescent="0.3">
      <c r="A30" s="18" t="s">
        <v>11</v>
      </c>
      <c r="B30" s="24">
        <f>SUM(B23:B29)</f>
        <v>0.90833333333333344</v>
      </c>
      <c r="C30" s="25">
        <f>SUM(C23:C29)</f>
        <v>0.86458333333333348</v>
      </c>
      <c r="D30" s="19">
        <f>SUM(D23:D29)</f>
        <v>4.3749999999999928E-2</v>
      </c>
    </row>
  </sheetData>
  <mergeCells count="2">
    <mergeCell ref="A3:D4"/>
    <mergeCell ref="A18:D19"/>
  </mergeCells>
  <conditionalFormatting sqref="D8:D15">
    <cfRule type="cellIs" dxfId="5" priority="7" operator="lessThan">
      <formula>0</formula>
    </cfRule>
    <cfRule type="cellIs" dxfId="4" priority="8" operator="greaterThan">
      <formula>0</formula>
    </cfRule>
    <cfRule type="containsBlanks" priority="9">
      <formula>LEN(TRIM(D8))=0</formula>
    </cfRule>
  </conditionalFormatting>
  <conditionalFormatting sqref="B15">
    <cfRule type="cellIs" dxfId="3" priority="6" operator="lessThan">
      <formula>1.72916666666667</formula>
    </cfRule>
  </conditionalFormatting>
  <conditionalFormatting sqref="D23:D30">
    <cfRule type="cellIs" dxfId="2" priority="3" operator="lessThan">
      <formula>0</formula>
    </cfRule>
    <cfRule type="cellIs" dxfId="1" priority="4" operator="greaterThan">
      <formula>0</formula>
    </cfRule>
    <cfRule type="containsBlanks" priority="5">
      <formula>LEN(TRIM(D23))=0</formula>
    </cfRule>
  </conditionalFormatting>
  <conditionalFormatting sqref="B30">
    <cfRule type="cellIs" dxfId="0" priority="2" operator="lessThan">
      <formula>0.864583333333333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sabrina.BOHOTEGUY</dc:creator>
  <cp:lastModifiedBy>Tauxe Alain</cp:lastModifiedBy>
  <dcterms:created xsi:type="dcterms:W3CDTF">2017-02-08T10:44:22Z</dcterms:created>
  <dcterms:modified xsi:type="dcterms:W3CDTF">2017-02-09T12:24:00Z</dcterms:modified>
</cp:coreProperties>
</file>