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7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5" i="1" l="1"/>
  <c r="D21" i="1"/>
  <c r="D7" i="1"/>
  <c r="F21" i="1"/>
  <c r="F20" i="1"/>
  <c r="F19" i="1"/>
  <c r="F18" i="1"/>
  <c r="F15" i="1"/>
  <c r="F14" i="1"/>
  <c r="F13" i="1"/>
  <c r="F11" i="1"/>
  <c r="F10" i="1"/>
  <c r="F9" i="1"/>
  <c r="F7" i="1"/>
  <c r="F6" i="1"/>
  <c r="F5" i="1"/>
  <c r="F4" i="1"/>
  <c r="D20" i="1"/>
  <c r="D19" i="1"/>
  <c r="D18" i="1"/>
  <c r="D14" i="1"/>
  <c r="D13" i="1"/>
  <c r="D11" i="1"/>
  <c r="D10" i="1"/>
  <c r="D9" i="1"/>
  <c r="D6" i="1"/>
  <c r="D5" i="1"/>
  <c r="D4" i="1"/>
  <c r="F26" i="1" l="1"/>
  <c r="D24" i="1" l="1"/>
  <c r="D25" i="1" s="1"/>
  <c r="F24" i="1"/>
  <c r="F25" i="1" s="1"/>
</calcChain>
</file>

<file path=xl/sharedStrings.xml><?xml version="1.0" encoding="utf-8"?>
<sst xmlns="http://schemas.openxmlformats.org/spreadsheetml/2006/main" count="26" uniqueCount="19">
  <si>
    <t>BERTOUX</t>
  </si>
  <si>
    <t>2, 9, 16, 23, 30</t>
  </si>
  <si>
    <t>RIGOUTS</t>
  </si>
  <si>
    <t>10, 17, 24, 31</t>
  </si>
  <si>
    <t>januari</t>
  </si>
  <si>
    <t>VOET</t>
  </si>
  <si>
    <t>5, 12, 19, 26</t>
  </si>
  <si>
    <t>LENAERTS</t>
  </si>
  <si>
    <t xml:space="preserve">TOTAAL </t>
  </si>
  <si>
    <t>MAXIMUM TOEGELATEN</t>
  </si>
  <si>
    <t>TOTAAL in €</t>
  </si>
  <si>
    <t>afstand heen</t>
  </si>
  <si>
    <t>aantal kms</t>
  </si>
  <si>
    <t>6, 13, 20, 27</t>
  </si>
  <si>
    <t>februari</t>
  </si>
  <si>
    <t>3u/beurt</t>
  </si>
  <si>
    <t># beurten</t>
  </si>
  <si>
    <t># uren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</si>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</sst>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4" xfId="0" applyFont="1" applyBorder="1"/>
    <xf numFmtId="0" fontId="0" fillId="0" borderId="4" xfId="0" applyBorder="1"/>
    <xf numFmtId="0" fontId="2" fillId="0" borderId="4" xfId="0" applyFont="1" applyBorder="1"/>
    <xf numFmtId="0" fontId="1" fillId="0" borderId="6" xfId="0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0" workbookViewId="0">
      <selection activeCell="F29" sqref="F29"/>
    </sheetView>
  </sheetViews>
  <sheetFormatPr baseColWidth="10" defaultRowHeight="15" x14ac:dyDescent="0.25"/>
  <cols>
    <col min="2" max="2" width="15.28515625" style="5" customWidth="1"/>
    <col min="3" max="3" width="11.85546875" style="5" customWidth="1"/>
    <col min="4" max="6" width="11.42578125" style="5"/>
  </cols>
  <sheetData>
    <row r="1" spans="1:6" ht="15.75" thickBot="1" x14ac:dyDescent="0.3"/>
    <row r="2" spans="1:6" ht="15.75" thickBot="1" x14ac:dyDescent="0.3">
      <c r="A2" s="6" t="s">
        <v>15</v>
      </c>
      <c r="B2" s="7" t="s">
        <v>18</v>
      </c>
      <c r="C2" s="8" t="s">
        <v>16</v>
      </c>
      <c r="D2" s="9" t="s">
        <v>17</v>
      </c>
      <c r="E2" s="9" t="s">
        <v>11</v>
      </c>
      <c r="F2" s="10" t="s">
        <v>12</v>
      </c>
    </row>
    <row r="3" spans="1:6" x14ac:dyDescent="0.25">
      <c r="A3" s="4" t="s">
        <v>0</v>
      </c>
      <c r="B3" s="11"/>
      <c r="C3" s="11"/>
      <c r="D3" s="15"/>
      <c r="E3" s="15"/>
      <c r="F3" s="20"/>
    </row>
    <row r="4" spans="1:6" x14ac:dyDescent="0.25">
      <c r="A4" s="2" t="s">
        <v>4</v>
      </c>
      <c r="B4" s="12" t="s">
        <v>1</v>
      </c>
      <c r="C4" s="12">
        <v>5</v>
      </c>
      <c r="D4" s="16">
        <f>C4*3</f>
        <v>15</v>
      </c>
      <c r="E4" s="19">
        <v>7.3</v>
      </c>
      <c r="F4" s="17">
        <f>C4*E4*2</f>
        <v>73</v>
      </c>
    </row>
    <row r="5" spans="1:6" x14ac:dyDescent="0.25">
      <c r="A5" s="2" t="s">
        <v>14</v>
      </c>
      <c r="B5" s="12"/>
      <c r="C5" s="12">
        <v>0</v>
      </c>
      <c r="D5" s="16">
        <f>C5*3</f>
        <v>0</v>
      </c>
      <c r="E5" s="19">
        <v>7.3</v>
      </c>
      <c r="F5" s="17">
        <f>C5*E5*2</f>
        <v>0</v>
      </c>
    </row>
    <row r="6" spans="1:6" x14ac:dyDescent="0.25">
      <c r="A6" s="2"/>
      <c r="B6" s="12"/>
      <c r="C6" s="12"/>
      <c r="D6" s="16">
        <f>C6*3</f>
        <v>0</v>
      </c>
      <c r="E6" s="19">
        <v>7.3</v>
      </c>
      <c r="F6" s="17">
        <f>C6*E6*2</f>
        <v>0</v>
      </c>
    </row>
    <row r="7" spans="1:6" x14ac:dyDescent="0.25">
      <c r="A7" s="2"/>
      <c r="B7" s="12"/>
      <c r="C7" s="12"/>
      <c r="D7" s="16">
        <f>C7*3</f>
        <v>0</v>
      </c>
      <c r="E7" s="19">
        <v>7.3</v>
      </c>
      <c r="F7" s="17">
        <f>C7*E7*2</f>
        <v>0</v>
      </c>
    </row>
    <row r="8" spans="1:6" x14ac:dyDescent="0.25">
      <c r="A8" s="1" t="s">
        <v>2</v>
      </c>
      <c r="B8" s="12"/>
      <c r="C8" s="12"/>
      <c r="D8" s="16"/>
      <c r="E8" s="19"/>
      <c r="F8" s="17"/>
    </row>
    <row r="9" spans="1:6" x14ac:dyDescent="0.25">
      <c r="A9" s="2" t="s">
        <v>4</v>
      </c>
      <c r="B9" s="12" t="s">
        <v>3</v>
      </c>
      <c r="C9" s="12">
        <v>4</v>
      </c>
      <c r="D9" s="16">
        <f>C9*2</f>
        <v>8</v>
      </c>
      <c r="E9" s="19">
        <v>0.97</v>
      </c>
      <c r="F9" s="17">
        <f>C9*E9*2</f>
        <v>7.76</v>
      </c>
    </row>
    <row r="10" spans="1:6" x14ac:dyDescent="0.25">
      <c r="A10" s="2" t="s">
        <v>14</v>
      </c>
      <c r="B10" s="12"/>
      <c r="C10" s="12"/>
      <c r="D10" s="16">
        <f>C10*2</f>
        <v>0</v>
      </c>
      <c r="E10" s="19">
        <v>0.97</v>
      </c>
      <c r="F10" s="17">
        <f>C10*E10*2</f>
        <v>0</v>
      </c>
    </row>
    <row r="11" spans="1:6" x14ac:dyDescent="0.25">
      <c r="A11" s="2"/>
      <c r="B11" s="12"/>
      <c r="C11" s="12"/>
      <c r="D11" s="16">
        <f>C11*2</f>
        <v>0</v>
      </c>
      <c r="E11" s="19">
        <v>0.97</v>
      </c>
      <c r="F11" s="17">
        <f>C11*E11*2</f>
        <v>0</v>
      </c>
    </row>
    <row r="12" spans="1:6" x14ac:dyDescent="0.25">
      <c r="A12" s="1" t="s">
        <v>5</v>
      </c>
      <c r="B12" s="12"/>
      <c r="C12" s="12"/>
      <c r="D12" s="16"/>
      <c r="E12" s="19"/>
      <c r="F12" s="17"/>
    </row>
    <row r="13" spans="1:6" x14ac:dyDescent="0.25">
      <c r="A13" s="2" t="s">
        <v>4</v>
      </c>
      <c r="B13" s="12" t="s">
        <v>6</v>
      </c>
      <c r="C13" s="12">
        <v>4</v>
      </c>
      <c r="D13" s="16">
        <f>C13*3</f>
        <v>12</v>
      </c>
      <c r="E13" s="19">
        <v>6.2</v>
      </c>
      <c r="F13" s="17">
        <f>C13*E13*2</f>
        <v>49.6</v>
      </c>
    </row>
    <row r="14" spans="1:6" x14ac:dyDescent="0.25">
      <c r="A14" s="2" t="s">
        <v>4</v>
      </c>
      <c r="B14" s="12">
        <v>6</v>
      </c>
      <c r="C14" s="12">
        <v>1</v>
      </c>
      <c r="D14" s="16">
        <f>C14*2</f>
        <v>2</v>
      </c>
      <c r="E14" s="19">
        <v>6.2</v>
      </c>
      <c r="F14" s="17">
        <f>C14*E14*2</f>
        <v>12.4</v>
      </c>
    </row>
    <row r="15" spans="1:6" x14ac:dyDescent="0.25">
      <c r="A15" s="2" t="s">
        <v>14</v>
      </c>
      <c r="B15" s="12"/>
      <c r="C15" s="12"/>
      <c r="D15" s="16">
        <f>C15*3</f>
        <v>0</v>
      </c>
      <c r="E15" s="19">
        <v>6.2</v>
      </c>
      <c r="F15" s="17">
        <f>C15*E15*2</f>
        <v>0</v>
      </c>
    </row>
    <row r="16" spans="1:6" x14ac:dyDescent="0.25">
      <c r="A16" s="2"/>
      <c r="B16" s="12"/>
      <c r="C16" s="12"/>
      <c r="D16" s="16"/>
      <c r="E16" s="19"/>
      <c r="F16" s="17"/>
    </row>
    <row r="17" spans="1:6" x14ac:dyDescent="0.25">
      <c r="A17" s="1" t="s">
        <v>7</v>
      </c>
      <c r="B17" s="12"/>
      <c r="C17" s="12"/>
      <c r="D17" s="16"/>
      <c r="E17" s="19"/>
      <c r="F17" s="17"/>
    </row>
    <row r="18" spans="1:6" x14ac:dyDescent="0.25">
      <c r="A18" s="2" t="s">
        <v>4</v>
      </c>
      <c r="B18" s="12" t="s">
        <v>13</v>
      </c>
      <c r="C18" s="12">
        <v>4</v>
      </c>
      <c r="D18" s="16">
        <f>C18*3</f>
        <v>12</v>
      </c>
      <c r="E18" s="19">
        <v>2.9</v>
      </c>
      <c r="F18" s="17">
        <f>C18*E18*2</f>
        <v>23.2</v>
      </c>
    </row>
    <row r="19" spans="1:6" x14ac:dyDescent="0.25">
      <c r="A19" s="2" t="s">
        <v>14</v>
      </c>
      <c r="B19" s="12"/>
      <c r="C19" s="12"/>
      <c r="D19" s="16">
        <f>C19*3</f>
        <v>0</v>
      </c>
      <c r="E19" s="19">
        <v>2.9</v>
      </c>
      <c r="F19" s="17">
        <f>C19*E19*2</f>
        <v>0</v>
      </c>
    </row>
    <row r="20" spans="1:6" x14ac:dyDescent="0.25">
      <c r="A20" s="2"/>
      <c r="B20" s="12"/>
      <c r="C20" s="12"/>
      <c r="D20" s="16">
        <f>C20*3</f>
        <v>0</v>
      </c>
      <c r="E20" s="19">
        <v>2.9</v>
      </c>
      <c r="F20" s="17">
        <f>C20*E20*2</f>
        <v>0</v>
      </c>
    </row>
    <row r="21" spans="1:6" x14ac:dyDescent="0.25">
      <c r="A21" s="2"/>
      <c r="B21" s="12"/>
      <c r="C21" s="12"/>
      <c r="D21" s="16">
        <f>C21*3</f>
        <v>0</v>
      </c>
      <c r="E21" s="19">
        <v>2.9</v>
      </c>
      <c r="F21" s="17">
        <f>C21*E21*2</f>
        <v>0</v>
      </c>
    </row>
    <row r="22" spans="1:6" x14ac:dyDescent="0.25">
      <c r="A22" s="2"/>
      <c r="B22" s="12"/>
      <c r="C22" s="12"/>
      <c r="D22" s="16"/>
      <c r="E22" s="19"/>
      <c r="F22" s="17"/>
    </row>
    <row r="23" spans="1:6" ht="15.75" thickBot="1" x14ac:dyDescent="0.3">
      <c r="A23" s="2"/>
      <c r="B23" s="26"/>
      <c r="C23" s="27"/>
      <c r="D23" s="28"/>
      <c r="E23" s="29"/>
      <c r="F23" s="30"/>
    </row>
    <row r="24" spans="1:6" x14ac:dyDescent="0.25">
      <c r="A24" s="1" t="s">
        <v>8</v>
      </c>
      <c r="B24" s="22"/>
      <c r="C24" s="22"/>
      <c r="D24" s="23">
        <f>+SUM(D4:D21)</f>
        <v>49</v>
      </c>
      <c r="E24" s="24"/>
      <c r="F24" s="25">
        <f>SUM(F4:F21)</f>
        <v>165.96</v>
      </c>
    </row>
    <row r="25" spans="1:6" x14ac:dyDescent="0.25">
      <c r="A25" s="3" t="s">
        <v>10</v>
      </c>
      <c r="B25" s="13"/>
      <c r="C25" s="13"/>
      <c r="D25" s="17">
        <f>D24*2.6</f>
        <v>127.4</v>
      </c>
      <c r="E25" s="17"/>
      <c r="F25" s="21">
        <f>F24*0.3363</f>
        <v>55.812348</v>
      </c>
    </row>
    <row r="26" spans="1:6" x14ac:dyDescent="0.25">
      <c r="A26" s="31" t="s">
        <v>9</v>
      </c>
      <c r="B26" s="32"/>
      <c r="C26" s="32"/>
      <c r="D26" s="33">
        <v>1334.55</v>
      </c>
      <c r="E26" s="33"/>
      <c r="F26" s="33">
        <f>2000*0.3363</f>
        <v>672.6</v>
      </c>
    </row>
    <row r="27" spans="1:6" x14ac:dyDescent="0.25">
      <c r="A27" s="2"/>
      <c r="B27" s="14"/>
      <c r="C27" s="14"/>
      <c r="D27" s="18"/>
      <c r="E27" s="18"/>
      <c r="F27" s="18"/>
    </row>
  </sheetData>
  <pageMargins left="0.7" right="0.7" top="0.75" bottom="0.75" header="0.3" footer="0.3"/>
  <pageSetup paperSize="9" orientation="portrait" horizontalDpi="0" verticalDpi="0" r:id="rId1"/>
  <ignoredErrors>
    <ignoredError sqref="D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Polytech</dc:creator>
  <cp:lastModifiedBy>Polytech</cp:lastModifiedBy>
  <dcterms:created xsi:type="dcterms:W3CDTF">2017-01-30T09:05:48Z</dcterms:created>
  <dcterms:modified xsi:type="dcterms:W3CDTF">2017-02-06T07:43:30Z</dcterms:modified>
</cp:coreProperties>
</file>