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uiba01\Work Folders\Documents\Mélanie\MAJ PMS\"/>
    </mc:Choice>
  </mc:AlternateContent>
  <bookViews>
    <workbookView xWindow="600" yWindow="45" windowWidth="14790" windowHeight="7515" tabRatio="531" firstSheet="9" activeTab="9"/>
  </bookViews>
  <sheets>
    <sheet name="PRP" sheetId="20" state="hidden" r:id="rId1"/>
    <sheet name="E1 - Equipe" sheetId="17" state="hidden" r:id="rId2"/>
    <sheet name="E2 -Description du produit" sheetId="22" state="hidden" r:id="rId3"/>
    <sheet name="E3-Usages prévus" sheetId="23" state="hidden" r:id="rId4"/>
    <sheet name="E4 Diagramme PF" sheetId="30" state="hidden" r:id="rId5"/>
    <sheet name="E5 -Validation du diagramme" sheetId="21" state="hidden" r:id="rId6"/>
    <sheet name="E6 -Liste des dangers" sheetId="24" state="hidden" r:id="rId7"/>
    <sheet name="E6 PF " sheetId="26" state="hidden" r:id="rId8"/>
    <sheet name="E6 Rt°denrées alim surg " sheetId="29" state="hidden" r:id="rId9"/>
    <sheet name="E6" sheetId="31" r:id="rId10"/>
    <sheet name="Questions HACCP" sheetId="33" r:id="rId11"/>
    <sheet name="critères" sheetId="32" state="hidden" r:id="rId12"/>
    <sheet name="Menu déroulant" sheetId="28" state="hidden" r:id="rId13"/>
  </sheets>
  <calcPr calcId="152511"/>
</workbook>
</file>

<file path=xl/calcChain.xml><?xml version="1.0" encoding="utf-8"?>
<calcChain xmlns="http://schemas.openxmlformats.org/spreadsheetml/2006/main">
  <c r="G4" i="31" l="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3" i="31"/>
  <c r="M3" i="31" l="1"/>
  <c r="N3" i="31"/>
</calcChain>
</file>

<file path=xl/sharedStrings.xml><?xml version="1.0" encoding="utf-8"?>
<sst xmlns="http://schemas.openxmlformats.org/spreadsheetml/2006/main" count="486" uniqueCount="216">
  <si>
    <t>NON</t>
  </si>
  <si>
    <t>Etape du processus</t>
  </si>
  <si>
    <t>NIVEAU ACCEPTABLE</t>
  </si>
  <si>
    <t>PROBALITE FREQUENCE</t>
  </si>
  <si>
    <t>GRAVITE</t>
  </si>
  <si>
    <t>EVALUATION DU DANGER</t>
  </si>
  <si>
    <t>Q1</t>
  </si>
  <si>
    <t>CAUSES 1</t>
  </si>
  <si>
    <t>CAUSES 2</t>
  </si>
  <si>
    <t>MESURES DE MAITRISE</t>
  </si>
  <si>
    <t>Q2</t>
  </si>
  <si>
    <t>Q3</t>
  </si>
  <si>
    <t>Q4</t>
  </si>
  <si>
    <t>B</t>
  </si>
  <si>
    <t>II</t>
  </si>
  <si>
    <t>Main d'œuvre</t>
  </si>
  <si>
    <t>Méthode</t>
  </si>
  <si>
    <t>Matériel</t>
  </si>
  <si>
    <t>Matière</t>
  </si>
  <si>
    <t>Milieu</t>
  </si>
  <si>
    <t>E</t>
  </si>
  <si>
    <t>D</t>
  </si>
  <si>
    <t>F</t>
  </si>
  <si>
    <t>CCP ou PRPo ou PRP</t>
  </si>
  <si>
    <t>A</t>
  </si>
  <si>
    <t>Contamination initiale</t>
  </si>
  <si>
    <t xml:space="preserve">Mode d'apparition </t>
  </si>
  <si>
    <t>Développement</t>
  </si>
  <si>
    <t xml:space="preserve">Introduction </t>
  </si>
  <si>
    <t>Nom</t>
  </si>
  <si>
    <t xml:space="preserve">Formation </t>
  </si>
  <si>
    <t xml:space="preserve">Mélanie Guibal </t>
  </si>
  <si>
    <t>Rôle dans l'étude</t>
  </si>
  <si>
    <t>Etape 4 : Validation du diagramme des procédés sur le terrain</t>
  </si>
  <si>
    <t xml:space="preserve">Date : </t>
  </si>
  <si>
    <t xml:space="preserve">Heure : </t>
  </si>
  <si>
    <t xml:space="preserve">Lieu : </t>
  </si>
  <si>
    <t xml:space="preserve">Validé ? </t>
  </si>
  <si>
    <t xml:space="preserve">Personnes présentes : </t>
  </si>
  <si>
    <t>Ingénieur agro</t>
  </si>
  <si>
    <t>Animatrice HACCP</t>
  </si>
  <si>
    <t>Valérie Bedouet</t>
  </si>
  <si>
    <t>Directrice Qualité</t>
  </si>
  <si>
    <t>Experte HACCP</t>
  </si>
  <si>
    <t xml:space="preserve">Les produits stockés et transportés par TPG sont des produits surgelés, mdd et marque fournisseur. Il y a également une partie épicerie, des produits frais, pas de marques TPG. Produits en conserves, produits d'hygiène etc </t>
  </si>
  <si>
    <t xml:space="preserve">Les descriptions des produits se trouve ? (a-t-on une base de données avec les fiches techniques ? </t>
  </si>
  <si>
    <t>On les retrouve également sur les emballages des produits.</t>
  </si>
  <si>
    <t>Les usages prévus se trouvent sur les fiches techniques stockées ici :
Mais également sur les emballages des produits.</t>
  </si>
  <si>
    <t xml:space="preserve">Les produits qui ne sont pas à la marque TPG :? </t>
  </si>
  <si>
    <t>La moyenne d'âge des consommateurs TPG est de 60 ans, les personnes âgées. C'est une population sensible avec un système immunitaire plus faible qu'une personne en bonne santé.</t>
  </si>
  <si>
    <t>Correction</t>
  </si>
  <si>
    <t xml:space="preserve">Validation </t>
  </si>
  <si>
    <t>TPG ne produit pas, l'activité de TPG est de stocker et livrer les produits.</t>
  </si>
  <si>
    <t>Les produits surgelés sont livrés sur nos pateformes via l'itermédiaire de la flotte des transporteurs / fournisseurs à des températures comprises entre - 18°C et - 25°C.  Ils sont ensuite stockés dans des chambres froides à - 25°C dans l'attente d'être préparés (préparation des colis clients) en zone de préparation à + 4°C. Les palettes sont ensuite chargées dans les camions navettes (flotte interne) à destination des agences de livraison (transport à -25°C). Les cartons sont stockés en attente de la remise au client dans des CF positives (+4°C max) et CF négatives (-18°C min). Lors de la livraison vers le client, les cartons sont transportés dans des camionnettes réfrigérées à min -25°C pour la partie négative et max 5°C pour la partie positive. Le client doit ensuite les ranger rapidement dans ses enceintes réfrigérées pour éviter la rupture de la chaîne du froid.</t>
  </si>
  <si>
    <t>Dangers chimiques :</t>
  </si>
  <si>
    <t>Mélange d'un produit ménagers / d'entretien avec des produits alimentaires</t>
  </si>
  <si>
    <t xml:space="preserve">introduction de produits chimiques </t>
  </si>
  <si>
    <t xml:space="preserve">contamination initiale </t>
  </si>
  <si>
    <t>Dangers biologiques :</t>
  </si>
  <si>
    <t xml:space="preserve">Dangers physiques </t>
  </si>
  <si>
    <t>Insectes</t>
  </si>
  <si>
    <t>Présence / Contamination initiale</t>
  </si>
  <si>
    <t>Contamination initiale dûe à une rupture du froid = notre produit arrive contaminé, décongelé / recongelé</t>
  </si>
  <si>
    <t>Multiplication en cours de process suite à rupture du froid</t>
  </si>
  <si>
    <t>Introduction : emballage souillé 
Hygiène du personne, environnement, sols, etc</t>
  </si>
  <si>
    <t xml:space="preserve">Emballage souillé </t>
  </si>
  <si>
    <t xml:space="preserve">L'introduction semble non significative car : les produits sont contrôlés 
Niveau PF : peut passer inaperçu
Niveau LIV : contrôle si dégroupage, puis à la livraison client 
Donc si emballage ouvert, peu de chance de le rater, ça se déverse etc </t>
  </si>
  <si>
    <t>Vérifier les chiffres/ non conformités à ce sujet</t>
  </si>
  <si>
    <t>L'introduction de produits chimiques est bien sûr envisageable mais que le produit arrive jusqu'au client le semble moins. On aura des pertes mais pas plus.</t>
  </si>
  <si>
    <t xml:space="preserve">Dénomination </t>
  </si>
  <si>
    <t>Niveaux acceptables</t>
  </si>
  <si>
    <t xml:space="preserve">Justification </t>
  </si>
  <si>
    <t xml:space="preserve">Retenus pour la suite de l'étude ? </t>
  </si>
  <si>
    <t>Produits à consommer avec/sans décongélation, à cuire ou non, différents modes de cuisson.</t>
  </si>
  <si>
    <t xml:space="preserve">Produits pré-emballés </t>
  </si>
  <si>
    <t>Nature des produits:</t>
  </si>
  <si>
    <t>Catégories</t>
  </si>
  <si>
    <t>Apéritif / entrée</t>
  </si>
  <si>
    <t>Plats cuisinés</t>
  </si>
  <si>
    <t>Viandes, volailles</t>
  </si>
  <si>
    <t>Poissons, crustacés</t>
  </si>
  <si>
    <t>Légumes, fruits</t>
  </si>
  <si>
    <t>Pains, patisseries</t>
  </si>
  <si>
    <t>Glaces, desserts glacés</t>
  </si>
  <si>
    <t>Epicerie marché</t>
  </si>
  <si>
    <t>Traiteur de la mer</t>
  </si>
  <si>
    <t>Traiteur, chatcuterie</t>
  </si>
  <si>
    <t>Crèmerie</t>
  </si>
  <si>
    <t>Pains, pâtisseries</t>
  </si>
  <si>
    <t>Epicerie sucré</t>
  </si>
  <si>
    <t>Epicerie salé</t>
  </si>
  <si>
    <t>Vins boissons</t>
  </si>
  <si>
    <t>Température de conservation chez le client</t>
  </si>
  <si>
    <t>Température de stockage ? Pas forcément utile dans les usages prévus</t>
  </si>
  <si>
    <t xml:space="preserve">Température de stockage </t>
  </si>
  <si>
    <t>verre</t>
  </si>
  <si>
    <t>bois</t>
  </si>
  <si>
    <t>pierres</t>
  </si>
  <si>
    <t>métaux</t>
  </si>
  <si>
    <t>isolants</t>
  </si>
  <si>
    <t>os</t>
  </si>
  <si>
    <t>plastique</t>
  </si>
  <si>
    <t>objets personnels</t>
  </si>
  <si>
    <t>Nuisible</t>
  </si>
  <si>
    <t>Bactéries sporulantes</t>
  </si>
  <si>
    <t>Clostridium botulinum, Clorstridum perfringens, Bacillus cereus…</t>
  </si>
  <si>
    <t>Bactéries asporulantes</t>
  </si>
  <si>
    <t>Brucella abortis, Brucella suis, Campylobacter spp., Escherichia coli enteropathogéne ( E.coli 0157,H7,EHEC,EIEC, Ascaris lumbricoides, ETEC, EPEC), Listeria, monocytogenes, Salmonella spp ( S.Typhimurium, S.enteridis), Shigella ( S.dysenteriae), Staphylococcus aureus, Streptococcus pyogenes, Vibrio cholerae, Vibrio parahaemolyticus, Vibrio vulnificus, Yersinia enterocolitica …</t>
  </si>
  <si>
    <t>Virus</t>
  </si>
  <si>
    <t>Virus de l’hépatite A et E, Groupe des virus Norwalk, Rotavirus…</t>
  </si>
  <si>
    <t>Protozoaires et parasites</t>
  </si>
  <si>
    <t>Anizakis, Cryptosporidium  parvum, Diphyllobotrium latum, Entamoeba histolytica, Giardia lamblia, Taenia Solium, Taenia saginata, Trichinella spiralis…</t>
  </si>
  <si>
    <t>staphylococcus-aureus</t>
  </si>
  <si>
    <t>Composés chimiques naturels</t>
  </si>
  <si>
    <t>Allergènes (voir l’annexe II du règlement (UE) No1169/2011 du parlement européen et du conseil du 25 octobre 2011 concernant l’information des consommateurs sur les denrées alimentaires), Mycotoxines, Scombrotoxines (Histamine), Ciguatoxine, Toxines de champignons, Toxines de coquillages…</t>
  </si>
  <si>
    <t>Contaminants chimiques industriels</t>
  </si>
  <si>
    <t>Dioxine, Polychlorures de biphényles (PCB), Produits d’agriculture (pesticides, fertilisants, antibiotique, hormones de croissance), Composées et éléments toxiques (plomb, zinc, cadmium, mercure, arsenic, cyanures et colorants), Additifs alimentaires, Vitamines et minéraux</t>
  </si>
  <si>
    <t>Contaminants, Lubrifiants, agents de nettoyage et de désinfection, agents de protection, réfrigérants, peintures, agents de traitement de l’eau et chaudière, raticides,  insecticides.</t>
  </si>
  <si>
    <t>Contaminants provenant de l’emballage</t>
  </si>
  <si>
    <t>Composés de plastification, Produits interdits : chlorure de vinyle, Encre d’étiquetage/codage, Adhésifs, Plomb, Etain</t>
  </si>
  <si>
    <t>Présence initiale</t>
  </si>
  <si>
    <t>Mis à jour le :</t>
  </si>
  <si>
    <t>Voir GBPH rédigé par le service qualité  à cet emplacement</t>
  </si>
  <si>
    <t>ajouter la traçabilité</t>
  </si>
  <si>
    <t>Réception</t>
  </si>
  <si>
    <t>Stockage</t>
  </si>
  <si>
    <t>Réapprovisionnement</t>
  </si>
  <si>
    <t>Préparation des produits</t>
  </si>
  <si>
    <t>Stockage des rolls</t>
  </si>
  <si>
    <t>Sortie des rolls</t>
  </si>
  <si>
    <t>Préparation des colis client</t>
  </si>
  <si>
    <t>Transfert des colis</t>
  </si>
  <si>
    <t>Contrôles ruptures</t>
  </si>
  <si>
    <t>Contrôles pondéral</t>
  </si>
  <si>
    <t>Palettisation</t>
  </si>
  <si>
    <t>Filmage des palettes</t>
  </si>
  <si>
    <t>Chargement des camions</t>
  </si>
  <si>
    <t>Dangers</t>
  </si>
  <si>
    <t>Biologique</t>
  </si>
  <si>
    <t>Contamination secondaire</t>
  </si>
  <si>
    <t>Physique</t>
  </si>
  <si>
    <t>Chimique</t>
  </si>
  <si>
    <t>Introduction</t>
  </si>
  <si>
    <t>C</t>
  </si>
  <si>
    <t>Critères FCD</t>
  </si>
  <si>
    <t>SERIEUX</t>
  </si>
  <si>
    <t>MAITRISE</t>
  </si>
  <si>
    <t>INACEPTABLE</t>
  </si>
  <si>
    <t>Matière contaminée initialement par le fournisseur</t>
  </si>
  <si>
    <t>Tri automatique et stockage des colis par tournée</t>
  </si>
  <si>
    <t>Fermeture rabats</t>
  </si>
  <si>
    <t>Panne de la machine, attente prolongée, rupture de la chaîne du froid</t>
  </si>
  <si>
    <t>Mal formée aux procédures (arrêt machine, pas de réaction)</t>
  </si>
  <si>
    <t xml:space="preserve">Non respect de la procédure, stockage dans un espace non adapté </t>
  </si>
  <si>
    <t>Process non adpaté, temps d'attente trop long</t>
  </si>
  <si>
    <t>Non respect de la procédure, le temps de chargement est trop long, rupture de la chaine du froid</t>
  </si>
  <si>
    <t>Contamination secondaire est peu envisageable, car pas de manipulations de produits à nu.</t>
  </si>
  <si>
    <t>Non vérification de la présence de corps étrangers (contamination bio ou chimique possible par la suite)</t>
  </si>
  <si>
    <t>NA</t>
  </si>
  <si>
    <t>Stockage intermédiaire</t>
  </si>
  <si>
    <t>Ouverture cartons</t>
  </si>
  <si>
    <t xml:space="preserve">Réapprovisionnement picking palettes </t>
  </si>
  <si>
    <t>Réapprovisionnement picking uv</t>
  </si>
  <si>
    <t>Préparation des rolls</t>
  </si>
  <si>
    <t>La procédure n'est pas respectée, emballage percé à cause du cutter, contamination par emballage ou par manipulateur</t>
  </si>
  <si>
    <t>La procédure n'est pas respectée, emballage percé à cause du cutter, introduction de corps étrangers</t>
  </si>
  <si>
    <t>Non respect des procédures, dépassement du temps d'attente, rupture de la chaine du froid</t>
  </si>
  <si>
    <t>PARAMETRES</t>
  </si>
  <si>
    <t>MATERIEL</t>
  </si>
  <si>
    <t>PROCESS</t>
  </si>
  <si>
    <t>NOTE</t>
  </si>
  <si>
    <t xml:space="preserve">Zone de réception / chargement 
Température de consigne : + 7°C
Zone de réception / chargement 
Température de consigne : + 7°C
</t>
  </si>
  <si>
    <t>Cf. IPF 01</t>
  </si>
  <si>
    <t>E1 à 2 Argentan : Transfert par convoyeur</t>
  </si>
  <si>
    <t>Stock picking UV, Stock de masse, Stock picking palettes, Stock cartons</t>
  </si>
  <si>
    <t xml:space="preserve">Zone de stockage 
Température de consigne frais : + 7°C
 Température de consigne surgelé : - 18°C
</t>
  </si>
  <si>
    <t>Cutter</t>
  </si>
  <si>
    <t xml:space="preserve">Zone de Préparation des colis/palettes
Température de consigne : + 7°C
</t>
  </si>
  <si>
    <t>Sauf Chalon et surgelés : Ø  sortie des rolls</t>
  </si>
  <si>
    <t>Cartons</t>
  </si>
  <si>
    <t>Préparation des colis clients</t>
  </si>
  <si>
    <t xml:space="preserve">Sauf Chalon et surgelés : Ø de transfert et de contrôles </t>
  </si>
  <si>
    <t>Contrôle ruptures</t>
  </si>
  <si>
    <t>Contrôle pondéral</t>
  </si>
  <si>
    <t>Lien en plastique</t>
  </si>
  <si>
    <t>Fermeture rabats + cerclage</t>
  </si>
  <si>
    <t>Tri auto par tournée de livraison</t>
  </si>
  <si>
    <t>Transfert et palettisation</t>
  </si>
  <si>
    <t>Chargement</t>
  </si>
  <si>
    <t xml:space="preserve">Pour l'activité cafétéria : le chef met en œuvre des produits toupargel </t>
  </si>
  <si>
    <t>Epices</t>
  </si>
  <si>
    <t xml:space="preserve">Produits traiteur </t>
  </si>
  <si>
    <t>4e gamme</t>
  </si>
  <si>
    <t>Fruits frais</t>
  </si>
  <si>
    <t>LEGENDE / explication ?</t>
  </si>
  <si>
    <t>Complément colis</t>
  </si>
  <si>
    <t>Remise en stock des erreurs</t>
  </si>
  <si>
    <t xml:space="preserve">Filmage des palettes </t>
  </si>
  <si>
    <t>Niveau Acceptable</t>
  </si>
  <si>
    <t>Probabilité Fréquence</t>
  </si>
  <si>
    <t>Gravité</t>
  </si>
  <si>
    <t>Evaluation du danger</t>
  </si>
  <si>
    <t>Causes 1</t>
  </si>
  <si>
    <t>Causes 2</t>
  </si>
  <si>
    <t>Mesures de maitrise</t>
  </si>
  <si>
    <t>OUI</t>
  </si>
  <si>
    <t>Fréquence</t>
  </si>
  <si>
    <t>INACCEPTABLE</t>
  </si>
  <si>
    <t>'=INDEX(critères!$C$3:$G$8;EQUIV(tab!$E8;critères!$B$3:$B$8;0);EQUIV(tab!$F8;critères!$C$2:$G$2;0))</t>
  </si>
  <si>
    <t>=SI(L3="NON";"PRP";SI(M3="NON","PRPo";SI(N3="NON";"PRPo";"CCP")))</t>
  </si>
  <si>
    <t>PRPO</t>
  </si>
  <si>
    <t>STOP (s'affiche dans les colonnes L,M,N)</t>
  </si>
  <si>
    <t>PRP (s'affiche dans la colonne O)</t>
  </si>
  <si>
    <t>PRPO (s'affiche dans la colonne O)</t>
  </si>
  <si>
    <t>OUI (on continue, rien ne s'affiche)</t>
  </si>
  <si>
    <t>CCP (s'affiche dans la colonne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</si>
</sst>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0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 style="dotted">
        <color indexed="64"/>
      </bottom>
      <diagonal/>
    </border>
    <border>
      <left/>
      <right style="medium">
        <color rgb="FF9BBB59"/>
      </right>
      <top/>
      <bottom style="dotted">
        <color indexed="64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dotted">
        <color indexed="64"/>
      </bottom>
      <diagonal/>
    </border>
    <border>
      <left/>
      <right style="medium">
        <color rgb="FF9BBB59"/>
      </right>
      <top style="medium">
        <color rgb="FF9BBB59"/>
      </top>
      <bottom style="dotted">
        <color indexed="64"/>
      </bottom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 style="medium">
        <color rgb="FF9BBB59"/>
      </right>
      <top style="dotted">
        <color indexed="64"/>
      </top>
      <bottom/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6" fillId="0" borderId="0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2" fillId="0" borderId="0" xfId="2"/>
    <xf numFmtId="0" fontId="2" fillId="2" borderId="0" xfId="2" applyFill="1"/>
    <xf numFmtId="0" fontId="13" fillId="0" borderId="0" xfId="2" applyFont="1" applyFill="1" applyAlignment="1">
      <alignment wrapText="1"/>
    </xf>
    <xf numFmtId="0" fontId="2" fillId="3" borderId="0" xfId="2" applyFill="1"/>
    <xf numFmtId="0" fontId="2" fillId="4" borderId="0" xfId="2" applyFill="1"/>
    <xf numFmtId="0" fontId="11" fillId="0" borderId="0" xfId="2" applyFont="1"/>
    <xf numFmtId="0" fontId="2" fillId="0" borderId="0" xfId="2" applyAlignment="1">
      <alignment wrapText="1"/>
    </xf>
    <xf numFmtId="0" fontId="2" fillId="0" borderId="0" xfId="2" applyFill="1" applyAlignment="1"/>
    <xf numFmtId="0" fontId="0" fillId="5" borderId="0" xfId="0" applyFill="1"/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wrapText="1"/>
    </xf>
    <xf numFmtId="0" fontId="11" fillId="2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2" fillId="0" borderId="0" xfId="2" applyAlignment="1">
      <alignment horizontal="center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/>
    </xf>
    <xf numFmtId="0" fontId="0" fillId="0" borderId="2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3"/>
    <xf numFmtId="0" fontId="1" fillId="0" borderId="2" xfId="3" applyBorder="1" applyAlignment="1">
      <alignment horizontal="center"/>
    </xf>
    <xf numFmtId="0" fontId="1" fillId="0" borderId="2" xfId="3" applyBorder="1"/>
    <xf numFmtId="0" fontId="1" fillId="0" borderId="2" xfId="3" applyBorder="1" applyAlignment="1">
      <alignment horizontal="center" textRotation="90"/>
    </xf>
    <xf numFmtId="0" fontId="15" fillId="6" borderId="2" xfId="3" applyFont="1" applyFill="1" applyBorder="1"/>
    <xf numFmtId="0" fontId="16" fillId="8" borderId="2" xfId="3" applyFont="1" applyFill="1" applyBorder="1"/>
    <xf numFmtId="0" fontId="1" fillId="8" borderId="0" xfId="3" applyFill="1"/>
    <xf numFmtId="0" fontId="1" fillId="7" borderId="0" xfId="3" applyFill="1"/>
    <xf numFmtId="0" fontId="1" fillId="6" borderId="0" xfId="3" applyFill="1"/>
    <xf numFmtId="0" fontId="17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3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312581</xdr:colOff>
      <xdr:row>35</xdr:row>
      <xdr:rowOff>75797</xdr:rowOff>
    </xdr:from>
    <xdr:to>
      <xdr:col>10</xdr:col>
      <xdr:colOff>407831</xdr:colOff>
      <xdr:row>37</xdr:row>
      <xdr:rowOff>161522</xdr:rowOff>
    </xdr:to>
    <xdr:grpSp>
      <xdr:nvGrpSpPr>
        <xdr:cNvPr id="2" name="Groupe 1"/>
        <xdr:cNvGrpSpPr/>
      </xdr:nvGrpSpPr>
      <xdr:grpSpPr>
        <a:xfrm>
          <a:off x="5646581" y="6752822"/>
          <a:ext cx="2381250" cy="466725"/>
          <a:chOff x="5610225" y="6581775"/>
          <a:chExt cx="2381250" cy="466725"/>
        </a:xfrm>
      </xdr:grpSpPr>
      <xdr:sp macro="" textlink="">
        <xdr:nvSpPr>
          <xdr:cNvPr id="3" name="Organigramme : Décision 2"/>
          <xdr:cNvSpPr/>
        </xdr:nvSpPr>
        <xdr:spPr>
          <a:xfrm>
            <a:off x="5610225" y="6591300"/>
            <a:ext cx="819150" cy="457200"/>
          </a:xfrm>
          <a:prstGeom prst="flowChartDecisio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OK</a:t>
            </a:r>
          </a:p>
        </xdr:txBody>
      </xdr:sp>
      <xdr:sp macro="" textlink="">
        <xdr:nvSpPr>
          <xdr:cNvPr id="4" name="Organigramme : Décision 3"/>
          <xdr:cNvSpPr/>
        </xdr:nvSpPr>
        <xdr:spPr>
          <a:xfrm>
            <a:off x="7172325" y="6581775"/>
            <a:ext cx="819150" cy="457200"/>
          </a:xfrm>
          <a:prstGeom prst="flowChartDecision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KO</a:t>
            </a:r>
          </a:p>
        </xdr:txBody>
      </xdr:sp>
    </xdr:grpSp>
    <xdr:clientData/>
  </xdr:twoCellAnchor>
  <xdr:twoCellAnchor>
    <xdr:from>
      <xdr:col>9</xdr:col>
      <xdr:colOff>761999</xdr:colOff>
      <xdr:row>39</xdr:row>
      <xdr:rowOff>47624</xdr:rowOff>
    </xdr:from>
    <xdr:to>
      <xdr:col>12</xdr:col>
      <xdr:colOff>66674</xdr:colOff>
      <xdr:row>42</xdr:row>
      <xdr:rowOff>133350</xdr:rowOff>
    </xdr:to>
    <xdr:sp macro="" textlink="">
      <xdr:nvSpPr>
        <xdr:cNvPr id="5" name="Ellipse 4"/>
        <xdr:cNvSpPr/>
      </xdr:nvSpPr>
      <xdr:spPr>
        <a:xfrm>
          <a:off x="7619999" y="7486649"/>
          <a:ext cx="1590675" cy="666751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/>
            <a:t>Complément</a:t>
          </a:r>
          <a:r>
            <a:rPr lang="fr-FR" sz="1100" b="1" baseline="0"/>
            <a:t> colis</a:t>
          </a:r>
          <a:endParaRPr lang="fr-FR" sz="1100" b="1"/>
        </a:p>
      </xdr:txBody>
    </xdr:sp>
    <xdr:clientData/>
  </xdr:twoCellAnchor>
  <xdr:twoCellAnchor>
    <xdr:from>
      <xdr:col>12</xdr:col>
      <xdr:colOff>552450</xdr:colOff>
      <xdr:row>39</xdr:row>
      <xdr:rowOff>57149</xdr:rowOff>
    </xdr:from>
    <xdr:to>
      <xdr:col>14</xdr:col>
      <xdr:colOff>647700</xdr:colOff>
      <xdr:row>42</xdr:row>
      <xdr:rowOff>133349</xdr:rowOff>
    </xdr:to>
    <xdr:sp macro="" textlink="">
      <xdr:nvSpPr>
        <xdr:cNvPr id="6" name="Ellipse 5"/>
        <xdr:cNvSpPr/>
      </xdr:nvSpPr>
      <xdr:spPr>
        <a:xfrm>
          <a:off x="9696450" y="7496174"/>
          <a:ext cx="1619250" cy="657225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/>
            <a:t>Remise en stock</a:t>
          </a:r>
          <a:r>
            <a:rPr lang="fr-FR" sz="1100" b="1" baseline="0"/>
            <a:t> des erreurs</a:t>
          </a:r>
          <a:endParaRPr lang="fr-FR" sz="1100" b="1"/>
        </a:p>
      </xdr:txBody>
    </xdr:sp>
    <xdr:clientData/>
  </xdr:twoCellAnchor>
  <xdr:twoCellAnchor>
    <xdr:from>
      <xdr:col>7</xdr:col>
      <xdr:colOff>247650</xdr:colOff>
      <xdr:row>44</xdr:row>
      <xdr:rowOff>66675</xdr:rowOff>
    </xdr:from>
    <xdr:to>
      <xdr:col>10</xdr:col>
      <xdr:colOff>342900</xdr:colOff>
      <xdr:row>46</xdr:row>
      <xdr:rowOff>152400</xdr:rowOff>
    </xdr:to>
    <xdr:grpSp>
      <xdr:nvGrpSpPr>
        <xdr:cNvPr id="7" name="Groupe 6"/>
        <xdr:cNvGrpSpPr/>
      </xdr:nvGrpSpPr>
      <xdr:grpSpPr>
        <a:xfrm>
          <a:off x="5581650" y="8467725"/>
          <a:ext cx="2381250" cy="466725"/>
          <a:chOff x="5657850" y="8239125"/>
          <a:chExt cx="2381250" cy="466725"/>
        </a:xfrm>
      </xdr:grpSpPr>
      <xdr:sp macro="" textlink="">
        <xdr:nvSpPr>
          <xdr:cNvPr id="8" name="Organigramme : Décision 7"/>
          <xdr:cNvSpPr/>
        </xdr:nvSpPr>
        <xdr:spPr>
          <a:xfrm>
            <a:off x="5657850" y="8248650"/>
            <a:ext cx="819150" cy="457200"/>
          </a:xfrm>
          <a:prstGeom prst="flowChartDecision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OK</a:t>
            </a:r>
          </a:p>
        </xdr:txBody>
      </xdr:sp>
      <xdr:sp macro="" textlink="">
        <xdr:nvSpPr>
          <xdr:cNvPr id="9" name="Organigramme : Décision 8"/>
          <xdr:cNvSpPr/>
        </xdr:nvSpPr>
        <xdr:spPr>
          <a:xfrm>
            <a:off x="7219950" y="8239125"/>
            <a:ext cx="819150" cy="457200"/>
          </a:xfrm>
          <a:prstGeom prst="flowChartDecision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KO</a:t>
            </a:r>
          </a:p>
        </xdr:txBody>
      </xdr:sp>
    </xdr:grpSp>
    <xdr:clientData/>
  </xdr:twoCellAnchor>
  <xdr:twoCellAnchor>
    <xdr:from>
      <xdr:col>7</xdr:col>
      <xdr:colOff>720546</xdr:colOff>
      <xdr:row>33</xdr:row>
      <xdr:rowOff>74456</xdr:rowOff>
    </xdr:from>
    <xdr:to>
      <xdr:col>7</xdr:col>
      <xdr:colOff>723541</xdr:colOff>
      <xdr:row>35</xdr:row>
      <xdr:rowOff>85212</xdr:rowOff>
    </xdr:to>
    <xdr:cxnSp macro="">
      <xdr:nvCxnSpPr>
        <xdr:cNvPr id="10" name="Connecteur droit avec flèche 9"/>
        <xdr:cNvCxnSpPr>
          <a:endCxn id="3" idx="0"/>
        </xdr:cNvCxnSpPr>
      </xdr:nvCxnSpPr>
      <xdr:spPr>
        <a:xfrm>
          <a:off x="6054546" y="6370481"/>
          <a:ext cx="2995" cy="391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523204</xdr:colOff>
      <xdr:row>35</xdr:row>
      <xdr:rowOff>67078</xdr:rowOff>
    </xdr:to>
    <xdr:cxnSp macro="">
      <xdr:nvCxnSpPr>
        <xdr:cNvPr id="11" name="Connecteur droit avec flèche 10"/>
        <xdr:cNvCxnSpPr/>
      </xdr:nvCxnSpPr>
      <xdr:spPr>
        <a:xfrm>
          <a:off x="6858000" y="6296025"/>
          <a:ext cx="523204" cy="4480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240271</xdr:colOff>
      <xdr:row>37</xdr:row>
      <xdr:rowOff>56345</xdr:rowOff>
    </xdr:from>
    <xdr:to>
      <xdr:col>10</xdr:col>
      <xdr:colOff>651322</xdr:colOff>
      <xdr:row>39</xdr:row>
      <xdr:rowOff>8586</xdr:rowOff>
    </xdr:to>
    <xdr:cxnSp macro="">
      <xdr:nvCxnSpPr>
        <xdr:cNvPr id="12" name="Connecteur droit avec flèche 11"/>
        <xdr:cNvCxnSpPr/>
      </xdr:nvCxnSpPr>
      <xdr:spPr>
        <a:xfrm>
          <a:off x="7860271" y="7114370"/>
          <a:ext cx="411051" cy="3332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31</xdr:row>
      <xdr:rowOff>1</xdr:rowOff>
    </xdr:from>
    <xdr:to>
      <xdr:col>11</xdr:col>
      <xdr:colOff>381000</xdr:colOff>
      <xdr:row>39</xdr:row>
      <xdr:rowOff>19050</xdr:rowOff>
    </xdr:to>
    <xdr:cxnSp macro="">
      <xdr:nvCxnSpPr>
        <xdr:cNvPr id="13" name="Connecteur droit avec flèche 12"/>
        <xdr:cNvCxnSpPr/>
      </xdr:nvCxnSpPr>
      <xdr:spPr>
        <a:xfrm flipH="1" flipV="1">
          <a:off x="6886575" y="5915026"/>
          <a:ext cx="1876425" cy="15430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40</xdr:row>
      <xdr:rowOff>180975</xdr:rowOff>
    </xdr:from>
    <xdr:to>
      <xdr:col>12</xdr:col>
      <xdr:colOff>534675</xdr:colOff>
      <xdr:row>40</xdr:row>
      <xdr:rowOff>180976</xdr:rowOff>
    </xdr:to>
    <xdr:cxnSp macro="">
      <xdr:nvCxnSpPr>
        <xdr:cNvPr id="14" name="Connecteur droit avec flèche 13"/>
        <xdr:cNvCxnSpPr/>
      </xdr:nvCxnSpPr>
      <xdr:spPr>
        <a:xfrm>
          <a:off x="9210675" y="7810500"/>
          <a:ext cx="468000" cy="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644078</xdr:colOff>
      <xdr:row>42</xdr:row>
      <xdr:rowOff>23745</xdr:rowOff>
    </xdr:from>
    <xdr:to>
      <xdr:col>7</xdr:col>
      <xdr:colOff>647073</xdr:colOff>
      <xdr:row>44</xdr:row>
      <xdr:rowOff>34501</xdr:rowOff>
    </xdr:to>
    <xdr:cxnSp macro="">
      <xdr:nvCxnSpPr>
        <xdr:cNvPr id="15" name="Connecteur droit avec flèche 14"/>
        <xdr:cNvCxnSpPr/>
      </xdr:nvCxnSpPr>
      <xdr:spPr>
        <a:xfrm>
          <a:off x="5978078" y="8043795"/>
          <a:ext cx="2995" cy="391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742682</xdr:colOff>
      <xdr:row>42</xdr:row>
      <xdr:rowOff>15964</xdr:rowOff>
    </xdr:from>
    <xdr:to>
      <xdr:col>9</xdr:col>
      <xdr:colOff>503886</xdr:colOff>
      <xdr:row>44</xdr:row>
      <xdr:rowOff>83042</xdr:rowOff>
    </xdr:to>
    <xdr:cxnSp macro="">
      <xdr:nvCxnSpPr>
        <xdr:cNvPr id="16" name="Connecteur droit avec flèche 15"/>
        <xdr:cNvCxnSpPr/>
      </xdr:nvCxnSpPr>
      <xdr:spPr>
        <a:xfrm>
          <a:off x="6838682" y="8036014"/>
          <a:ext cx="523204" cy="4480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125703</xdr:colOff>
      <xdr:row>42</xdr:row>
      <xdr:rowOff>161925</xdr:rowOff>
    </xdr:from>
    <xdr:to>
      <xdr:col>10</xdr:col>
      <xdr:colOff>495300</xdr:colOff>
      <xdr:row>44</xdr:row>
      <xdr:rowOff>119934</xdr:rowOff>
    </xdr:to>
    <xdr:cxnSp macro="">
      <xdr:nvCxnSpPr>
        <xdr:cNvPr id="17" name="Connecteur droit avec flèche 16"/>
        <xdr:cNvCxnSpPr/>
      </xdr:nvCxnSpPr>
      <xdr:spPr>
        <a:xfrm flipV="1">
          <a:off x="7745703" y="8181975"/>
          <a:ext cx="369597" cy="3390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18782</xdr:colOff>
      <xdr:row>40</xdr:row>
      <xdr:rowOff>158839</xdr:rowOff>
    </xdr:from>
    <xdr:to>
      <xdr:col>9</xdr:col>
      <xdr:colOff>702782</xdr:colOff>
      <xdr:row>40</xdr:row>
      <xdr:rowOff>162330</xdr:rowOff>
    </xdr:to>
    <xdr:cxnSp macro="">
      <xdr:nvCxnSpPr>
        <xdr:cNvPr id="18" name="Connecteur droit avec flèche 17"/>
        <xdr:cNvCxnSpPr/>
      </xdr:nvCxnSpPr>
      <xdr:spPr>
        <a:xfrm flipH="1" flipV="1">
          <a:off x="6876782" y="7788364"/>
          <a:ext cx="684000" cy="34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3</xdr:row>
      <xdr:rowOff>114300</xdr:rowOff>
    </xdr:from>
    <xdr:to>
      <xdr:col>4</xdr:col>
      <xdr:colOff>685800</xdr:colOff>
      <xdr:row>4</xdr:row>
      <xdr:rowOff>123825</xdr:rowOff>
    </xdr:to>
    <xdr:cxnSp macro="">
      <xdr:nvCxnSpPr>
        <xdr:cNvPr id="3" name="Connecteur droit avec flèche 2"/>
        <xdr:cNvCxnSpPr/>
      </xdr:nvCxnSpPr>
      <xdr:spPr>
        <a:xfrm>
          <a:off x="4171950" y="600075"/>
          <a:ext cx="314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4</xdr:row>
      <xdr:rowOff>276225</xdr:rowOff>
    </xdr:from>
    <xdr:to>
      <xdr:col>5</xdr:col>
      <xdr:colOff>752475</xdr:colOff>
      <xdr:row>4</xdr:row>
      <xdr:rowOff>285750</xdr:rowOff>
    </xdr:to>
    <xdr:cxnSp macro="">
      <xdr:nvCxnSpPr>
        <xdr:cNvPr id="4" name="Connecteur droit avec flèche 3"/>
        <xdr:cNvCxnSpPr/>
      </xdr:nvCxnSpPr>
      <xdr:spPr>
        <a:xfrm>
          <a:off x="4972050" y="923925"/>
          <a:ext cx="3429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6</xdr:row>
      <xdr:rowOff>0</xdr:rowOff>
    </xdr:from>
    <xdr:to>
      <xdr:col>4</xdr:col>
      <xdr:colOff>628650</xdr:colOff>
      <xdr:row>6</xdr:row>
      <xdr:rowOff>171450</xdr:rowOff>
    </xdr:to>
    <xdr:cxnSp macro="">
      <xdr:nvCxnSpPr>
        <xdr:cNvPr id="6" name="Connecteur droit avec flèche 5"/>
        <xdr:cNvCxnSpPr/>
      </xdr:nvCxnSpPr>
      <xdr:spPr>
        <a:xfrm>
          <a:off x="4114800" y="1171575"/>
          <a:ext cx="314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7</xdr:row>
      <xdr:rowOff>0</xdr:rowOff>
    </xdr:from>
    <xdr:to>
      <xdr:col>5</xdr:col>
      <xdr:colOff>695325</xdr:colOff>
      <xdr:row>7</xdr:row>
      <xdr:rowOff>9525</xdr:rowOff>
    </xdr:to>
    <xdr:cxnSp macro="">
      <xdr:nvCxnSpPr>
        <xdr:cNvPr id="7" name="Connecteur droit avec flèche 6"/>
        <xdr:cNvCxnSpPr/>
      </xdr:nvCxnSpPr>
      <xdr:spPr>
        <a:xfrm>
          <a:off x="4914900" y="1495425"/>
          <a:ext cx="3429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8</xdr:row>
      <xdr:rowOff>9525</xdr:rowOff>
    </xdr:from>
    <xdr:to>
      <xdr:col>4</xdr:col>
      <xdr:colOff>628650</xdr:colOff>
      <xdr:row>8</xdr:row>
      <xdr:rowOff>180975</xdr:rowOff>
    </xdr:to>
    <xdr:cxnSp macro="">
      <xdr:nvCxnSpPr>
        <xdr:cNvPr id="8" name="Connecteur droit avec flèche 7"/>
        <xdr:cNvCxnSpPr/>
      </xdr:nvCxnSpPr>
      <xdr:spPr>
        <a:xfrm>
          <a:off x="4114800" y="1666875"/>
          <a:ext cx="314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9</xdr:row>
      <xdr:rowOff>9525</xdr:rowOff>
    </xdr:from>
    <xdr:to>
      <xdr:col>5</xdr:col>
      <xdr:colOff>695325</xdr:colOff>
      <xdr:row>9</xdr:row>
      <xdr:rowOff>19050</xdr:rowOff>
    </xdr:to>
    <xdr:cxnSp macro="">
      <xdr:nvCxnSpPr>
        <xdr:cNvPr id="9" name="Connecteur droit avec flèche 8"/>
        <xdr:cNvCxnSpPr/>
      </xdr:nvCxnSpPr>
      <xdr:spPr>
        <a:xfrm>
          <a:off x="4914900" y="1990725"/>
          <a:ext cx="3429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9</xdr:row>
      <xdr:rowOff>76200</xdr:rowOff>
    </xdr:from>
    <xdr:to>
      <xdr:col>4</xdr:col>
      <xdr:colOff>609600</xdr:colOff>
      <xdr:row>10</xdr:row>
      <xdr:rowOff>85725</xdr:rowOff>
    </xdr:to>
    <xdr:cxnSp macro="">
      <xdr:nvCxnSpPr>
        <xdr:cNvPr id="10" name="Connecteur droit avec flèche 9"/>
        <xdr:cNvCxnSpPr/>
      </xdr:nvCxnSpPr>
      <xdr:spPr>
        <a:xfrm>
          <a:off x="4095750" y="2057400"/>
          <a:ext cx="314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11</xdr:row>
      <xdr:rowOff>28575</xdr:rowOff>
    </xdr:from>
    <xdr:to>
      <xdr:col>5</xdr:col>
      <xdr:colOff>142875</xdr:colOff>
      <xdr:row>11</xdr:row>
      <xdr:rowOff>276225</xdr:rowOff>
    </xdr:to>
    <xdr:cxnSp macro="">
      <xdr:nvCxnSpPr>
        <xdr:cNvPr id="11" name="Connecteur droit avec flèche 10"/>
        <xdr:cNvCxnSpPr/>
      </xdr:nvCxnSpPr>
      <xdr:spPr>
        <a:xfrm flipH="1">
          <a:off x="4695825" y="2333625"/>
          <a:ext cx="9525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1200150</xdr:colOff>
      <xdr:row>3</xdr:row>
      <xdr:rowOff>114300</xdr:rowOff>
    </xdr:from>
    <xdr:to>
      <xdr:col>3</xdr:col>
      <xdr:colOff>1485901</xdr:colOff>
      <xdr:row>4</xdr:row>
      <xdr:rowOff>47625</xdr:rowOff>
    </xdr:to>
    <xdr:cxnSp macro="">
      <xdr:nvCxnSpPr>
        <xdr:cNvPr id="15" name="Connecteur droit avec flèche 14"/>
        <xdr:cNvCxnSpPr/>
      </xdr:nvCxnSpPr>
      <xdr:spPr>
        <a:xfrm flipH="1">
          <a:off x="3486150" y="600075"/>
          <a:ext cx="285751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1171575</xdr:colOff>
      <xdr:row>5</xdr:row>
      <xdr:rowOff>95250</xdr:rowOff>
    </xdr:from>
    <xdr:to>
      <xdr:col>3</xdr:col>
      <xdr:colOff>1457326</xdr:colOff>
      <xdr:row>6</xdr:row>
      <xdr:rowOff>28575</xdr:rowOff>
    </xdr:to>
    <xdr:cxnSp macro="">
      <xdr:nvCxnSpPr>
        <xdr:cNvPr id="19" name="Connecteur droit avec flèche 18"/>
        <xdr:cNvCxnSpPr/>
      </xdr:nvCxnSpPr>
      <xdr:spPr>
        <a:xfrm flipH="1">
          <a:off x="3457575" y="1104900"/>
          <a:ext cx="285751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1181100</xdr:colOff>
      <xdr:row>7</xdr:row>
      <xdr:rowOff>95250</xdr:rowOff>
    </xdr:from>
    <xdr:to>
      <xdr:col>3</xdr:col>
      <xdr:colOff>1466851</xdr:colOff>
      <xdr:row>8</xdr:row>
      <xdr:rowOff>28575</xdr:rowOff>
    </xdr:to>
    <xdr:cxnSp macro="">
      <xdr:nvCxnSpPr>
        <xdr:cNvPr id="20" name="Connecteur droit avec flèche 19"/>
        <xdr:cNvCxnSpPr/>
      </xdr:nvCxnSpPr>
      <xdr:spPr>
        <a:xfrm flipH="1">
          <a:off x="3467100" y="1590675"/>
          <a:ext cx="285751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1038226</xdr:colOff>
      <xdr:row>9</xdr:row>
      <xdr:rowOff>85725</xdr:rowOff>
    </xdr:from>
    <xdr:to>
      <xdr:col>3</xdr:col>
      <xdr:colOff>1409700</xdr:colOff>
      <xdr:row>10</xdr:row>
      <xdr:rowOff>57150</xdr:rowOff>
    </xdr:to>
    <xdr:cxnSp macro="">
      <xdr:nvCxnSpPr>
        <xdr:cNvPr id="21" name="Connecteur droit avec flèche 20"/>
        <xdr:cNvCxnSpPr/>
      </xdr:nvCxnSpPr>
      <xdr:spPr>
        <a:xfrm flipH="1">
          <a:off x="3324226" y="2066925"/>
          <a:ext cx="371474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1428752</xdr:colOff>
      <xdr:row>4</xdr:row>
      <xdr:rowOff>190500</xdr:rowOff>
    </xdr:from>
    <xdr:to>
      <xdr:col>4</xdr:col>
      <xdr:colOff>28575</xdr:colOff>
      <xdr:row>4</xdr:row>
      <xdr:rowOff>333375</xdr:rowOff>
    </xdr:to>
    <xdr:cxnSp macro="">
      <xdr:nvCxnSpPr>
        <xdr:cNvPr id="23" name="Connecteur droit avec flèche 22"/>
        <xdr:cNvCxnSpPr/>
      </xdr:nvCxnSpPr>
      <xdr:spPr>
        <a:xfrm>
          <a:off x="3714752" y="838200"/>
          <a:ext cx="114298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1476377</xdr:colOff>
      <xdr:row>6</xdr:row>
      <xdr:rowOff>123825</xdr:rowOff>
    </xdr:from>
    <xdr:to>
      <xdr:col>4</xdr:col>
      <xdr:colOff>76200</xdr:colOff>
      <xdr:row>6</xdr:row>
      <xdr:rowOff>266700</xdr:rowOff>
    </xdr:to>
    <xdr:cxnSp macro="">
      <xdr:nvCxnSpPr>
        <xdr:cNvPr id="26" name="Connecteur droit avec flèche 25"/>
        <xdr:cNvCxnSpPr/>
      </xdr:nvCxnSpPr>
      <xdr:spPr>
        <a:xfrm>
          <a:off x="3762377" y="1295400"/>
          <a:ext cx="114298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1466852</xdr:colOff>
      <xdr:row>8</xdr:row>
      <xdr:rowOff>171450</xdr:rowOff>
    </xdr:from>
    <xdr:to>
      <xdr:col>4</xdr:col>
      <xdr:colOff>66675</xdr:colOff>
      <xdr:row>8</xdr:row>
      <xdr:rowOff>314325</xdr:rowOff>
    </xdr:to>
    <xdr:cxnSp macro="">
      <xdr:nvCxnSpPr>
        <xdr:cNvPr id="27" name="Connecteur droit avec flèche 26"/>
        <xdr:cNvCxnSpPr/>
      </xdr:nvCxnSpPr>
      <xdr:spPr>
        <a:xfrm>
          <a:off x="3752852" y="1828800"/>
          <a:ext cx="114298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sheetData>
    <row r="1" spans="1:1" x14ac:dyDescent="0.2">
      <c r="A1" t="s">
        <v>122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tabSelected="1" topLeftCell="B1" workbookViewId="0">
      <selection activeCell="O3" sqref="O3"/>
    </sheetView>
  </sheetViews>
  <sheetFormatPr baseColWidth="10" defaultRowHeight="12.75" x14ac:dyDescent="0.2"/>
  <cols>
    <col min="4" max="4" width="14.42578125" customWidth="1"/>
    <col min="7" max="7" width="19.85546875" customWidth="1"/>
    <col min="13" max="13" width="9.7109375" customWidth="1"/>
    <col min="14" max="14" width="6.28515625" customWidth="1"/>
    <col min="15" max="15" width="24.85546875" customWidth="1"/>
  </cols>
  <sheetData>
    <row r="2" spans="1:15" ht="67.5" customHeight="1" x14ac:dyDescent="0.2">
      <c r="A2" s="32" t="s">
        <v>1</v>
      </c>
      <c r="B2" s="32" t="s">
        <v>137</v>
      </c>
      <c r="C2" s="32" t="s">
        <v>26</v>
      </c>
      <c r="D2" s="33" t="s">
        <v>198</v>
      </c>
      <c r="E2" s="33" t="s">
        <v>199</v>
      </c>
      <c r="F2" s="33" t="s">
        <v>200</v>
      </c>
      <c r="G2" s="33" t="s">
        <v>201</v>
      </c>
      <c r="H2" s="33" t="s">
        <v>202</v>
      </c>
      <c r="I2" s="33" t="s">
        <v>203</v>
      </c>
      <c r="J2" s="33" t="s">
        <v>204</v>
      </c>
      <c r="K2" s="32" t="s">
        <v>6</v>
      </c>
      <c r="L2" s="32" t="s">
        <v>10</v>
      </c>
      <c r="M2" s="32" t="s">
        <v>11</v>
      </c>
      <c r="N2" s="32" t="s">
        <v>12</v>
      </c>
      <c r="O2" s="33" t="s">
        <v>23</v>
      </c>
    </row>
    <row r="3" spans="1:15" ht="38.25" x14ac:dyDescent="0.2">
      <c r="A3" s="6" t="s">
        <v>124</v>
      </c>
      <c r="B3" s="6" t="s">
        <v>138</v>
      </c>
      <c r="C3" s="6" t="s">
        <v>120</v>
      </c>
      <c r="D3" s="6"/>
      <c r="E3" s="6" t="s">
        <v>13</v>
      </c>
      <c r="F3" s="6">
        <v>5</v>
      </c>
      <c r="G3" s="34" t="str">
        <f>INDEX(critères!$C$3:$G$8,MATCH($E3,critères!$B$3:$B$8,0),MATCH($F3,critères!$C$2:$G$2,0))</f>
        <v>MAITRISE</v>
      </c>
      <c r="H3" s="6"/>
      <c r="I3" s="6"/>
      <c r="J3" s="6"/>
      <c r="K3" s="6" t="s">
        <v>205</v>
      </c>
      <c r="L3" s="6" t="s">
        <v>0</v>
      </c>
      <c r="M3" s="6" t="str">
        <f t="shared" ref="L3:N3" si="0">IF($K$3="NON","STOP","")</f>
        <v/>
      </c>
      <c r="N3" s="6" t="str">
        <f t="shared" si="0"/>
        <v/>
      </c>
      <c r="O3" s="36" t="s">
        <v>209</v>
      </c>
    </row>
    <row r="4" spans="1:15" x14ac:dyDescent="0.2">
      <c r="A4" s="6"/>
      <c r="B4" s="6"/>
      <c r="C4" s="6"/>
      <c r="D4" s="6"/>
      <c r="E4" s="6" t="s">
        <v>24</v>
      </c>
      <c r="F4" s="6">
        <v>2</v>
      </c>
      <c r="G4" s="34" t="str">
        <f>INDEX(critères!$C$3:$G$8,MATCH($E4,critères!$B$3:$B$8,0),MATCH($F4,critères!$C$2:$G$2,0))</f>
        <v>INACCEPTABLE</v>
      </c>
      <c r="H4" s="6"/>
      <c r="I4" s="6"/>
      <c r="J4" s="6"/>
      <c r="K4" s="6"/>
      <c r="L4" s="6"/>
      <c r="M4" s="6"/>
      <c r="N4" s="6"/>
      <c r="O4" s="36"/>
    </row>
    <row r="5" spans="1:15" x14ac:dyDescent="0.2">
      <c r="A5" s="6"/>
      <c r="B5" s="6"/>
      <c r="C5" s="6"/>
      <c r="D5" s="6"/>
      <c r="E5" s="6" t="s">
        <v>22</v>
      </c>
      <c r="F5" s="6">
        <v>1</v>
      </c>
      <c r="G5" s="34" t="str">
        <f>INDEX(critères!$C$3:$G$8,MATCH($E5,critères!$B$3:$B$8,0),MATCH($F5,critères!$C$2:$G$2,0))</f>
        <v>SERIEUX</v>
      </c>
      <c r="H5" s="6"/>
      <c r="I5" s="6"/>
      <c r="J5" s="6"/>
      <c r="K5" s="6"/>
      <c r="L5" s="6"/>
      <c r="M5" s="6"/>
      <c r="N5" s="6"/>
      <c r="O5" s="6"/>
    </row>
    <row r="6" spans="1:15" x14ac:dyDescent="0.2">
      <c r="A6" s="6"/>
      <c r="B6" s="6"/>
      <c r="C6" s="6"/>
      <c r="D6" s="6"/>
      <c r="E6" s="6"/>
      <c r="F6" s="6"/>
      <c r="G6" s="34" t="e">
        <f>INDEX(critères!$C$3:$G$8,MATCH($E6,critères!$B$3:$B$8,0),MATCH($F6,critères!$C$2:$G$2,0))</f>
        <v>#N/A</v>
      </c>
      <c r="H6" s="6"/>
      <c r="I6" s="6"/>
      <c r="J6" s="6"/>
      <c r="K6" s="6"/>
      <c r="L6" s="6"/>
      <c r="M6" s="6"/>
      <c r="N6" s="6"/>
      <c r="O6" s="36"/>
    </row>
    <row r="7" spans="1:15" x14ac:dyDescent="0.2">
      <c r="A7" s="6"/>
      <c r="B7" s="6"/>
      <c r="C7" s="6"/>
      <c r="D7" s="6"/>
      <c r="E7" s="6"/>
      <c r="F7" s="6"/>
      <c r="G7" s="34" t="e">
        <f>INDEX(critères!$C$3:$G$8,MATCH($E7,critères!$B$3:$B$8,0),MATCH($F7,critères!$C$2:$G$2,0))</f>
        <v>#N/A</v>
      </c>
      <c r="H7" s="35"/>
      <c r="I7" s="6"/>
      <c r="J7" s="6"/>
      <c r="K7" s="6"/>
      <c r="L7" s="6"/>
      <c r="M7" s="6"/>
      <c r="N7" s="6"/>
      <c r="O7" s="6"/>
    </row>
    <row r="8" spans="1:15" x14ac:dyDescent="0.2">
      <c r="A8" s="6"/>
      <c r="B8" s="6"/>
      <c r="C8" s="6"/>
      <c r="D8" s="6"/>
      <c r="E8" s="6"/>
      <c r="F8" s="6"/>
      <c r="G8" s="34" t="e">
        <f>INDEX(critères!$C$3:$G$8,MATCH($E8,critères!$B$3:$B$8,0),MATCH($F8,critères!$C$2:$G$2,0))</f>
        <v>#N/A</v>
      </c>
      <c r="H8" s="6"/>
      <c r="I8" s="6"/>
      <c r="J8" s="6"/>
      <c r="K8" s="6"/>
      <c r="L8" s="6"/>
      <c r="M8" s="6"/>
      <c r="N8" s="6"/>
      <c r="O8" s="6"/>
    </row>
    <row r="9" spans="1:15" x14ac:dyDescent="0.2">
      <c r="A9" s="6"/>
      <c r="B9" s="6"/>
      <c r="C9" s="6"/>
      <c r="D9" s="6"/>
      <c r="E9" s="6"/>
      <c r="F9" s="6"/>
      <c r="G9" s="34" t="e">
        <f>INDEX(critères!$C$3:$G$8,MATCH($E9,critères!$B$3:$B$8,0),MATCH($F9,critères!$C$2:$G$2,0))</f>
        <v>#N/A</v>
      </c>
      <c r="H9" s="6"/>
      <c r="I9" s="6"/>
      <c r="J9" s="6"/>
      <c r="K9" s="6"/>
      <c r="L9" s="6"/>
      <c r="M9" s="6"/>
      <c r="N9" s="6"/>
      <c r="O9" s="6"/>
    </row>
    <row r="10" spans="1:15" x14ac:dyDescent="0.2">
      <c r="A10" s="6"/>
      <c r="B10" s="6"/>
      <c r="C10" s="6"/>
      <c r="D10" s="6"/>
      <c r="E10" s="6"/>
      <c r="F10" s="6"/>
      <c r="G10" s="34" t="e">
        <f>INDEX(critères!$C$3:$G$8,MATCH($E10,critères!$B$3:$B$8,0),MATCH($F10,critères!$C$2:$G$2,0))</f>
        <v>#N/A</v>
      </c>
      <c r="H10" s="6"/>
      <c r="I10" s="6"/>
      <c r="J10" s="6"/>
      <c r="K10" s="6"/>
      <c r="L10" s="6"/>
      <c r="M10" s="6"/>
      <c r="N10" s="6"/>
      <c r="O10" s="6"/>
    </row>
    <row r="11" spans="1:15" x14ac:dyDescent="0.2">
      <c r="A11" s="6"/>
      <c r="B11" s="6"/>
      <c r="C11" s="6"/>
      <c r="D11" s="6"/>
      <c r="E11" s="6"/>
      <c r="F11" s="6"/>
      <c r="G11" s="34" t="e">
        <f>INDEX(critères!$C$3:$G$8,MATCH($E11,critères!$B$3:$B$8,0),MATCH($F11,critères!$C$2:$G$2,0))</f>
        <v>#N/A</v>
      </c>
      <c r="H11" s="6"/>
      <c r="I11" s="6"/>
      <c r="J11" s="6"/>
      <c r="K11" s="6"/>
      <c r="L11" s="6"/>
      <c r="M11" s="6"/>
      <c r="N11" s="6"/>
      <c r="O11" s="6"/>
    </row>
    <row r="12" spans="1:15" x14ac:dyDescent="0.2">
      <c r="A12" s="6"/>
      <c r="B12" s="6"/>
      <c r="C12" s="6"/>
      <c r="D12" s="6"/>
      <c r="E12" s="6"/>
      <c r="F12" s="6"/>
      <c r="G12" s="34" t="e">
        <f>INDEX(critères!$C$3:$G$8,MATCH($E12,critères!$B$3:$B$8,0),MATCH($F12,critères!$C$2:$G$2,0))</f>
        <v>#N/A</v>
      </c>
      <c r="H12" s="6"/>
      <c r="I12" s="6"/>
      <c r="J12" s="6"/>
      <c r="K12" s="6"/>
      <c r="L12" s="6"/>
      <c r="M12" s="6"/>
      <c r="N12" s="6"/>
      <c r="O12" s="6"/>
    </row>
    <row r="13" spans="1:15" x14ac:dyDescent="0.2">
      <c r="A13" s="6"/>
      <c r="B13" s="6"/>
      <c r="C13" s="6"/>
      <c r="D13" s="6"/>
      <c r="E13" s="6"/>
      <c r="F13" s="6"/>
      <c r="G13" s="34" t="e">
        <f>INDEX(critères!$C$3:$G$8,MATCH($E13,critères!$B$3:$B$8,0),MATCH($F13,critères!$C$2:$G$2,0))</f>
        <v>#N/A</v>
      </c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6"/>
      <c r="B14" s="6"/>
      <c r="C14" s="6"/>
      <c r="D14" s="6"/>
      <c r="E14" s="6"/>
      <c r="F14" s="6"/>
      <c r="G14" s="34" t="e">
        <f>INDEX(critères!$C$3:$G$8,MATCH($E14,critères!$B$3:$B$8,0),MATCH($F14,critères!$C$2:$G$2,0))</f>
        <v>#N/A</v>
      </c>
      <c r="H14" s="6"/>
      <c r="I14" s="6"/>
      <c r="J14" s="6"/>
      <c r="K14" s="6"/>
      <c r="L14" s="6"/>
      <c r="M14" s="6"/>
      <c r="N14" s="6"/>
      <c r="O14" s="6"/>
    </row>
    <row r="15" spans="1:15" x14ac:dyDescent="0.2">
      <c r="A15" s="6"/>
      <c r="B15" s="6"/>
      <c r="C15" s="6"/>
      <c r="D15" s="6"/>
      <c r="E15" s="6"/>
      <c r="F15" s="6"/>
      <c r="G15" s="34" t="e">
        <f>INDEX(critères!$C$3:$G$8,MATCH($E15,critères!$B$3:$B$8,0),MATCH($F15,critères!$C$2:$G$2,0))</f>
        <v>#N/A</v>
      </c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6"/>
      <c r="C16" s="6"/>
      <c r="D16" s="6"/>
      <c r="E16" s="6"/>
      <c r="F16" s="6"/>
      <c r="G16" s="34" t="e">
        <f>INDEX(critères!$C$3:$G$8,MATCH($E16,critères!$B$3:$B$8,0),MATCH($F16,critères!$C$2:$G$2,0))</f>
        <v>#N/A</v>
      </c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6"/>
      <c r="B17" s="6"/>
      <c r="C17" s="6"/>
      <c r="D17" s="6"/>
      <c r="E17" s="6"/>
      <c r="F17" s="6"/>
      <c r="G17" s="34" t="e">
        <f>INDEX(critères!$C$3:$G$8,MATCH($E17,critères!$B$3:$B$8,0),MATCH($F17,critères!$C$2:$G$2,0))</f>
        <v>#N/A</v>
      </c>
      <c r="H17" s="6"/>
      <c r="I17" s="6"/>
      <c r="J17" s="6"/>
      <c r="K17" s="6"/>
      <c r="L17" s="6"/>
      <c r="M17" s="6"/>
      <c r="N17" s="6"/>
      <c r="O17" s="6"/>
    </row>
    <row r="18" spans="1:15" x14ac:dyDescent="0.2">
      <c r="A18" s="6"/>
      <c r="B18" s="6"/>
      <c r="C18" s="6"/>
      <c r="D18" s="6"/>
      <c r="E18" s="6"/>
      <c r="F18" s="6"/>
      <c r="G18" s="34" t="e">
        <f>INDEX(critères!$C$3:$G$8,MATCH($E18,critères!$B$3:$B$8,0),MATCH($F18,critères!$C$2:$G$2,0))</f>
        <v>#N/A</v>
      </c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6"/>
      <c r="B19" s="6"/>
      <c r="C19" s="6"/>
      <c r="D19" s="6"/>
      <c r="E19" s="6"/>
      <c r="F19" s="6"/>
      <c r="G19" s="34" t="e">
        <f>INDEX(critères!$C$3:$G$8,MATCH($E19,critères!$B$3:$B$8,0),MATCH($F19,critères!$C$2:$G$2,0))</f>
        <v>#N/A</v>
      </c>
      <c r="H19" s="6"/>
      <c r="I19" s="6"/>
      <c r="J19" s="6"/>
      <c r="K19" s="6"/>
      <c r="L19" s="6"/>
      <c r="M19" s="6"/>
      <c r="N19" s="6"/>
      <c r="O19" s="6"/>
    </row>
    <row r="20" spans="1:15" x14ac:dyDescent="0.2">
      <c r="A20" s="6"/>
      <c r="B20" s="6"/>
      <c r="C20" s="6"/>
      <c r="D20" s="6"/>
      <c r="E20" s="6"/>
      <c r="F20" s="6"/>
      <c r="G20" s="34" t="e">
        <f>INDEX(critères!$C$3:$G$8,MATCH($E20,critères!$B$3:$B$8,0),MATCH($F20,critères!$C$2:$G$2,0))</f>
        <v>#N/A</v>
      </c>
      <c r="H20" s="6"/>
      <c r="I20" s="6"/>
      <c r="J20" s="6"/>
      <c r="K20" s="6"/>
      <c r="L20" s="6"/>
      <c r="M20" s="6"/>
      <c r="N20" s="6"/>
      <c r="O20" s="6"/>
    </row>
    <row r="21" spans="1:15" x14ac:dyDescent="0.2">
      <c r="A21" s="6"/>
      <c r="B21" s="6"/>
      <c r="C21" s="6"/>
      <c r="D21" s="6"/>
      <c r="E21" s="6"/>
      <c r="F21" s="6"/>
      <c r="G21" s="34" t="e">
        <f>INDEX(critères!$C$3:$G$8,MATCH($E21,critères!$B$3:$B$8,0),MATCH($F21,critères!$C$2:$G$2,0))</f>
        <v>#N/A</v>
      </c>
      <c r="H21" s="6"/>
      <c r="I21" s="6"/>
      <c r="J21" s="6"/>
      <c r="K21" s="6"/>
      <c r="L21" s="6"/>
      <c r="M21" s="6"/>
      <c r="N21" s="6"/>
      <c r="O21" s="6"/>
    </row>
    <row r="22" spans="1:15" x14ac:dyDescent="0.2">
      <c r="A22" s="6"/>
      <c r="B22" s="6"/>
      <c r="C22" s="6"/>
      <c r="D22" s="6"/>
      <c r="E22" s="6"/>
      <c r="F22" s="6"/>
      <c r="G22" s="34" t="e">
        <f>INDEX(critères!$C$3:$G$8,MATCH($E22,critères!$B$3:$B$8,0),MATCH($F22,critères!$C$2:$G$2,0))</f>
        <v>#N/A</v>
      </c>
      <c r="H22" s="6"/>
      <c r="I22" s="6"/>
      <c r="J22" s="6"/>
      <c r="K22" s="6"/>
      <c r="L22" s="6"/>
      <c r="M22" s="6"/>
      <c r="N22" s="6"/>
      <c r="O22" s="6"/>
    </row>
    <row r="23" spans="1:15" x14ac:dyDescent="0.2">
      <c r="A23" s="6"/>
      <c r="B23" s="6"/>
      <c r="C23" s="6"/>
      <c r="D23" s="6"/>
      <c r="E23" s="6"/>
      <c r="F23" s="6"/>
      <c r="G23" s="34" t="e">
        <f>INDEX(critères!$C$3:$G$8,MATCH($E23,critères!$B$3:$B$8,0),MATCH($F23,critères!$C$2:$G$2,0))</f>
        <v>#N/A</v>
      </c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6"/>
      <c r="B24" s="6"/>
      <c r="C24" s="6"/>
      <c r="D24" s="6"/>
      <c r="E24" s="6"/>
      <c r="F24" s="6"/>
      <c r="G24" s="34" t="e">
        <f>INDEX(critères!$C$3:$G$8,MATCH($E24,critères!$B$3:$B$8,0),MATCH($F24,critères!$C$2:$G$2,0))</f>
        <v>#N/A</v>
      </c>
      <c r="H24" s="6"/>
      <c r="I24" s="6"/>
      <c r="J24" s="6"/>
      <c r="K24" s="6"/>
      <c r="L24" s="6"/>
      <c r="M24" s="6"/>
      <c r="N24" s="6"/>
      <c r="O24" s="6"/>
    </row>
    <row r="25" spans="1:15" x14ac:dyDescent="0.2">
      <c r="A25" s="6"/>
      <c r="B25" s="6"/>
      <c r="C25" s="6"/>
      <c r="D25" s="6"/>
      <c r="E25" s="6"/>
      <c r="F25" s="6"/>
      <c r="G25" s="34" t="e">
        <f>INDEX(critères!$C$3:$G$8,MATCH($E25,critères!$B$3:$B$8,0),MATCH($F25,critères!$C$2:$G$2,0))</f>
        <v>#N/A</v>
      </c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6"/>
      <c r="B26" s="6"/>
      <c r="C26" s="6"/>
      <c r="D26" s="6"/>
      <c r="E26" s="6"/>
      <c r="F26" s="6"/>
      <c r="G26" s="34" t="e">
        <f>INDEX(critères!$C$3:$G$8,MATCH($E26,critères!$B$3:$B$8,0),MATCH($F26,critères!$C$2:$G$2,0))</f>
        <v>#N/A</v>
      </c>
      <c r="H26" s="6"/>
      <c r="I26" s="6"/>
      <c r="J26" s="6"/>
      <c r="K26" s="6"/>
      <c r="L26" s="6"/>
      <c r="M26" s="6"/>
      <c r="N26" s="6"/>
      <c r="O26" s="6"/>
    </row>
    <row r="27" spans="1:15" x14ac:dyDescent="0.2">
      <c r="A27" s="6"/>
      <c r="B27" s="6"/>
      <c r="C27" s="6"/>
      <c r="D27" s="6"/>
      <c r="E27" s="6"/>
      <c r="F27" s="6"/>
      <c r="G27" s="34" t="e">
        <f>INDEX(critères!$C$3:$G$8,MATCH($E27,critères!$B$3:$B$8,0),MATCH($F27,critères!$C$2:$G$2,0))</f>
        <v>#N/A</v>
      </c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6"/>
      <c r="B28" s="6"/>
      <c r="C28" s="6"/>
      <c r="D28" s="6"/>
      <c r="E28" s="6"/>
      <c r="F28" s="6"/>
      <c r="G28" s="34" t="e">
        <f>INDEX(critères!$C$3:$G$8,MATCH($E28,critères!$B$3:$B$8,0),MATCH($F28,critères!$C$2:$G$2,0))</f>
        <v>#N/A</v>
      </c>
      <c r="H28" s="6"/>
      <c r="I28" s="6"/>
      <c r="J28" s="6"/>
      <c r="K28" s="6"/>
      <c r="L28" s="6"/>
      <c r="M28" s="6"/>
      <c r="N28" s="6"/>
      <c r="O28" s="6"/>
    </row>
    <row r="29" spans="1:15" x14ac:dyDescent="0.2">
      <c r="A29" s="6"/>
      <c r="B29" s="6"/>
      <c r="C29" s="6"/>
      <c r="D29" s="6"/>
      <c r="E29" s="6"/>
      <c r="F29" s="6"/>
      <c r="G29" s="34" t="e">
        <f>INDEX(critères!$C$3:$G$8,MATCH($E29,critères!$B$3:$B$8,0),MATCH($F29,critères!$C$2:$G$2,0))</f>
        <v>#N/A</v>
      </c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6"/>
      <c r="B30" s="6"/>
      <c r="C30" s="6"/>
      <c r="D30" s="6"/>
      <c r="E30" s="6"/>
      <c r="F30" s="6"/>
      <c r="G30" s="34" t="e">
        <f>INDEX(critères!$C$3:$G$8,MATCH($E30,critères!$B$3:$B$8,0),MATCH($F30,critères!$C$2:$G$2,0))</f>
        <v>#N/A</v>
      </c>
      <c r="H30" s="6"/>
      <c r="I30" s="6"/>
      <c r="J30" s="6"/>
      <c r="K30" s="6"/>
      <c r="L30" s="6"/>
      <c r="M30" s="6"/>
      <c r="N30" s="6"/>
      <c r="O30" s="6"/>
    </row>
    <row r="31" spans="1:15" x14ac:dyDescent="0.2">
      <c r="A31" s="6"/>
      <c r="B31" s="6"/>
      <c r="C31" s="6"/>
      <c r="D31" s="6"/>
      <c r="E31" s="6"/>
      <c r="F31" s="6"/>
      <c r="G31" s="34" t="e">
        <f>INDEX(critères!$C$3:$G$8,MATCH($E31,critères!$B$3:$B$8,0),MATCH($F31,critères!$C$2:$G$2,0))</f>
        <v>#N/A</v>
      </c>
      <c r="H31" s="6"/>
      <c r="I31" s="6"/>
      <c r="J31" s="6"/>
      <c r="K31" s="6"/>
      <c r="L31" s="6"/>
      <c r="M31" s="6"/>
      <c r="N31" s="6"/>
      <c r="O31" s="6"/>
    </row>
    <row r="32" spans="1:15" x14ac:dyDescent="0.2">
      <c r="A32" s="6"/>
      <c r="B32" s="6"/>
      <c r="C32" s="6"/>
      <c r="D32" s="6"/>
      <c r="E32" s="6"/>
      <c r="F32" s="6"/>
      <c r="G32" s="34" t="e">
        <f>INDEX(critères!$C$3:$G$8,MATCH($E32,critères!$B$3:$B$8,0),MATCH($F32,critères!$C$2:$G$2,0))</f>
        <v>#N/A</v>
      </c>
      <c r="H32" s="6"/>
      <c r="I32" s="6"/>
      <c r="J32" s="6"/>
      <c r="K32" s="6"/>
      <c r="L32" s="6"/>
      <c r="M32" s="6"/>
      <c r="N32" s="6"/>
      <c r="O32" s="6"/>
    </row>
    <row r="33" spans="1:15" x14ac:dyDescent="0.2">
      <c r="A33" s="6"/>
      <c r="B33" s="6"/>
      <c r="C33" s="6"/>
      <c r="D33" s="6"/>
      <c r="E33" s="6"/>
      <c r="F33" s="6"/>
      <c r="G33" s="34" t="e">
        <f>INDEX(critères!$C$3:$G$8,MATCH($E33,critères!$B$3:$B$8,0),MATCH($F33,critères!$C$2:$G$2,0))</f>
        <v>#N/A</v>
      </c>
      <c r="H33" s="6"/>
      <c r="I33" s="6"/>
      <c r="J33" s="6"/>
      <c r="K33" s="6"/>
      <c r="L33" s="6"/>
      <c r="M33" s="6"/>
      <c r="N33" s="6"/>
      <c r="O33" s="6"/>
    </row>
    <row r="34" spans="1:15" x14ac:dyDescent="0.2">
      <c r="A34" s="6"/>
      <c r="B34" s="6"/>
      <c r="C34" s="6"/>
      <c r="D34" s="6"/>
      <c r="E34" s="6"/>
      <c r="F34" s="6"/>
      <c r="G34" s="34" t="e">
        <f>INDEX(critères!$C$3:$G$8,MATCH($E34,critères!$B$3:$B$8,0),MATCH($F34,critères!$C$2:$G$2,0))</f>
        <v>#N/A</v>
      </c>
      <c r="H34" s="6"/>
      <c r="I34" s="6"/>
      <c r="J34" s="6"/>
      <c r="K34" s="6"/>
      <c r="L34" s="6"/>
      <c r="M34" s="6"/>
      <c r="N34" s="6"/>
      <c r="O34" s="6"/>
    </row>
    <row r="35" spans="1:15" x14ac:dyDescent="0.2">
      <c r="A35" s="6"/>
      <c r="B35" s="6"/>
      <c r="C35" s="6"/>
      <c r="D35" s="6"/>
      <c r="E35" s="6"/>
      <c r="F35" s="6"/>
      <c r="G35" s="34" t="e">
        <f>INDEX(critères!$C$3:$G$8,MATCH($E35,critères!$B$3:$B$8,0),MATCH($F35,critères!$C$2:$G$2,0))</f>
        <v>#N/A</v>
      </c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6"/>
      <c r="B36" s="6"/>
      <c r="C36" s="6"/>
      <c r="D36" s="6"/>
      <c r="E36" s="6"/>
      <c r="F36" s="6"/>
      <c r="G36" s="34" t="e">
        <f>INDEX(critères!$C$3:$G$8,MATCH($E36,critères!$B$3:$B$8,0),MATCH($F36,critères!$C$2:$G$2,0))</f>
        <v>#N/A</v>
      </c>
      <c r="H36" s="6"/>
      <c r="I36" s="6"/>
      <c r="J36" s="6"/>
      <c r="K36" s="6"/>
      <c r="L36" s="6"/>
      <c r="M36" s="6"/>
      <c r="N36" s="6"/>
      <c r="O36" s="6"/>
    </row>
    <row r="37" spans="1:15" x14ac:dyDescent="0.2">
      <c r="A37" s="6"/>
      <c r="B37" s="6"/>
      <c r="C37" s="6"/>
      <c r="D37" s="6"/>
      <c r="E37" s="6"/>
      <c r="F37" s="6"/>
      <c r="G37" s="34" t="e">
        <f>INDEX(critères!$C$3:$G$8,MATCH($E37,critères!$B$3:$B$8,0),MATCH($F37,critères!$C$2:$G$2,0))</f>
        <v>#N/A</v>
      </c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6"/>
      <c r="B38" s="6"/>
      <c r="C38" s="6"/>
      <c r="D38" s="6"/>
      <c r="E38" s="6"/>
      <c r="F38" s="6"/>
      <c r="G38" s="34" t="e">
        <f>INDEX(critères!$C$3:$G$8,MATCH($E38,critères!$B$3:$B$8,0),MATCH($F38,critères!$C$2:$G$2,0))</f>
        <v>#N/A</v>
      </c>
      <c r="H38" s="6"/>
      <c r="I38" s="6"/>
      <c r="J38" s="6"/>
      <c r="K38" s="6"/>
      <c r="L38" s="6"/>
      <c r="M38" s="6"/>
      <c r="N38" s="6"/>
      <c r="O38" s="6"/>
    </row>
    <row r="39" spans="1:15" x14ac:dyDescent="0.2">
      <c r="A39" s="6"/>
      <c r="B39" s="6"/>
      <c r="C39" s="6"/>
      <c r="D39" s="6"/>
      <c r="E39" s="6"/>
      <c r="F39" s="6"/>
      <c r="G39" s="34" t="e">
        <f>INDEX(critères!$C$3:$G$8,MATCH($E39,critères!$B$3:$B$8,0),MATCH($F39,critères!$C$2:$G$2,0))</f>
        <v>#N/A</v>
      </c>
      <c r="H39" s="6"/>
      <c r="I39" s="6"/>
      <c r="J39" s="6"/>
      <c r="K39" s="6"/>
      <c r="L39" s="6"/>
      <c r="M39" s="6"/>
      <c r="N39" s="6"/>
      <c r="O39" s="6"/>
    </row>
    <row r="40" spans="1:15" x14ac:dyDescent="0.2">
      <c r="A40" s="6"/>
      <c r="B40" s="6"/>
      <c r="C40" s="6"/>
      <c r="D40" s="6"/>
      <c r="E40" s="6"/>
      <c r="F40" s="6"/>
      <c r="G40" s="34" t="e">
        <f>INDEX(critères!$C$3:$G$8,MATCH($E40,critères!$B$3:$B$8,0),MATCH($F40,critères!$C$2:$G$2,0))</f>
        <v>#N/A</v>
      </c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6"/>
      <c r="B41" s="6"/>
      <c r="C41" s="6"/>
      <c r="D41" s="6"/>
      <c r="E41" s="6"/>
      <c r="F41" s="6"/>
      <c r="G41" s="34" t="e">
        <f>INDEX(critères!$C$3:$G$8,MATCH($E41,critères!$B$3:$B$8,0),MATCH($F41,critères!$C$2:$G$2,0))</f>
        <v>#N/A</v>
      </c>
      <c r="H41" s="6"/>
      <c r="I41" s="6"/>
      <c r="J41" s="6"/>
      <c r="K41" s="6"/>
      <c r="L41" s="6"/>
      <c r="M41" s="6"/>
      <c r="N41" s="6"/>
      <c r="O41" s="6"/>
    </row>
    <row r="42" spans="1:15" x14ac:dyDescent="0.2">
      <c r="A42" s="6"/>
      <c r="B42" s="6"/>
      <c r="C42" s="6"/>
      <c r="D42" s="6"/>
      <c r="E42" s="6"/>
      <c r="F42" s="6"/>
      <c r="G42" s="34" t="e">
        <f>INDEX(critères!$C$3:$G$8,MATCH($E42,critères!$B$3:$B$8,0),MATCH($F42,critères!$C$2:$G$2,0))</f>
        <v>#N/A</v>
      </c>
      <c r="H42" s="6"/>
      <c r="I42" s="6"/>
      <c r="J42" s="6"/>
      <c r="K42" s="6"/>
      <c r="L42" s="6"/>
      <c r="M42" s="6"/>
      <c r="N42" s="6"/>
      <c r="O42" s="6"/>
    </row>
    <row r="43" spans="1:15" x14ac:dyDescent="0.2">
      <c r="A43" s="6"/>
      <c r="B43" s="6"/>
      <c r="C43" s="6"/>
      <c r="D43" s="6"/>
      <c r="E43" s="6"/>
      <c r="F43" s="6"/>
      <c r="G43" s="34" t="e">
        <f>INDEX(critères!$C$3:$G$8,MATCH($E43,critères!$B$3:$B$8,0),MATCH($F43,critères!$C$2:$G$2,0))</f>
        <v>#N/A</v>
      </c>
      <c r="H43" s="6"/>
      <c r="I43" s="6"/>
      <c r="J43" s="6"/>
      <c r="K43" s="6"/>
      <c r="L43" s="6"/>
      <c r="M43" s="6"/>
      <c r="N43" s="6"/>
      <c r="O43" s="6"/>
    </row>
    <row r="44" spans="1:15" x14ac:dyDescent="0.2">
      <c r="A44" s="6"/>
      <c r="B44" s="6"/>
      <c r="C44" s="6"/>
      <c r="D44" s="6"/>
      <c r="E44" s="6"/>
      <c r="F44" s="6"/>
      <c r="G44" s="34" t="e">
        <f>INDEX(critères!$C$3:$G$8,MATCH($E44,critères!$B$3:$B$8,0),MATCH($F44,critères!$C$2:$G$2,0))</f>
        <v>#N/A</v>
      </c>
      <c r="H44" s="6"/>
      <c r="I44" s="6"/>
      <c r="J44" s="6"/>
      <c r="K44" s="6"/>
      <c r="L44" s="6"/>
      <c r="M44" s="6"/>
      <c r="N44" s="6"/>
      <c r="O44" s="6"/>
    </row>
    <row r="45" spans="1:15" x14ac:dyDescent="0.2">
      <c r="A45" s="6"/>
      <c r="B45" s="6"/>
      <c r="C45" s="6"/>
      <c r="D45" s="6"/>
      <c r="E45" s="6"/>
      <c r="F45" s="6"/>
      <c r="G45" s="34" t="e">
        <f>INDEX(critères!$C$3:$G$8,MATCH($E45,critères!$B$3:$B$8,0),MATCH($F45,critères!$C$2:$G$2,0))</f>
        <v>#N/A</v>
      </c>
      <c r="H45" s="6"/>
      <c r="I45" s="6"/>
      <c r="J45" s="6"/>
      <c r="K45" s="6"/>
      <c r="L45" s="6"/>
      <c r="M45" s="6"/>
      <c r="N45" s="6"/>
      <c r="O45" s="6"/>
    </row>
    <row r="46" spans="1:15" x14ac:dyDescent="0.2">
      <c r="A46" s="6"/>
      <c r="B46" s="6"/>
      <c r="C46" s="6"/>
      <c r="D46" s="6"/>
      <c r="E46" s="6"/>
      <c r="F46" s="6"/>
      <c r="G46" s="34" t="e">
        <f>INDEX(critères!$C$3:$G$8,MATCH($E46,critères!$B$3:$B$8,0),MATCH($F46,critères!$C$2:$G$2,0))</f>
        <v>#N/A</v>
      </c>
      <c r="H46" s="6"/>
      <c r="I46" s="6"/>
      <c r="J46" s="6"/>
      <c r="K46" s="6"/>
      <c r="L46" s="6"/>
      <c r="M46" s="6"/>
      <c r="N46" s="6"/>
      <c r="O46" s="6"/>
    </row>
    <row r="47" spans="1:15" x14ac:dyDescent="0.2">
      <c r="A47" s="6"/>
      <c r="B47" s="6"/>
      <c r="C47" s="6"/>
      <c r="D47" s="6"/>
      <c r="E47" s="6"/>
      <c r="F47" s="6"/>
      <c r="G47" s="34" t="e">
        <f>INDEX(critères!$C$3:$G$8,MATCH($E47,critères!$B$3:$B$8,0),MATCH($F47,critères!$C$2:$G$2,0))</f>
        <v>#N/A</v>
      </c>
      <c r="H47" s="6"/>
      <c r="I47" s="6"/>
      <c r="J47" s="6"/>
      <c r="K47" s="6"/>
      <c r="L47" s="6"/>
      <c r="M47" s="6"/>
      <c r="N47" s="6"/>
      <c r="O47" s="6"/>
    </row>
    <row r="48" spans="1:15" x14ac:dyDescent="0.2">
      <c r="A48" s="6"/>
      <c r="B48" s="6"/>
      <c r="C48" s="6"/>
      <c r="D48" s="6"/>
      <c r="E48" s="6"/>
      <c r="F48" s="6"/>
      <c r="G48" s="34" t="e">
        <f>INDEX(critères!$C$3:$G$8,MATCH($E48,critères!$B$3:$B$8,0),MATCH($F48,critères!$C$2:$G$2,0))</f>
        <v>#N/A</v>
      </c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6"/>
      <c r="B49" s="6"/>
      <c r="C49" s="6"/>
      <c r="D49" s="6"/>
      <c r="E49" s="6"/>
      <c r="F49" s="6"/>
      <c r="G49" s="34" t="e">
        <f>INDEX(critères!$C$3:$G$8,MATCH($E49,critères!$B$3:$B$8,0),MATCH($F49,critères!$C$2:$G$2,0))</f>
        <v>#N/A</v>
      </c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6"/>
      <c r="B50" s="6"/>
      <c r="C50" s="6"/>
      <c r="D50" s="6"/>
      <c r="E50" s="6"/>
      <c r="F50" s="6"/>
      <c r="G50" s="34" t="e">
        <f>INDEX(critères!$C$3:$G$8,MATCH($E50,critères!$B$3:$B$8,0),MATCH($F50,critères!$C$2:$G$2,0))</f>
        <v>#N/A</v>
      </c>
      <c r="H50" s="6"/>
      <c r="I50" s="6"/>
      <c r="J50" s="6"/>
      <c r="K50" s="6"/>
      <c r="L50" s="6"/>
      <c r="M50" s="6"/>
      <c r="N50" s="6"/>
      <c r="O50" s="6"/>
    </row>
  </sheetData>
  <conditionalFormatting sqref="G3:G50">
    <cfRule type="containsText" dxfId="2" priority="1" operator="containsText" text="SERIEUX">
      <formula>NOT(ISERROR(SEARCH("SERIEUX",G3)))</formula>
    </cfRule>
    <cfRule type="containsText" dxfId="1" priority="2" operator="containsText" text="INACCEPTABLE">
      <formula>NOT(ISERROR(SEARCH("INACCEPTABLE",G3)))</formula>
    </cfRule>
    <cfRule type="containsText" dxfId="0" priority="3" operator="containsText" text="MAITRISE">
      <formula>NOT(ISERROR(SEARCH("MAITRISE",G3)))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déroulant'!$E$1:$E$17</xm:f>
          </x14:formula1>
          <xm:sqref>A3:A50</xm:sqref>
        </x14:dataValidation>
        <x14:dataValidation type="list" allowBlank="1" showInputMessage="1" showErrorMessage="1">
          <x14:formula1>
            <xm:f>'Menu déroulant'!$A$9:$A$12</xm:f>
          </x14:formula1>
          <xm:sqref>B3:B50</xm:sqref>
        </x14:dataValidation>
        <x14:dataValidation type="list" allowBlank="1" showInputMessage="1" showErrorMessage="1">
          <x14:formula1>
            <xm:f>'Menu déroulant'!$A$1:$A$5</xm:f>
          </x14:formula1>
          <xm:sqref>C3:C50</xm:sqref>
        </x14:dataValidation>
        <x14:dataValidation type="list" allowBlank="1" showInputMessage="1" showErrorMessage="1">
          <x14:formula1>
            <xm:f>'Menu déroulant'!$A$18:$A$23</xm:f>
          </x14:formula1>
          <xm:sqref>E3:E50</xm:sqref>
        </x14:dataValidation>
        <x14:dataValidation type="list" allowBlank="1" showInputMessage="1" showErrorMessage="1">
          <x14:formula1>
            <xm:f>'Menu déroulant'!$B$18:$B$22</xm:f>
          </x14:formula1>
          <xm:sqref>F3:F50</xm:sqref>
        </x14:dataValidation>
        <x14:dataValidation type="list" allowBlank="1" showInputMessage="1" showErrorMessage="1">
          <x14:formula1>
            <xm:f>'Menu déroulant'!$A$31:$A$35</xm:f>
          </x14:formula1>
          <xm:sqref>H3</xm:sqref>
        </x14:dataValidation>
        <x14:dataValidation type="list" allowBlank="1" showInputMessage="1" showErrorMessage="1">
          <x14:formula1>
            <xm:f>'Menu déroulant'!$C$25:$C$26</xm:f>
          </x14:formula1>
          <xm:sqref>K3:N3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3"/>
  <sheetViews>
    <sheetView showGridLines="0" workbookViewId="0">
      <selection activeCell="K7" sqref="K7"/>
    </sheetView>
  </sheetViews>
  <sheetFormatPr baseColWidth="10" defaultRowHeight="12.75" x14ac:dyDescent="0.2"/>
  <cols>
    <col min="4" max="4" width="22.7109375" customWidth="1"/>
    <col min="5" max="5" width="11.42578125" customWidth="1"/>
  </cols>
  <sheetData>
    <row r="4" spans="4:7" x14ac:dyDescent="0.2">
      <c r="E4" s="59" t="s">
        <v>6</v>
      </c>
    </row>
    <row r="5" spans="4:7" ht="28.5" customHeight="1" x14ac:dyDescent="0.2">
      <c r="D5" s="60" t="s">
        <v>214</v>
      </c>
      <c r="F5" t="s">
        <v>0</v>
      </c>
      <c r="G5" t="s">
        <v>211</v>
      </c>
    </row>
    <row r="6" spans="4:7" x14ac:dyDescent="0.2">
      <c r="E6" s="59" t="s">
        <v>10</v>
      </c>
    </row>
    <row r="7" spans="4:7" ht="25.5" x14ac:dyDescent="0.2">
      <c r="D7" s="60" t="s">
        <v>214</v>
      </c>
      <c r="F7" t="s">
        <v>0</v>
      </c>
      <c r="G7" t="s">
        <v>212</v>
      </c>
    </row>
    <row r="8" spans="4:7" x14ac:dyDescent="0.2">
      <c r="E8" s="59" t="s">
        <v>11</v>
      </c>
    </row>
    <row r="9" spans="4:7" ht="25.5" x14ac:dyDescent="0.2">
      <c r="D9" s="4" t="s">
        <v>214</v>
      </c>
      <c r="F9" t="s">
        <v>0</v>
      </c>
    </row>
    <row r="10" spans="4:7" x14ac:dyDescent="0.2">
      <c r="E10" s="59" t="s">
        <v>12</v>
      </c>
      <c r="G10" t="s">
        <v>213</v>
      </c>
    </row>
    <row r="11" spans="4:7" x14ac:dyDescent="0.2">
      <c r="D11" s="61" t="s">
        <v>205</v>
      </c>
      <c r="F11" t="s">
        <v>0</v>
      </c>
    </row>
    <row r="12" spans="4:7" ht="25.5" x14ac:dyDescent="0.2">
      <c r="D12" s="3" t="s">
        <v>215</v>
      </c>
    </row>
    <row r="13" spans="4:7" x14ac:dyDescent="0.2">
      <c r="F13" t="s">
        <v>210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workbookViewId="0">
      <selection activeCell="I14" sqref="I14"/>
    </sheetView>
  </sheetViews>
  <sheetFormatPr baseColWidth="10" defaultRowHeight="15" x14ac:dyDescent="0.25"/>
  <cols>
    <col min="1" max="1" width="8.28515625" style="50" customWidth="1"/>
    <col min="2" max="16384" width="11.42578125" style="50"/>
  </cols>
  <sheetData>
    <row r="1" spans="1:9" x14ac:dyDescent="0.25">
      <c r="C1" s="51" t="s">
        <v>200</v>
      </c>
      <c r="D1" s="51"/>
      <c r="E1" s="51"/>
      <c r="F1" s="51"/>
      <c r="G1" s="51"/>
    </row>
    <row r="2" spans="1:9" x14ac:dyDescent="0.25">
      <c r="C2" s="52">
        <v>1</v>
      </c>
      <c r="D2" s="52">
        <v>2</v>
      </c>
      <c r="E2" s="52">
        <v>3</v>
      </c>
      <c r="F2" s="52">
        <v>4</v>
      </c>
      <c r="G2" s="52">
        <v>5</v>
      </c>
    </row>
    <row r="3" spans="1:9" x14ac:dyDescent="0.25">
      <c r="A3" s="53" t="s">
        <v>206</v>
      </c>
      <c r="B3" s="52" t="s">
        <v>24</v>
      </c>
      <c r="C3" s="54" t="s">
        <v>207</v>
      </c>
      <c r="D3" s="54" t="s">
        <v>207</v>
      </c>
      <c r="E3" s="54" t="s">
        <v>207</v>
      </c>
      <c r="F3" s="54" t="s">
        <v>207</v>
      </c>
      <c r="G3" s="57" t="s">
        <v>145</v>
      </c>
    </row>
    <row r="4" spans="1:9" x14ac:dyDescent="0.25">
      <c r="A4" s="53"/>
      <c r="B4" s="52" t="s">
        <v>13</v>
      </c>
      <c r="C4" s="54" t="s">
        <v>207</v>
      </c>
      <c r="D4" s="54" t="s">
        <v>207</v>
      </c>
      <c r="E4" s="54" t="s">
        <v>207</v>
      </c>
      <c r="F4" s="57" t="s">
        <v>145</v>
      </c>
      <c r="G4" s="55" t="s">
        <v>146</v>
      </c>
    </row>
    <row r="5" spans="1:9" x14ac:dyDescent="0.25">
      <c r="A5" s="53"/>
      <c r="B5" s="52" t="s">
        <v>143</v>
      </c>
      <c r="C5" s="54" t="s">
        <v>207</v>
      </c>
      <c r="D5" s="54" t="s">
        <v>207</v>
      </c>
      <c r="E5" s="54" t="s">
        <v>207</v>
      </c>
      <c r="F5" s="55" t="s">
        <v>146</v>
      </c>
      <c r="G5" s="55" t="s">
        <v>146</v>
      </c>
    </row>
    <row r="6" spans="1:9" x14ac:dyDescent="0.25">
      <c r="A6" s="53"/>
      <c r="B6" s="52" t="s">
        <v>21</v>
      </c>
      <c r="C6" s="54" t="s">
        <v>207</v>
      </c>
      <c r="D6" s="54" t="s">
        <v>207</v>
      </c>
      <c r="E6" s="57" t="s">
        <v>145</v>
      </c>
      <c r="F6" s="55" t="s">
        <v>146</v>
      </c>
      <c r="G6" s="55" t="s">
        <v>146</v>
      </c>
    </row>
    <row r="7" spans="1:9" x14ac:dyDescent="0.25">
      <c r="A7" s="53"/>
      <c r="B7" s="52" t="s">
        <v>20</v>
      </c>
      <c r="C7" s="54" t="s">
        <v>207</v>
      </c>
      <c r="D7" s="57" t="s">
        <v>145</v>
      </c>
      <c r="E7" s="55" t="s">
        <v>146</v>
      </c>
      <c r="F7" s="55" t="s">
        <v>146</v>
      </c>
      <c r="G7" s="55" t="s">
        <v>146</v>
      </c>
    </row>
    <row r="8" spans="1:9" x14ac:dyDescent="0.25">
      <c r="A8" s="53"/>
      <c r="B8" s="52" t="s">
        <v>22</v>
      </c>
      <c r="C8" s="57" t="s">
        <v>145</v>
      </c>
      <c r="D8" s="55" t="s">
        <v>146</v>
      </c>
      <c r="E8" s="55" t="s">
        <v>146</v>
      </c>
      <c r="F8" s="55" t="s">
        <v>146</v>
      </c>
      <c r="G8" s="55" t="s">
        <v>146</v>
      </c>
    </row>
    <row r="11" spans="1:9" x14ac:dyDescent="0.25">
      <c r="B11" s="56"/>
      <c r="C11" s="50" t="s">
        <v>146</v>
      </c>
    </row>
    <row r="12" spans="1:9" x14ac:dyDescent="0.25">
      <c r="B12" s="57"/>
      <c r="C12" s="50" t="s">
        <v>145</v>
      </c>
    </row>
    <row r="13" spans="1:9" x14ac:dyDescent="0.25">
      <c r="B13" s="58"/>
      <c r="C13" s="50" t="s">
        <v>207</v>
      </c>
    </row>
    <row r="14" spans="1:9" x14ac:dyDescent="0.25">
      <c r="I14" s="50" t="s">
        <v>208</v>
      </c>
    </row>
  </sheetData>
  <mergeCells count="2">
    <mergeCell ref="C1:G1"/>
    <mergeCell ref="A3:A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3" workbookViewId="0">
      <selection activeCell="I14" sqref="I14"/>
    </sheetView>
  </sheetViews>
  <sheetFormatPr baseColWidth="10" defaultRowHeight="12.75" x14ac:dyDescent="0.2"/>
  <sheetData>
    <row r="1" spans="1:5" x14ac:dyDescent="0.2">
      <c r="A1" s="2" t="s">
        <v>120</v>
      </c>
      <c r="E1" t="s">
        <v>124</v>
      </c>
    </row>
    <row r="2" spans="1:5" x14ac:dyDescent="0.2">
      <c r="A2" s="2" t="s">
        <v>142</v>
      </c>
      <c r="E2" t="s">
        <v>125</v>
      </c>
    </row>
    <row r="3" spans="1:5" x14ac:dyDescent="0.2">
      <c r="A3" s="2" t="s">
        <v>25</v>
      </c>
      <c r="E3" t="s">
        <v>126</v>
      </c>
    </row>
    <row r="4" spans="1:5" x14ac:dyDescent="0.2">
      <c r="A4" s="2" t="s">
        <v>139</v>
      </c>
      <c r="E4" t="s">
        <v>163</v>
      </c>
    </row>
    <row r="5" spans="1:5" x14ac:dyDescent="0.2">
      <c r="A5" s="2" t="s">
        <v>27</v>
      </c>
      <c r="E5" t="s">
        <v>129</v>
      </c>
    </row>
    <row r="6" spans="1:5" x14ac:dyDescent="0.2">
      <c r="E6" t="s">
        <v>180</v>
      </c>
    </row>
    <row r="7" spans="1:5" x14ac:dyDescent="0.2">
      <c r="E7" t="s">
        <v>131</v>
      </c>
    </row>
    <row r="8" spans="1:5" x14ac:dyDescent="0.2">
      <c r="E8" t="s">
        <v>182</v>
      </c>
    </row>
    <row r="9" spans="1:5" x14ac:dyDescent="0.2">
      <c r="A9" s="2" t="s">
        <v>138</v>
      </c>
      <c r="E9" t="s">
        <v>195</v>
      </c>
    </row>
    <row r="10" spans="1:5" x14ac:dyDescent="0.2">
      <c r="A10" s="2" t="s">
        <v>140</v>
      </c>
      <c r="E10" t="s">
        <v>196</v>
      </c>
    </row>
    <row r="11" spans="1:5" x14ac:dyDescent="0.2">
      <c r="A11" s="2" t="s">
        <v>141</v>
      </c>
      <c r="E11" t="s">
        <v>183</v>
      </c>
    </row>
    <row r="12" spans="1:5" x14ac:dyDescent="0.2">
      <c r="A12" s="2" t="s">
        <v>158</v>
      </c>
      <c r="E12" t="s">
        <v>185</v>
      </c>
    </row>
    <row r="13" spans="1:5" x14ac:dyDescent="0.2">
      <c r="E13" t="s">
        <v>186</v>
      </c>
    </row>
    <row r="14" spans="1:5" x14ac:dyDescent="0.2">
      <c r="E14" t="s">
        <v>187</v>
      </c>
    </row>
    <row r="15" spans="1:5" x14ac:dyDescent="0.2">
      <c r="E15" t="s">
        <v>197</v>
      </c>
    </row>
    <row r="16" spans="1:5" x14ac:dyDescent="0.2">
      <c r="E16" t="s">
        <v>125</v>
      </c>
    </row>
    <row r="17" spans="1:5" x14ac:dyDescent="0.2">
      <c r="E17" t="s">
        <v>188</v>
      </c>
    </row>
    <row r="18" spans="1:5" x14ac:dyDescent="0.2">
      <c r="A18" s="2" t="s">
        <v>24</v>
      </c>
      <c r="B18" s="2">
        <v>1</v>
      </c>
      <c r="C18" s="2" t="s">
        <v>147</v>
      </c>
    </row>
    <row r="19" spans="1:5" x14ac:dyDescent="0.2">
      <c r="A19" s="2" t="s">
        <v>13</v>
      </c>
      <c r="B19" s="2">
        <v>2</v>
      </c>
      <c r="C19" s="2" t="s">
        <v>145</v>
      </c>
    </row>
    <row r="20" spans="1:5" x14ac:dyDescent="0.2">
      <c r="A20" s="2" t="s">
        <v>143</v>
      </c>
      <c r="B20" s="2">
        <v>3</v>
      </c>
      <c r="C20" s="2" t="s">
        <v>146</v>
      </c>
    </row>
    <row r="21" spans="1:5" x14ac:dyDescent="0.2">
      <c r="A21" s="2" t="s">
        <v>21</v>
      </c>
      <c r="B21" s="2">
        <v>4</v>
      </c>
      <c r="C21" s="2"/>
    </row>
    <row r="22" spans="1:5" x14ac:dyDescent="0.2">
      <c r="A22" s="2" t="s">
        <v>20</v>
      </c>
      <c r="B22" s="2">
        <v>5</v>
      </c>
    </row>
    <row r="23" spans="1:5" x14ac:dyDescent="0.2">
      <c r="A23" s="2" t="s">
        <v>22</v>
      </c>
      <c r="C23" s="2"/>
    </row>
    <row r="25" spans="1:5" x14ac:dyDescent="0.2">
      <c r="C25" s="2" t="s">
        <v>205</v>
      </c>
    </row>
    <row r="26" spans="1:5" x14ac:dyDescent="0.2">
      <c r="C26" s="2" t="s">
        <v>0</v>
      </c>
    </row>
    <row r="31" spans="1:5" x14ac:dyDescent="0.2">
      <c r="A31" s="2" t="s">
        <v>15</v>
      </c>
    </row>
    <row r="32" spans="1:5" x14ac:dyDescent="0.2">
      <c r="A32" s="2" t="s">
        <v>16</v>
      </c>
    </row>
    <row r="33" spans="1:1" x14ac:dyDescent="0.2">
      <c r="A33" s="2" t="s">
        <v>17</v>
      </c>
    </row>
    <row r="34" spans="1:1" x14ac:dyDescent="0.2">
      <c r="A34" s="2" t="s">
        <v>18</v>
      </c>
    </row>
    <row r="35" spans="1:1" x14ac:dyDescent="0.2">
      <c r="A35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C3"/>
  <sheetViews>
    <sheetView workbookViewId="0"/>
  </sheetViews>
  <sheetFormatPr baseColWidth="10" defaultRowHeight="12.75" x14ac:dyDescent="0.2"/>
  <cols>
    <col min="1" max="1" width="16.7109375" customWidth="1"/>
    <col min="2" max="2" width="25" customWidth="1"/>
    <col min="3" max="3" width="16.5703125" customWidth="1"/>
  </cols>
  <sheetData>
    <row r="1" spans="1:3" x14ac:dyDescent="0.2">
      <c r="A1" s="2" t="s">
        <v>29</v>
      </c>
      <c r="B1" s="3" t="s">
        <v>32</v>
      </c>
      <c r="C1" s="2" t="s">
        <v>30</v>
      </c>
    </row>
    <row r="2" spans="1:3" x14ac:dyDescent="0.2">
      <c r="A2" s="2" t="s">
        <v>31</v>
      </c>
      <c r="B2" t="s">
        <v>40</v>
      </c>
      <c r="C2" t="s">
        <v>39</v>
      </c>
    </row>
    <row r="3" spans="1:3" x14ac:dyDescent="0.2">
      <c r="A3" t="s">
        <v>41</v>
      </c>
      <c r="B3" t="s">
        <v>43</v>
      </c>
      <c r="C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opLeftCell="A10" workbookViewId="0">
      <selection activeCell="A28" sqref="A28:A32"/>
    </sheetView>
  </sheetViews>
  <sheetFormatPr baseColWidth="10" defaultRowHeight="12.75" x14ac:dyDescent="0.2"/>
  <cols>
    <col min="1" max="1" width="62.42578125" customWidth="1"/>
  </cols>
  <sheetData>
    <row r="1" spans="1:7" ht="23.25" customHeight="1" x14ac:dyDescent="0.2">
      <c r="A1" s="4" t="s">
        <v>44</v>
      </c>
    </row>
    <row r="3" spans="1:7" x14ac:dyDescent="0.2">
      <c r="A3" t="s">
        <v>45</v>
      </c>
    </row>
    <row r="4" spans="1:7" x14ac:dyDescent="0.2">
      <c r="A4" t="s">
        <v>46</v>
      </c>
    </row>
    <row r="6" spans="1:7" x14ac:dyDescent="0.2">
      <c r="G6" t="s">
        <v>123</v>
      </c>
    </row>
    <row r="7" spans="1:7" x14ac:dyDescent="0.2">
      <c r="A7" t="s">
        <v>48</v>
      </c>
    </row>
    <row r="9" spans="1:7" x14ac:dyDescent="0.2">
      <c r="A9" t="s">
        <v>94</v>
      </c>
    </row>
    <row r="12" spans="1:7" x14ac:dyDescent="0.2">
      <c r="A12" t="s">
        <v>52</v>
      </c>
    </row>
    <row r="16" spans="1:7" x14ac:dyDescent="0.2">
      <c r="A16" t="s">
        <v>74</v>
      </c>
    </row>
    <row r="17" spans="1:4" x14ac:dyDescent="0.2">
      <c r="A17" t="s">
        <v>75</v>
      </c>
      <c r="B17" t="s">
        <v>76</v>
      </c>
      <c r="D17" t="s">
        <v>84</v>
      </c>
    </row>
    <row r="18" spans="1:4" x14ac:dyDescent="0.2">
      <c r="B18" t="s">
        <v>77</v>
      </c>
      <c r="D18" t="s">
        <v>81</v>
      </c>
    </row>
    <row r="19" spans="1:4" x14ac:dyDescent="0.2">
      <c r="B19" t="s">
        <v>78</v>
      </c>
      <c r="D19" t="s">
        <v>85</v>
      </c>
    </row>
    <row r="20" spans="1:4" x14ac:dyDescent="0.2">
      <c r="B20" t="s">
        <v>80</v>
      </c>
      <c r="D20" t="s">
        <v>79</v>
      </c>
    </row>
    <row r="21" spans="1:4" x14ac:dyDescent="0.2">
      <c r="B21" t="s">
        <v>79</v>
      </c>
      <c r="D21" t="s">
        <v>86</v>
      </c>
    </row>
    <row r="22" spans="1:4" x14ac:dyDescent="0.2">
      <c r="B22" t="s">
        <v>81</v>
      </c>
      <c r="D22" t="s">
        <v>87</v>
      </c>
    </row>
    <row r="23" spans="1:4" x14ac:dyDescent="0.2">
      <c r="B23" t="s">
        <v>82</v>
      </c>
      <c r="D23" t="s">
        <v>88</v>
      </c>
    </row>
    <row r="24" spans="1:4" x14ac:dyDescent="0.2">
      <c r="B24" t="s">
        <v>83</v>
      </c>
      <c r="D24" t="s">
        <v>89</v>
      </c>
    </row>
    <row r="25" spans="1:4" x14ac:dyDescent="0.2">
      <c r="D25" t="s">
        <v>90</v>
      </c>
    </row>
    <row r="26" spans="1:4" x14ac:dyDescent="0.2">
      <c r="D26" t="s">
        <v>91</v>
      </c>
    </row>
    <row r="28" spans="1:4" x14ac:dyDescent="0.2">
      <c r="A28" s="31" t="s">
        <v>189</v>
      </c>
    </row>
    <row r="29" spans="1:4" x14ac:dyDescent="0.2">
      <c r="A29" s="31" t="s">
        <v>191</v>
      </c>
    </row>
    <row r="30" spans="1:4" x14ac:dyDescent="0.2">
      <c r="A30" s="31" t="s">
        <v>190</v>
      </c>
    </row>
    <row r="31" spans="1:4" x14ac:dyDescent="0.2">
      <c r="A31" s="31" t="s">
        <v>192</v>
      </c>
    </row>
    <row r="32" spans="1:4" x14ac:dyDescent="0.2">
      <c r="A32" s="31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workbookViewId="0">
      <selection activeCell="A28" sqref="A28:A32"/>
    </sheetView>
  </sheetViews>
  <sheetFormatPr baseColWidth="10" defaultRowHeight="12.75" x14ac:dyDescent="0.2"/>
  <cols>
    <col min="1" max="1" width="88.42578125" customWidth="1"/>
  </cols>
  <sheetData>
    <row r="1" spans="1:1" ht="66" customHeight="1" x14ac:dyDescent="0.2">
      <c r="A1" s="4" t="s">
        <v>47</v>
      </c>
    </row>
    <row r="4" spans="1:1" x14ac:dyDescent="0.2">
      <c r="A4" t="s">
        <v>48</v>
      </c>
    </row>
    <row r="6" spans="1:1" x14ac:dyDescent="0.2">
      <c r="A6" t="s">
        <v>49</v>
      </c>
    </row>
    <row r="9" spans="1:1" x14ac:dyDescent="0.2">
      <c r="A9" t="s">
        <v>53</v>
      </c>
    </row>
    <row r="12" spans="1:1" x14ac:dyDescent="0.2">
      <c r="A12" t="s">
        <v>73</v>
      </c>
    </row>
    <row r="13" spans="1:1" x14ac:dyDescent="0.2">
      <c r="A13" t="s">
        <v>92</v>
      </c>
    </row>
    <row r="14" spans="1:1" x14ac:dyDescent="0.2">
      <c r="A1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showRowColHeaders="0" topLeftCell="A40" zoomScaleNormal="100" workbookViewId="0">
      <selection activeCell="A28" sqref="A28:A32"/>
    </sheetView>
  </sheetViews>
  <sheetFormatPr baseColWidth="10" defaultRowHeight="15" x14ac:dyDescent="0.25"/>
  <cols>
    <col min="1" max="16384" width="11.42578125" style="23"/>
  </cols>
  <sheetData>
    <row r="1" spans="1:14" x14ac:dyDescent="0.25">
      <c r="B1" s="46" t="s">
        <v>167</v>
      </c>
      <c r="C1" s="46"/>
      <c r="E1" s="46" t="s">
        <v>168</v>
      </c>
      <c r="F1" s="46"/>
      <c r="H1" s="46" t="s">
        <v>169</v>
      </c>
      <c r="I1" s="46"/>
      <c r="K1" s="46" t="s">
        <v>170</v>
      </c>
      <c r="L1" s="46"/>
      <c r="N1" s="23" t="s">
        <v>194</v>
      </c>
    </row>
    <row r="3" spans="1:14" ht="15" customHeight="1" x14ac:dyDescent="0.25">
      <c r="A3" s="24"/>
      <c r="B3" s="44" t="s">
        <v>171</v>
      </c>
      <c r="C3" s="44"/>
      <c r="E3" s="41" t="s">
        <v>172</v>
      </c>
      <c r="F3" s="41"/>
      <c r="H3" s="37" t="s">
        <v>124</v>
      </c>
      <c r="I3" s="37"/>
      <c r="K3" s="39" t="s">
        <v>173</v>
      </c>
      <c r="L3" s="39"/>
    </row>
    <row r="4" spans="1:14" x14ac:dyDescent="0.25">
      <c r="B4" s="44"/>
      <c r="C4" s="44"/>
      <c r="E4" s="41"/>
      <c r="F4" s="41"/>
      <c r="H4" s="37"/>
      <c r="I4" s="37"/>
      <c r="K4" s="39"/>
      <c r="L4" s="39"/>
    </row>
    <row r="5" spans="1:14" x14ac:dyDescent="0.25">
      <c r="B5" s="44"/>
      <c r="C5" s="44"/>
      <c r="E5" s="41"/>
      <c r="F5" s="41"/>
      <c r="H5" s="37"/>
      <c r="I5" s="37"/>
      <c r="K5" s="39"/>
      <c r="L5" s="39"/>
    </row>
    <row r="6" spans="1:14" x14ac:dyDescent="0.25">
      <c r="B6" s="44"/>
      <c r="C6" s="44"/>
    </row>
    <row r="7" spans="1:14" ht="15" customHeight="1" x14ac:dyDescent="0.25">
      <c r="H7" s="43" t="s">
        <v>125</v>
      </c>
      <c r="I7" s="43"/>
      <c r="K7" s="42" t="s">
        <v>174</v>
      </c>
      <c r="L7" s="42"/>
      <c r="M7" s="25"/>
    </row>
    <row r="8" spans="1:14" x14ac:dyDescent="0.25">
      <c r="H8" s="43"/>
      <c r="I8" s="43"/>
      <c r="K8" s="42"/>
      <c r="L8" s="42"/>
      <c r="M8" s="25"/>
    </row>
    <row r="9" spans="1:14" x14ac:dyDescent="0.25">
      <c r="A9" s="26"/>
      <c r="B9" s="44" t="s">
        <v>175</v>
      </c>
      <c r="C9" s="44"/>
      <c r="H9" s="43"/>
      <c r="I9" s="43"/>
      <c r="K9" s="42"/>
      <c r="L9" s="42"/>
      <c r="M9" s="25"/>
    </row>
    <row r="10" spans="1:14" x14ac:dyDescent="0.25">
      <c r="B10" s="44"/>
      <c r="C10" s="44"/>
    </row>
    <row r="11" spans="1:14" x14ac:dyDescent="0.25">
      <c r="B11" s="44"/>
      <c r="C11" s="44"/>
      <c r="E11" s="41" t="s">
        <v>176</v>
      </c>
      <c r="F11" s="41"/>
      <c r="H11" s="43" t="s">
        <v>126</v>
      </c>
      <c r="I11" s="43"/>
    </row>
    <row r="12" spans="1:14" ht="15" customHeight="1" x14ac:dyDescent="0.25">
      <c r="B12" s="44"/>
      <c r="C12" s="44"/>
      <c r="E12" s="41"/>
      <c r="F12" s="41"/>
      <c r="H12" s="43"/>
      <c r="I12" s="43"/>
    </row>
    <row r="13" spans="1:14" ht="15" customHeight="1" x14ac:dyDescent="0.25">
      <c r="E13" s="41"/>
      <c r="F13" s="41"/>
      <c r="H13" s="43"/>
      <c r="I13" s="43"/>
    </row>
    <row r="15" spans="1:14" x14ac:dyDescent="0.25">
      <c r="A15" s="27"/>
      <c r="B15" s="45" t="s">
        <v>177</v>
      </c>
      <c r="C15" s="45"/>
      <c r="H15" s="43" t="s">
        <v>163</v>
      </c>
      <c r="I15" s="43"/>
      <c r="K15" s="42" t="s">
        <v>178</v>
      </c>
      <c r="L15" s="42"/>
    </row>
    <row r="16" spans="1:14" ht="15.75" x14ac:dyDescent="0.25">
      <c r="B16" s="45"/>
      <c r="C16" s="45"/>
      <c r="G16" s="28"/>
      <c r="H16" s="43"/>
      <c r="I16" s="43"/>
      <c r="K16" s="42"/>
      <c r="L16" s="42"/>
    </row>
    <row r="17" spans="2:15" x14ac:dyDescent="0.25">
      <c r="B17" s="45"/>
      <c r="C17" s="45"/>
      <c r="H17" s="43"/>
      <c r="I17" s="43"/>
      <c r="K17" s="42"/>
      <c r="L17" s="42"/>
    </row>
    <row r="18" spans="2:15" x14ac:dyDescent="0.25">
      <c r="B18" s="45"/>
      <c r="C18" s="45"/>
      <c r="O18" s="29"/>
    </row>
    <row r="19" spans="2:15" x14ac:dyDescent="0.25">
      <c r="H19" s="38" t="s">
        <v>129</v>
      </c>
      <c r="I19" s="38"/>
    </row>
    <row r="20" spans="2:15" x14ac:dyDescent="0.25">
      <c r="H20" s="38"/>
      <c r="I20" s="38"/>
    </row>
    <row r="21" spans="2:15" x14ac:dyDescent="0.25">
      <c r="H21" s="38"/>
      <c r="I21" s="38"/>
    </row>
    <row r="23" spans="2:15" x14ac:dyDescent="0.25">
      <c r="E23" s="41" t="s">
        <v>179</v>
      </c>
      <c r="F23" s="41"/>
      <c r="H23" s="40" t="s">
        <v>180</v>
      </c>
      <c r="I23" s="40"/>
    </row>
    <row r="24" spans="2:15" x14ac:dyDescent="0.25">
      <c r="E24" s="41"/>
      <c r="F24" s="41"/>
      <c r="H24" s="40"/>
      <c r="I24" s="40"/>
    </row>
    <row r="25" spans="2:15" x14ac:dyDescent="0.25">
      <c r="E25" s="41"/>
      <c r="F25" s="41"/>
      <c r="H25" s="40"/>
      <c r="I25" s="40"/>
    </row>
    <row r="27" spans="2:15" x14ac:dyDescent="0.25">
      <c r="H27" s="38" t="s">
        <v>131</v>
      </c>
      <c r="I27" s="38"/>
      <c r="K27" s="42" t="s">
        <v>181</v>
      </c>
      <c r="L27" s="42"/>
    </row>
    <row r="28" spans="2:15" x14ac:dyDescent="0.25">
      <c r="H28" s="38"/>
      <c r="I28" s="38"/>
      <c r="K28" s="42"/>
      <c r="L28" s="42"/>
    </row>
    <row r="29" spans="2:15" x14ac:dyDescent="0.25">
      <c r="H29" s="38"/>
      <c r="I29" s="38"/>
      <c r="K29" s="42"/>
      <c r="L29" s="42"/>
    </row>
    <row r="31" spans="2:15" x14ac:dyDescent="0.25">
      <c r="H31" s="38" t="s">
        <v>182</v>
      </c>
      <c r="I31" s="38"/>
    </row>
    <row r="32" spans="2:15" x14ac:dyDescent="0.25">
      <c r="H32" s="38"/>
      <c r="I32" s="38"/>
    </row>
    <row r="33" spans="5:9" x14ac:dyDescent="0.25">
      <c r="H33" s="38"/>
      <c r="I33" s="38"/>
    </row>
    <row r="35" spans="5:9" ht="15" customHeight="1" x14ac:dyDescent="0.25"/>
    <row r="36" spans="5:9" ht="15" customHeight="1" x14ac:dyDescent="0.25"/>
    <row r="37" spans="5:9" ht="15" customHeight="1" x14ac:dyDescent="0.25"/>
    <row r="39" spans="5:9" ht="15" customHeight="1" x14ac:dyDescent="0.25"/>
    <row r="40" spans="5:9" ht="15" customHeight="1" x14ac:dyDescent="0.25">
      <c r="H40" s="38" t="s">
        <v>183</v>
      </c>
      <c r="I40" s="38"/>
    </row>
    <row r="41" spans="5:9" ht="15" customHeight="1" x14ac:dyDescent="0.25">
      <c r="H41" s="38"/>
      <c r="I41" s="38"/>
    </row>
    <row r="42" spans="5:9" ht="15.75" customHeight="1" x14ac:dyDescent="0.25">
      <c r="H42" s="38"/>
      <c r="I42" s="38"/>
    </row>
    <row r="43" spans="5:9" ht="15" customHeight="1" x14ac:dyDescent="0.25"/>
    <row r="44" spans="5:9" ht="15" customHeight="1" x14ac:dyDescent="0.25"/>
    <row r="45" spans="5:9" ht="15" customHeight="1" x14ac:dyDescent="0.25"/>
    <row r="47" spans="5:9" ht="15" customHeight="1" x14ac:dyDescent="0.25"/>
    <row r="48" spans="5:9" ht="15" customHeight="1" x14ac:dyDescent="0.25">
      <c r="E48" s="39" t="s">
        <v>184</v>
      </c>
      <c r="F48" s="39"/>
      <c r="H48" s="40" t="s">
        <v>185</v>
      </c>
      <c r="I48" s="40"/>
    </row>
    <row r="49" spans="5:9" ht="15" customHeight="1" x14ac:dyDescent="0.25">
      <c r="E49" s="39"/>
      <c r="F49" s="39"/>
      <c r="H49" s="40"/>
      <c r="I49" s="40"/>
    </row>
    <row r="50" spans="5:9" x14ac:dyDescent="0.25">
      <c r="E50" s="39"/>
      <c r="F50" s="39"/>
      <c r="H50" s="40"/>
      <c r="I50" s="40"/>
    </row>
    <row r="51" spans="5:9" ht="15" customHeight="1" x14ac:dyDescent="0.25"/>
    <row r="52" spans="5:9" ht="15" customHeight="1" x14ac:dyDescent="0.25">
      <c r="H52" s="40" t="s">
        <v>186</v>
      </c>
      <c r="I52" s="40"/>
    </row>
    <row r="53" spans="5:9" ht="15" customHeight="1" x14ac:dyDescent="0.25">
      <c r="H53" s="40"/>
      <c r="I53" s="40"/>
    </row>
    <row r="54" spans="5:9" x14ac:dyDescent="0.25">
      <c r="H54" s="40"/>
      <c r="I54" s="40"/>
    </row>
    <row r="55" spans="5:9" ht="15" customHeight="1" x14ac:dyDescent="0.25"/>
    <row r="56" spans="5:9" x14ac:dyDescent="0.25">
      <c r="H56" s="40" t="s">
        <v>187</v>
      </c>
      <c r="I56" s="40"/>
    </row>
    <row r="57" spans="5:9" x14ac:dyDescent="0.25">
      <c r="H57" s="40"/>
      <c r="I57" s="40"/>
    </row>
    <row r="58" spans="5:9" x14ac:dyDescent="0.25">
      <c r="H58" s="40"/>
      <c r="I58" s="40"/>
    </row>
    <row r="60" spans="5:9" x14ac:dyDescent="0.25">
      <c r="H60" s="38" t="s">
        <v>135</v>
      </c>
      <c r="I60" s="38"/>
    </row>
    <row r="61" spans="5:9" x14ac:dyDescent="0.25">
      <c r="H61" s="38"/>
      <c r="I61" s="38"/>
    </row>
    <row r="62" spans="5:9" x14ac:dyDescent="0.25">
      <c r="H62" s="38"/>
      <c r="I62" s="38"/>
    </row>
    <row r="64" spans="5:9" ht="15" customHeight="1" x14ac:dyDescent="0.25">
      <c r="E64" s="30"/>
      <c r="F64" s="30"/>
      <c r="H64" s="37" t="s">
        <v>125</v>
      </c>
      <c r="I64" s="37"/>
    </row>
    <row r="65" spans="5:9" ht="15" customHeight="1" x14ac:dyDescent="0.25">
      <c r="E65" s="30"/>
      <c r="F65" s="30"/>
      <c r="H65" s="37"/>
      <c r="I65" s="37"/>
    </row>
    <row r="66" spans="5:9" ht="15" customHeight="1" x14ac:dyDescent="0.25">
      <c r="E66" s="30"/>
      <c r="F66" s="30"/>
      <c r="H66" s="37"/>
      <c r="I66" s="37"/>
    </row>
    <row r="68" spans="5:9" x14ac:dyDescent="0.25">
      <c r="H68" s="37" t="s">
        <v>188</v>
      </c>
      <c r="I68" s="37"/>
    </row>
    <row r="69" spans="5:9" x14ac:dyDescent="0.25">
      <c r="H69" s="37"/>
      <c r="I69" s="37"/>
    </row>
    <row r="70" spans="5:9" x14ac:dyDescent="0.25">
      <c r="H70" s="37"/>
      <c r="I70" s="37"/>
    </row>
  </sheetData>
  <mergeCells count="30">
    <mergeCell ref="B1:C1"/>
    <mergeCell ref="E1:F1"/>
    <mergeCell ref="H1:I1"/>
    <mergeCell ref="K1:L1"/>
    <mergeCell ref="B3:C6"/>
    <mergeCell ref="E3:F5"/>
    <mergeCell ref="H3:I5"/>
    <mergeCell ref="K3:L5"/>
    <mergeCell ref="H31:I33"/>
    <mergeCell ref="H7:I9"/>
    <mergeCell ref="K7:L9"/>
    <mergeCell ref="B9:C12"/>
    <mergeCell ref="E11:F13"/>
    <mergeCell ref="H11:I13"/>
    <mergeCell ref="B15:C18"/>
    <mergeCell ref="H15:I17"/>
    <mergeCell ref="K15:L17"/>
    <mergeCell ref="H19:I21"/>
    <mergeCell ref="E23:F25"/>
    <mergeCell ref="H23:I25"/>
    <mergeCell ref="H27:I29"/>
    <mergeCell ref="K27:L29"/>
    <mergeCell ref="H64:I66"/>
    <mergeCell ref="H68:I70"/>
    <mergeCell ref="H40:I42"/>
    <mergeCell ref="E48:F50"/>
    <mergeCell ref="H48:I50"/>
    <mergeCell ref="H52:I54"/>
    <mergeCell ref="H56:I58"/>
    <mergeCell ref="H60:I62"/>
  </mergeCells>
  <pageMargins left="0.7" right="0.7" top="0.75" bottom="0.75" header="0.3" footer="0.3"/>
  <pageSetup paperSize="8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selection activeCell="A28" sqref="A28:A32"/>
    </sheetView>
  </sheetViews>
  <sheetFormatPr baseColWidth="10" defaultRowHeight="12.75" x14ac:dyDescent="0.2"/>
  <sheetData>
    <row r="1" spans="1:6" x14ac:dyDescent="0.2">
      <c r="A1" s="5"/>
      <c r="B1" s="5" t="s">
        <v>33</v>
      </c>
      <c r="C1" s="5"/>
      <c r="D1" s="5"/>
      <c r="E1" s="5"/>
      <c r="F1" s="5"/>
    </row>
    <row r="2" spans="1:6" x14ac:dyDescent="0.2">
      <c r="A2" s="6" t="s">
        <v>34</v>
      </c>
      <c r="B2" s="47"/>
      <c r="C2" s="47"/>
      <c r="D2" s="47"/>
      <c r="E2" s="47"/>
      <c r="F2" s="47"/>
    </row>
    <row r="3" spans="1:6" x14ac:dyDescent="0.2">
      <c r="A3" s="6" t="s">
        <v>35</v>
      </c>
      <c r="B3" s="47"/>
      <c r="C3" s="47"/>
      <c r="D3" s="47"/>
      <c r="E3" s="47"/>
      <c r="F3" s="47"/>
    </row>
    <row r="4" spans="1:6" x14ac:dyDescent="0.2">
      <c r="A4" s="6" t="s">
        <v>36</v>
      </c>
      <c r="B4" s="47"/>
      <c r="C4" s="47"/>
      <c r="D4" s="47"/>
      <c r="E4" s="47"/>
      <c r="F4" s="47"/>
    </row>
    <row r="5" spans="1:6" ht="25.5" x14ac:dyDescent="0.2">
      <c r="A5" s="6" t="s">
        <v>38</v>
      </c>
      <c r="B5" s="47"/>
      <c r="C5" s="47"/>
      <c r="D5" s="47"/>
      <c r="E5" s="47"/>
      <c r="F5" s="47"/>
    </row>
    <row r="6" spans="1:6" x14ac:dyDescent="0.2">
      <c r="A6" s="6" t="s">
        <v>37</v>
      </c>
      <c r="B6" s="47"/>
      <c r="C6" s="47"/>
      <c r="D6" s="47"/>
      <c r="E6" s="47"/>
      <c r="F6" s="47"/>
    </row>
    <row r="7" spans="1:6" x14ac:dyDescent="0.2">
      <c r="A7" s="7" t="s">
        <v>50</v>
      </c>
      <c r="B7" s="47"/>
      <c r="C7" s="47"/>
      <c r="D7" s="47"/>
      <c r="E7" s="47"/>
      <c r="F7" s="47"/>
    </row>
    <row r="8" spans="1:6" x14ac:dyDescent="0.2">
      <c r="A8" s="7" t="s">
        <v>51</v>
      </c>
      <c r="B8" s="47"/>
      <c r="C8" s="47"/>
      <c r="D8" s="47"/>
      <c r="E8" s="47"/>
      <c r="F8" s="47"/>
    </row>
  </sheetData>
  <mergeCells count="7">
    <mergeCell ref="B8:F8"/>
    <mergeCell ref="B2:F2"/>
    <mergeCell ref="B3:F3"/>
    <mergeCell ref="B4:F4"/>
    <mergeCell ref="B5:F5"/>
    <mergeCell ref="B6:F6"/>
    <mergeCell ref="B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B1" zoomScale="90" zoomScaleNormal="90" workbookViewId="0">
      <selection activeCell="F7" sqref="F7"/>
    </sheetView>
  </sheetViews>
  <sheetFormatPr baseColWidth="10" defaultRowHeight="12.75" x14ac:dyDescent="0.2"/>
  <cols>
    <col min="1" max="1" width="53.5703125" customWidth="1"/>
    <col min="2" max="2" width="28.7109375" customWidth="1"/>
    <col min="7" max="7" width="17.7109375" customWidth="1"/>
    <col min="9" max="9" width="49.5703125" customWidth="1"/>
  </cols>
  <sheetData>
    <row r="1" spans="1:7" x14ac:dyDescent="0.2">
      <c r="A1" t="s">
        <v>54</v>
      </c>
    </row>
    <row r="2" spans="1:7" x14ac:dyDescent="0.2">
      <c r="A2" t="s">
        <v>55</v>
      </c>
      <c r="G2" t="s">
        <v>56</v>
      </c>
    </row>
    <row r="3" spans="1:7" ht="13.5" thickBot="1" x14ac:dyDescent="0.25">
      <c r="G3" t="s">
        <v>57</v>
      </c>
    </row>
    <row r="4" spans="1:7" ht="89.25" customHeight="1" x14ac:dyDescent="0.2">
      <c r="A4" s="8" t="s">
        <v>113</v>
      </c>
      <c r="B4" s="9" t="s">
        <v>114</v>
      </c>
      <c r="G4" s="4" t="s">
        <v>68</v>
      </c>
    </row>
    <row r="5" spans="1:7" ht="75" customHeight="1" x14ac:dyDescent="0.2">
      <c r="A5" s="48" t="s">
        <v>115</v>
      </c>
      <c r="B5" s="10" t="s">
        <v>116</v>
      </c>
    </row>
    <row r="6" spans="1:7" ht="22.5" customHeight="1" x14ac:dyDescent="0.2">
      <c r="A6" s="49"/>
      <c r="B6" s="11" t="s">
        <v>117</v>
      </c>
    </row>
    <row r="7" spans="1:7" ht="36" customHeight="1" thickBot="1" x14ac:dyDescent="0.25">
      <c r="A7" s="12" t="s">
        <v>118</v>
      </c>
      <c r="B7" s="13" t="s">
        <v>119</v>
      </c>
    </row>
    <row r="10" spans="1:7" ht="110.25" customHeight="1" x14ac:dyDescent="0.2">
      <c r="B10" t="s">
        <v>67</v>
      </c>
    </row>
    <row r="11" spans="1:7" x14ac:dyDescent="0.2">
      <c r="A11" t="s">
        <v>59</v>
      </c>
      <c r="B11" t="s">
        <v>95</v>
      </c>
    </row>
    <row r="12" spans="1:7" x14ac:dyDescent="0.2">
      <c r="B12" t="s">
        <v>96</v>
      </c>
    </row>
    <row r="13" spans="1:7" x14ac:dyDescent="0.2">
      <c r="B13" t="s">
        <v>97</v>
      </c>
      <c r="F13" t="s">
        <v>61</v>
      </c>
    </row>
    <row r="14" spans="1:7" x14ac:dyDescent="0.2">
      <c r="B14" t="s">
        <v>98</v>
      </c>
      <c r="F14" t="s">
        <v>28</v>
      </c>
    </row>
    <row r="15" spans="1:7" x14ac:dyDescent="0.2">
      <c r="A15" t="s">
        <v>60</v>
      </c>
      <c r="B15" t="s">
        <v>99</v>
      </c>
      <c r="F15" t="s">
        <v>65</v>
      </c>
    </row>
    <row r="16" spans="1:7" x14ac:dyDescent="0.2">
      <c r="B16" t="s">
        <v>100</v>
      </c>
    </row>
    <row r="17" spans="1:9" x14ac:dyDescent="0.2">
      <c r="B17" t="s">
        <v>101</v>
      </c>
    </row>
    <row r="18" spans="1:9" x14ac:dyDescent="0.2">
      <c r="B18" t="s">
        <v>102</v>
      </c>
    </row>
    <row r="19" spans="1:9" ht="89.25" x14ac:dyDescent="0.2">
      <c r="B19" s="2" t="s">
        <v>103</v>
      </c>
      <c r="I19" s="4" t="s">
        <v>66</v>
      </c>
    </row>
    <row r="20" spans="1:9" ht="38.25" x14ac:dyDescent="0.2">
      <c r="A20" s="4" t="s">
        <v>69</v>
      </c>
      <c r="B20" s="4" t="s">
        <v>70</v>
      </c>
      <c r="C20" t="s">
        <v>71</v>
      </c>
      <c r="D20" s="4" t="s">
        <v>72</v>
      </c>
    </row>
    <row r="24" spans="1:9" x14ac:dyDescent="0.2">
      <c r="A24" t="s">
        <v>58</v>
      </c>
    </row>
    <row r="25" spans="1:9" x14ac:dyDescent="0.2">
      <c r="A25" t="s">
        <v>104</v>
      </c>
      <c r="B25" t="s">
        <v>105</v>
      </c>
    </row>
    <row r="26" spans="1:9" x14ac:dyDescent="0.2">
      <c r="A26" t="s">
        <v>106</v>
      </c>
      <c r="B26" t="s">
        <v>107</v>
      </c>
    </row>
    <row r="27" spans="1:9" x14ac:dyDescent="0.2">
      <c r="A27" t="s">
        <v>108</v>
      </c>
      <c r="B27" t="s">
        <v>109</v>
      </c>
    </row>
    <row r="28" spans="1:9" x14ac:dyDescent="0.2">
      <c r="A28" t="s">
        <v>110</v>
      </c>
      <c r="B28" t="s">
        <v>111</v>
      </c>
    </row>
    <row r="29" spans="1:9" x14ac:dyDescent="0.2">
      <c r="A29" s="2" t="s">
        <v>112</v>
      </c>
    </row>
    <row r="30" spans="1:9" x14ac:dyDescent="0.2">
      <c r="A30" t="s">
        <v>62</v>
      </c>
    </row>
    <row r="31" spans="1:9" x14ac:dyDescent="0.2">
      <c r="A31" t="s">
        <v>63</v>
      </c>
    </row>
    <row r="32" spans="1:9" ht="25.5" x14ac:dyDescent="0.2">
      <c r="A32" s="4" t="s">
        <v>64</v>
      </c>
    </row>
  </sheetData>
  <mergeCells count="1">
    <mergeCell ref="A5:A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6"/>
  <sheetViews>
    <sheetView zoomScale="70" zoomScaleNormal="70" workbookViewId="0">
      <selection activeCell="F7" sqref="F7"/>
    </sheetView>
  </sheetViews>
  <sheetFormatPr baseColWidth="10" defaultRowHeight="12.75" x14ac:dyDescent="0.2"/>
  <cols>
    <col min="1" max="2" width="53.42578125" customWidth="1"/>
    <col min="3" max="3" width="20.42578125" customWidth="1"/>
    <col min="7" max="7" width="20.42578125" customWidth="1"/>
    <col min="8" max="8" width="34.85546875" customWidth="1"/>
    <col min="9" max="9" width="27.7109375" customWidth="1"/>
  </cols>
  <sheetData>
    <row r="3" spans="1:15" ht="13.5" thickBot="1" x14ac:dyDescent="0.25"/>
    <row r="4" spans="1:15" ht="105" customHeight="1" thickTop="1" x14ac:dyDescent="0.2">
      <c r="A4" s="14" t="s">
        <v>1</v>
      </c>
      <c r="B4" s="14" t="s">
        <v>137</v>
      </c>
      <c r="C4" s="14" t="s">
        <v>26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7</v>
      </c>
      <c r="I4" s="15" t="s">
        <v>8</v>
      </c>
      <c r="J4" s="15" t="s">
        <v>9</v>
      </c>
      <c r="K4" s="14" t="s">
        <v>6</v>
      </c>
      <c r="L4" s="14" t="s">
        <v>10</v>
      </c>
      <c r="M4" s="14" t="s">
        <v>11</v>
      </c>
      <c r="N4" s="14" t="s">
        <v>12</v>
      </c>
      <c r="O4" s="15" t="s">
        <v>23</v>
      </c>
    </row>
    <row r="5" spans="1:15" ht="54" x14ac:dyDescent="0.25">
      <c r="A5" s="16" t="s">
        <v>124</v>
      </c>
      <c r="B5" s="18" t="s">
        <v>138</v>
      </c>
      <c r="C5" s="18" t="s">
        <v>25</v>
      </c>
      <c r="D5" s="16" t="s">
        <v>144</v>
      </c>
      <c r="E5" s="16" t="s">
        <v>13</v>
      </c>
      <c r="F5" s="16" t="s">
        <v>14</v>
      </c>
      <c r="G5" s="16" t="s">
        <v>147</v>
      </c>
      <c r="H5" s="16" t="s">
        <v>18</v>
      </c>
      <c r="I5" s="16" t="s">
        <v>148</v>
      </c>
      <c r="J5" s="16"/>
      <c r="K5" s="16"/>
      <c r="L5" s="16"/>
      <c r="M5" s="16"/>
      <c r="N5" s="16"/>
      <c r="O5" s="16"/>
    </row>
    <row r="6" spans="1:15" ht="54" x14ac:dyDescent="0.25">
      <c r="A6" s="16"/>
      <c r="B6" s="18" t="s">
        <v>140</v>
      </c>
      <c r="C6" s="18" t="s">
        <v>120</v>
      </c>
      <c r="D6" s="16"/>
      <c r="E6" s="16" t="s">
        <v>13</v>
      </c>
      <c r="F6" s="16"/>
      <c r="G6" s="16"/>
      <c r="H6" s="16" t="s">
        <v>18</v>
      </c>
      <c r="I6" s="16" t="s">
        <v>148</v>
      </c>
      <c r="J6" s="16"/>
      <c r="K6" s="16"/>
      <c r="L6" s="16"/>
      <c r="M6" s="16"/>
      <c r="N6" s="16"/>
      <c r="O6" s="16"/>
    </row>
    <row r="7" spans="1:15" ht="54" x14ac:dyDescent="0.25">
      <c r="A7" s="16"/>
      <c r="B7" s="18" t="s">
        <v>141</v>
      </c>
      <c r="C7" s="18" t="s">
        <v>120</v>
      </c>
      <c r="D7" s="16"/>
      <c r="E7" s="16" t="s">
        <v>13</v>
      </c>
      <c r="F7" s="16"/>
      <c r="G7" s="16"/>
      <c r="H7" s="16" t="s">
        <v>18</v>
      </c>
      <c r="I7" s="16" t="s">
        <v>148</v>
      </c>
      <c r="J7" s="16"/>
      <c r="K7" s="16"/>
      <c r="L7" s="16"/>
      <c r="M7" s="16"/>
      <c r="N7" s="16"/>
      <c r="O7" s="16"/>
    </row>
    <row r="8" spans="1:15" ht="36" x14ac:dyDescent="0.25">
      <c r="A8" s="16" t="s">
        <v>125</v>
      </c>
      <c r="B8" s="18" t="s">
        <v>138</v>
      </c>
      <c r="C8" s="18" t="s">
        <v>27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8" x14ac:dyDescent="0.25">
      <c r="A9" s="17" t="s">
        <v>126</v>
      </c>
      <c r="B9" s="18" t="s">
        <v>158</v>
      </c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8" x14ac:dyDescent="0.25">
      <c r="A10" s="17" t="s">
        <v>127</v>
      </c>
      <c r="B10" s="18" t="s">
        <v>158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8" x14ac:dyDescent="0.25">
      <c r="A11" s="17" t="s">
        <v>128</v>
      </c>
      <c r="B11" s="18" t="s">
        <v>138</v>
      </c>
      <c r="C11" s="18" t="s">
        <v>142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8" x14ac:dyDescent="0.25">
      <c r="A12" s="17" t="s">
        <v>129</v>
      </c>
      <c r="B12" s="18"/>
      <c r="C12" s="1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36" x14ac:dyDescent="0.25">
      <c r="A13" s="17" t="s">
        <v>130</v>
      </c>
      <c r="B13" s="18" t="s">
        <v>138</v>
      </c>
      <c r="C13" s="18" t="s">
        <v>27</v>
      </c>
      <c r="D13" s="16"/>
      <c r="E13" s="16"/>
      <c r="F13" s="16"/>
      <c r="G13" s="16"/>
      <c r="H13" s="16" t="s">
        <v>15</v>
      </c>
      <c r="I13" s="16"/>
      <c r="J13" s="16"/>
      <c r="K13" s="16"/>
      <c r="L13" s="16"/>
      <c r="M13" s="16"/>
      <c r="N13" s="16"/>
      <c r="O13" s="16"/>
    </row>
    <row r="14" spans="1:15" ht="18" x14ac:dyDescent="0.25">
      <c r="A14" s="17"/>
      <c r="B14" s="18" t="s">
        <v>141</v>
      </c>
      <c r="C14" s="18" t="s">
        <v>142</v>
      </c>
      <c r="D14" s="16"/>
      <c r="E14" s="16"/>
      <c r="F14" s="16"/>
      <c r="G14" s="16"/>
      <c r="H14" s="16" t="s">
        <v>15</v>
      </c>
      <c r="I14" s="16"/>
      <c r="J14" s="16"/>
      <c r="K14" s="16"/>
      <c r="L14" s="16"/>
      <c r="M14" s="16"/>
      <c r="N14" s="16"/>
      <c r="O14" s="16"/>
    </row>
    <row r="15" spans="1:15" ht="108" x14ac:dyDescent="0.25">
      <c r="A15" s="17"/>
      <c r="B15" s="18" t="s">
        <v>140</v>
      </c>
      <c r="C15" s="18" t="s">
        <v>142</v>
      </c>
      <c r="D15" s="16"/>
      <c r="E15" s="16"/>
      <c r="F15" s="16"/>
      <c r="G15" s="16"/>
      <c r="H15" s="16" t="s">
        <v>15</v>
      </c>
      <c r="I15" s="16" t="s">
        <v>157</v>
      </c>
      <c r="J15" s="16"/>
      <c r="K15" s="16"/>
      <c r="L15" s="16"/>
      <c r="M15" s="16"/>
      <c r="N15" s="16"/>
      <c r="O15" s="16"/>
    </row>
    <row r="16" spans="1:15" ht="36" x14ac:dyDescent="0.25">
      <c r="A16" s="17" t="s">
        <v>131</v>
      </c>
      <c r="B16" s="18" t="s">
        <v>138</v>
      </c>
      <c r="C16" s="18" t="s">
        <v>27</v>
      </c>
      <c r="D16" s="16"/>
      <c r="E16" s="16"/>
      <c r="F16" s="16"/>
      <c r="G16" s="16"/>
      <c r="H16" s="16" t="s">
        <v>15</v>
      </c>
      <c r="I16" s="16"/>
      <c r="J16" s="16"/>
      <c r="K16" s="16"/>
      <c r="L16" s="16"/>
      <c r="M16" s="16"/>
      <c r="N16" s="16"/>
      <c r="O16" s="16"/>
    </row>
    <row r="17" spans="1:15" ht="36" x14ac:dyDescent="0.25">
      <c r="A17" s="17" t="s">
        <v>132</v>
      </c>
      <c r="B17" s="18" t="s">
        <v>138</v>
      </c>
      <c r="C17" s="18" t="s">
        <v>27</v>
      </c>
      <c r="D17" s="16"/>
      <c r="E17" s="16"/>
      <c r="F17" s="16"/>
      <c r="G17" s="16"/>
      <c r="H17" s="16" t="s">
        <v>15</v>
      </c>
      <c r="I17" s="16"/>
      <c r="J17" s="16"/>
      <c r="K17" s="16"/>
      <c r="L17" s="16"/>
      <c r="M17" s="16"/>
      <c r="N17" s="16"/>
      <c r="O17" s="16"/>
    </row>
    <row r="18" spans="1:15" ht="36" x14ac:dyDescent="0.25">
      <c r="A18" s="17" t="s">
        <v>133</v>
      </c>
      <c r="B18" s="18" t="s">
        <v>138</v>
      </c>
      <c r="C18" s="18" t="s">
        <v>27</v>
      </c>
      <c r="D18" s="16"/>
      <c r="E18" s="16"/>
      <c r="F18" s="16"/>
      <c r="G18" s="16"/>
      <c r="H18" s="16" t="s">
        <v>15</v>
      </c>
      <c r="I18" s="16"/>
      <c r="J18" s="16"/>
      <c r="K18" s="16"/>
      <c r="L18" s="16"/>
      <c r="M18" s="16"/>
      <c r="N18" s="16"/>
      <c r="O18" s="16"/>
    </row>
    <row r="19" spans="1:15" ht="72" x14ac:dyDescent="0.25">
      <c r="A19" s="17" t="s">
        <v>150</v>
      </c>
      <c r="B19" s="18" t="s">
        <v>138</v>
      </c>
      <c r="C19" s="18" t="s">
        <v>27</v>
      </c>
      <c r="D19" s="16" t="s">
        <v>144</v>
      </c>
      <c r="E19" s="16"/>
      <c r="F19" s="16"/>
      <c r="G19" s="16"/>
      <c r="H19" s="16" t="s">
        <v>17</v>
      </c>
      <c r="I19" s="16" t="s">
        <v>151</v>
      </c>
      <c r="J19" s="16"/>
      <c r="K19" s="16"/>
      <c r="L19" s="16"/>
      <c r="M19" s="16"/>
      <c r="N19" s="16"/>
      <c r="O19" s="16"/>
    </row>
    <row r="20" spans="1:15" ht="72" x14ac:dyDescent="0.25">
      <c r="A20" s="17"/>
      <c r="B20" s="18"/>
      <c r="C20" s="18"/>
      <c r="D20" s="16"/>
      <c r="E20" s="16"/>
      <c r="F20" s="16"/>
      <c r="G20" s="16"/>
      <c r="H20" s="16" t="s">
        <v>15</v>
      </c>
      <c r="I20" s="16" t="s">
        <v>152</v>
      </c>
      <c r="J20" s="16"/>
      <c r="K20" s="16"/>
      <c r="L20" s="16"/>
      <c r="M20" s="16"/>
      <c r="N20" s="16"/>
      <c r="O20" s="16"/>
    </row>
    <row r="21" spans="1:15" ht="72" x14ac:dyDescent="0.25">
      <c r="A21" s="17" t="s">
        <v>149</v>
      </c>
      <c r="B21" s="18" t="s">
        <v>138</v>
      </c>
      <c r="C21" s="18" t="s">
        <v>27</v>
      </c>
      <c r="D21" s="16" t="s">
        <v>144</v>
      </c>
      <c r="E21" s="16"/>
      <c r="F21" s="16"/>
      <c r="G21" s="16"/>
      <c r="H21" s="16" t="s">
        <v>17</v>
      </c>
      <c r="I21" s="16" t="s">
        <v>151</v>
      </c>
      <c r="J21" s="16"/>
      <c r="K21" s="16"/>
      <c r="L21" s="16"/>
      <c r="M21" s="16"/>
      <c r="N21" s="16"/>
      <c r="O21" s="16"/>
    </row>
    <row r="22" spans="1:15" ht="72" x14ac:dyDescent="0.25">
      <c r="A22" s="17"/>
      <c r="B22" s="18"/>
      <c r="C22" s="18"/>
      <c r="D22" s="16"/>
      <c r="E22" s="16"/>
      <c r="F22" s="16"/>
      <c r="G22" s="16"/>
      <c r="H22" s="16" t="s">
        <v>15</v>
      </c>
      <c r="I22" s="16" t="s">
        <v>152</v>
      </c>
      <c r="J22" s="16"/>
      <c r="K22" s="16"/>
      <c r="L22" s="16"/>
      <c r="M22" s="16"/>
      <c r="N22" s="16"/>
      <c r="O22" s="16"/>
    </row>
    <row r="23" spans="1:15" ht="72" x14ac:dyDescent="0.25">
      <c r="A23" s="17" t="s">
        <v>134</v>
      </c>
      <c r="B23" s="18" t="s">
        <v>138</v>
      </c>
      <c r="C23" s="18" t="s">
        <v>27</v>
      </c>
      <c r="D23" s="16" t="s">
        <v>144</v>
      </c>
      <c r="E23" s="16"/>
      <c r="F23" s="16"/>
      <c r="G23" s="16"/>
      <c r="H23" s="16" t="s">
        <v>17</v>
      </c>
      <c r="I23" s="16" t="s">
        <v>151</v>
      </c>
      <c r="J23" s="16"/>
      <c r="K23" s="16"/>
      <c r="L23" s="16"/>
      <c r="M23" s="16"/>
      <c r="N23" s="16"/>
      <c r="O23" s="16"/>
    </row>
    <row r="24" spans="1:15" ht="72" x14ac:dyDescent="0.25">
      <c r="A24" s="17"/>
      <c r="B24" s="18"/>
      <c r="C24" s="18"/>
      <c r="D24" s="16"/>
      <c r="E24" s="16"/>
      <c r="F24" s="16"/>
      <c r="G24" s="16"/>
      <c r="H24" s="16" t="s">
        <v>15</v>
      </c>
      <c r="I24" s="16" t="s">
        <v>152</v>
      </c>
      <c r="J24" s="16"/>
      <c r="K24" s="16"/>
      <c r="L24" s="16"/>
      <c r="M24" s="16"/>
      <c r="N24" s="16"/>
      <c r="O24" s="16"/>
    </row>
    <row r="25" spans="1:15" ht="72" x14ac:dyDescent="0.25">
      <c r="A25" s="17" t="s">
        <v>135</v>
      </c>
      <c r="B25" s="18" t="s">
        <v>138</v>
      </c>
      <c r="C25" s="18" t="s">
        <v>27</v>
      </c>
      <c r="D25" s="16" t="s">
        <v>144</v>
      </c>
      <c r="E25" s="16"/>
      <c r="F25" s="16"/>
      <c r="G25" s="16"/>
      <c r="H25" s="16" t="s">
        <v>17</v>
      </c>
      <c r="I25" s="16" t="s">
        <v>151</v>
      </c>
      <c r="J25" s="16"/>
      <c r="K25" s="16"/>
      <c r="L25" s="16"/>
      <c r="M25" s="16"/>
      <c r="N25" s="16"/>
      <c r="O25" s="16"/>
    </row>
    <row r="26" spans="1:15" ht="72" x14ac:dyDescent="0.25">
      <c r="A26" s="17"/>
      <c r="B26" s="18"/>
      <c r="C26" s="18"/>
      <c r="D26" s="16"/>
      <c r="E26" s="16"/>
      <c r="F26" s="16"/>
      <c r="G26" s="16"/>
      <c r="H26" s="16" t="s">
        <v>15</v>
      </c>
      <c r="I26" s="16" t="s">
        <v>152</v>
      </c>
      <c r="J26" s="16"/>
      <c r="K26" s="16"/>
      <c r="L26" s="16"/>
      <c r="M26" s="16"/>
      <c r="N26" s="16"/>
      <c r="O26" s="16"/>
    </row>
    <row r="27" spans="1:15" ht="72" x14ac:dyDescent="0.25">
      <c r="A27" s="17" t="s">
        <v>125</v>
      </c>
      <c r="B27" s="18" t="s">
        <v>138</v>
      </c>
      <c r="C27" s="18" t="s">
        <v>27</v>
      </c>
      <c r="D27" s="16" t="s">
        <v>144</v>
      </c>
      <c r="E27" s="16"/>
      <c r="F27" s="16"/>
      <c r="G27" s="16"/>
      <c r="H27" s="16" t="s">
        <v>15</v>
      </c>
      <c r="I27" s="16" t="s">
        <v>153</v>
      </c>
      <c r="J27" s="16"/>
      <c r="K27" s="16"/>
      <c r="L27" s="16"/>
      <c r="M27" s="16"/>
      <c r="N27" s="16"/>
      <c r="O27" s="16"/>
    </row>
    <row r="28" spans="1:15" ht="54" x14ac:dyDescent="0.25">
      <c r="A28" s="17"/>
      <c r="B28" s="18"/>
      <c r="C28" s="18"/>
      <c r="D28" s="16"/>
      <c r="E28" s="16"/>
      <c r="F28" s="16"/>
      <c r="G28" s="16"/>
      <c r="H28" s="16" t="s">
        <v>16</v>
      </c>
      <c r="I28" s="16" t="s">
        <v>154</v>
      </c>
      <c r="J28" s="16"/>
      <c r="K28" s="16"/>
      <c r="L28" s="16"/>
      <c r="M28" s="16"/>
      <c r="N28" s="16"/>
      <c r="O28" s="16"/>
    </row>
    <row r="29" spans="1:15" ht="90" x14ac:dyDescent="0.25">
      <c r="A29" s="17" t="s">
        <v>136</v>
      </c>
      <c r="B29" s="18" t="s">
        <v>138</v>
      </c>
      <c r="C29" s="18" t="s">
        <v>27</v>
      </c>
      <c r="D29" s="16" t="s">
        <v>144</v>
      </c>
      <c r="E29" s="16"/>
      <c r="F29" s="16"/>
      <c r="G29" s="16"/>
      <c r="H29" s="16" t="s">
        <v>15</v>
      </c>
      <c r="I29" s="16" t="s">
        <v>155</v>
      </c>
      <c r="J29" s="16"/>
      <c r="K29" s="16"/>
      <c r="L29" s="16"/>
      <c r="M29" s="16"/>
      <c r="N29" s="16"/>
      <c r="O29" s="16"/>
    </row>
    <row r="30" spans="1:15" ht="18" x14ac:dyDescent="0.25">
      <c r="H30" s="16"/>
    </row>
    <row r="34" spans="1:18" ht="15" customHeight="1" x14ac:dyDescent="0.2"/>
    <row r="37" spans="1:18" ht="12.75" customHeight="1" x14ac:dyDescent="0.2"/>
    <row r="38" spans="1:18" ht="12.75" customHeight="1" x14ac:dyDescent="0.2"/>
    <row r="39" spans="1:18" ht="12.75" customHeight="1" x14ac:dyDescent="0.2">
      <c r="R39" s="19"/>
    </row>
    <row r="40" spans="1:18" ht="12.75" customHeight="1" x14ac:dyDescent="0.2">
      <c r="A40" s="2" t="s">
        <v>156</v>
      </c>
      <c r="R40" s="19"/>
    </row>
    <row r="41" spans="1:18" ht="12.75" customHeight="1" x14ac:dyDescent="0.2">
      <c r="R41" s="19"/>
    </row>
    <row r="42" spans="1:18" ht="12.75" customHeight="1" x14ac:dyDescent="0.2">
      <c r="R42" s="19"/>
    </row>
    <row r="43" spans="1:18" ht="12.75" customHeight="1" x14ac:dyDescent="0.2">
      <c r="R43" s="19"/>
    </row>
    <row r="44" spans="1:18" ht="12.75" customHeight="1" x14ac:dyDescent="0.2">
      <c r="R44" s="19"/>
    </row>
    <row r="45" spans="1:18" ht="12.75" customHeight="1" x14ac:dyDescent="0.2">
      <c r="R45" s="19"/>
    </row>
    <row r="46" spans="1:18" ht="18.75" x14ac:dyDescent="0.2">
      <c r="R46" s="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déroulant'!$A$31:$A$35</xm:f>
          </x14:formula1>
          <xm:sqref>H5:H30</xm:sqref>
        </x14:dataValidation>
        <x14:dataValidation type="list" allowBlank="1" showInputMessage="1" showErrorMessage="1">
          <x14:formula1>
            <xm:f>'Menu déroulant'!$A$9:$A$12</xm:f>
          </x14:formula1>
          <xm:sqref>B5:B29</xm:sqref>
        </x14:dataValidation>
        <x14:dataValidation type="list" allowBlank="1" showInputMessage="1" showErrorMessage="1">
          <x14:formula1>
            <xm:f>'Menu déroulant'!$C$18:$C$21</xm:f>
          </x14:formula1>
          <xm:sqref>G5:G29</xm:sqref>
        </x14:dataValidation>
        <x14:dataValidation type="list" allowBlank="1" showInputMessage="1" showErrorMessage="1">
          <x14:formula1>
            <xm:f>'Menu déroulant'!$A$18:$A$23</xm:f>
          </x14:formula1>
          <xm:sqref>E5:E29</xm:sqref>
        </x14:dataValidation>
        <x14:dataValidation type="list" allowBlank="1" showInputMessage="1" showErrorMessage="1">
          <x14:formula1>
            <xm:f>'Menu déroulant'!$B$18:$B$22</xm:f>
          </x14:formula1>
          <xm:sqref>F5:F29</xm:sqref>
        </x14:dataValidation>
        <x14:dataValidation type="list" allowBlank="1" showInputMessage="1" showErrorMessage="1">
          <x14:formula1>
            <xm:f>'Menu déroulant'!$A$1:$A$5</xm:f>
          </x14:formula1>
          <xm:sqref>C5:C29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9"/>
  <sheetViews>
    <sheetView zoomScale="80" zoomScaleNormal="80" workbookViewId="0">
      <selection activeCell="F7" sqref="F7"/>
    </sheetView>
  </sheetViews>
  <sheetFormatPr baseColWidth="10" defaultRowHeight="12.75" x14ac:dyDescent="0.2"/>
  <cols>
    <col min="1" max="1" width="24.42578125" customWidth="1"/>
    <col min="2" max="2" width="13.28515625" customWidth="1"/>
    <col min="3" max="3" width="17" customWidth="1"/>
    <col min="9" max="9" width="23.85546875" customWidth="1"/>
  </cols>
  <sheetData>
    <row r="4" spans="1:15" ht="96" customHeight="1" x14ac:dyDescent="0.2">
      <c r="A4" s="20" t="s">
        <v>1</v>
      </c>
      <c r="B4" s="20" t="s">
        <v>137</v>
      </c>
      <c r="C4" s="20" t="s">
        <v>26</v>
      </c>
      <c r="D4" s="21" t="s">
        <v>2</v>
      </c>
      <c r="E4" s="21" t="s">
        <v>3</v>
      </c>
      <c r="F4" s="21" t="s">
        <v>4</v>
      </c>
      <c r="G4" s="21" t="s">
        <v>5</v>
      </c>
      <c r="H4" s="21" t="s">
        <v>7</v>
      </c>
      <c r="I4" s="21" t="s">
        <v>8</v>
      </c>
      <c r="J4" s="21" t="s">
        <v>9</v>
      </c>
      <c r="K4" s="20" t="s">
        <v>6</v>
      </c>
      <c r="L4" s="20" t="s">
        <v>10</v>
      </c>
      <c r="M4" s="20" t="s">
        <v>11</v>
      </c>
      <c r="N4" s="20" t="s">
        <v>12</v>
      </c>
      <c r="O4" s="21" t="s">
        <v>23</v>
      </c>
    </row>
    <row r="5" spans="1:15" ht="72" x14ac:dyDescent="0.25">
      <c r="A5" s="16" t="s">
        <v>124</v>
      </c>
      <c r="B5" s="18" t="s">
        <v>138</v>
      </c>
      <c r="C5" s="18" t="s">
        <v>25</v>
      </c>
      <c r="D5" s="16" t="s">
        <v>144</v>
      </c>
      <c r="E5" s="16" t="s">
        <v>13</v>
      </c>
      <c r="F5" s="16" t="s">
        <v>14</v>
      </c>
      <c r="G5" s="16" t="s">
        <v>147</v>
      </c>
      <c r="H5" s="16" t="s">
        <v>18</v>
      </c>
      <c r="I5" s="16" t="s">
        <v>148</v>
      </c>
      <c r="J5" s="16"/>
      <c r="K5" s="16"/>
      <c r="L5" s="16"/>
      <c r="M5" s="16"/>
      <c r="N5" s="16"/>
      <c r="O5" s="16"/>
    </row>
    <row r="6" spans="1:15" ht="51.75" x14ac:dyDescent="0.25">
      <c r="A6" s="16" t="s">
        <v>159</v>
      </c>
      <c r="B6" s="18" t="s">
        <v>138</v>
      </c>
      <c r="C6" s="18" t="s">
        <v>27</v>
      </c>
      <c r="D6" s="5"/>
      <c r="E6" s="16"/>
      <c r="F6" s="16"/>
      <c r="G6" s="16"/>
      <c r="H6" s="16" t="s">
        <v>15</v>
      </c>
      <c r="I6" s="22" t="s">
        <v>166</v>
      </c>
      <c r="J6" s="5"/>
      <c r="K6" s="5"/>
      <c r="L6" s="5"/>
      <c r="M6" s="5"/>
      <c r="N6" s="5"/>
      <c r="O6" s="5"/>
    </row>
    <row r="7" spans="1:15" ht="54" x14ac:dyDescent="0.25">
      <c r="A7" s="18" t="s">
        <v>161</v>
      </c>
      <c r="B7" s="18" t="s">
        <v>158</v>
      </c>
      <c r="C7" s="18"/>
      <c r="D7" s="5"/>
      <c r="E7" s="16"/>
      <c r="F7" s="16"/>
      <c r="G7" s="16"/>
      <c r="H7" s="16"/>
      <c r="I7" s="5"/>
      <c r="J7" s="5"/>
      <c r="K7" s="5"/>
      <c r="L7" s="5"/>
      <c r="M7" s="5"/>
      <c r="N7" s="5"/>
      <c r="O7" s="5"/>
    </row>
    <row r="8" spans="1:15" ht="77.25" x14ac:dyDescent="0.25">
      <c r="A8" s="16" t="s">
        <v>160</v>
      </c>
      <c r="B8" s="18" t="s">
        <v>138</v>
      </c>
      <c r="C8" s="18" t="s">
        <v>142</v>
      </c>
      <c r="D8" s="5"/>
      <c r="E8" s="16"/>
      <c r="F8" s="16"/>
      <c r="G8" s="16"/>
      <c r="H8" s="16" t="s">
        <v>15</v>
      </c>
      <c r="I8" s="22" t="s">
        <v>164</v>
      </c>
      <c r="J8" s="5"/>
      <c r="K8" s="5"/>
      <c r="L8" s="5"/>
      <c r="M8" s="5"/>
      <c r="N8" s="5"/>
      <c r="O8" s="5"/>
    </row>
    <row r="9" spans="1:15" ht="64.5" x14ac:dyDescent="0.25">
      <c r="A9" s="16"/>
      <c r="B9" s="18" t="s">
        <v>140</v>
      </c>
      <c r="C9" s="18" t="s">
        <v>142</v>
      </c>
      <c r="D9" s="5"/>
      <c r="E9" s="16"/>
      <c r="F9" s="16"/>
      <c r="G9" s="16"/>
      <c r="H9" s="16" t="s">
        <v>15</v>
      </c>
      <c r="I9" s="22" t="s">
        <v>165</v>
      </c>
      <c r="J9" s="5"/>
      <c r="K9" s="5"/>
      <c r="L9" s="5"/>
      <c r="M9" s="5"/>
      <c r="N9" s="5"/>
      <c r="O9" s="5"/>
    </row>
    <row r="10" spans="1:15" ht="36" x14ac:dyDescent="0.25">
      <c r="A10" s="16" t="s">
        <v>162</v>
      </c>
      <c r="B10" s="18"/>
      <c r="C10" s="18"/>
      <c r="D10" s="5"/>
      <c r="E10" s="16"/>
      <c r="F10" s="16"/>
      <c r="G10" s="16"/>
      <c r="H10" s="16"/>
      <c r="I10" s="5"/>
      <c r="J10" s="5"/>
      <c r="K10" s="5"/>
      <c r="L10" s="5"/>
      <c r="M10" s="5"/>
      <c r="N10" s="5"/>
      <c r="O10" s="5"/>
    </row>
    <row r="11" spans="1:15" ht="36" x14ac:dyDescent="0.25">
      <c r="A11" s="16" t="s">
        <v>163</v>
      </c>
      <c r="B11" s="18"/>
      <c r="C11" s="18"/>
      <c r="D11" s="5"/>
      <c r="E11" s="16"/>
      <c r="F11" s="16"/>
      <c r="G11" s="16"/>
      <c r="H11" s="16"/>
      <c r="I11" s="5"/>
      <c r="J11" s="5"/>
      <c r="K11" s="5"/>
      <c r="L11" s="5"/>
      <c r="M11" s="5"/>
      <c r="N11" s="5"/>
      <c r="O11" s="5"/>
    </row>
    <row r="12" spans="1:15" ht="18" x14ac:dyDescent="0.25">
      <c r="A12" s="16" t="s">
        <v>128</v>
      </c>
      <c r="B12" s="18"/>
      <c r="C12" s="18"/>
      <c r="D12" s="5"/>
      <c r="E12" s="16"/>
      <c r="F12" s="16"/>
      <c r="G12" s="16"/>
      <c r="H12" s="16"/>
      <c r="I12" s="5"/>
      <c r="J12" s="5"/>
      <c r="K12" s="5"/>
      <c r="L12" s="5"/>
      <c r="M12" s="5"/>
      <c r="N12" s="5"/>
      <c r="O12" s="5"/>
    </row>
    <row r="13" spans="1:15" ht="36" x14ac:dyDescent="0.25">
      <c r="A13" s="17" t="s">
        <v>130</v>
      </c>
      <c r="B13" s="18" t="s">
        <v>138</v>
      </c>
      <c r="C13" s="18" t="s">
        <v>27</v>
      </c>
      <c r="D13" s="16"/>
      <c r="E13" s="16"/>
      <c r="F13" s="16"/>
      <c r="G13" s="16"/>
      <c r="H13" s="16" t="s">
        <v>15</v>
      </c>
      <c r="I13" s="16"/>
      <c r="J13" s="5"/>
      <c r="K13" s="5"/>
      <c r="L13" s="5"/>
      <c r="M13" s="5"/>
      <c r="N13" s="5"/>
      <c r="O13" s="5"/>
    </row>
    <row r="14" spans="1:15" ht="36" x14ac:dyDescent="0.25">
      <c r="A14" s="17"/>
      <c r="B14" s="18" t="s">
        <v>141</v>
      </c>
      <c r="C14" s="18" t="s">
        <v>142</v>
      </c>
      <c r="D14" s="16"/>
      <c r="E14" s="16"/>
      <c r="F14" s="16"/>
      <c r="G14" s="16"/>
      <c r="H14" s="16" t="s">
        <v>15</v>
      </c>
      <c r="I14" s="16"/>
      <c r="J14" s="5"/>
      <c r="K14" s="5"/>
      <c r="L14" s="5"/>
      <c r="M14" s="5"/>
      <c r="N14" s="5"/>
      <c r="O14" s="5"/>
    </row>
    <row r="15" spans="1:15" ht="126" x14ac:dyDescent="0.25">
      <c r="A15" s="17"/>
      <c r="B15" s="18" t="s">
        <v>140</v>
      </c>
      <c r="C15" s="18" t="s">
        <v>142</v>
      </c>
      <c r="D15" s="16"/>
      <c r="E15" s="16"/>
      <c r="F15" s="16"/>
      <c r="G15" s="16"/>
      <c r="H15" s="16" t="s">
        <v>15</v>
      </c>
      <c r="I15" s="16" t="s">
        <v>157</v>
      </c>
      <c r="J15" s="5"/>
      <c r="K15" s="5"/>
      <c r="L15" s="5"/>
      <c r="M15" s="5"/>
      <c r="N15" s="5"/>
      <c r="O15" s="5"/>
    </row>
    <row r="16" spans="1:15" ht="36" x14ac:dyDescent="0.25">
      <c r="A16" s="17" t="s">
        <v>131</v>
      </c>
      <c r="B16" s="18" t="s">
        <v>138</v>
      </c>
      <c r="C16" s="18" t="s">
        <v>27</v>
      </c>
      <c r="D16" s="16"/>
      <c r="E16" s="16"/>
      <c r="F16" s="16"/>
      <c r="G16" s="16"/>
      <c r="H16" s="16" t="s">
        <v>15</v>
      </c>
      <c r="I16" s="16"/>
      <c r="J16" s="5"/>
      <c r="K16" s="5"/>
      <c r="L16" s="5"/>
      <c r="M16" s="5"/>
      <c r="N16" s="5"/>
      <c r="O16" s="5"/>
    </row>
    <row r="17" spans="1:15" ht="36" x14ac:dyDescent="0.25">
      <c r="A17" s="17" t="s">
        <v>132</v>
      </c>
      <c r="B17" s="18" t="s">
        <v>138</v>
      </c>
      <c r="C17" s="18" t="s">
        <v>27</v>
      </c>
      <c r="D17" s="16"/>
      <c r="E17" s="16"/>
      <c r="F17" s="16"/>
      <c r="G17" s="16"/>
      <c r="H17" s="16" t="s">
        <v>15</v>
      </c>
      <c r="I17" s="16"/>
      <c r="J17" s="5"/>
      <c r="K17" s="5"/>
      <c r="L17" s="5"/>
      <c r="M17" s="5"/>
      <c r="N17" s="5"/>
      <c r="O17" s="5"/>
    </row>
    <row r="18" spans="1:15" ht="36" x14ac:dyDescent="0.25">
      <c r="A18" s="17" t="s">
        <v>133</v>
      </c>
      <c r="B18" s="18" t="s">
        <v>138</v>
      </c>
      <c r="C18" s="18" t="s">
        <v>27</v>
      </c>
      <c r="D18" s="16"/>
      <c r="E18" s="16"/>
      <c r="F18" s="16"/>
      <c r="G18" s="16"/>
      <c r="H18" s="16" t="s">
        <v>15</v>
      </c>
      <c r="I18" s="16"/>
      <c r="J18" s="5"/>
      <c r="K18" s="5"/>
      <c r="L18" s="5"/>
      <c r="M18" s="5"/>
      <c r="N18" s="5"/>
      <c r="O18" s="5"/>
    </row>
    <row r="19" spans="1:15" ht="90" x14ac:dyDescent="0.25">
      <c r="A19" s="17" t="s">
        <v>150</v>
      </c>
      <c r="B19" s="18" t="s">
        <v>138</v>
      </c>
      <c r="C19" s="18" t="s">
        <v>27</v>
      </c>
      <c r="D19" s="16" t="s">
        <v>144</v>
      </c>
      <c r="E19" s="16"/>
      <c r="F19" s="16"/>
      <c r="G19" s="16"/>
      <c r="H19" s="16" t="s">
        <v>17</v>
      </c>
      <c r="I19" s="16" t="s">
        <v>151</v>
      </c>
      <c r="J19" s="5"/>
      <c r="K19" s="5"/>
      <c r="L19" s="5"/>
      <c r="M19" s="5"/>
      <c r="N19" s="5"/>
      <c r="O19" s="5"/>
    </row>
    <row r="20" spans="1:15" ht="72" x14ac:dyDescent="0.25">
      <c r="A20" s="17"/>
      <c r="B20" s="18"/>
      <c r="C20" s="18"/>
      <c r="D20" s="16"/>
      <c r="E20" s="16"/>
      <c r="F20" s="16"/>
      <c r="G20" s="16"/>
      <c r="H20" s="16" t="s">
        <v>15</v>
      </c>
      <c r="I20" s="16" t="s">
        <v>152</v>
      </c>
      <c r="J20" s="5"/>
      <c r="K20" s="5"/>
      <c r="L20" s="5"/>
      <c r="M20" s="5"/>
      <c r="N20" s="5"/>
      <c r="O20" s="5"/>
    </row>
    <row r="21" spans="1:15" ht="90" x14ac:dyDescent="0.25">
      <c r="A21" s="17" t="s">
        <v>149</v>
      </c>
      <c r="B21" s="18" t="s">
        <v>138</v>
      </c>
      <c r="C21" s="18" t="s">
        <v>27</v>
      </c>
      <c r="D21" s="16" t="s">
        <v>144</v>
      </c>
      <c r="E21" s="16"/>
      <c r="F21" s="16"/>
      <c r="G21" s="16"/>
      <c r="H21" s="16" t="s">
        <v>17</v>
      </c>
      <c r="I21" s="16" t="s">
        <v>151</v>
      </c>
      <c r="J21" s="5"/>
      <c r="K21" s="5"/>
      <c r="L21" s="5"/>
      <c r="M21" s="5"/>
      <c r="N21" s="5"/>
      <c r="O21" s="5"/>
    </row>
    <row r="22" spans="1:15" ht="72" x14ac:dyDescent="0.25">
      <c r="A22" s="17"/>
      <c r="B22" s="18"/>
      <c r="C22" s="18"/>
      <c r="D22" s="16"/>
      <c r="E22" s="16"/>
      <c r="F22" s="16"/>
      <c r="G22" s="16"/>
      <c r="H22" s="16" t="s">
        <v>15</v>
      </c>
      <c r="I22" s="16" t="s">
        <v>152</v>
      </c>
      <c r="J22" s="5"/>
      <c r="K22" s="5"/>
      <c r="L22" s="5"/>
      <c r="M22" s="5"/>
      <c r="N22" s="5"/>
      <c r="O22" s="5"/>
    </row>
    <row r="23" spans="1:15" ht="90" x14ac:dyDescent="0.25">
      <c r="A23" s="17" t="s">
        <v>134</v>
      </c>
      <c r="B23" s="18" t="s">
        <v>138</v>
      </c>
      <c r="C23" s="18" t="s">
        <v>27</v>
      </c>
      <c r="D23" s="16" t="s">
        <v>144</v>
      </c>
      <c r="E23" s="16"/>
      <c r="F23" s="16"/>
      <c r="G23" s="16"/>
      <c r="H23" s="16" t="s">
        <v>17</v>
      </c>
      <c r="I23" s="16" t="s">
        <v>151</v>
      </c>
      <c r="J23" s="5"/>
      <c r="K23" s="5"/>
      <c r="L23" s="5"/>
      <c r="M23" s="5"/>
      <c r="N23" s="5"/>
      <c r="O23" s="5"/>
    </row>
    <row r="24" spans="1:15" ht="72" x14ac:dyDescent="0.25">
      <c r="A24" s="17"/>
      <c r="B24" s="18"/>
      <c r="C24" s="18"/>
      <c r="D24" s="16"/>
      <c r="E24" s="16"/>
      <c r="F24" s="16"/>
      <c r="G24" s="16"/>
      <c r="H24" s="16" t="s">
        <v>15</v>
      </c>
      <c r="I24" s="16" t="s">
        <v>152</v>
      </c>
    </row>
    <row r="25" spans="1:15" ht="90" x14ac:dyDescent="0.25">
      <c r="A25" s="17" t="s">
        <v>135</v>
      </c>
      <c r="B25" s="18" t="s">
        <v>138</v>
      </c>
      <c r="C25" s="18" t="s">
        <v>27</v>
      </c>
      <c r="D25" s="16" t="s">
        <v>144</v>
      </c>
      <c r="E25" s="16"/>
      <c r="F25" s="16"/>
      <c r="G25" s="16"/>
      <c r="H25" s="16" t="s">
        <v>17</v>
      </c>
      <c r="I25" s="16" t="s">
        <v>151</v>
      </c>
    </row>
    <row r="26" spans="1:15" ht="72" x14ac:dyDescent="0.25">
      <c r="A26" s="17"/>
      <c r="B26" s="18"/>
      <c r="C26" s="18"/>
      <c r="D26" s="16"/>
      <c r="E26" s="16"/>
      <c r="F26" s="16"/>
      <c r="G26" s="16"/>
      <c r="H26" s="16" t="s">
        <v>15</v>
      </c>
      <c r="I26" s="16" t="s">
        <v>152</v>
      </c>
    </row>
    <row r="27" spans="1:15" ht="90" x14ac:dyDescent="0.25">
      <c r="A27" s="17" t="s">
        <v>125</v>
      </c>
      <c r="B27" s="18" t="s">
        <v>138</v>
      </c>
      <c r="C27" s="18" t="s">
        <v>27</v>
      </c>
      <c r="D27" s="16" t="s">
        <v>144</v>
      </c>
      <c r="E27" s="16"/>
      <c r="F27" s="16"/>
      <c r="G27" s="16"/>
      <c r="H27" s="16" t="s">
        <v>15</v>
      </c>
      <c r="I27" s="16" t="s">
        <v>153</v>
      </c>
    </row>
    <row r="28" spans="1:15" ht="54" x14ac:dyDescent="0.25">
      <c r="A28" s="17"/>
      <c r="B28" s="18"/>
      <c r="C28" s="18"/>
      <c r="D28" s="16"/>
      <c r="E28" s="16"/>
      <c r="F28" s="16"/>
      <c r="G28" s="16"/>
      <c r="H28" s="16" t="s">
        <v>16</v>
      </c>
      <c r="I28" s="16" t="s">
        <v>154</v>
      </c>
    </row>
    <row r="29" spans="1:15" ht="126" x14ac:dyDescent="0.25">
      <c r="A29" s="17" t="s">
        <v>136</v>
      </c>
      <c r="B29" s="18" t="s">
        <v>138</v>
      </c>
      <c r="C29" s="18" t="s">
        <v>27</v>
      </c>
      <c r="D29" s="16" t="s">
        <v>144</v>
      </c>
      <c r="E29" s="16"/>
      <c r="F29" s="16"/>
      <c r="G29" s="16"/>
      <c r="H29" s="16" t="s">
        <v>15</v>
      </c>
      <c r="I29" s="16" t="s">
        <v>155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déroulant'!$A$1:$A$5</xm:f>
          </x14:formula1>
          <xm:sqref>C5:C29</xm:sqref>
        </x14:dataValidation>
        <x14:dataValidation type="list" allowBlank="1" showInputMessage="1" showErrorMessage="1">
          <x14:formula1>
            <xm:f>'Menu déroulant'!$B$18:$B$22</xm:f>
          </x14:formula1>
          <xm:sqref>F5:F29</xm:sqref>
        </x14:dataValidation>
        <x14:dataValidation type="list" allowBlank="1" showInputMessage="1" showErrorMessage="1">
          <x14:formula1>
            <xm:f>'Menu déroulant'!$A$18:$A$23</xm:f>
          </x14:formula1>
          <xm:sqref>E5:E29</xm:sqref>
        </x14:dataValidation>
        <x14:dataValidation type="list" allowBlank="1" showInputMessage="1" showErrorMessage="1">
          <x14:formula1>
            <xm:f>'Menu déroulant'!$C$18:$C$21</xm:f>
          </x14:formula1>
          <xm:sqref>G5:G29</xm:sqref>
        </x14:dataValidation>
        <x14:dataValidation type="list" allowBlank="1" showInputMessage="1" showErrorMessage="1">
          <x14:formula1>
            <xm:f>'Menu déroulant'!$A$9:$A$12</xm:f>
          </x14:formula1>
          <xm:sqref>B5:B29</xm:sqref>
        </x14:dataValidation>
        <x14:dataValidation type="list" allowBlank="1" showInputMessage="1" showErrorMessage="1">
          <x14:formula1>
            <xm:f>'Menu déroulant'!$A$31:$A$35</xm:f>
          </x14:formula1>
          <xm:sqref>H5:H29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PRP</vt:lpstr>
      <vt:lpstr>E1 - Equipe</vt:lpstr>
      <vt:lpstr>E2 -Description du produit</vt:lpstr>
      <vt:lpstr>E3-Usages prévus</vt:lpstr>
      <vt:lpstr>E4 Diagramme PF</vt:lpstr>
      <vt:lpstr>E5 -Validation du diagramme</vt:lpstr>
      <vt:lpstr>E6 -Liste des dangers</vt:lpstr>
      <vt:lpstr>E6 PF </vt:lpstr>
      <vt:lpstr>E6 Rt°denrées alim surg </vt:lpstr>
      <vt:lpstr>E6</vt:lpstr>
      <vt:lpstr>Questions HACCP</vt:lpstr>
      <vt:lpstr>critères</vt:lpstr>
      <vt:lpstr>Menu déroulant</vt:lpstr>
    </vt:vector>
  </TitlesOfParts>
  <Company>Toupargel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gpanne01</dc:creator>
  <cp:lastModifiedBy>Guibal Melanie</cp:lastModifiedBy>
  <cp:lastPrinted>2016-04-15T14:32:45Z</cp:lastPrinted>
  <dcterms:created xsi:type="dcterms:W3CDTF">2014-06-05T13:13:18Z</dcterms:created>
  <dcterms:modified xsi:type="dcterms:W3CDTF">2017-01-25T10:48:25Z</dcterms:modified>
</cp:coreProperties>
</file>