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8455" windowHeight="12525"/>
  </bookViews>
  <sheets>
    <sheet name="Feuil1" sheetId="1" r:id="rId1"/>
  </sheets>
  <calcPr calcId="124519"/>
</workbook>
</file>

<file path=xl/calcChain.xml><?xml version="1.0" encoding="utf-8"?>
<calcChain xmlns="http://schemas.openxmlformats.org/spreadsheetml/2006/main">
  <c r="B29" i="1"/>
  <c r="B28"/>
  <c r="D22"/>
  <c r="D23"/>
  <c r="C23"/>
  <c r="C22"/>
  <c r="B23"/>
  <c r="B22"/>
  <c r="E14"/>
  <c r="E15"/>
  <c r="E16"/>
  <c r="E17"/>
  <c r="E13"/>
  <c r="J4"/>
  <c r="J5"/>
  <c r="J6"/>
  <c r="J7"/>
  <c r="J3"/>
  <c r="I4"/>
  <c r="I5"/>
  <c r="I6"/>
  <c r="I7"/>
  <c r="I3"/>
  <c r="B6"/>
  <c r="G6" s="1"/>
  <c r="B4"/>
  <c r="G4" s="1"/>
  <c r="B5"/>
  <c r="G5" s="1"/>
  <c r="B7"/>
  <c r="G7" s="1"/>
  <c r="B3"/>
  <c r="G3" s="1"/>
</calcChain>
</file>

<file path=xl/sharedStrings.xml><?xml version="1.0" encoding="utf-8"?>
<sst xmlns="http://schemas.openxmlformats.org/spreadsheetml/2006/main" count="33" uniqueCount="28">
  <si>
    <t>Lampe Gouvernement</t>
  </si>
  <si>
    <t xml:space="preserve">Lampe led </t>
  </si>
  <si>
    <t xml:space="preserve">Led croissante </t>
  </si>
  <si>
    <t>Type lampe</t>
  </si>
  <si>
    <t>I en Ampere</t>
  </si>
  <si>
    <t>U en Volt</t>
  </si>
  <si>
    <t>P en Watt</t>
  </si>
  <si>
    <t>Lampe Aukey</t>
  </si>
  <si>
    <t>Consommation annuelle pour 6h/j sur 365 jours  en kWh</t>
  </si>
  <si>
    <t>Prix du kWh (moyenne)</t>
  </si>
  <si>
    <t>Cout/an*7</t>
  </si>
  <si>
    <t>Cout/an</t>
  </si>
  <si>
    <t xml:space="preserve">Résumé </t>
  </si>
  <si>
    <t>Cout par an pour 7 ampoules 6h par jours tous les jours</t>
  </si>
  <si>
    <t>Prix des ampoules €/u</t>
  </si>
  <si>
    <t> [nbr heures d'utilisation]x [nbr jours d'utilisation] x ([puissance en W] / 1000) = nbr kWh</t>
  </si>
  <si>
    <t>Prix 7 ampoules</t>
  </si>
  <si>
    <t>2 types d'ampoules utiles : Ampoule du gouvernement et ampoule led normale, si on change les incandescentes pour des led :</t>
  </si>
  <si>
    <t>Lampe incandescente</t>
  </si>
  <si>
    <t>LED normale</t>
  </si>
  <si>
    <t>LED gouvernement</t>
  </si>
  <si>
    <t>Economie la première année : Cout des ampoules Incandescente / an  - (cout achat ampoule LED + consommation LED)</t>
  </si>
  <si>
    <t>1°année</t>
  </si>
  <si>
    <t>2° année</t>
  </si>
  <si>
    <t>3° année</t>
  </si>
  <si>
    <t xml:space="preserve">Economie totale sur 3 ans </t>
  </si>
  <si>
    <t>Lampe normale</t>
  </si>
  <si>
    <t>Lampe du gouvernement</t>
  </si>
</sst>
</file>

<file path=xl/styles.xml><?xml version="1.0" encoding="utf-8"?>
<styleSheet xmlns="http://schemas.openxmlformats.org/spreadsheetml/2006/main">
  <numFmts count="2">
    <numFmt numFmtId="167" formatCode="#,##0.00\ &quot;€&quot;"/>
    <numFmt numFmtId="168" formatCode="#,##0.0000\ &quot;€&quot;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5" xfId="0" applyFill="1" applyBorder="1"/>
    <xf numFmtId="0" fontId="0" fillId="0" borderId="6" xfId="0" applyBorder="1"/>
    <xf numFmtId="0" fontId="0" fillId="2" borderId="7" xfId="0" applyFill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Fill="1" applyBorder="1" applyAlignment="1">
      <alignment horizontal="center" vertical="center"/>
    </xf>
    <xf numFmtId="0" fontId="0" fillId="0" borderId="0" xfId="0" quotePrefix="1"/>
    <xf numFmtId="0" fontId="0" fillId="0" borderId="0" xfId="0" applyAlignment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167" fontId="0" fillId="0" borderId="1" xfId="0" applyNumberFormat="1" applyBorder="1"/>
    <xf numFmtId="167" fontId="0" fillId="0" borderId="0" xfId="0" applyNumberFormat="1"/>
    <xf numFmtId="0" fontId="0" fillId="0" borderId="1" xfId="0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8" fontId="0" fillId="0" borderId="1" xfId="0" applyNumberFormat="1" applyBorder="1"/>
    <xf numFmtId="168" fontId="0" fillId="2" borderId="1" xfId="0" applyNumberFormat="1" applyFill="1" applyBorder="1"/>
    <xf numFmtId="0" fontId="0" fillId="0" borderId="0" xfId="0" applyBorder="1"/>
    <xf numFmtId="167" fontId="0" fillId="2" borderId="1" xfId="0" applyNumberFormat="1" applyFill="1" applyBorder="1"/>
    <xf numFmtId="167" fontId="0" fillId="3" borderId="1" xfId="0" applyNumberFormat="1" applyFill="1" applyBorder="1"/>
    <xf numFmtId="0" fontId="0" fillId="0" borderId="1" xfId="0" applyFill="1" applyBorder="1"/>
    <xf numFmtId="167" fontId="0" fillId="4" borderId="1" xfId="0" applyNumberForma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7"/>
  <sheetViews>
    <sheetView tabSelected="1" workbookViewId="0">
      <selection activeCell="F35" sqref="F35"/>
    </sheetView>
  </sheetViews>
  <sheetFormatPr baseColWidth="10" defaultRowHeight="15"/>
  <cols>
    <col min="1" max="1" width="29.42578125" customWidth="1"/>
    <col min="2" max="2" width="11" bestFit="1" customWidth="1"/>
    <col min="4" max="4" width="20.140625" customWidth="1"/>
    <col min="5" max="5" width="20.85546875" bestFit="1" customWidth="1"/>
    <col min="7" max="7" width="80.42578125" bestFit="1" customWidth="1"/>
    <col min="8" max="8" width="22.140625" bestFit="1" customWidth="1"/>
  </cols>
  <sheetData>
    <row r="1" spans="1:10" ht="15.75" thickBot="1"/>
    <row r="2" spans="1:10">
      <c r="B2" s="2" t="s">
        <v>6</v>
      </c>
      <c r="C2" s="3" t="s">
        <v>5</v>
      </c>
      <c r="D2" s="3" t="s">
        <v>4</v>
      </c>
      <c r="E2" s="4" t="s">
        <v>3</v>
      </c>
      <c r="G2" s="20" t="s">
        <v>8</v>
      </c>
      <c r="H2" s="20" t="s">
        <v>9</v>
      </c>
      <c r="I2" s="20" t="s">
        <v>11</v>
      </c>
      <c r="J2" s="20" t="s">
        <v>10</v>
      </c>
    </row>
    <row r="3" spans="1:10">
      <c r="B3" s="5">
        <f>C3*D3</f>
        <v>3.91</v>
      </c>
      <c r="C3" s="1">
        <v>230</v>
      </c>
      <c r="D3" s="1">
        <v>1.7000000000000001E-2</v>
      </c>
      <c r="E3" s="6" t="s">
        <v>0</v>
      </c>
      <c r="G3" s="21">
        <f>6*365*(B3/1000)</f>
        <v>8.5629000000000008</v>
      </c>
      <c r="H3" s="22">
        <v>0.15640000000000001</v>
      </c>
      <c r="I3" s="23">
        <f>H3*G3</f>
        <v>1.3392375600000002</v>
      </c>
      <c r="J3" s="24">
        <f>7*I3</f>
        <v>9.3746629200000005</v>
      </c>
    </row>
    <row r="4" spans="1:10">
      <c r="B4" s="5">
        <f t="shared" ref="B4:B7" si="0">C4*D4</f>
        <v>3.22</v>
      </c>
      <c r="C4" s="1">
        <v>230</v>
      </c>
      <c r="D4" s="1">
        <v>1.4E-2</v>
      </c>
      <c r="E4" s="6" t="s">
        <v>1</v>
      </c>
      <c r="G4" s="21">
        <f t="shared" ref="G4:G7" si="1">6*365*(B4/1000)</f>
        <v>7.0518000000000001</v>
      </c>
      <c r="H4" s="22">
        <v>0.15640000000000001</v>
      </c>
      <c r="I4" s="23">
        <f t="shared" ref="I4:I7" si="2">H4*G4</f>
        <v>1.1029015200000001</v>
      </c>
      <c r="J4" s="24">
        <f t="shared" ref="J4:J7" si="3">7*I4</f>
        <v>7.720310640000001</v>
      </c>
    </row>
    <row r="5" spans="1:10">
      <c r="B5" s="5">
        <f t="shared" si="0"/>
        <v>3.22</v>
      </c>
      <c r="C5" s="1">
        <v>230</v>
      </c>
      <c r="D5" s="1">
        <v>1.4E-2</v>
      </c>
      <c r="E5" s="6" t="s">
        <v>2</v>
      </c>
      <c r="G5" s="21">
        <f t="shared" si="1"/>
        <v>7.0518000000000001</v>
      </c>
      <c r="H5" s="22">
        <v>0.15640000000000001</v>
      </c>
      <c r="I5" s="23">
        <f t="shared" si="2"/>
        <v>1.1029015200000001</v>
      </c>
      <c r="J5" s="24">
        <f t="shared" si="3"/>
        <v>7.720310640000001</v>
      </c>
    </row>
    <row r="6" spans="1:10">
      <c r="B6" s="5">
        <f t="shared" si="0"/>
        <v>3.22</v>
      </c>
      <c r="C6" s="1">
        <v>230</v>
      </c>
      <c r="D6" s="9">
        <v>1.4E-2</v>
      </c>
      <c r="E6" s="10" t="s">
        <v>7</v>
      </c>
      <c r="G6" s="21">
        <f t="shared" si="1"/>
        <v>7.0518000000000001</v>
      </c>
      <c r="H6" s="22">
        <v>0.15640000000000001</v>
      </c>
      <c r="I6" s="23">
        <f t="shared" si="2"/>
        <v>1.1029015200000001</v>
      </c>
      <c r="J6" s="24">
        <f t="shared" si="3"/>
        <v>7.720310640000001</v>
      </c>
    </row>
    <row r="7" spans="1:10" ht="15.75" thickBot="1">
      <c r="B7" s="7">
        <f t="shared" si="0"/>
        <v>41.4</v>
      </c>
      <c r="C7" s="8">
        <v>230</v>
      </c>
      <c r="D7" s="8">
        <v>0.18</v>
      </c>
      <c r="E7" s="17" t="s">
        <v>18</v>
      </c>
      <c r="G7" s="21">
        <f t="shared" si="1"/>
        <v>90.665999999999997</v>
      </c>
      <c r="H7" s="22">
        <v>0.15640000000000001</v>
      </c>
      <c r="I7" s="23">
        <f t="shared" si="2"/>
        <v>14.1801624</v>
      </c>
      <c r="J7" s="24">
        <f t="shared" si="3"/>
        <v>99.261136800000003</v>
      </c>
    </row>
    <row r="8" spans="1:10">
      <c r="G8" s="11" t="s">
        <v>15</v>
      </c>
    </row>
    <row r="9" spans="1:10">
      <c r="G9" s="12"/>
    </row>
    <row r="11" spans="1:10">
      <c r="A11" t="s">
        <v>12</v>
      </c>
    </row>
    <row r="12" spans="1:10" ht="15.75" thickBot="1">
      <c r="A12" s="13" t="s">
        <v>13</v>
      </c>
      <c r="B12" s="13"/>
      <c r="C12" s="13"/>
      <c r="D12" s="1" t="s">
        <v>14</v>
      </c>
      <c r="E12" s="1" t="s">
        <v>16</v>
      </c>
    </row>
    <row r="13" spans="1:10">
      <c r="A13" s="14" t="s">
        <v>0</v>
      </c>
      <c r="B13" s="18">
        <v>9.3746629200000005</v>
      </c>
      <c r="D13" s="26">
        <v>0</v>
      </c>
      <c r="E13" s="26">
        <f>7*D13</f>
        <v>0</v>
      </c>
    </row>
    <row r="14" spans="1:10">
      <c r="A14" s="15" t="s">
        <v>1</v>
      </c>
      <c r="B14" s="18">
        <v>7.720310640000001</v>
      </c>
      <c r="D14" s="26">
        <v>3.81</v>
      </c>
      <c r="E14" s="26">
        <f t="shared" ref="E14:E17" si="4">7*D14</f>
        <v>26.67</v>
      </c>
    </row>
    <row r="15" spans="1:10">
      <c r="A15" s="15" t="s">
        <v>2</v>
      </c>
      <c r="B15" s="18">
        <v>7.720310640000001</v>
      </c>
      <c r="D15" s="27">
        <v>12</v>
      </c>
      <c r="E15" s="27">
        <f t="shared" si="4"/>
        <v>84</v>
      </c>
    </row>
    <row r="16" spans="1:10">
      <c r="A16" s="16" t="s">
        <v>7</v>
      </c>
      <c r="B16" s="18">
        <v>7.720310640000001</v>
      </c>
      <c r="D16" s="27">
        <v>22</v>
      </c>
      <c r="E16" s="27">
        <f t="shared" si="4"/>
        <v>154</v>
      </c>
    </row>
    <row r="17" spans="1:10" ht="15.75" thickBot="1">
      <c r="A17" s="17" t="s">
        <v>18</v>
      </c>
      <c r="B17" s="18">
        <v>99.261136800000003</v>
      </c>
      <c r="D17" s="18">
        <v>1.2</v>
      </c>
      <c r="E17" s="18">
        <f t="shared" si="4"/>
        <v>8.4</v>
      </c>
    </row>
    <row r="20" spans="1:10">
      <c r="A20" t="s">
        <v>17</v>
      </c>
    </row>
    <row r="21" spans="1:10">
      <c r="A21" s="25" t="s">
        <v>21</v>
      </c>
      <c r="B21" s="19"/>
    </row>
    <row r="22" spans="1:10">
      <c r="A22" s="28" t="s">
        <v>19</v>
      </c>
      <c r="B22" s="29">
        <f>J7-(E14+B14)</f>
        <v>64.870826160000007</v>
      </c>
      <c r="C22" s="29">
        <f>$B$17-$B$14</f>
        <v>91.540826159999995</v>
      </c>
      <c r="D22" s="29">
        <f>$B$17-$B$14</f>
        <v>91.540826159999995</v>
      </c>
    </row>
    <row r="23" spans="1:10">
      <c r="A23" s="28" t="s">
        <v>20</v>
      </c>
      <c r="B23" s="29">
        <f>J7-B13</f>
        <v>89.886473879999997</v>
      </c>
      <c r="C23" s="29">
        <f>$B$17-$B$13</f>
        <v>89.886473879999997</v>
      </c>
      <c r="D23" s="29">
        <f>$B$17-$B$13</f>
        <v>89.886473879999997</v>
      </c>
    </row>
    <row r="24" spans="1:10">
      <c r="A24" s="1"/>
      <c r="B24" s="1" t="s">
        <v>22</v>
      </c>
      <c r="C24" s="1" t="s">
        <v>23</v>
      </c>
      <c r="D24" s="1" t="s">
        <v>24</v>
      </c>
      <c r="H24" s="13"/>
      <c r="I24" s="13"/>
      <c r="J24" s="13"/>
    </row>
    <row r="25" spans="1:10">
      <c r="H25" s="13"/>
      <c r="I25" s="13"/>
      <c r="J25" s="13"/>
    </row>
    <row r="26" spans="1:10">
      <c r="G26" s="13"/>
      <c r="H26" s="13"/>
      <c r="I26" s="13"/>
      <c r="J26" s="13"/>
    </row>
    <row r="27" spans="1:10">
      <c r="A27" s="1" t="s">
        <v>25</v>
      </c>
      <c r="G27" s="13"/>
      <c r="H27" s="13"/>
      <c r="I27" s="13"/>
      <c r="J27" s="13"/>
    </row>
    <row r="28" spans="1:10">
      <c r="A28" s="18" t="s">
        <v>26</v>
      </c>
      <c r="B28" s="18">
        <f>SUM(B22:D22)</f>
        <v>247.95247848</v>
      </c>
      <c r="G28" s="13"/>
      <c r="H28" s="13"/>
      <c r="J28" s="13"/>
    </row>
    <row r="29" spans="1:10">
      <c r="A29" s="18" t="s">
        <v>27</v>
      </c>
      <c r="B29" s="18">
        <f>SUM(B23:D23)</f>
        <v>269.65942164000001</v>
      </c>
      <c r="G29" s="13"/>
      <c r="H29" s="13"/>
      <c r="J29" s="13"/>
    </row>
    <row r="30" spans="1:10">
      <c r="G30" s="13"/>
      <c r="H30" s="13"/>
      <c r="J30" s="13"/>
    </row>
    <row r="31" spans="1:10">
      <c r="G31" s="13"/>
      <c r="H31" s="13"/>
      <c r="J31" s="13"/>
    </row>
    <row r="32" spans="1:10">
      <c r="G32" s="13"/>
      <c r="H32" s="13"/>
      <c r="J32" s="13"/>
    </row>
    <row r="33" spans="7:10">
      <c r="G33" s="13"/>
      <c r="H33" s="13"/>
      <c r="J33" s="13"/>
    </row>
    <row r="34" spans="7:10">
      <c r="G34" s="13"/>
      <c r="H34" s="13"/>
      <c r="I34" s="13"/>
      <c r="J34" s="13"/>
    </row>
    <row r="35" spans="7:10">
      <c r="G35" s="13"/>
      <c r="H35" s="13"/>
      <c r="I35" s="13"/>
      <c r="J35" s="13"/>
    </row>
    <row r="36" spans="7:10">
      <c r="H36" s="13"/>
      <c r="I36" s="13"/>
      <c r="J36" s="13"/>
    </row>
    <row r="37" spans="7:10">
      <c r="H37" s="13"/>
      <c r="I37" s="13"/>
      <c r="J37" s="1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No0ny</dc:creator>
  <cp:lastModifiedBy>No0ny</cp:lastModifiedBy>
  <dcterms:created xsi:type="dcterms:W3CDTF">2017-01-23T19:41:43Z</dcterms:created>
  <dcterms:modified xsi:type="dcterms:W3CDTF">2017-01-23T21:09:33Z</dcterms:modified>
</cp:coreProperties>
</file>