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uivi réception command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L68" i="1"/>
  <c r="I67" i="1"/>
  <c r="L67" i="1"/>
  <c r="I66" i="1"/>
  <c r="L66" i="1"/>
  <c r="I65" i="1"/>
  <c r="L65" i="1"/>
  <c r="I64" i="1"/>
  <c r="L64" i="1"/>
  <c r="I63" i="1"/>
  <c r="L63" i="1"/>
  <c r="I62" i="1"/>
  <c r="L62" i="1"/>
  <c r="I61" i="1"/>
  <c r="L61" i="1"/>
  <c r="I60" i="1"/>
  <c r="L60" i="1"/>
  <c r="I59" i="1"/>
  <c r="L59" i="1"/>
  <c r="I58" i="1"/>
  <c r="L58" i="1"/>
  <c r="I57" i="1"/>
  <c r="L57" i="1"/>
  <c r="I56" i="1"/>
  <c r="L56" i="1"/>
  <c r="I55" i="1"/>
  <c r="L55" i="1"/>
  <c r="I54" i="1" l="1"/>
  <c r="L54" i="1"/>
  <c r="I53" i="1"/>
  <c r="L53" i="1"/>
  <c r="I52" i="1"/>
  <c r="L52" i="1"/>
  <c r="I51" i="1"/>
  <c r="L51" i="1"/>
  <c r="I50" i="1"/>
  <c r="L50" i="1"/>
  <c r="I49" i="1"/>
  <c r="L49" i="1"/>
  <c r="I48" i="1"/>
  <c r="L48" i="1"/>
  <c r="I47" i="1"/>
  <c r="L47" i="1"/>
  <c r="I46" i="1"/>
  <c r="L46" i="1"/>
  <c r="I45" i="1"/>
  <c r="L45" i="1"/>
  <c r="I44" i="1"/>
  <c r="L44" i="1"/>
  <c r="I43" i="1"/>
  <c r="L43" i="1"/>
  <c r="I42" i="1"/>
  <c r="L42" i="1"/>
  <c r="I41" i="1"/>
  <c r="L41" i="1"/>
  <c r="I40" i="1"/>
  <c r="L40" i="1"/>
  <c r="I39" i="1"/>
  <c r="L39" i="1"/>
  <c r="I38" i="1"/>
  <c r="L38" i="1"/>
  <c r="I37" i="1"/>
  <c r="L37" i="1"/>
  <c r="I36" i="1"/>
  <c r="L36" i="1"/>
  <c r="I35" i="1"/>
  <c r="L35" i="1"/>
  <c r="I34" i="1"/>
  <c r="L34" i="1"/>
  <c r="I33" i="1"/>
  <c r="L33" i="1"/>
  <c r="I32" i="1"/>
  <c r="L32" i="1"/>
  <c r="I31" i="1"/>
  <c r="L31" i="1"/>
  <c r="I30" i="1"/>
  <c r="L30" i="1"/>
  <c r="I29" i="1"/>
  <c r="L29" i="1"/>
  <c r="I28" i="1"/>
  <c r="L28" i="1"/>
  <c r="I27" i="1"/>
  <c r="L27" i="1"/>
  <c r="I26" i="1"/>
  <c r="L26" i="1"/>
  <c r="I25" i="1"/>
  <c r="L25" i="1"/>
  <c r="I24" i="1"/>
  <c r="L24" i="1"/>
  <c r="L23" i="1"/>
  <c r="I23" i="1"/>
  <c r="I22" i="1"/>
  <c r="L22" i="1"/>
  <c r="I21" i="1"/>
  <c r="L21" i="1"/>
  <c r="I20" i="1"/>
  <c r="L20" i="1"/>
  <c r="I19" i="1"/>
  <c r="L19" i="1"/>
  <c r="I18" i="1"/>
  <c r="L18" i="1"/>
  <c r="I17" i="1"/>
  <c r="L17" i="1"/>
  <c r="I16" i="1"/>
  <c r="L16" i="1"/>
  <c r="I15" i="1"/>
  <c r="L15" i="1"/>
  <c r="I14" i="1"/>
  <c r="L14" i="1"/>
  <c r="I13" i="1"/>
  <c r="L13" i="1"/>
  <c r="I12" i="1"/>
  <c r="L12" i="1"/>
  <c r="I11" i="1"/>
  <c r="L11" i="1"/>
  <c r="I10" i="1"/>
  <c r="L10" i="1"/>
  <c r="I9" i="1"/>
  <c r="L9" i="1"/>
  <c r="I8" i="1"/>
  <c r="L8" i="1"/>
  <c r="I7" i="1"/>
  <c r="L7" i="1"/>
  <c r="I2" i="1"/>
  <c r="I3" i="1"/>
  <c r="I4" i="1"/>
  <c r="I5" i="1"/>
  <c r="I6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<sst xmlns="http://schemas.openxmlformats.org/spreadsheetml/2006/main" count="162" uniqueCount="24">
  <si>
    <t>N°AFFAIRE</t>
  </si>
  <si>
    <t>N°COMMANDE</t>
  </si>
  <si>
    <t>QUANTITE TOT</t>
  </si>
  <si>
    <t>DESCRIPTION</t>
  </si>
  <si>
    <t>DATE DE LIVRAISON PREVISIONNEL</t>
  </si>
  <si>
    <t xml:space="preserve">DATE DE LIVRAISON </t>
  </si>
  <si>
    <t>RETARD</t>
  </si>
  <si>
    <t>QUANTITE RECU</t>
  </si>
  <si>
    <t>BL</t>
  </si>
  <si>
    <t>QUALITE</t>
  </si>
  <si>
    <t>COMMENTAIRES</t>
  </si>
  <si>
    <t>FOURNISSEUR</t>
  </si>
  <si>
    <t>CLOTURE</t>
  </si>
  <si>
    <t>DATE</t>
  </si>
  <si>
    <t>POSTE</t>
  </si>
  <si>
    <t>OUI</t>
  </si>
  <si>
    <t>OK</t>
  </si>
  <si>
    <t>Désignation</t>
  </si>
  <si>
    <t>RESTE QUANTITE</t>
  </si>
  <si>
    <t>NOK</t>
  </si>
  <si>
    <t>Relance de Lucien pour BL</t>
  </si>
  <si>
    <t>NON</t>
  </si>
  <si>
    <t>Livraison prévue pour le 18/01/17</t>
  </si>
  <si>
    <t>Livraison prévue pour le 17/01/17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</si>
</sst>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/>
    <xf numFmtId="0" fontId="0" fillId="0" borderId="0" xfId="0" applyFont="1"/>
  </cellXfs>
  <cellStyles count="1">
    <cellStyle name="Normal" xfId="0" builtinId="0"/>
  </cellStyles>
  <dxfs count="16">
    <dxf>
      <fill>
        <patternFill>
          <bgColor rgb="FFFF0000"/>
        </patternFill>
      </fill>
    </dxf>
    <dxf>
      <fill>
        <patternFill>
          <bgColor rgb="FFFF0000"/>
        </patternFill>
      </fill>
    </dxf>
    <dxf>
      <alignment horizontal="left" vertical="bottom" textRotation="0" wrapText="0" indent="0" justifyLastLine="0" shrinkToFit="0" readingOrder="0"/>
    </dxf>
    <dxf>
      <numFmt numFmtId="19" formatCode="dd/mm/yyyy"/>
    </dxf>
    <dxf>
      <numFmt numFmtId="19" formatCode="dd/mm/yyyy"/>
      <alignment horizontal="general" vertical="bottom" textRotation="0" wrapText="0" indent="0" justifyLastLine="0" shrinkToFit="0" readingOrder="0"/>
    </dxf>
    <dxf>
      <numFmt numFmtId="0" formatCode="General"/>
    </dxf>
    <dxf>
      <alignment horizontal="left" vertical="center" textRotation="0" wrapText="0" indent="0" justifyLastLine="0" shrinkToFit="0" readingOrder="0"/>
    </dxf>
    <dxf>
      <numFmt numFmtId="19" formatCode="dd/mm/yyyy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>
          <bgColor rgb="FFFF552D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fgColor theme="3" tint="0.59996337778862885"/>
          <bgColor theme="7" tint="0.39994506668294322"/>
        </patternFill>
      </fill>
    </dxf>
    <dxf>
      <fill>
        <patternFill>
          <bgColor rgb="FFFF3737"/>
        </patternFill>
      </fill>
    </dxf>
    <dxf>
      <fill>
        <patternFill>
          <bgColor rgb="FFFF2D2D"/>
        </patternFill>
      </fill>
    </dxf>
  </dxfs>
  <tableStyles count="0" defaultTableStyle="TableStyleMedium2" defaultPivotStyle="PivotStyleLight16"/>
  <colors>
    <mruColors>
      <color rgb="FFFF2D2D"/>
      <color rgb="FFFF552D"/>
      <color rgb="FFFF3737"/>
      <color rgb="FFFF48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Q68" totalsRowShown="0" headerRowDxfId="8">
  <autoFilter ref="A1:Q68"/>
  <tableColumns count="17">
    <tableColumn id="1" name="DATE" dataDxfId="7"/>
    <tableColumn id="15" name="N°AFFAIRE"/>
    <tableColumn id="13" name="FOURNISSEUR"/>
    <tableColumn id="2" name="N°COMMANDE"/>
    <tableColumn id="16" name="POSTE"/>
    <tableColumn id="17" name="Désignation" dataDxfId="6"/>
    <tableColumn id="3" name="DESCRIPTION"/>
    <tableColumn id="4" name="QUANTITE TOT"/>
    <tableColumn id="18" name="RESTE QUANTITE" dataDxfId="5">
      <calculatedColumnFormula>Tableau2[[#This Row],[QUANTITE TOT]]-Tableau2[[#This Row],[QUANTITE RECU]]</calculatedColumnFormula>
    </tableColumn>
    <tableColumn id="5" name="DATE DE LIVRAISON PREVISIONNEL" dataDxfId="4"/>
    <tableColumn id="6" name="DATE DE LIVRAISON " dataDxfId="3"/>
    <tableColumn id="7" name="RETARD">
      <calculatedColumnFormula>Tableau2[[DATE DE LIVRAISON ]]-Tableau2[DATE DE LIVRAISON PREVISIONNEL]</calculatedColumnFormula>
    </tableColumn>
    <tableColumn id="8" name="QUANTITE RECU"/>
    <tableColumn id="9" name="BL"/>
    <tableColumn id="10" name="QUALITE"/>
    <tableColumn id="14" name="COMMENTAIRES"/>
    <tableColumn id="11" name="CLOTURE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abSelected="1" topLeftCell="F28" zoomScale="85" zoomScaleNormal="85" workbookViewId="0">
      <selection activeCell="J53" sqref="J53"/>
    </sheetView>
  </sheetViews>
  <sheetFormatPr baseColWidth="10" defaultRowHeight="15" x14ac:dyDescent="0.25"/>
  <cols>
    <col min="1" max="1" width="12.5703125" customWidth="1"/>
    <col min="2" max="2" width="13.7109375" customWidth="1"/>
    <col min="3" max="3" width="19.140625" customWidth="1"/>
    <col min="4" max="4" width="15.7109375" customWidth="1"/>
    <col min="5" max="5" width="9.7109375" customWidth="1"/>
    <col min="6" max="6" width="18.7109375" customWidth="1"/>
    <col min="7" max="7" width="37.140625" customWidth="1"/>
    <col min="8" max="8" width="15" customWidth="1"/>
    <col min="9" max="9" width="13.42578125" customWidth="1"/>
    <col min="10" max="10" width="18.42578125" customWidth="1"/>
    <col min="11" max="11" width="20.7109375" customWidth="1"/>
    <col min="13" max="13" width="19.85546875" customWidth="1"/>
    <col min="16" max="16" width="18.85546875" customWidth="1"/>
    <col min="17" max="17" width="9.85546875" customWidth="1"/>
  </cols>
  <sheetData>
    <row r="1" spans="1:18" s="9" customFormat="1" ht="45.75" customHeight="1" x14ac:dyDescent="0.25">
      <c r="A1" s="6" t="s">
        <v>13</v>
      </c>
      <c r="B1" s="6" t="s">
        <v>0</v>
      </c>
      <c r="C1" s="6" t="s">
        <v>11</v>
      </c>
      <c r="D1" s="6" t="s">
        <v>1</v>
      </c>
      <c r="E1" s="6" t="s">
        <v>14</v>
      </c>
      <c r="F1" s="6" t="s">
        <v>17</v>
      </c>
      <c r="G1" s="6" t="s">
        <v>3</v>
      </c>
      <c r="H1" s="7" t="s">
        <v>2</v>
      </c>
      <c r="I1" s="7" t="s">
        <v>18</v>
      </c>
      <c r="J1" s="7" t="s">
        <v>4</v>
      </c>
      <c r="K1" s="7" t="s">
        <v>5</v>
      </c>
      <c r="L1" s="6" t="s">
        <v>6</v>
      </c>
      <c r="M1" s="6" t="s">
        <v>7</v>
      </c>
      <c r="N1" s="6" t="s">
        <v>8</v>
      </c>
      <c r="O1" s="6" t="s">
        <v>9</v>
      </c>
      <c r="P1" s="6" t="s">
        <v>10</v>
      </c>
      <c r="Q1" s="6" t="s">
        <v>12</v>
      </c>
      <c r="R1" s="8"/>
    </row>
    <row r="2" spans="1:18" x14ac:dyDescent="0.25">
      <c r="A2" s="1"/>
      <c r="F2" s="4"/>
      <c r="H2">
        <v>2</v>
      </c>
      <c r="I2">
        <f>Tableau2[[#This Row],[QUANTITE TOT]]-Tableau2[[#This Row],[QUANTITE RECU]]</f>
        <v>0</v>
      </c>
      <c r="J2" s="2">
        <v>42747</v>
      </c>
      <c r="K2" s="1">
        <v>42748</v>
      </c>
      <c r="L2">
        <f>Tableau2[[DATE DE LIVRAISON ]]-Tableau2[DATE DE LIVRAISON PREVISIONNEL]</f>
        <v>1</v>
      </c>
      <c r="M2">
        <v>2</v>
      </c>
      <c r="N2" t="s">
        <v>16</v>
      </c>
      <c r="O2" t="s">
        <v>16</v>
      </c>
      <c r="Q2" s="5" t="s">
        <v>15</v>
      </c>
    </row>
    <row r="3" spans="1:18" ht="15.75" customHeight="1" x14ac:dyDescent="0.25">
      <c r="A3" s="1"/>
      <c r="F3" s="4"/>
      <c r="H3">
        <v>1</v>
      </c>
      <c r="I3">
        <f>Tableau2[[#This Row],[QUANTITE TOT]]-Tableau2[[#This Row],[QUANTITE RECU]]</f>
        <v>0</v>
      </c>
      <c r="J3" s="2">
        <v>42747</v>
      </c>
      <c r="K3" s="1">
        <v>42747</v>
      </c>
      <c r="L3">
        <f>Tableau2[[DATE DE LIVRAISON ]]-Tableau2[DATE DE LIVRAISON PREVISIONNEL]</f>
        <v>0</v>
      </c>
      <c r="M3">
        <v>1</v>
      </c>
      <c r="N3" t="s">
        <v>16</v>
      </c>
      <c r="O3" t="s">
        <v>16</v>
      </c>
      <c r="Q3" s="5" t="s">
        <v>15</v>
      </c>
    </row>
    <row r="4" spans="1:18" x14ac:dyDescent="0.25">
      <c r="A4" s="1"/>
      <c r="F4" s="4"/>
      <c r="H4">
        <v>1</v>
      </c>
      <c r="I4">
        <f>Tableau2[[#This Row],[QUANTITE TOT]]-Tableau2[[#This Row],[QUANTITE RECU]]</f>
        <v>0</v>
      </c>
      <c r="J4" s="2">
        <v>42747</v>
      </c>
      <c r="K4" s="1">
        <v>42747</v>
      </c>
      <c r="L4">
        <f>Tableau2[[DATE DE LIVRAISON ]]-Tableau2[DATE DE LIVRAISON PREVISIONNEL]</f>
        <v>0</v>
      </c>
      <c r="M4">
        <v>1</v>
      </c>
      <c r="N4" t="s">
        <v>16</v>
      </c>
      <c r="O4" t="s">
        <v>16</v>
      </c>
      <c r="Q4" s="5" t="s">
        <v>15</v>
      </c>
    </row>
    <row r="5" spans="1:18" x14ac:dyDescent="0.25">
      <c r="A5" s="1"/>
      <c r="F5" s="4"/>
      <c r="H5">
        <v>1</v>
      </c>
      <c r="I5">
        <f>Tableau2[[#This Row],[QUANTITE TOT]]-Tableau2[[#This Row],[QUANTITE RECU]]</f>
        <v>0</v>
      </c>
      <c r="J5" s="2">
        <v>42747</v>
      </c>
      <c r="K5" s="1">
        <v>42748</v>
      </c>
      <c r="L5">
        <f>Tableau2[[DATE DE LIVRAISON ]]-Tableau2[DATE DE LIVRAISON PREVISIONNEL]</f>
        <v>1</v>
      </c>
      <c r="M5">
        <v>1</v>
      </c>
      <c r="N5" t="s">
        <v>16</v>
      </c>
      <c r="O5" t="s">
        <v>16</v>
      </c>
      <c r="Q5" s="5" t="s">
        <v>15</v>
      </c>
    </row>
    <row r="6" spans="1:18" x14ac:dyDescent="0.25">
      <c r="A6" s="1"/>
      <c r="F6" s="4"/>
      <c r="H6">
        <v>3</v>
      </c>
      <c r="I6">
        <f>Tableau2[[#This Row],[QUANTITE TOT]]-Tableau2[[#This Row],[QUANTITE RECU]]</f>
        <v>0</v>
      </c>
      <c r="J6" s="2">
        <v>42746</v>
      </c>
      <c r="K6" s="1">
        <v>42746</v>
      </c>
      <c r="L6">
        <f>Tableau2[[DATE DE LIVRAISON ]]-Tableau2[DATE DE LIVRAISON PREVISIONNEL]</f>
        <v>0</v>
      </c>
      <c r="M6">
        <v>3</v>
      </c>
      <c r="N6" t="s">
        <v>16</v>
      </c>
      <c r="O6" t="s">
        <v>16</v>
      </c>
      <c r="Q6" s="5" t="s">
        <v>15</v>
      </c>
    </row>
    <row r="7" spans="1:18" x14ac:dyDescent="0.25">
      <c r="A7" s="1"/>
      <c r="F7" s="4"/>
      <c r="H7">
        <v>3</v>
      </c>
      <c r="I7" s="3">
        <f>Tableau2[[#This Row],[QUANTITE TOT]]-Tableau2[[#This Row],[QUANTITE RECU]]</f>
        <v>0</v>
      </c>
      <c r="J7" s="2">
        <v>42746</v>
      </c>
      <c r="K7" s="1">
        <v>42746</v>
      </c>
      <c r="L7">
        <f>Tableau2[[DATE DE LIVRAISON ]]-Tableau2[DATE DE LIVRAISON PREVISIONNEL]</f>
        <v>0</v>
      </c>
      <c r="M7">
        <v>3</v>
      </c>
      <c r="N7" t="s">
        <v>16</v>
      </c>
      <c r="O7" t="s">
        <v>16</v>
      </c>
      <c r="Q7" s="5" t="s">
        <v>15</v>
      </c>
    </row>
    <row r="8" spans="1:18" x14ac:dyDescent="0.25">
      <c r="A8" s="1"/>
      <c r="F8" s="4"/>
      <c r="H8">
        <v>1</v>
      </c>
      <c r="I8" s="3">
        <f>Tableau2[[#This Row],[QUANTITE TOT]]-Tableau2[[#This Row],[QUANTITE RECU]]</f>
        <v>0</v>
      </c>
      <c r="J8" s="2">
        <v>42747</v>
      </c>
      <c r="K8" s="1">
        <v>42747</v>
      </c>
      <c r="L8">
        <f>Tableau2[[DATE DE LIVRAISON ]]-Tableau2[DATE DE LIVRAISON PREVISIONNEL]</f>
        <v>0</v>
      </c>
      <c r="M8">
        <v>1</v>
      </c>
      <c r="N8" t="s">
        <v>16</v>
      </c>
      <c r="O8" t="s">
        <v>16</v>
      </c>
      <c r="Q8" s="5" t="s">
        <v>15</v>
      </c>
    </row>
    <row r="9" spans="1:18" x14ac:dyDescent="0.25">
      <c r="A9" s="1"/>
      <c r="F9" s="4"/>
      <c r="H9">
        <v>1</v>
      </c>
      <c r="I9" s="3">
        <f>Tableau2[[#This Row],[QUANTITE TOT]]-Tableau2[[#This Row],[QUANTITE RECU]]</f>
        <v>0</v>
      </c>
      <c r="J9" s="2">
        <v>42745</v>
      </c>
      <c r="K9" s="1">
        <v>42745</v>
      </c>
      <c r="L9">
        <f>Tableau2[[DATE DE LIVRAISON ]]-Tableau2[DATE DE LIVRAISON PREVISIONNEL]</f>
        <v>0</v>
      </c>
      <c r="M9">
        <v>1</v>
      </c>
      <c r="N9" t="s">
        <v>16</v>
      </c>
      <c r="O9" t="s">
        <v>16</v>
      </c>
      <c r="Q9" s="5" t="s">
        <v>15</v>
      </c>
    </row>
    <row r="10" spans="1:18" x14ac:dyDescent="0.25">
      <c r="A10" s="1"/>
      <c r="F10" s="4"/>
      <c r="H10">
        <v>1</v>
      </c>
      <c r="I10" s="3">
        <f>Tableau2[[#This Row],[QUANTITE TOT]]-Tableau2[[#This Row],[QUANTITE RECU]]</f>
        <v>0</v>
      </c>
      <c r="J10" s="2">
        <v>42755</v>
      </c>
      <c r="K10" s="1">
        <v>42745</v>
      </c>
      <c r="L10">
        <f>Tableau2[[DATE DE LIVRAISON ]]-Tableau2[DATE DE LIVRAISON PREVISIONNEL]</f>
        <v>-10</v>
      </c>
      <c r="M10">
        <v>1</v>
      </c>
      <c r="N10" t="s">
        <v>16</v>
      </c>
      <c r="O10" t="s">
        <v>16</v>
      </c>
      <c r="Q10" s="5" t="s">
        <v>15</v>
      </c>
    </row>
    <row r="11" spans="1:18" x14ac:dyDescent="0.25">
      <c r="A11" s="1"/>
      <c r="F11" s="4"/>
      <c r="H11">
        <v>1</v>
      </c>
      <c r="I11" s="3">
        <f>Tableau2[[#This Row],[QUANTITE TOT]]-Tableau2[[#This Row],[QUANTITE RECU]]</f>
        <v>0</v>
      </c>
      <c r="J11" s="2">
        <v>42755</v>
      </c>
      <c r="K11" s="1">
        <v>42745</v>
      </c>
      <c r="L11">
        <f>Tableau2[[DATE DE LIVRAISON ]]-Tableau2[DATE DE LIVRAISON PREVISIONNEL]</f>
        <v>-10</v>
      </c>
      <c r="M11">
        <v>1</v>
      </c>
      <c r="N11" t="s">
        <v>16</v>
      </c>
      <c r="O11" t="s">
        <v>16</v>
      </c>
      <c r="Q11" s="5" t="s">
        <v>15</v>
      </c>
    </row>
    <row r="12" spans="1:18" x14ac:dyDescent="0.25">
      <c r="A12" s="1"/>
      <c r="F12" s="4"/>
      <c r="H12">
        <v>1</v>
      </c>
      <c r="I12" s="3">
        <f>Tableau2[[#This Row],[QUANTITE TOT]]-Tableau2[[#This Row],[QUANTITE RECU]]</f>
        <v>0</v>
      </c>
      <c r="J12" s="2">
        <v>42755</v>
      </c>
      <c r="K12" s="1">
        <v>42745</v>
      </c>
      <c r="L12">
        <f>Tableau2[[DATE DE LIVRAISON ]]-Tableau2[DATE DE LIVRAISON PREVISIONNEL]</f>
        <v>-10</v>
      </c>
      <c r="M12">
        <v>1</v>
      </c>
      <c r="N12" t="s">
        <v>16</v>
      </c>
      <c r="O12" t="s">
        <v>16</v>
      </c>
      <c r="Q12" s="5" t="s">
        <v>15</v>
      </c>
    </row>
    <row r="13" spans="1:18" x14ac:dyDescent="0.25">
      <c r="A13" s="1"/>
      <c r="F13" s="4"/>
      <c r="H13">
        <v>1</v>
      </c>
      <c r="I13" s="3">
        <f>Tableau2[[#This Row],[QUANTITE TOT]]-Tableau2[[#This Row],[QUANTITE RECU]]</f>
        <v>0</v>
      </c>
      <c r="J13" s="2">
        <v>42755</v>
      </c>
      <c r="K13" s="1">
        <v>42745</v>
      </c>
      <c r="L13">
        <f>Tableau2[[DATE DE LIVRAISON ]]-Tableau2[DATE DE LIVRAISON PREVISIONNEL]</f>
        <v>-10</v>
      </c>
      <c r="M13">
        <v>1</v>
      </c>
      <c r="N13" t="s">
        <v>16</v>
      </c>
      <c r="O13" t="s">
        <v>16</v>
      </c>
      <c r="Q13" s="5" t="s">
        <v>15</v>
      </c>
    </row>
    <row r="14" spans="1:18" x14ac:dyDescent="0.25">
      <c r="A14" s="1"/>
      <c r="F14" s="4"/>
      <c r="H14">
        <v>1</v>
      </c>
      <c r="I14" s="3">
        <f>Tableau2[[#This Row],[QUANTITE TOT]]-Tableau2[[#This Row],[QUANTITE RECU]]</f>
        <v>0</v>
      </c>
      <c r="J14" s="2">
        <v>42741</v>
      </c>
      <c r="K14" s="1">
        <v>42741</v>
      </c>
      <c r="L14">
        <f>Tableau2[[DATE DE LIVRAISON ]]-Tableau2[DATE DE LIVRAISON PREVISIONNEL]</f>
        <v>0</v>
      </c>
      <c r="M14">
        <v>1</v>
      </c>
      <c r="N14" t="s">
        <v>16</v>
      </c>
      <c r="O14" t="s">
        <v>16</v>
      </c>
      <c r="Q14" s="5" t="s">
        <v>15</v>
      </c>
    </row>
    <row r="15" spans="1:18" x14ac:dyDescent="0.25">
      <c r="A15" s="1"/>
      <c r="F15" s="4"/>
      <c r="H15">
        <v>4</v>
      </c>
      <c r="I15" s="3">
        <f>Tableau2[[#This Row],[QUANTITE TOT]]-Tableau2[[#This Row],[QUANTITE RECU]]</f>
        <v>0</v>
      </c>
      <c r="J15" s="2">
        <v>42741</v>
      </c>
      <c r="K15" s="1">
        <v>42741</v>
      </c>
      <c r="L15">
        <f>Tableau2[[DATE DE LIVRAISON ]]-Tableau2[DATE DE LIVRAISON PREVISIONNEL]</f>
        <v>0</v>
      </c>
      <c r="M15">
        <v>4</v>
      </c>
      <c r="N15" t="s">
        <v>16</v>
      </c>
      <c r="O15" t="s">
        <v>16</v>
      </c>
      <c r="Q15" s="5" t="s">
        <v>15</v>
      </c>
    </row>
    <row r="16" spans="1:18" x14ac:dyDescent="0.25">
      <c r="A16" s="1"/>
      <c r="F16" s="4"/>
      <c r="H16">
        <v>6</v>
      </c>
      <c r="I16" s="3">
        <f>Tableau2[[#This Row],[QUANTITE TOT]]-Tableau2[[#This Row],[QUANTITE RECU]]</f>
        <v>0</v>
      </c>
      <c r="J16" s="2">
        <v>42741</v>
      </c>
      <c r="K16" s="1">
        <v>42741</v>
      </c>
      <c r="L16">
        <f>Tableau2[[DATE DE LIVRAISON ]]-Tableau2[DATE DE LIVRAISON PREVISIONNEL]</f>
        <v>0</v>
      </c>
      <c r="M16">
        <v>6</v>
      </c>
      <c r="N16" t="s">
        <v>16</v>
      </c>
      <c r="O16" t="s">
        <v>16</v>
      </c>
      <c r="Q16" s="5" t="s">
        <v>15</v>
      </c>
    </row>
    <row r="17" spans="1:17" x14ac:dyDescent="0.25">
      <c r="A17" s="1"/>
      <c r="F17" s="4"/>
      <c r="H17">
        <v>2</v>
      </c>
      <c r="I17" s="3">
        <f>Tableau2[[#This Row],[QUANTITE TOT]]-Tableau2[[#This Row],[QUANTITE RECU]]</f>
        <v>0</v>
      </c>
      <c r="J17" s="2">
        <v>42741</v>
      </c>
      <c r="K17" s="1">
        <v>42741</v>
      </c>
      <c r="L17">
        <f>Tableau2[[DATE DE LIVRAISON ]]-Tableau2[DATE DE LIVRAISON PREVISIONNEL]</f>
        <v>0</v>
      </c>
      <c r="M17">
        <v>2</v>
      </c>
      <c r="N17" t="s">
        <v>16</v>
      </c>
      <c r="O17" t="s">
        <v>16</v>
      </c>
      <c r="Q17" s="5" t="s">
        <v>15</v>
      </c>
    </row>
    <row r="18" spans="1:17" x14ac:dyDescent="0.25">
      <c r="A18" s="1"/>
      <c r="F18" s="4"/>
      <c r="H18">
        <v>1</v>
      </c>
      <c r="I18" s="3">
        <f>Tableau2[[#This Row],[QUANTITE TOT]]-Tableau2[[#This Row],[QUANTITE RECU]]</f>
        <v>0</v>
      </c>
      <c r="J18" s="2">
        <v>42747</v>
      </c>
      <c r="K18" s="1">
        <v>42744</v>
      </c>
      <c r="L18">
        <f>Tableau2[[DATE DE LIVRAISON ]]-Tableau2[DATE DE LIVRAISON PREVISIONNEL]</f>
        <v>-3</v>
      </c>
      <c r="M18">
        <v>1</v>
      </c>
      <c r="N18" t="s">
        <v>16</v>
      </c>
      <c r="O18" t="s">
        <v>16</v>
      </c>
      <c r="Q18" s="5" t="s">
        <v>15</v>
      </c>
    </row>
    <row r="19" spans="1:17" x14ac:dyDescent="0.25">
      <c r="A19" s="1"/>
      <c r="F19" s="4"/>
      <c r="H19">
        <v>1</v>
      </c>
      <c r="I19" s="3">
        <f>Tableau2[[#This Row],[QUANTITE TOT]]-Tableau2[[#This Row],[QUANTITE RECU]]</f>
        <v>0</v>
      </c>
      <c r="J19" s="2">
        <v>42740</v>
      </c>
      <c r="K19" s="1">
        <v>42740</v>
      </c>
      <c r="L19">
        <f>Tableau2[[DATE DE LIVRAISON ]]-Tableau2[DATE DE LIVRAISON PREVISIONNEL]</f>
        <v>0</v>
      </c>
      <c r="M19">
        <v>1</v>
      </c>
      <c r="N19" t="s">
        <v>16</v>
      </c>
      <c r="O19" t="s">
        <v>16</v>
      </c>
      <c r="Q19" s="5" t="s">
        <v>15</v>
      </c>
    </row>
    <row r="20" spans="1:17" x14ac:dyDescent="0.25">
      <c r="A20" s="1"/>
      <c r="F20" s="4"/>
      <c r="H20">
        <v>3</v>
      </c>
      <c r="I20" s="3">
        <f>Tableau2[[#This Row],[QUANTITE TOT]]-Tableau2[[#This Row],[QUANTITE RECU]]</f>
        <v>0</v>
      </c>
      <c r="J20" s="2">
        <v>42741</v>
      </c>
      <c r="K20" s="1">
        <v>42741</v>
      </c>
      <c r="L20">
        <f>Tableau2[[DATE DE LIVRAISON ]]-Tableau2[DATE DE LIVRAISON PREVISIONNEL]</f>
        <v>0</v>
      </c>
      <c r="M20">
        <v>3</v>
      </c>
      <c r="N20" t="s">
        <v>16</v>
      </c>
      <c r="O20" t="s">
        <v>16</v>
      </c>
      <c r="Q20" s="5" t="s">
        <v>15</v>
      </c>
    </row>
    <row r="21" spans="1:17" x14ac:dyDescent="0.25">
      <c r="A21" s="1"/>
      <c r="F21" s="4"/>
      <c r="H21">
        <v>3</v>
      </c>
      <c r="I21" s="3">
        <f>Tableau2[[#This Row],[QUANTITE TOT]]-Tableau2[[#This Row],[QUANTITE RECU]]</f>
        <v>0</v>
      </c>
      <c r="J21" s="2">
        <v>42741</v>
      </c>
      <c r="K21" s="1">
        <v>42741</v>
      </c>
      <c r="L21">
        <f>Tableau2[[DATE DE LIVRAISON ]]-Tableau2[DATE DE LIVRAISON PREVISIONNEL]</f>
        <v>0</v>
      </c>
      <c r="M21">
        <v>3</v>
      </c>
      <c r="N21" t="s">
        <v>16</v>
      </c>
      <c r="O21" t="s">
        <v>16</v>
      </c>
      <c r="Q21" s="5" t="s">
        <v>15</v>
      </c>
    </row>
    <row r="22" spans="1:17" x14ac:dyDescent="0.25">
      <c r="A22" s="1"/>
      <c r="F22" s="4"/>
      <c r="H22">
        <v>1</v>
      </c>
      <c r="I22" s="3">
        <f>Tableau2[[#This Row],[QUANTITE TOT]]-Tableau2[[#This Row],[QUANTITE RECU]]</f>
        <v>0</v>
      </c>
      <c r="J22" s="2">
        <v>42744</v>
      </c>
      <c r="K22" s="1">
        <v>42741</v>
      </c>
      <c r="L22">
        <f>Tableau2[[DATE DE LIVRAISON ]]-Tableau2[DATE DE LIVRAISON PREVISIONNEL]</f>
        <v>-3</v>
      </c>
      <c r="M22">
        <v>1</v>
      </c>
      <c r="N22" t="s">
        <v>16</v>
      </c>
      <c r="O22" t="s">
        <v>16</v>
      </c>
      <c r="Q22" s="5" t="s">
        <v>15</v>
      </c>
    </row>
    <row r="23" spans="1:17" x14ac:dyDescent="0.25">
      <c r="A23" s="1"/>
      <c r="F23" s="4"/>
      <c r="H23">
        <v>42</v>
      </c>
      <c r="I23" s="3">
        <f>Tableau2[[#This Row],[QUANTITE TOT]]-Tableau2[[#This Row],[QUANTITE RECU]]</f>
        <v>0</v>
      </c>
      <c r="J23" s="2">
        <v>42739</v>
      </c>
      <c r="K23" s="1">
        <v>42739</v>
      </c>
      <c r="L23">
        <f>Tableau2[[DATE DE LIVRAISON ]]-Tableau2[DATE DE LIVRAISON PREVISIONNEL]</f>
        <v>0</v>
      </c>
      <c r="M23">
        <v>42</v>
      </c>
      <c r="N23" t="s">
        <v>16</v>
      </c>
      <c r="O23" t="s">
        <v>16</v>
      </c>
      <c r="Q23" s="5" t="s">
        <v>15</v>
      </c>
    </row>
    <row r="24" spans="1:17" x14ac:dyDescent="0.25">
      <c r="A24" s="1"/>
      <c r="F24" s="4"/>
      <c r="H24">
        <v>1</v>
      </c>
      <c r="I24" s="3">
        <f>Tableau2[[#This Row],[QUANTITE TOT]]-Tableau2[[#This Row],[QUANTITE RECU]]</f>
        <v>0</v>
      </c>
      <c r="J24" s="2">
        <v>42741</v>
      </c>
      <c r="K24" s="1">
        <v>42740</v>
      </c>
      <c r="L24">
        <f>Tableau2[[DATE DE LIVRAISON ]]-Tableau2[DATE DE LIVRAISON PREVISIONNEL]</f>
        <v>-1</v>
      </c>
      <c r="M24">
        <v>1</v>
      </c>
      <c r="N24" t="s">
        <v>16</v>
      </c>
      <c r="O24" t="s">
        <v>16</v>
      </c>
      <c r="Q24" s="5" t="s">
        <v>15</v>
      </c>
    </row>
    <row r="25" spans="1:17" x14ac:dyDescent="0.25">
      <c r="A25" s="1"/>
      <c r="F25" s="4"/>
      <c r="H25">
        <v>1</v>
      </c>
      <c r="I25" s="3">
        <f>Tableau2[[#This Row],[QUANTITE TOT]]-Tableau2[[#This Row],[QUANTITE RECU]]</f>
        <v>0</v>
      </c>
      <c r="J25" s="2">
        <v>42741</v>
      </c>
      <c r="K25" s="1">
        <v>42741</v>
      </c>
      <c r="L25">
        <f>Tableau2[[DATE DE LIVRAISON ]]-Tableau2[DATE DE LIVRAISON PREVISIONNEL]</f>
        <v>0</v>
      </c>
      <c r="M25">
        <v>1</v>
      </c>
      <c r="N25" t="s">
        <v>16</v>
      </c>
      <c r="O25" t="s">
        <v>16</v>
      </c>
      <c r="Q25" s="5" t="s">
        <v>15</v>
      </c>
    </row>
    <row r="26" spans="1:17" x14ac:dyDescent="0.25">
      <c r="A26" s="1"/>
      <c r="F26" s="4"/>
      <c r="H26">
        <v>6</v>
      </c>
      <c r="I26" s="3">
        <f>Tableau2[[#This Row],[QUANTITE TOT]]-Tableau2[[#This Row],[QUANTITE RECU]]</f>
        <v>0</v>
      </c>
      <c r="J26" s="2">
        <v>42741</v>
      </c>
      <c r="K26" s="1">
        <v>42740</v>
      </c>
      <c r="L26">
        <f>Tableau2[[DATE DE LIVRAISON ]]-Tableau2[DATE DE LIVRAISON PREVISIONNEL]</f>
        <v>-1</v>
      </c>
      <c r="M26">
        <v>6</v>
      </c>
      <c r="N26" t="s">
        <v>16</v>
      </c>
      <c r="O26" t="s">
        <v>16</v>
      </c>
      <c r="Q26" s="5" t="s">
        <v>15</v>
      </c>
    </row>
    <row r="27" spans="1:17" x14ac:dyDescent="0.25">
      <c r="A27" s="1"/>
      <c r="F27" s="4"/>
      <c r="H27">
        <v>8</v>
      </c>
      <c r="I27" s="3">
        <f>Tableau2[[#This Row],[QUANTITE TOT]]-Tableau2[[#This Row],[QUANTITE RECU]]</f>
        <v>0</v>
      </c>
      <c r="J27" s="2">
        <v>42741</v>
      </c>
      <c r="K27" s="1">
        <v>42740</v>
      </c>
      <c r="L27">
        <f>Tableau2[[DATE DE LIVRAISON ]]-Tableau2[DATE DE LIVRAISON PREVISIONNEL]</f>
        <v>-1</v>
      </c>
      <c r="M27">
        <v>8</v>
      </c>
      <c r="N27" t="s">
        <v>16</v>
      </c>
      <c r="O27" t="s">
        <v>16</v>
      </c>
      <c r="Q27" s="5" t="s">
        <v>15</v>
      </c>
    </row>
    <row r="28" spans="1:17" x14ac:dyDescent="0.25">
      <c r="A28" s="1"/>
      <c r="F28" s="4"/>
      <c r="H28">
        <v>1</v>
      </c>
      <c r="I28" s="3">
        <f>Tableau2[[#This Row],[QUANTITE TOT]]-Tableau2[[#This Row],[QUANTITE RECU]]</f>
        <v>0</v>
      </c>
      <c r="J28" s="2">
        <v>42741</v>
      </c>
      <c r="K28" s="1">
        <v>42740</v>
      </c>
      <c r="L28">
        <f>Tableau2[[DATE DE LIVRAISON ]]-Tableau2[DATE DE LIVRAISON PREVISIONNEL]</f>
        <v>-1</v>
      </c>
      <c r="M28">
        <v>1</v>
      </c>
      <c r="N28" t="s">
        <v>16</v>
      </c>
      <c r="O28" t="s">
        <v>16</v>
      </c>
      <c r="Q28" s="5" t="s">
        <v>15</v>
      </c>
    </row>
    <row r="29" spans="1:17" x14ac:dyDescent="0.25">
      <c r="A29" s="1"/>
      <c r="F29" s="4"/>
      <c r="H29">
        <v>1</v>
      </c>
      <c r="I29" s="3">
        <f>Tableau2[[#This Row],[QUANTITE TOT]]-Tableau2[[#This Row],[QUANTITE RECU]]</f>
        <v>0</v>
      </c>
      <c r="J29" s="2">
        <v>42741</v>
      </c>
      <c r="K29" s="1">
        <v>42740</v>
      </c>
      <c r="L29">
        <f>Tableau2[[DATE DE LIVRAISON ]]-Tableau2[DATE DE LIVRAISON PREVISIONNEL]</f>
        <v>-1</v>
      </c>
      <c r="M29">
        <v>1</v>
      </c>
      <c r="N29" t="s">
        <v>16</v>
      </c>
      <c r="O29" t="s">
        <v>16</v>
      </c>
      <c r="Q29" s="5" t="s">
        <v>15</v>
      </c>
    </row>
    <row r="30" spans="1:17" x14ac:dyDescent="0.25">
      <c r="A30" s="1"/>
      <c r="F30" s="4"/>
      <c r="H30">
        <v>1</v>
      </c>
      <c r="I30" s="3">
        <f>Tableau2[[#This Row],[QUANTITE TOT]]-Tableau2[[#This Row],[QUANTITE RECU]]</f>
        <v>0</v>
      </c>
      <c r="J30" s="2">
        <v>42739</v>
      </c>
      <c r="K30" s="1">
        <v>42739</v>
      </c>
      <c r="L30">
        <f>Tableau2[[DATE DE LIVRAISON ]]-Tableau2[DATE DE LIVRAISON PREVISIONNEL]</f>
        <v>0</v>
      </c>
      <c r="M30">
        <v>1</v>
      </c>
      <c r="N30" t="s">
        <v>16</v>
      </c>
      <c r="O30" t="s">
        <v>16</v>
      </c>
      <c r="Q30" s="5" t="s">
        <v>15</v>
      </c>
    </row>
    <row r="31" spans="1:17" x14ac:dyDescent="0.25">
      <c r="A31" s="1"/>
      <c r="F31" s="4"/>
      <c r="H31">
        <v>1</v>
      </c>
      <c r="I31" s="3">
        <f>Tableau2[[#This Row],[QUANTITE TOT]]-Tableau2[[#This Row],[QUANTITE RECU]]</f>
        <v>0</v>
      </c>
      <c r="J31" s="2">
        <v>42748</v>
      </c>
      <c r="K31" s="1">
        <v>42748</v>
      </c>
      <c r="L31">
        <f>Tableau2[[DATE DE LIVRAISON ]]-Tableau2[DATE DE LIVRAISON PREVISIONNEL]</f>
        <v>0</v>
      </c>
      <c r="M31">
        <v>1</v>
      </c>
      <c r="N31" t="s">
        <v>19</v>
      </c>
      <c r="O31" t="s">
        <v>16</v>
      </c>
      <c r="P31" t="s">
        <v>20</v>
      </c>
      <c r="Q31" s="5" t="s">
        <v>15</v>
      </c>
    </row>
    <row r="32" spans="1:17" x14ac:dyDescent="0.25">
      <c r="A32" s="1"/>
      <c r="F32" s="4"/>
      <c r="H32">
        <v>1</v>
      </c>
      <c r="I32" s="3">
        <f>Tableau2[[#This Row],[QUANTITE TOT]]-Tableau2[[#This Row],[QUANTITE RECU]]</f>
        <v>0</v>
      </c>
      <c r="J32" s="2">
        <v>42748</v>
      </c>
      <c r="K32" s="1">
        <v>42748</v>
      </c>
      <c r="L32">
        <f>Tableau2[[DATE DE LIVRAISON ]]-Tableau2[DATE DE LIVRAISON PREVISIONNEL]</f>
        <v>0</v>
      </c>
      <c r="M32">
        <v>1</v>
      </c>
      <c r="N32" t="s">
        <v>19</v>
      </c>
      <c r="O32" t="s">
        <v>16</v>
      </c>
      <c r="P32" t="s">
        <v>20</v>
      </c>
      <c r="Q32" s="5" t="s">
        <v>15</v>
      </c>
    </row>
    <row r="33" spans="1:17" x14ac:dyDescent="0.25">
      <c r="A33" s="1"/>
      <c r="F33" s="4"/>
      <c r="H33">
        <v>3</v>
      </c>
      <c r="I33" s="3">
        <f>Tableau2[[#This Row],[QUANTITE TOT]]-Tableau2[[#This Row],[QUANTITE RECU]]</f>
        <v>2</v>
      </c>
      <c r="J33" s="2">
        <v>42741</v>
      </c>
      <c r="K33" s="1">
        <v>42746</v>
      </c>
      <c r="L33">
        <f>Tableau2[[DATE DE LIVRAISON ]]-Tableau2[DATE DE LIVRAISON PREVISIONNEL]</f>
        <v>5</v>
      </c>
      <c r="M33">
        <v>1</v>
      </c>
      <c r="N33" t="s">
        <v>16</v>
      </c>
      <c r="O33" t="s">
        <v>16</v>
      </c>
      <c r="Q33" s="5" t="s">
        <v>21</v>
      </c>
    </row>
    <row r="34" spans="1:17" x14ac:dyDescent="0.25">
      <c r="A34" s="1"/>
      <c r="F34" s="4"/>
      <c r="H34">
        <v>5</v>
      </c>
      <c r="I34" s="3">
        <f>Tableau2[[#This Row],[QUANTITE TOT]]-Tableau2[[#This Row],[QUANTITE RECU]]</f>
        <v>0</v>
      </c>
      <c r="J34" s="2">
        <v>42748</v>
      </c>
      <c r="K34" s="1">
        <v>42751</v>
      </c>
      <c r="L34">
        <f>Tableau2[[DATE DE LIVRAISON ]]-Tableau2[DATE DE LIVRAISON PREVISIONNEL]</f>
        <v>3</v>
      </c>
      <c r="M34">
        <v>5</v>
      </c>
      <c r="N34" t="s">
        <v>16</v>
      </c>
      <c r="O34" t="s">
        <v>16</v>
      </c>
      <c r="Q34" s="5" t="s">
        <v>15</v>
      </c>
    </row>
    <row r="35" spans="1:17" x14ac:dyDescent="0.25">
      <c r="A35" s="1"/>
      <c r="F35" s="4"/>
      <c r="H35">
        <v>12</v>
      </c>
      <c r="I35" s="3">
        <f>Tableau2[[#This Row],[QUANTITE TOT]]-Tableau2[[#This Row],[QUANTITE RECU]]</f>
        <v>12</v>
      </c>
      <c r="J35" s="2">
        <v>42747</v>
      </c>
      <c r="K35" s="1"/>
      <c r="L35">
        <f>Tableau2[[DATE DE LIVRAISON ]]-Tableau2[DATE DE LIVRAISON PREVISIONNEL]</f>
        <v>-42747</v>
      </c>
      <c r="P35" t="s">
        <v>22</v>
      </c>
      <c r="Q35" s="5" t="s">
        <v>21</v>
      </c>
    </row>
    <row r="36" spans="1:17" x14ac:dyDescent="0.25">
      <c r="A36" s="1"/>
      <c r="F36" s="4"/>
      <c r="H36">
        <v>6</v>
      </c>
      <c r="I36" s="3">
        <f>Tableau2[[#This Row],[QUANTITE TOT]]-Tableau2[[#This Row],[QUANTITE RECU]]</f>
        <v>6</v>
      </c>
      <c r="J36" s="2">
        <v>42747</v>
      </c>
      <c r="K36" s="1"/>
      <c r="L36">
        <f>Tableau2[[DATE DE LIVRAISON ]]-Tableau2[DATE DE LIVRAISON PREVISIONNEL]</f>
        <v>-42747</v>
      </c>
      <c r="P36" t="s">
        <v>22</v>
      </c>
      <c r="Q36" s="5" t="s">
        <v>21</v>
      </c>
    </row>
    <row r="37" spans="1:17" x14ac:dyDescent="0.25">
      <c r="A37" s="1"/>
      <c r="F37" s="4"/>
      <c r="H37">
        <v>6</v>
      </c>
      <c r="I37" s="3">
        <f>Tableau2[[#This Row],[QUANTITE TOT]]-Tableau2[[#This Row],[QUANTITE RECU]]</f>
        <v>6</v>
      </c>
      <c r="J37" s="2">
        <v>42747</v>
      </c>
      <c r="K37" s="1"/>
      <c r="L37">
        <f>Tableau2[[DATE DE LIVRAISON ]]-Tableau2[DATE DE LIVRAISON PREVISIONNEL]</f>
        <v>-42747</v>
      </c>
      <c r="P37" t="s">
        <v>22</v>
      </c>
      <c r="Q37" s="5" t="s">
        <v>21</v>
      </c>
    </row>
    <row r="38" spans="1:17" x14ac:dyDescent="0.25">
      <c r="A38" s="1"/>
      <c r="F38" s="4"/>
      <c r="H38">
        <v>6</v>
      </c>
      <c r="I38" s="3">
        <f>Tableau2[[#This Row],[QUANTITE TOT]]-Tableau2[[#This Row],[QUANTITE RECU]]</f>
        <v>6</v>
      </c>
      <c r="J38" s="2">
        <v>42747</v>
      </c>
      <c r="K38" s="1"/>
      <c r="L38">
        <f>Tableau2[[DATE DE LIVRAISON ]]-Tableau2[DATE DE LIVRAISON PREVISIONNEL]</f>
        <v>-42747</v>
      </c>
      <c r="P38" t="s">
        <v>22</v>
      </c>
      <c r="Q38" s="5" t="s">
        <v>21</v>
      </c>
    </row>
    <row r="39" spans="1:17" x14ac:dyDescent="0.25">
      <c r="A39" s="1"/>
      <c r="F39" s="4"/>
      <c r="H39">
        <v>6</v>
      </c>
      <c r="I39" s="3">
        <f>Tableau2[[#This Row],[QUANTITE TOT]]-Tableau2[[#This Row],[QUANTITE RECU]]</f>
        <v>6</v>
      </c>
      <c r="J39" s="2">
        <v>42747</v>
      </c>
      <c r="K39" s="1"/>
      <c r="L39">
        <f>Tableau2[[DATE DE LIVRAISON ]]-Tableau2[DATE DE LIVRAISON PREVISIONNEL]</f>
        <v>-42747</v>
      </c>
      <c r="P39" t="s">
        <v>22</v>
      </c>
      <c r="Q39" s="5" t="s">
        <v>21</v>
      </c>
    </row>
    <row r="40" spans="1:17" x14ac:dyDescent="0.25">
      <c r="A40" s="1"/>
      <c r="F40" s="4"/>
      <c r="H40">
        <v>12</v>
      </c>
      <c r="I40" s="3">
        <f>Tableau2[[#This Row],[QUANTITE TOT]]-Tableau2[[#This Row],[QUANTITE RECU]]</f>
        <v>12</v>
      </c>
      <c r="J40" s="2">
        <v>42747</v>
      </c>
      <c r="K40" s="1"/>
      <c r="L40">
        <f>Tableau2[[DATE DE LIVRAISON ]]-Tableau2[DATE DE LIVRAISON PREVISIONNEL]</f>
        <v>-42747</v>
      </c>
      <c r="P40" t="s">
        <v>22</v>
      </c>
      <c r="Q40" s="5" t="s">
        <v>21</v>
      </c>
    </row>
    <row r="41" spans="1:17" x14ac:dyDescent="0.25">
      <c r="A41" s="1"/>
      <c r="F41" s="4"/>
      <c r="H41">
        <v>5</v>
      </c>
      <c r="I41" s="3">
        <f>Tableau2[[#This Row],[QUANTITE TOT]]-Tableau2[[#This Row],[QUANTITE RECU]]</f>
        <v>5</v>
      </c>
      <c r="J41" s="2">
        <v>42748</v>
      </c>
      <c r="K41" s="1"/>
      <c r="L41">
        <f>Tableau2[[DATE DE LIVRAISON ]]-Tableau2[DATE DE LIVRAISON PREVISIONNEL]</f>
        <v>-42748</v>
      </c>
      <c r="P41" t="s">
        <v>23</v>
      </c>
      <c r="Q41" s="5" t="s">
        <v>21</v>
      </c>
    </row>
    <row r="42" spans="1:17" x14ac:dyDescent="0.25">
      <c r="A42" s="1"/>
      <c r="F42" s="4"/>
      <c r="H42">
        <v>3</v>
      </c>
      <c r="I42" s="3">
        <f>Tableau2[[#This Row],[QUANTITE TOT]]-Tableau2[[#This Row],[QUANTITE RECU]]</f>
        <v>3</v>
      </c>
      <c r="J42" s="2">
        <v>42748</v>
      </c>
      <c r="K42" s="1"/>
      <c r="L42">
        <f>Tableau2[[DATE DE LIVRAISON ]]-Tableau2[DATE DE LIVRAISON PREVISIONNEL]</f>
        <v>-42748</v>
      </c>
      <c r="P42" t="s">
        <v>23</v>
      </c>
      <c r="Q42" s="5" t="s">
        <v>21</v>
      </c>
    </row>
    <row r="43" spans="1:17" x14ac:dyDescent="0.25">
      <c r="A43" s="1"/>
      <c r="F43" s="4"/>
      <c r="H43">
        <v>50</v>
      </c>
      <c r="I43" s="3">
        <f>Tableau2[[#This Row],[QUANTITE TOT]]-Tableau2[[#This Row],[QUANTITE RECU]]</f>
        <v>50</v>
      </c>
      <c r="J43" s="2">
        <v>42748</v>
      </c>
      <c r="K43" s="1"/>
      <c r="L43">
        <f>Tableau2[[DATE DE LIVRAISON ]]-Tableau2[DATE DE LIVRAISON PREVISIONNEL]</f>
        <v>-42748</v>
      </c>
      <c r="Q43" s="5" t="s">
        <v>21</v>
      </c>
    </row>
    <row r="44" spans="1:17" x14ac:dyDescent="0.25">
      <c r="A44" s="1"/>
      <c r="F44" s="4"/>
      <c r="H44">
        <v>80</v>
      </c>
      <c r="I44" s="3">
        <f>Tableau2[[#This Row],[QUANTITE TOT]]-Tableau2[[#This Row],[QUANTITE RECU]]</f>
        <v>80</v>
      </c>
      <c r="J44" s="2">
        <v>42748</v>
      </c>
      <c r="K44" s="1"/>
      <c r="L44">
        <f>Tableau2[[DATE DE LIVRAISON ]]-Tableau2[DATE DE LIVRAISON PREVISIONNEL]</f>
        <v>-42748</v>
      </c>
      <c r="Q44" s="5" t="s">
        <v>21</v>
      </c>
    </row>
    <row r="45" spans="1:17" x14ac:dyDescent="0.25">
      <c r="A45" s="1"/>
      <c r="F45" s="4"/>
      <c r="H45">
        <v>60</v>
      </c>
      <c r="I45" s="3">
        <f>Tableau2[[#This Row],[QUANTITE TOT]]-Tableau2[[#This Row],[QUANTITE RECU]]</f>
        <v>60</v>
      </c>
      <c r="J45" s="2">
        <v>42748</v>
      </c>
      <c r="K45" s="1"/>
      <c r="L45">
        <f>Tableau2[[DATE DE LIVRAISON ]]-Tableau2[DATE DE LIVRAISON PREVISIONNEL]</f>
        <v>-42748</v>
      </c>
      <c r="Q45" s="5" t="s">
        <v>21</v>
      </c>
    </row>
    <row r="46" spans="1:17" x14ac:dyDescent="0.25">
      <c r="A46" s="1"/>
      <c r="F46" s="4"/>
      <c r="H46">
        <v>20</v>
      </c>
      <c r="I46" s="3">
        <f>Tableau2[[#This Row],[QUANTITE TOT]]-Tableau2[[#This Row],[QUANTITE RECU]]</f>
        <v>20</v>
      </c>
      <c r="J46" s="2">
        <v>42748</v>
      </c>
      <c r="K46" s="1"/>
      <c r="L46">
        <f>Tableau2[[DATE DE LIVRAISON ]]-Tableau2[DATE DE LIVRAISON PREVISIONNEL]</f>
        <v>-42748</v>
      </c>
      <c r="Q46" s="5" t="s">
        <v>21</v>
      </c>
    </row>
    <row r="47" spans="1:17" x14ac:dyDescent="0.25">
      <c r="A47" s="1"/>
      <c r="F47" s="4"/>
      <c r="H47">
        <v>60</v>
      </c>
      <c r="I47" s="3">
        <f>Tableau2[[#This Row],[QUANTITE TOT]]-Tableau2[[#This Row],[QUANTITE RECU]]</f>
        <v>60</v>
      </c>
      <c r="J47" s="2">
        <v>42748</v>
      </c>
      <c r="K47" s="1"/>
      <c r="L47">
        <f>Tableau2[[DATE DE LIVRAISON ]]-Tableau2[DATE DE LIVRAISON PREVISIONNEL]</f>
        <v>-42748</v>
      </c>
      <c r="Q47" s="5" t="s">
        <v>21</v>
      </c>
    </row>
    <row r="48" spans="1:17" x14ac:dyDescent="0.25">
      <c r="A48" s="1"/>
      <c r="F48" s="4"/>
      <c r="H48">
        <v>18</v>
      </c>
      <c r="I48" s="3">
        <f>Tableau2[[#This Row],[QUANTITE TOT]]-Tableau2[[#This Row],[QUANTITE RECU]]</f>
        <v>18</v>
      </c>
      <c r="J48" s="2">
        <v>42748</v>
      </c>
      <c r="K48" s="1"/>
      <c r="L48">
        <f>Tableau2[[DATE DE LIVRAISON ]]-Tableau2[DATE DE LIVRAISON PREVISIONNEL]</f>
        <v>-42748</v>
      </c>
      <c r="Q48" s="5" t="s">
        <v>21</v>
      </c>
    </row>
    <row r="49" spans="1:17" x14ac:dyDescent="0.25">
      <c r="A49" s="1"/>
      <c r="F49" s="4"/>
      <c r="H49">
        <v>5</v>
      </c>
      <c r="I49" s="3">
        <f>Tableau2[[#This Row],[QUANTITE TOT]]-Tableau2[[#This Row],[QUANTITE RECU]]</f>
        <v>5</v>
      </c>
      <c r="J49" s="2">
        <v>42748</v>
      </c>
      <c r="K49" s="1"/>
      <c r="L49">
        <f>Tableau2[[DATE DE LIVRAISON ]]-Tableau2[DATE DE LIVRAISON PREVISIONNEL]</f>
        <v>-42748</v>
      </c>
      <c r="P49" t="s">
        <v>23</v>
      </c>
      <c r="Q49" s="5" t="s">
        <v>21</v>
      </c>
    </row>
    <row r="50" spans="1:17" x14ac:dyDescent="0.25">
      <c r="A50" s="1"/>
      <c r="F50" s="4"/>
      <c r="H50">
        <v>1</v>
      </c>
      <c r="I50" s="3">
        <f>Tableau2[[#This Row],[QUANTITE TOT]]-Tableau2[[#This Row],[QUANTITE RECU]]</f>
        <v>1</v>
      </c>
      <c r="J50" s="2">
        <v>42748</v>
      </c>
      <c r="K50" s="1"/>
      <c r="L50">
        <f>Tableau2[[DATE DE LIVRAISON ]]-Tableau2[DATE DE LIVRAISON PREVISIONNEL]</f>
        <v>-42748</v>
      </c>
      <c r="P50" t="s">
        <v>23</v>
      </c>
      <c r="Q50" s="5" t="s">
        <v>21</v>
      </c>
    </row>
    <row r="51" spans="1:17" x14ac:dyDescent="0.25">
      <c r="A51" s="1"/>
      <c r="F51" s="4"/>
      <c r="H51">
        <v>2975</v>
      </c>
      <c r="I51" s="3">
        <f>Tableau2[[#This Row],[QUANTITE TOT]]-Tableau2[[#This Row],[QUANTITE RECU]]</f>
        <v>2975</v>
      </c>
      <c r="J51" s="2">
        <v>42751</v>
      </c>
      <c r="K51" s="1"/>
      <c r="L51">
        <f>Tableau2[[DATE DE LIVRAISON ]]-Tableau2[DATE DE LIVRAISON PREVISIONNEL]</f>
        <v>-42751</v>
      </c>
      <c r="Q51" s="5" t="s">
        <v>21</v>
      </c>
    </row>
    <row r="52" spans="1:17" x14ac:dyDescent="0.25">
      <c r="A52" s="1"/>
      <c r="F52" s="4"/>
      <c r="H52">
        <v>4</v>
      </c>
      <c r="I52" s="3">
        <f>Tableau2[[#This Row],[QUANTITE TOT]]-Tableau2[[#This Row],[QUANTITE RECU]]</f>
        <v>4</v>
      </c>
      <c r="J52" s="2">
        <v>42751</v>
      </c>
      <c r="K52" s="1"/>
      <c r="L52">
        <f>Tableau2[[DATE DE LIVRAISON ]]-Tableau2[DATE DE LIVRAISON PREVISIONNEL]</f>
        <v>-42751</v>
      </c>
      <c r="Q52" s="5" t="s">
        <v>21</v>
      </c>
    </row>
    <row r="53" spans="1:17" x14ac:dyDescent="0.25">
      <c r="A53" s="1"/>
      <c r="F53" s="4"/>
      <c r="H53">
        <v>4</v>
      </c>
      <c r="I53" s="3">
        <f>Tableau2[[#This Row],[QUANTITE TOT]]-Tableau2[[#This Row],[QUANTITE RECU]]</f>
        <v>4</v>
      </c>
      <c r="J53" s="2">
        <v>42752</v>
      </c>
      <c r="K53" s="1"/>
      <c r="L53">
        <f>Tableau2[[DATE DE LIVRAISON ]]-Tableau2[DATE DE LIVRAISON PREVISIONNEL]</f>
        <v>-42752</v>
      </c>
      <c r="Q53" s="5" t="s">
        <v>21</v>
      </c>
    </row>
    <row r="54" spans="1:17" x14ac:dyDescent="0.25">
      <c r="A54" s="1"/>
      <c r="F54" s="4"/>
      <c r="H54">
        <v>1</v>
      </c>
      <c r="I54" s="3">
        <f>Tableau2[[#This Row],[QUANTITE TOT]]-Tableau2[[#This Row],[QUANTITE RECU]]</f>
        <v>1</v>
      </c>
      <c r="J54" s="2">
        <v>42753</v>
      </c>
      <c r="K54" s="1"/>
      <c r="L54">
        <f>Tableau2[[DATE DE LIVRAISON ]]-Tableau2[DATE DE LIVRAISON PREVISIONNEL]</f>
        <v>-42753</v>
      </c>
      <c r="Q54" s="5" t="s">
        <v>21</v>
      </c>
    </row>
    <row r="55" spans="1:17" x14ac:dyDescent="0.25">
      <c r="A55" s="1"/>
      <c r="F55" s="4"/>
      <c r="H55">
        <v>3</v>
      </c>
      <c r="I55" s="3">
        <f>Tableau2[[#This Row],[QUANTITE TOT]]-Tableau2[[#This Row],[QUANTITE RECU]]</f>
        <v>3</v>
      </c>
      <c r="J55" s="2">
        <v>42753</v>
      </c>
      <c r="K55" s="1"/>
      <c r="L55">
        <f>Tableau2[[DATE DE LIVRAISON ]]-Tableau2[DATE DE LIVRAISON PREVISIONNEL]</f>
        <v>-42753</v>
      </c>
      <c r="Q55" s="5" t="s">
        <v>21</v>
      </c>
    </row>
    <row r="56" spans="1:17" x14ac:dyDescent="0.25">
      <c r="A56" s="1"/>
      <c r="F56" s="4"/>
      <c r="H56">
        <v>2</v>
      </c>
      <c r="I56" s="3">
        <f>Tableau2[[#This Row],[QUANTITE TOT]]-Tableau2[[#This Row],[QUANTITE RECU]]</f>
        <v>2</v>
      </c>
      <c r="J56" s="2">
        <v>42754</v>
      </c>
      <c r="K56" s="1"/>
      <c r="L56">
        <f>Tableau2[[DATE DE LIVRAISON ]]-Tableau2[DATE DE LIVRAISON PREVISIONNEL]</f>
        <v>-42754</v>
      </c>
      <c r="Q56" s="5" t="s">
        <v>21</v>
      </c>
    </row>
    <row r="57" spans="1:17" x14ac:dyDescent="0.25">
      <c r="A57" s="1"/>
      <c r="F57" s="4"/>
      <c r="H57">
        <v>2</v>
      </c>
      <c r="I57" s="3">
        <f>Tableau2[[#This Row],[QUANTITE TOT]]-Tableau2[[#This Row],[QUANTITE RECU]]</f>
        <v>2</v>
      </c>
      <c r="J57" s="2">
        <v>42755</v>
      </c>
      <c r="K57" s="1"/>
      <c r="L57">
        <f>Tableau2[[DATE DE LIVRAISON ]]-Tableau2[DATE DE LIVRAISON PREVISIONNEL]</f>
        <v>-42755</v>
      </c>
      <c r="Q57" s="5" t="s">
        <v>21</v>
      </c>
    </row>
    <row r="58" spans="1:17" x14ac:dyDescent="0.25">
      <c r="A58" s="1"/>
      <c r="F58" s="4"/>
      <c r="H58">
        <v>1</v>
      </c>
      <c r="I58" s="3">
        <f>Tableau2[[#This Row],[QUANTITE TOT]]-Tableau2[[#This Row],[QUANTITE RECU]]</f>
        <v>1</v>
      </c>
      <c r="J58" s="2">
        <v>42755</v>
      </c>
      <c r="K58" s="1"/>
      <c r="L58">
        <f>Tableau2[[DATE DE LIVRAISON ]]-Tableau2[DATE DE LIVRAISON PREVISIONNEL]</f>
        <v>-42755</v>
      </c>
      <c r="Q58" s="5" t="s">
        <v>21</v>
      </c>
    </row>
    <row r="59" spans="1:17" x14ac:dyDescent="0.25">
      <c r="A59" s="1"/>
      <c r="F59" s="4"/>
      <c r="H59">
        <v>1</v>
      </c>
      <c r="I59" s="3">
        <f>Tableau2[[#This Row],[QUANTITE TOT]]-Tableau2[[#This Row],[QUANTITE RECU]]</f>
        <v>1</v>
      </c>
      <c r="J59" s="2">
        <v>42755</v>
      </c>
      <c r="K59" s="1"/>
      <c r="L59">
        <f>Tableau2[[DATE DE LIVRAISON ]]-Tableau2[DATE DE LIVRAISON PREVISIONNEL]</f>
        <v>-42755</v>
      </c>
      <c r="Q59" s="5" t="s">
        <v>21</v>
      </c>
    </row>
    <row r="60" spans="1:17" x14ac:dyDescent="0.25">
      <c r="A60" s="1"/>
      <c r="F60" s="4"/>
      <c r="H60">
        <v>1</v>
      </c>
      <c r="I60" s="3">
        <f>Tableau2[[#This Row],[QUANTITE TOT]]-Tableau2[[#This Row],[QUANTITE RECU]]</f>
        <v>1</v>
      </c>
      <c r="J60" s="2">
        <v>42755</v>
      </c>
      <c r="K60" s="1"/>
      <c r="L60">
        <f>Tableau2[[DATE DE LIVRAISON ]]-Tableau2[DATE DE LIVRAISON PREVISIONNEL]</f>
        <v>-42755</v>
      </c>
      <c r="Q60" s="5" t="s">
        <v>21</v>
      </c>
    </row>
    <row r="61" spans="1:17" x14ac:dyDescent="0.25">
      <c r="A61" s="1"/>
      <c r="F61" s="4"/>
      <c r="H61">
        <v>1</v>
      </c>
      <c r="I61" s="3">
        <f>Tableau2[[#This Row],[QUANTITE TOT]]-Tableau2[[#This Row],[QUANTITE RECU]]</f>
        <v>1</v>
      </c>
      <c r="J61" s="2">
        <v>42755</v>
      </c>
      <c r="K61" s="1"/>
      <c r="L61">
        <f>Tableau2[[DATE DE LIVRAISON ]]-Tableau2[DATE DE LIVRAISON PREVISIONNEL]</f>
        <v>-42755</v>
      </c>
      <c r="Q61" s="5" t="s">
        <v>21</v>
      </c>
    </row>
    <row r="62" spans="1:17" x14ac:dyDescent="0.25">
      <c r="A62" s="1"/>
      <c r="F62" s="4"/>
      <c r="H62">
        <v>3</v>
      </c>
      <c r="I62" s="3">
        <f>Tableau2[[#This Row],[QUANTITE TOT]]-Tableau2[[#This Row],[QUANTITE RECU]]</f>
        <v>3</v>
      </c>
      <c r="J62" s="2">
        <v>42758</v>
      </c>
      <c r="K62" s="1"/>
      <c r="L62">
        <f>Tableau2[[DATE DE LIVRAISON ]]-Tableau2[DATE DE LIVRAISON PREVISIONNEL]</f>
        <v>-42758</v>
      </c>
      <c r="Q62" s="5" t="s">
        <v>21</v>
      </c>
    </row>
    <row r="63" spans="1:17" x14ac:dyDescent="0.25">
      <c r="A63" s="1"/>
      <c r="F63" s="4"/>
      <c r="H63">
        <v>1</v>
      </c>
      <c r="I63" s="3">
        <f>Tableau2[[#This Row],[QUANTITE TOT]]-Tableau2[[#This Row],[QUANTITE RECU]]</f>
        <v>1</v>
      </c>
      <c r="J63" s="2">
        <v>42759</v>
      </c>
      <c r="K63" s="1"/>
      <c r="L63">
        <f>Tableau2[[DATE DE LIVRAISON ]]-Tableau2[DATE DE LIVRAISON PREVISIONNEL]</f>
        <v>-42759</v>
      </c>
      <c r="Q63" s="5" t="s">
        <v>21</v>
      </c>
    </row>
    <row r="64" spans="1:17" x14ac:dyDescent="0.25">
      <c r="A64" s="1"/>
      <c r="F64" s="4"/>
      <c r="H64">
        <v>1</v>
      </c>
      <c r="I64" s="3">
        <f>Tableau2[[#This Row],[QUANTITE TOT]]-Tableau2[[#This Row],[QUANTITE RECU]]</f>
        <v>1</v>
      </c>
      <c r="J64" s="2">
        <v>42762</v>
      </c>
      <c r="K64" s="1"/>
      <c r="L64">
        <f>Tableau2[[DATE DE LIVRAISON ]]-Tableau2[DATE DE LIVRAISON PREVISIONNEL]</f>
        <v>-42762</v>
      </c>
      <c r="Q64" s="5" t="s">
        <v>21</v>
      </c>
    </row>
    <row r="65" spans="1:17" x14ac:dyDescent="0.25">
      <c r="A65" s="1"/>
      <c r="F65" s="4"/>
      <c r="H65">
        <v>6</v>
      </c>
      <c r="I65" s="3">
        <f>Tableau2[[#This Row],[QUANTITE TOT]]-Tableau2[[#This Row],[QUANTITE RECU]]</f>
        <v>6</v>
      </c>
      <c r="J65" s="2">
        <v>42762</v>
      </c>
      <c r="K65" s="1"/>
      <c r="L65">
        <f>Tableau2[[DATE DE LIVRAISON ]]-Tableau2[DATE DE LIVRAISON PREVISIONNEL]</f>
        <v>-42762</v>
      </c>
      <c r="Q65" s="5" t="s">
        <v>21</v>
      </c>
    </row>
    <row r="66" spans="1:17" x14ac:dyDescent="0.25">
      <c r="A66" s="1"/>
      <c r="F66" s="4"/>
      <c r="H66">
        <v>1</v>
      </c>
      <c r="I66" s="3">
        <f>Tableau2[[#This Row],[QUANTITE TOT]]-Tableau2[[#This Row],[QUANTITE RECU]]</f>
        <v>1</v>
      </c>
      <c r="J66" s="2">
        <v>42762</v>
      </c>
      <c r="K66" s="1"/>
      <c r="L66">
        <f>Tableau2[[DATE DE LIVRAISON ]]-Tableau2[DATE DE LIVRAISON PREVISIONNEL]</f>
        <v>-42762</v>
      </c>
      <c r="Q66" s="5" t="s">
        <v>21</v>
      </c>
    </row>
    <row r="67" spans="1:17" x14ac:dyDescent="0.25">
      <c r="A67" s="1"/>
      <c r="F67" s="4"/>
      <c r="H67">
        <v>1</v>
      </c>
      <c r="I67" s="3">
        <f>Tableau2[[#This Row],[QUANTITE TOT]]-Tableau2[[#This Row],[QUANTITE RECU]]</f>
        <v>1</v>
      </c>
      <c r="J67" s="2">
        <v>42762</v>
      </c>
      <c r="K67" s="1"/>
      <c r="L67">
        <f>Tableau2[[DATE DE LIVRAISON ]]-Tableau2[DATE DE LIVRAISON PREVISIONNEL]</f>
        <v>-42762</v>
      </c>
      <c r="Q67" s="5" t="s">
        <v>21</v>
      </c>
    </row>
    <row r="68" spans="1:17" x14ac:dyDescent="0.25">
      <c r="A68" s="1"/>
      <c r="F68" s="4"/>
      <c r="H68">
        <v>8</v>
      </c>
      <c r="I68" s="3">
        <f>Tableau2[[#This Row],[QUANTITE TOT]]-Tableau2[[#This Row],[QUANTITE RECU]]</f>
        <v>8</v>
      </c>
      <c r="J68" s="2">
        <v>42762</v>
      </c>
      <c r="K68" s="1"/>
      <c r="L68">
        <f>Tableau2[[DATE DE LIVRAISON ]]-Tableau2[DATE DE LIVRAISON PREVISIONNEL]</f>
        <v>-42762</v>
      </c>
      <c r="Q68" s="5" t="s">
        <v>21</v>
      </c>
    </row>
    <row r="74" spans="1:17" x14ac:dyDescent="0.25">
      <c r="G74" s="1"/>
    </row>
  </sheetData>
  <conditionalFormatting sqref="I2:I68">
    <cfRule type="cellIs" dxfId="15" priority="32" operator="notEqual">
      <formula>0</formula>
    </cfRule>
  </conditionalFormatting>
  <conditionalFormatting sqref="L2:L68">
    <cfRule type="cellIs" dxfId="14" priority="30" operator="greaterThan">
      <formula>5</formula>
    </cfRule>
    <cfRule type="cellIs" dxfId="13" priority="31" operator="between">
      <formula>1</formula>
      <formula>5</formula>
    </cfRule>
  </conditionalFormatting>
  <conditionalFormatting sqref="K2:K68">
    <cfRule type="containsBlanks" dxfId="12" priority="34">
      <formula>LEN(TRIM(K2))=0</formula>
    </cfRule>
  </conditionalFormatting>
  <conditionalFormatting sqref="N2:N68">
    <cfRule type="containsText" dxfId="11" priority="4" operator="containsText" text="NOK">
      <formula>NOT(ISERROR(SEARCH("NOK",N2)))</formula>
    </cfRule>
  </conditionalFormatting>
  <conditionalFormatting sqref="Q1:Q1048576">
    <cfRule type="containsText" dxfId="10" priority="3" operator="containsText" text="OUI">
      <formula>NOT(ISERROR(SEARCH("OUI",Q1)))</formula>
    </cfRule>
  </conditionalFormatting>
  <conditionalFormatting sqref="O1:O1048576">
    <cfRule type="containsText" dxfId="9" priority="2" operator="containsText" text="NOK">
      <formula>NOT(ISERROR(SEARCH("NOK",O1)))</formula>
    </cfRule>
  </conditionalFormatting>
  <conditionalFormatting sqref="J2:J68">
    <cfRule type="expression" dxfId="1" priority="1">
      <formula>AND(J2=TODAY(),K2="")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Suivi réception commandes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ROSSI Thomas</dc:creator>
  <cp:lastModifiedBy>Michel</cp:lastModifiedBy>
  <dcterms:created xsi:type="dcterms:W3CDTF">2017-01-16T08:16:48Z</dcterms:created>
  <dcterms:modified xsi:type="dcterms:W3CDTF">2017-01-17T08:27:51Z</dcterms:modified>
</cp:coreProperties>
</file>