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5360" windowHeight="7695"/>
  </bookViews>
  <sheets>
    <sheet name="Feuil2" sheetId="3" r:id="rId1"/>
    <sheet name="Feuil1" sheetId="4" r:id="rId2"/>
  </sheets>
  <calcPr calcId="125725"/>
</workbook>
</file>

<file path=xl/calcChain.xml><?xml version="1.0" encoding="utf-8"?>
<calcChain xmlns="http://schemas.openxmlformats.org/spreadsheetml/2006/main">
  <c r="O20" i="3"/>
  <c r="O21" s="1"/>
  <c r="O22" s="1"/>
  <c r="O23" s="1"/>
  <c r="O24" s="1"/>
  <c r="O25" s="1"/>
  <c r="O26" s="1"/>
  <c r="O27" s="1"/>
  <c r="O28" s="1"/>
  <c r="O29" s="1"/>
  <c r="O30" s="1"/>
  <c r="O31" s="1"/>
  <c r="O32" s="1"/>
  <c r="O33" s="1"/>
  <c r="O34" s="1"/>
  <c r="O35" s="1"/>
  <c r="O36" s="1"/>
  <c r="O37" s="1"/>
  <c r="O38" s="1"/>
  <c r="O39" s="1"/>
  <c r="O40" s="1"/>
  <c r="O41" s="1"/>
  <c r="O42" s="1"/>
  <c r="O43" s="1"/>
  <c r="O44" s="1"/>
  <c r="O45" s="1"/>
  <c r="O46" s="1"/>
  <c r="O47" s="1"/>
  <c r="O48" s="1"/>
  <c r="O49" s="1"/>
  <c r="O50" s="1"/>
  <c r="O51" s="1"/>
  <c r="O52" s="1"/>
  <c r="O53" s="1"/>
  <c r="O54" s="1"/>
  <c r="O55" l="1"/>
  <c r="O56" s="1"/>
  <c r="O57" s="1"/>
  <c r="O58" s="1"/>
  <c r="O59" s="1"/>
  <c r="O60" s="1"/>
  <c r="O61" s="1"/>
  <c r="O62" s="1"/>
  <c r="O63" s="1"/>
  <c r="O64" s="1"/>
  <c r="O65" s="1"/>
  <c r="O66" s="1"/>
  <c r="O67" s="1"/>
  <c r="O68" s="1"/>
  <c r="O69" s="1"/>
  <c r="O70" s="1"/>
  <c r="O71" s="1"/>
  <c r="O72" s="1"/>
  <c r="O73" s="1"/>
  <c r="O74" s="1"/>
  <c r="O75" s="1"/>
  <c r="O76" s="1"/>
  <c r="O77" s="1"/>
  <c r="O78" s="1"/>
  <c r="O79" s="1"/>
  <c r="B20"/>
  <c r="D49" s="1"/>
  <c r="C20" l="1"/>
  <c r="E20" l="1"/>
  <c r="G20" s="1"/>
  <c r="I20" s="1"/>
  <c r="K20" s="1"/>
  <c r="B21" s="1"/>
  <c r="L20" l="1"/>
  <c r="D50" l="1"/>
  <c r="C21"/>
  <c r="E21" s="1"/>
  <c r="G21" s="1"/>
  <c r="I21" l="1"/>
  <c r="K21" s="1"/>
  <c r="B22" l="1"/>
  <c r="D51" l="1"/>
  <c r="L21"/>
  <c r="C22"/>
  <c r="E22" l="1"/>
  <c r="G22" s="1"/>
  <c r="I22" l="1"/>
  <c r="K22" s="1"/>
  <c r="B23" s="1"/>
  <c r="D52" l="1"/>
  <c r="C23"/>
  <c r="L22"/>
  <c r="E23" l="1"/>
  <c r="G23" s="1"/>
  <c r="I23" s="1"/>
  <c r="K23" s="1"/>
  <c r="B24" s="1"/>
  <c r="D53" l="1"/>
  <c r="L23"/>
  <c r="C24"/>
  <c r="E24" l="1"/>
  <c r="G24" s="1"/>
  <c r="I24" l="1"/>
  <c r="K24" s="1"/>
  <c r="B25" s="1"/>
  <c r="D54" l="1"/>
  <c r="L24"/>
  <c r="C25"/>
  <c r="E25" l="1"/>
  <c r="G25" s="1"/>
  <c r="I25" l="1"/>
  <c r="K25" s="1"/>
  <c r="B26" s="1"/>
  <c r="D55" l="1"/>
  <c r="L25"/>
  <c r="C26"/>
  <c r="E26" l="1"/>
  <c r="G26" s="1"/>
  <c r="I26" l="1"/>
  <c r="K26" s="1"/>
  <c r="B27" s="1"/>
  <c r="D56" l="1"/>
  <c r="L26"/>
  <c r="C27"/>
  <c r="E27" l="1"/>
  <c r="G27" s="1"/>
  <c r="I27" l="1"/>
  <c r="K27" s="1"/>
  <c r="B28" s="1"/>
  <c r="D57" l="1"/>
  <c r="L27"/>
  <c r="C28"/>
  <c r="E28" l="1"/>
  <c r="G28" s="1"/>
  <c r="I28" l="1"/>
  <c r="K28" l="1"/>
  <c r="L28" s="1"/>
  <c r="B29" l="1"/>
  <c r="D58" l="1"/>
  <c r="C29"/>
  <c r="E29" l="1"/>
  <c r="G29" s="1"/>
  <c r="I29" s="1"/>
  <c r="K29" l="1"/>
  <c r="B30" s="1"/>
  <c r="L29" l="1"/>
  <c r="C30"/>
  <c r="D59"/>
  <c r="E30" l="1"/>
  <c r="G30" s="1"/>
  <c r="I30" s="1"/>
  <c r="K30" l="1"/>
  <c r="B31" s="1"/>
  <c r="L30" l="1"/>
  <c r="D60"/>
  <c r="C31"/>
  <c r="E31" l="1"/>
  <c r="G31" s="1"/>
  <c r="I31" s="1"/>
  <c r="K31" l="1"/>
  <c r="B32" s="1"/>
  <c r="D61" l="1"/>
  <c r="C32"/>
  <c r="L31"/>
  <c r="E32" l="1"/>
  <c r="G32" s="1"/>
  <c r="I32" s="1"/>
  <c r="K32" l="1"/>
  <c r="B33" s="1"/>
  <c r="L32" l="1"/>
  <c r="C33"/>
  <c r="D62"/>
  <c r="E33" l="1"/>
  <c r="G33" s="1"/>
  <c r="I33" s="1"/>
  <c r="K33" l="1"/>
  <c r="B34" s="1"/>
  <c r="L33" l="1"/>
  <c r="D63"/>
  <c r="C34"/>
  <c r="E34" l="1"/>
  <c r="G34" s="1"/>
  <c r="I34" l="1"/>
  <c r="K34" l="1"/>
  <c r="B35" s="1"/>
  <c r="L34" l="1"/>
  <c r="C35"/>
  <c r="D64"/>
  <c r="E35" l="1"/>
  <c r="G35" l="1"/>
  <c r="I35" s="1"/>
  <c r="K35" s="1"/>
  <c r="B36" s="1"/>
  <c r="L35" l="1"/>
  <c r="D65"/>
  <c r="C36"/>
  <c r="E36" l="1"/>
  <c r="G36" s="1"/>
  <c r="I36" s="1"/>
  <c r="K36" l="1"/>
  <c r="B37" s="1"/>
  <c r="L36" l="1"/>
  <c r="D66"/>
  <c r="C37"/>
  <c r="E37" l="1"/>
  <c r="G37" s="1"/>
  <c r="I37" s="1"/>
  <c r="K37" l="1"/>
  <c r="B38" s="1"/>
  <c r="L37" l="1"/>
  <c r="D67"/>
  <c r="C38"/>
  <c r="E38" l="1"/>
  <c r="G38" s="1"/>
  <c r="I38" s="1"/>
  <c r="K38" l="1"/>
  <c r="B39" s="1"/>
  <c r="L38" l="1"/>
  <c r="D68"/>
  <c r="C39"/>
  <c r="E39" l="1"/>
  <c r="G39" s="1"/>
  <c r="I39" l="1"/>
  <c r="K39" l="1"/>
  <c r="B40" s="1"/>
  <c r="L39" l="1"/>
  <c r="D69"/>
  <c r="C40"/>
  <c r="E40" l="1"/>
  <c r="G40" s="1"/>
  <c r="I40" s="1"/>
  <c r="K40" l="1"/>
  <c r="B41" s="1"/>
  <c r="L40" l="1"/>
  <c r="D70"/>
  <c r="C41"/>
  <c r="E41" l="1"/>
  <c r="G41" s="1"/>
  <c r="I41" s="1"/>
  <c r="K41" l="1"/>
  <c r="B42" s="1"/>
  <c r="L41" l="1"/>
  <c r="D71"/>
  <c r="C42"/>
  <c r="E42" l="1"/>
  <c r="G42" s="1"/>
  <c r="I42" s="1"/>
  <c r="K42" l="1"/>
  <c r="B43" s="1"/>
  <c r="L42" l="1"/>
  <c r="D72"/>
  <c r="C43"/>
  <c r="E43" l="1"/>
  <c r="G43" s="1"/>
  <c r="I43" s="1"/>
  <c r="K43" l="1"/>
  <c r="B44" s="1"/>
  <c r="L43" l="1"/>
  <c r="D73"/>
  <c r="C44"/>
  <c r="E44" l="1"/>
  <c r="G44" s="1"/>
  <c r="I44" s="1"/>
  <c r="K44" l="1"/>
  <c r="B45" s="1"/>
  <c r="L44" l="1"/>
  <c r="D74"/>
  <c r="C45"/>
  <c r="E45" l="1"/>
  <c r="G45" s="1"/>
  <c r="I45" s="1"/>
  <c r="K45" l="1"/>
  <c r="B46" s="1"/>
  <c r="L45" l="1"/>
  <c r="D75"/>
  <c r="C46"/>
  <c r="E46" l="1"/>
  <c r="G46" s="1"/>
  <c r="I46" s="1"/>
  <c r="K46" l="1"/>
  <c r="B47" s="1"/>
  <c r="L46" l="1"/>
  <c r="D76"/>
  <c r="C47"/>
  <c r="E47" l="1"/>
  <c r="G47" s="1"/>
  <c r="I47" s="1"/>
  <c r="K47" l="1"/>
  <c r="B48" s="1"/>
  <c r="L47" l="1"/>
  <c r="D77"/>
  <c r="C48"/>
  <c r="E48" l="1"/>
  <c r="G48" s="1"/>
  <c r="I48" s="1"/>
  <c r="K48" l="1"/>
  <c r="B49" s="1"/>
  <c r="L48" l="1"/>
  <c r="D78"/>
  <c r="C49"/>
  <c r="E49" l="1"/>
  <c r="G49" s="1"/>
  <c r="I49" s="1"/>
  <c r="K49" l="1"/>
  <c r="B50" s="1"/>
  <c r="L49" l="1"/>
  <c r="D79"/>
  <c r="C50"/>
  <c r="E50" l="1"/>
  <c r="G50" s="1"/>
  <c r="I50" s="1"/>
  <c r="K50" l="1"/>
  <c r="B51" s="1"/>
  <c r="L50" l="1"/>
  <c r="C51"/>
  <c r="E51" l="1"/>
  <c r="G51" s="1"/>
  <c r="I51" s="1"/>
  <c r="K51" l="1"/>
  <c r="L51" l="1"/>
  <c r="B52"/>
  <c r="C52" l="1"/>
  <c r="E52" l="1"/>
  <c r="G52" s="1"/>
  <c r="I52" s="1"/>
  <c r="K52" l="1"/>
  <c r="B53" s="1"/>
  <c r="L52" l="1"/>
  <c r="C53"/>
  <c r="E53" l="1"/>
  <c r="G53" s="1"/>
  <c r="I53" s="1"/>
  <c r="K53" s="1"/>
  <c r="B54" s="1"/>
  <c r="L53" l="1"/>
  <c r="C54"/>
  <c r="E54" l="1"/>
  <c r="G54" s="1"/>
  <c r="I54" l="1"/>
  <c r="K54" l="1"/>
  <c r="B55" s="1"/>
  <c r="C55" s="1"/>
  <c r="L54" l="1"/>
  <c r="E55"/>
  <c r="G55" s="1"/>
  <c r="I55" l="1"/>
  <c r="K55" s="1"/>
  <c r="B56" s="1"/>
  <c r="L55" l="1"/>
  <c r="C56"/>
  <c r="E56" l="1"/>
  <c r="G56" s="1"/>
  <c r="I56" s="1"/>
  <c r="K56" s="1"/>
  <c r="B57" l="1"/>
  <c r="L56" l="1"/>
  <c r="C57"/>
  <c r="E57" l="1"/>
  <c r="G57" s="1"/>
  <c r="I57" l="1"/>
  <c r="K57" s="1"/>
  <c r="B58" l="1"/>
  <c r="C58" s="1"/>
  <c r="L57" l="1"/>
  <c r="E58"/>
  <c r="G58" s="1"/>
  <c r="I58" l="1"/>
  <c r="K58" s="1"/>
  <c r="B59" s="1"/>
  <c r="L58" l="1"/>
  <c r="C59"/>
  <c r="E59" l="1"/>
  <c r="G59" s="1"/>
  <c r="I59" s="1"/>
  <c r="K59" s="1"/>
  <c r="B60" l="1"/>
  <c r="L59" l="1"/>
  <c r="C60"/>
  <c r="E60" l="1"/>
  <c r="G60" s="1"/>
  <c r="I60" s="1"/>
  <c r="K60" s="1"/>
  <c r="B61" l="1"/>
  <c r="L60" l="1"/>
  <c r="C61"/>
  <c r="E61" l="1"/>
  <c r="G61" s="1"/>
  <c r="I61" s="1"/>
  <c r="K61" s="1"/>
  <c r="B62" l="1"/>
  <c r="L61" l="1"/>
  <c r="C62"/>
  <c r="E62" l="1"/>
  <c r="G62" s="1"/>
  <c r="I62" s="1"/>
  <c r="K62" s="1"/>
  <c r="B63" l="1"/>
  <c r="L62" l="1"/>
  <c r="C63"/>
  <c r="E63" l="1"/>
  <c r="G63" s="1"/>
  <c r="I63" s="1"/>
  <c r="K63" s="1"/>
  <c r="B64" l="1"/>
  <c r="L63" l="1"/>
  <c r="C64"/>
  <c r="E64" l="1"/>
  <c r="G64" s="1"/>
  <c r="I64" s="1"/>
  <c r="K64" s="1"/>
  <c r="B65" l="1"/>
  <c r="L64" l="1"/>
  <c r="C65"/>
  <c r="E65" l="1"/>
  <c r="G65" s="1"/>
  <c r="I65" s="1"/>
  <c r="K65" s="1"/>
  <c r="B66" l="1"/>
  <c r="L65" l="1"/>
  <c r="C66"/>
  <c r="E66" l="1"/>
  <c r="G66" s="1"/>
  <c r="I66" s="1"/>
  <c r="K66" s="1"/>
  <c r="B67" l="1"/>
  <c r="L66" l="1"/>
  <c r="C67"/>
  <c r="E67" l="1"/>
  <c r="G67" s="1"/>
  <c r="I67" l="1"/>
  <c r="K67" s="1"/>
  <c r="B68" l="1"/>
  <c r="C68" s="1"/>
  <c r="L67" l="1"/>
  <c r="E68"/>
  <c r="G68" s="1"/>
  <c r="I68" l="1"/>
  <c r="K68" s="1"/>
  <c r="B69" s="1"/>
  <c r="L68" l="1"/>
  <c r="C69"/>
  <c r="E69" l="1"/>
  <c r="G69" s="1"/>
  <c r="I69" s="1"/>
  <c r="K69" s="1"/>
  <c r="B70" l="1"/>
  <c r="L69" l="1"/>
  <c r="C70"/>
  <c r="E70" l="1"/>
  <c r="G70" s="1"/>
  <c r="I70" s="1"/>
  <c r="K70" s="1"/>
  <c r="B71" l="1"/>
  <c r="L70" l="1"/>
  <c r="C71"/>
  <c r="E71" l="1"/>
  <c r="G71" s="1"/>
  <c r="I71" s="1"/>
  <c r="K71" s="1"/>
  <c r="B72" l="1"/>
  <c r="L71" l="1"/>
  <c r="C72"/>
  <c r="E72" l="1"/>
  <c r="G72" s="1"/>
  <c r="I72" s="1"/>
  <c r="K72" s="1"/>
  <c r="B73" l="1"/>
  <c r="L72" l="1"/>
  <c r="C73"/>
  <c r="E73" l="1"/>
  <c r="G73" s="1"/>
  <c r="I73" s="1"/>
  <c r="K73" s="1"/>
  <c r="B74" l="1"/>
  <c r="L73" l="1"/>
  <c r="C74"/>
  <c r="E74" l="1"/>
  <c r="G74" s="1"/>
  <c r="I74" s="1"/>
  <c r="K74" s="1"/>
  <c r="B75" l="1"/>
  <c r="L74" l="1"/>
  <c r="C75"/>
  <c r="E75" l="1"/>
  <c r="G75" s="1"/>
  <c r="I75" s="1"/>
  <c r="K75" s="1"/>
  <c r="B76" l="1"/>
  <c r="L75" l="1"/>
  <c r="C76"/>
  <c r="E76" l="1"/>
  <c r="G76" s="1"/>
  <c r="I76" s="1"/>
  <c r="K76" s="1"/>
  <c r="B77" l="1"/>
  <c r="L76" l="1"/>
  <c r="C77"/>
  <c r="E77" l="1"/>
  <c r="G77" s="1"/>
  <c r="I77" s="1"/>
  <c r="K77" s="1"/>
  <c r="B78" l="1"/>
  <c r="L77" l="1"/>
  <c r="C78"/>
  <c r="E78" l="1"/>
  <c r="G78" s="1"/>
  <c r="I78" s="1"/>
  <c r="K78" s="1"/>
  <c r="B79" l="1"/>
  <c r="L78" l="1"/>
  <c r="C79"/>
  <c r="E79" l="1"/>
  <c r="G79" s="1"/>
  <c r="I79" s="1"/>
  <c r="K79" s="1"/>
  <c r="L79" l="1"/>
</calcChain>
</file>

<file path=xl/sharedStrings.xml><?xml version="1.0" encoding="utf-8"?>
<sst xmlns="http://schemas.openxmlformats.org/spreadsheetml/2006/main" count="50" uniqueCount="48">
  <si>
    <t>Rachat possible</t>
  </si>
  <si>
    <t>Cumul des gains</t>
  </si>
  <si>
    <t>Solde après rachat</t>
  </si>
  <si>
    <t>Retrait</t>
  </si>
  <si>
    <t>Cumul/Retrait</t>
  </si>
  <si>
    <t>Autre Méthode Pour Gérer Vos Gains</t>
  </si>
  <si>
    <t>تراكم الارباح</t>
  </si>
  <si>
    <t>حصص ممكن شرائها</t>
  </si>
  <si>
    <t>الرصيد بعد شراء حصص</t>
  </si>
  <si>
    <t>سحب المال</t>
  </si>
  <si>
    <t>سحب / تراكم</t>
  </si>
  <si>
    <t>مردودية الحصة</t>
  </si>
  <si>
    <t xml:space="preserve">                                       Inscrire          للتسجيل          register</t>
  </si>
  <si>
    <t>Gains/</t>
  </si>
  <si>
    <t>سحب الأرباح</t>
  </si>
  <si>
    <t>الباقات المشتراة</t>
  </si>
  <si>
    <t>الباقات المفعلة</t>
  </si>
  <si>
    <t>الباقات المنتهية</t>
  </si>
  <si>
    <t>قيمة الباقات اجمالا</t>
  </si>
  <si>
    <t>الباقات اضافية مشتراه</t>
  </si>
  <si>
    <t>MOIS</t>
  </si>
  <si>
    <t>الربح الشهري</t>
  </si>
  <si>
    <t>الشهور</t>
  </si>
  <si>
    <t>mois</t>
  </si>
  <si>
    <t>http://www.adstomarket1.com/ref/6111</t>
  </si>
  <si>
    <t>عندك 10% كعمولة عن أي شخص مباشر اشترى صفحة</t>
  </si>
  <si>
    <t xml:space="preserve">ممكنك سحب أرباحك كل شهرأو اعادة شراء صفحة اخرى في حدود 100 صفحة </t>
  </si>
  <si>
    <t xml:space="preserve">ستربح عن كل صفحة اشتريتها ب 100$  مبلغ 10$ كل شهر كثمن كراء مدة 30 شهر  </t>
  </si>
  <si>
    <t>لمزيد من المعلومات الاتصال عبر الواتساب 0675076112</t>
  </si>
  <si>
    <t>قيمة الصفحة</t>
  </si>
  <si>
    <t>عدد الصفحات</t>
  </si>
  <si>
    <t>صفحات اضافية مشتراه</t>
  </si>
  <si>
    <t>vitrines supplémentaires</t>
  </si>
  <si>
    <t>مردودية الصفحة</t>
  </si>
  <si>
    <t>الرصيد بعد شراء صفحات</t>
  </si>
  <si>
    <t>صفحات ممكن شرائها</t>
  </si>
  <si>
    <t>profits mensuel</t>
  </si>
  <si>
    <t>Tableau dévolution Mois par Mois</t>
  </si>
  <si>
    <t>قيمة الصفحات اجمالا</t>
  </si>
  <si>
    <t>الصفحات المنتهية</t>
  </si>
  <si>
    <t>الصفحات المفعلة</t>
  </si>
  <si>
    <t>الصفحات المشتراة</t>
  </si>
  <si>
    <t>ارباح الشهر</t>
  </si>
  <si>
    <t>vitrines achetées</t>
  </si>
  <si>
    <t>vitrines actives</t>
  </si>
  <si>
    <t>Valeurs vitrines</t>
  </si>
  <si>
    <t>G/v/P</t>
  </si>
  <si>
    <t>vitrines désactivés</t>
  </si>
</sst>
</file>

<file path=xl/styles.xml><?xml version="1.0" encoding="utf-8"?>
<styleSheet xmlns="http://schemas.openxmlformats.org/spreadsheetml/2006/main">
  <numFmts count="6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#,##0_ ;\-#,##0\ "/>
    <numFmt numFmtId="168" formatCode="[$$-409]#,##0.00_ ;\-[$$-409]#,##0.00\ "/>
    <numFmt numFmtId="169" formatCode="[$$-409]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u/>
      <sz val="18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1"/>
      <color theme="1"/>
      <name val="Segoe UI"/>
      <family val="2"/>
    </font>
    <font>
      <sz val="18"/>
      <color theme="1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0" fontId="0" fillId="6" borderId="0" xfId="0" applyFill="1"/>
    <xf numFmtId="0" fontId="0" fillId="8" borderId="0" xfId="0" applyFill="1" applyAlignment="1">
      <alignment vertical="center"/>
    </xf>
    <xf numFmtId="0" fontId="0" fillId="0" borderId="0" xfId="0" applyAlignment="1">
      <alignment horizontal="center" vertical="center"/>
    </xf>
    <xf numFmtId="164" fontId="1" fillId="0" borderId="0" xfId="1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7" fillId="0" borderId="0" xfId="0" applyFont="1"/>
    <xf numFmtId="0" fontId="8" fillId="0" borderId="0" xfId="0" applyFont="1" applyAlignment="1"/>
    <xf numFmtId="166" fontId="0" fillId="8" borderId="0" xfId="0" applyNumberFormat="1" applyFill="1" applyAlignment="1" applyProtection="1">
      <alignment horizontal="center"/>
    </xf>
    <xf numFmtId="0" fontId="0" fillId="8" borderId="0" xfId="0" applyFill="1" applyBorder="1" applyAlignment="1">
      <alignment horizontal="center"/>
    </xf>
    <xf numFmtId="166" fontId="0" fillId="8" borderId="0" xfId="0" applyNumberFormat="1" applyFill="1" applyAlignment="1">
      <alignment horizontal="center"/>
    </xf>
    <xf numFmtId="0" fontId="0" fillId="8" borderId="0" xfId="0" applyFill="1"/>
    <xf numFmtId="0" fontId="0" fillId="0" borderId="0" xfId="0" applyAlignment="1"/>
    <xf numFmtId="0" fontId="0" fillId="15" borderId="0" xfId="0" applyFill="1"/>
    <xf numFmtId="1" fontId="0" fillId="0" borderId="0" xfId="0" applyNumberForma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 applyProtection="1">
      <alignment horizontal="center"/>
      <protection locked="0"/>
    </xf>
    <xf numFmtId="0" fontId="5" fillId="0" borderId="0" xfId="0" applyFont="1"/>
    <xf numFmtId="49" fontId="9" fillId="0" borderId="0" xfId="0" applyNumberFormat="1" applyFont="1" applyAlignment="1"/>
    <xf numFmtId="0" fontId="0" fillId="0" borderId="0" xfId="0" applyAlignment="1"/>
    <xf numFmtId="0" fontId="10" fillId="13" borderId="1" xfId="0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164" fontId="4" fillId="14" borderId="1" xfId="1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4" fillId="19" borderId="1" xfId="0" applyFont="1" applyFill="1" applyBorder="1" applyAlignment="1">
      <alignment horizontal="center"/>
    </xf>
    <xf numFmtId="0" fontId="4" fillId="0" borderId="0" xfId="0" applyFont="1"/>
    <xf numFmtId="0" fontId="5" fillId="8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0" xfId="0" applyAlignment="1"/>
    <xf numFmtId="0" fontId="0" fillId="20" borderId="0" xfId="0" applyFill="1"/>
    <xf numFmtId="164" fontId="1" fillId="20" borderId="0" xfId="1" applyNumberFormat="1" applyFont="1" applyFill="1" applyAlignment="1">
      <alignment horizont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3" fillId="0" borderId="0" xfId="0" applyFont="1" applyFill="1"/>
    <xf numFmtId="164" fontId="13" fillId="0" borderId="0" xfId="1" applyNumberFormat="1" applyFont="1" applyAlignment="1">
      <alignment horizontal="center"/>
    </xf>
    <xf numFmtId="1" fontId="13" fillId="10" borderId="0" xfId="1" applyNumberFormat="1" applyFont="1" applyFill="1" applyAlignment="1" applyProtection="1">
      <alignment horizontal="center"/>
      <protection locked="0"/>
    </xf>
    <xf numFmtId="0" fontId="0" fillId="20" borderId="0" xfId="0" applyFill="1" applyBorder="1" applyAlignment="1">
      <alignment horizontal="center"/>
    </xf>
    <xf numFmtId="0" fontId="0" fillId="20" borderId="0" xfId="0" applyFill="1" applyAlignment="1">
      <alignment vertical="center"/>
    </xf>
    <xf numFmtId="166" fontId="0" fillId="20" borderId="0" xfId="0" applyNumberFormat="1" applyFill="1" applyAlignment="1">
      <alignment horizontal="center"/>
    </xf>
    <xf numFmtId="0" fontId="0" fillId="3" borderId="6" xfId="0" applyFill="1" applyBorder="1" applyAlignment="1"/>
    <xf numFmtId="0" fontId="0" fillId="3" borderId="7" xfId="0" applyFill="1" applyBorder="1" applyAlignment="1"/>
    <xf numFmtId="0" fontId="0" fillId="3" borderId="3" xfId="0" applyFill="1" applyBorder="1"/>
    <xf numFmtId="0" fontId="0" fillId="3" borderId="3" xfId="0" applyFill="1" applyBorder="1" applyAlignment="1">
      <alignment horizontal="center"/>
    </xf>
    <xf numFmtId="164" fontId="1" fillId="3" borderId="3" xfId="1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49" fontId="9" fillId="0" borderId="0" xfId="0" applyNumberFormat="1" applyFont="1" applyAlignment="1">
      <alignment horizontal="center"/>
    </xf>
    <xf numFmtId="1" fontId="14" fillId="20" borderId="0" xfId="0" applyNumberFormat="1" applyFont="1" applyFill="1" applyAlignment="1">
      <alignment horizontal="center"/>
    </xf>
    <xf numFmtId="1" fontId="0" fillId="0" borderId="0" xfId="0" applyNumberFormat="1"/>
    <xf numFmtId="1" fontId="0" fillId="3" borderId="2" xfId="0" applyNumberFormat="1" applyFill="1" applyBorder="1" applyAlignment="1"/>
    <xf numFmtId="1" fontId="0" fillId="3" borderId="2" xfId="0" applyNumberFormat="1" applyFill="1" applyBorder="1"/>
    <xf numFmtId="1" fontId="6" fillId="3" borderId="5" xfId="0" applyNumberFormat="1" applyFont="1" applyFill="1" applyBorder="1" applyAlignment="1"/>
    <xf numFmtId="1" fontId="13" fillId="5" borderId="0" xfId="0" applyNumberFormat="1" applyFont="1" applyFill="1"/>
    <xf numFmtId="1" fontId="13" fillId="0" borderId="0" xfId="0" applyNumberFormat="1" applyFont="1"/>
    <xf numFmtId="1" fontId="0" fillId="20" borderId="0" xfId="0" applyNumberFormat="1" applyFill="1"/>
    <xf numFmtId="1" fontId="0" fillId="8" borderId="0" xfId="0" applyNumberFormat="1" applyFill="1" applyAlignment="1">
      <alignment vertical="center"/>
    </xf>
    <xf numFmtId="1" fontId="4" fillId="2" borderId="1" xfId="0" applyNumberFormat="1" applyFont="1" applyFill="1" applyBorder="1" applyAlignment="1">
      <alignment horizontal="center"/>
    </xf>
    <xf numFmtId="1" fontId="0" fillId="3" borderId="0" xfId="0" applyNumberFormat="1" applyFont="1" applyFill="1" applyAlignment="1">
      <alignment horizontal="center"/>
    </xf>
    <xf numFmtId="1" fontId="12" fillId="2" borderId="0" xfId="0" applyNumberFormat="1" applyFont="1" applyFill="1" applyAlignment="1">
      <alignment horizontal="center"/>
    </xf>
    <xf numFmtId="0" fontId="4" fillId="2" borderId="0" xfId="0" applyFont="1" applyFill="1" applyAlignment="1" applyProtection="1">
      <alignment horizontal="center"/>
    </xf>
    <xf numFmtId="3" fontId="4" fillId="2" borderId="0" xfId="0" applyNumberFormat="1" applyFont="1" applyFill="1" applyAlignment="1">
      <alignment horizontal="center"/>
    </xf>
    <xf numFmtId="167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49" fontId="16" fillId="0" borderId="0" xfId="0" applyNumberFormat="1" applyFont="1" applyAlignment="1">
      <alignment horizontal="center"/>
    </xf>
    <xf numFmtId="0" fontId="17" fillId="0" borderId="0" xfId="0" applyFont="1"/>
    <xf numFmtId="168" fontId="1" fillId="0" borderId="0" xfId="1" applyNumberFormat="1" applyFont="1" applyFill="1" applyAlignment="1">
      <alignment horizontal="center"/>
    </xf>
    <xf numFmtId="169" fontId="5" fillId="4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69" fontId="0" fillId="15" borderId="0" xfId="0" applyNumberFormat="1" applyFill="1" applyAlignment="1">
      <alignment horizontal="center"/>
    </xf>
    <xf numFmtId="169" fontId="0" fillId="6" borderId="0" xfId="0" applyNumberFormat="1" applyFill="1" applyAlignment="1" applyProtection="1">
      <alignment horizontal="center"/>
      <protection locked="0"/>
    </xf>
    <xf numFmtId="3" fontId="0" fillId="2" borderId="0" xfId="0" applyNumberFormat="1" applyFill="1" applyAlignment="1">
      <alignment horizontal="center"/>
    </xf>
    <xf numFmtId="168" fontId="1" fillId="2" borderId="0" xfId="1" applyNumberFormat="1" applyFont="1" applyFill="1" applyAlignment="1">
      <alignment horizontal="center"/>
    </xf>
    <xf numFmtId="167" fontId="0" fillId="2" borderId="0" xfId="0" applyNumberFormat="1" applyFill="1" applyAlignment="1">
      <alignment horizontal="center"/>
    </xf>
    <xf numFmtId="169" fontId="5" fillId="2" borderId="0" xfId="0" applyNumberFormat="1" applyFont="1" applyFill="1" applyAlignment="1">
      <alignment horizontal="center"/>
    </xf>
    <xf numFmtId="169" fontId="0" fillId="2" borderId="0" xfId="0" applyNumberFormat="1" applyFill="1" applyAlignment="1">
      <alignment horizontal="center"/>
    </xf>
    <xf numFmtId="1" fontId="14" fillId="2" borderId="0" xfId="0" applyNumberFormat="1" applyFont="1" applyFill="1" applyAlignment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/>
    <xf numFmtId="168" fontId="13" fillId="9" borderId="0" xfId="1" applyNumberFormat="1" applyFont="1" applyFill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9" fontId="0" fillId="8" borderId="0" xfId="3" applyFont="1" applyFill="1" applyAlignment="1" applyProtection="1">
      <alignment horizontal="center"/>
      <protection locked="0"/>
    </xf>
    <xf numFmtId="9" fontId="0" fillId="2" borderId="0" xfId="3" applyFont="1" applyFill="1" applyAlignment="1" applyProtection="1">
      <alignment horizontal="center"/>
      <protection locked="0"/>
    </xf>
    <xf numFmtId="0" fontId="18" fillId="3" borderId="3" xfId="0" applyFont="1" applyFill="1" applyBorder="1"/>
    <xf numFmtId="0" fontId="4" fillId="3" borderId="4" xfId="0" applyFont="1" applyFill="1" applyBorder="1"/>
    <xf numFmtId="0" fontId="19" fillId="0" borderId="0" xfId="0" applyFont="1"/>
    <xf numFmtId="0" fontId="12" fillId="0" borderId="0" xfId="0" applyFont="1" applyAlignment="1"/>
    <xf numFmtId="3" fontId="0" fillId="2" borderId="0" xfId="0" applyNumberFormat="1" applyFont="1" applyFill="1" applyAlignment="1">
      <alignment horizontal="center"/>
    </xf>
    <xf numFmtId="168" fontId="0" fillId="2" borderId="0" xfId="1" applyNumberFormat="1" applyFont="1" applyFill="1" applyAlignment="1">
      <alignment horizontal="center"/>
    </xf>
    <xf numFmtId="169" fontId="0" fillId="2" borderId="0" xfId="0" applyNumberFormat="1" applyFont="1" applyFill="1" applyAlignment="1">
      <alignment horizontal="center"/>
    </xf>
    <xf numFmtId="0" fontId="0" fillId="2" borderId="0" xfId="0" applyFont="1" applyFill="1" applyAlignment="1" applyProtection="1">
      <alignment horizontal="center"/>
      <protection locked="0"/>
    </xf>
    <xf numFmtId="0" fontId="0" fillId="2" borderId="0" xfId="0" applyFont="1" applyFill="1"/>
    <xf numFmtId="0" fontId="2" fillId="17" borderId="0" xfId="0" applyFont="1" applyFill="1" applyAlignment="1">
      <alignment horizontal="center"/>
    </xf>
    <xf numFmtId="0" fontId="3" fillId="0" borderId="0" xfId="2" applyAlignment="1" applyProtection="1">
      <protection locked="0"/>
    </xf>
    <xf numFmtId="49" fontId="9" fillId="0" borderId="0" xfId="0" applyNumberFormat="1" applyFont="1" applyAlignment="1"/>
    <xf numFmtId="49" fontId="11" fillId="3" borderId="5" xfId="0" applyNumberFormat="1" applyFont="1" applyFill="1" applyBorder="1" applyAlignment="1">
      <alignment horizontal="right"/>
    </xf>
    <xf numFmtId="49" fontId="11" fillId="3" borderId="6" xfId="0" applyNumberFormat="1" applyFont="1" applyFill="1" applyBorder="1" applyAlignment="1">
      <alignment horizontal="right"/>
    </xf>
    <xf numFmtId="49" fontId="11" fillId="3" borderId="7" xfId="0" applyNumberFormat="1" applyFont="1" applyFill="1" applyBorder="1" applyAlignment="1">
      <alignment horizontal="right"/>
    </xf>
    <xf numFmtId="0" fontId="0" fillId="20" borderId="8" xfId="0" applyFill="1" applyBorder="1" applyAlignment="1">
      <alignment horizontal="center"/>
    </xf>
    <xf numFmtId="0" fontId="3" fillId="0" borderId="0" xfId="2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4">
    <cellStyle name="Lien hypertexte" xfId="2" builtinId="8"/>
    <cellStyle name="Monétaire" xfId="1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60614</xdr:colOff>
      <xdr:row>9</xdr:row>
      <xdr:rowOff>60614</xdr:rowOff>
    </xdr:from>
    <xdr:to>
      <xdr:col>4</xdr:col>
      <xdr:colOff>8659</xdr:colOff>
      <xdr:row>9</xdr:row>
      <xdr:rowOff>277091</xdr:rowOff>
    </xdr:to>
    <xdr:sp macro="" textlink="">
      <xdr:nvSpPr>
        <xdr:cNvPr id="2" name="Flèche gauche 1"/>
        <xdr:cNvSpPr/>
      </xdr:nvSpPr>
      <xdr:spPr>
        <a:xfrm>
          <a:off x="2848841" y="4433455"/>
          <a:ext cx="1272886" cy="216477"/>
        </a:xfrm>
        <a:prstGeom prst="leftArrow">
          <a:avLst>
            <a:gd name="adj1" fmla="val 50000"/>
            <a:gd name="adj2" fmla="val 170001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39832</xdr:colOff>
      <xdr:row>11</xdr:row>
      <xdr:rowOff>31174</xdr:rowOff>
    </xdr:from>
    <xdr:to>
      <xdr:col>3</xdr:col>
      <xdr:colOff>1312718</xdr:colOff>
      <xdr:row>12</xdr:row>
      <xdr:rowOff>5196</xdr:rowOff>
    </xdr:to>
    <xdr:sp macro="" textlink="">
      <xdr:nvSpPr>
        <xdr:cNvPr id="3" name="Flèche gauche 2"/>
        <xdr:cNvSpPr/>
      </xdr:nvSpPr>
      <xdr:spPr>
        <a:xfrm>
          <a:off x="2828059" y="4897583"/>
          <a:ext cx="1272886" cy="216477"/>
        </a:xfrm>
        <a:prstGeom prst="leftArrow">
          <a:avLst>
            <a:gd name="adj1" fmla="val 50000"/>
            <a:gd name="adj2" fmla="val 170001"/>
          </a:avLst>
        </a:prstGeom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stomarket1.com/ref/61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2"/>
  <sheetViews>
    <sheetView tabSelected="1" zoomScaleNormal="100" workbookViewId="0">
      <pane ySplit="1" topLeftCell="A2" activePane="bottomLeft" state="frozen"/>
      <selection pane="bottomLeft" activeCell="N60" sqref="N60"/>
    </sheetView>
  </sheetViews>
  <sheetFormatPr baseColWidth="10" defaultColWidth="11.42578125" defaultRowHeight="15"/>
  <cols>
    <col min="1" max="1" width="9" style="61" customWidth="1"/>
    <col min="2" max="2" width="12.140625" style="8" customWidth="1"/>
    <col min="3" max="4" width="12.85546875" style="1" customWidth="1"/>
    <col min="5" max="5" width="15.5703125" style="5" customWidth="1"/>
    <col min="6" max="6" width="0.140625" customWidth="1"/>
    <col min="7" max="7" width="18.28515625" customWidth="1"/>
    <col min="8" max="8" width="0.140625" hidden="1" customWidth="1"/>
    <col min="9" max="9" width="17.28515625" customWidth="1"/>
    <col min="10" max="10" width="0.140625" hidden="1" customWidth="1"/>
    <col min="11" max="11" width="17.42578125" customWidth="1"/>
    <col min="12" max="12" width="18.85546875" bestFit="1" customWidth="1"/>
    <col min="13" max="13" width="11.7109375" customWidth="1"/>
    <col min="14" max="14" width="17.85546875" bestFit="1" customWidth="1"/>
    <col min="15" max="15" width="14.85546875" customWidth="1"/>
    <col min="16" max="16" width="21.42578125" customWidth="1"/>
  </cols>
  <sheetData>
    <row r="1" spans="1:16" s="24" customFormat="1">
      <c r="A1" s="69" t="s">
        <v>20</v>
      </c>
      <c r="B1" s="30" t="s">
        <v>15</v>
      </c>
      <c r="C1" s="27" t="s">
        <v>16</v>
      </c>
      <c r="D1" s="28" t="s">
        <v>17</v>
      </c>
      <c r="E1" s="31" t="s">
        <v>18</v>
      </c>
      <c r="F1" s="32"/>
      <c r="G1" s="33" t="s">
        <v>42</v>
      </c>
      <c r="H1" s="32"/>
      <c r="I1" s="29" t="s">
        <v>6</v>
      </c>
      <c r="J1" s="32"/>
      <c r="K1" s="34" t="s">
        <v>7</v>
      </c>
      <c r="L1" s="35" t="s">
        <v>8</v>
      </c>
      <c r="M1" s="37" t="s">
        <v>11</v>
      </c>
      <c r="N1" s="38" t="s">
        <v>9</v>
      </c>
      <c r="O1" s="39" t="s">
        <v>10</v>
      </c>
      <c r="P1" s="40" t="s">
        <v>19</v>
      </c>
    </row>
    <row r="2" spans="1:16" s="108" customFormat="1" ht="23.25">
      <c r="A2" s="108" t="s">
        <v>5</v>
      </c>
    </row>
    <row r="3" spans="1:16" s="25" customFormat="1" ht="18.75" customHeight="1" thickBot="1">
      <c r="A3" s="109" t="s">
        <v>27</v>
      </c>
      <c r="B3" s="110"/>
      <c r="C3" s="110"/>
      <c r="D3" s="110"/>
      <c r="E3" s="110"/>
      <c r="F3" s="110"/>
      <c r="G3" s="110"/>
      <c r="H3" s="110"/>
      <c r="I3" s="111"/>
      <c r="K3" s="78" t="s">
        <v>12</v>
      </c>
      <c r="L3" s="59"/>
    </row>
    <row r="4" spans="1:16" ht="6.75" customHeight="1" thickBot="1">
      <c r="A4" s="112"/>
      <c r="B4" s="112"/>
      <c r="C4" s="112"/>
      <c r="D4" s="112"/>
      <c r="E4" s="112"/>
      <c r="F4" s="112"/>
      <c r="G4" s="112"/>
      <c r="H4" s="112"/>
      <c r="I4" s="112"/>
    </row>
    <row r="5" spans="1:16" s="42" customFormat="1" ht="19.5" thickBot="1">
      <c r="A5" s="62"/>
      <c r="B5" s="76"/>
      <c r="C5" s="76"/>
      <c r="D5" s="76"/>
      <c r="E5" s="76"/>
      <c r="F5" s="76"/>
      <c r="G5" s="76"/>
      <c r="H5" s="76"/>
      <c r="I5" s="77" t="s">
        <v>26</v>
      </c>
      <c r="K5" s="113" t="s">
        <v>24</v>
      </c>
      <c r="L5" s="114"/>
    </row>
    <row r="6" spans="1:16" s="26" customFormat="1" ht="5.25" customHeight="1" thickBot="1">
      <c r="A6" s="112"/>
      <c r="B6" s="112"/>
      <c r="C6" s="112"/>
      <c r="D6" s="112"/>
      <c r="E6" s="112"/>
      <c r="F6" s="112"/>
      <c r="G6" s="112"/>
      <c r="H6" s="112"/>
      <c r="I6" s="112"/>
    </row>
    <row r="7" spans="1:16" ht="23.25">
      <c r="A7" s="63"/>
      <c r="B7" s="55"/>
      <c r="C7" s="56"/>
      <c r="D7" s="56"/>
      <c r="E7" s="57"/>
      <c r="F7" s="55"/>
      <c r="G7" s="97"/>
      <c r="H7" s="58"/>
      <c r="I7" s="98" t="s">
        <v>25</v>
      </c>
    </row>
    <row r="8" spans="1:16" s="18" customFormat="1" ht="21.75" thickBot="1">
      <c r="A8" s="64"/>
      <c r="B8" s="53"/>
      <c r="C8" s="53"/>
      <c r="D8" s="53"/>
      <c r="E8" s="53"/>
      <c r="F8" s="53"/>
      <c r="G8" s="53"/>
      <c r="H8" s="53"/>
      <c r="I8" s="54"/>
      <c r="L8" s="100"/>
    </row>
    <row r="9" spans="1:16" ht="15.75">
      <c r="A9" s="65"/>
      <c r="H9" s="4"/>
    </row>
    <row r="10" spans="1:16" ht="23.25">
      <c r="A10" s="79"/>
      <c r="B10" s="47"/>
      <c r="C10" s="93">
        <v>100</v>
      </c>
      <c r="D10" s="6"/>
      <c r="E10" s="45" t="s">
        <v>29</v>
      </c>
      <c r="G10" s="12"/>
      <c r="O10" s="99" t="s">
        <v>28</v>
      </c>
    </row>
    <row r="11" spans="1:16" ht="15.75">
      <c r="A11" s="66"/>
      <c r="B11" s="47"/>
      <c r="C11" s="48"/>
      <c r="D11" s="6"/>
    </row>
    <row r="12" spans="1:16" ht="18.75">
      <c r="A12" s="79"/>
      <c r="B12" s="47"/>
      <c r="C12" s="49">
        <v>5</v>
      </c>
      <c r="D12" s="6"/>
      <c r="E12" s="46" t="s">
        <v>30</v>
      </c>
      <c r="F12" s="7"/>
      <c r="G12" s="13"/>
      <c r="I12" s="107"/>
      <c r="J12" s="107"/>
      <c r="K12" s="107"/>
    </row>
    <row r="13" spans="1:16" s="8" customFormat="1">
      <c r="A13" s="67"/>
      <c r="B13" s="43"/>
      <c r="C13" s="44"/>
      <c r="D13" s="50"/>
      <c r="E13" s="51"/>
      <c r="F13" s="51"/>
      <c r="G13" s="52"/>
      <c r="H13" s="43"/>
      <c r="I13" s="43"/>
      <c r="J13" s="43"/>
      <c r="K13" s="43"/>
      <c r="L13" s="43"/>
      <c r="M13" s="43"/>
      <c r="N13" s="43"/>
      <c r="O13" s="43"/>
      <c r="P13" s="43"/>
    </row>
    <row r="14" spans="1:16" s="8" customFormat="1">
      <c r="A14" s="68" t="s">
        <v>13</v>
      </c>
      <c r="B14" s="3"/>
      <c r="C14" s="14"/>
      <c r="D14" s="15"/>
      <c r="E14" s="3"/>
      <c r="F14" s="3"/>
      <c r="G14" s="16"/>
      <c r="H14" s="17"/>
      <c r="I14" s="17"/>
      <c r="J14" s="17"/>
      <c r="K14" s="17"/>
      <c r="L14" s="17"/>
      <c r="M14" s="17"/>
    </row>
    <row r="15" spans="1:16">
      <c r="M15" s="17"/>
    </row>
    <row r="16" spans="1:16">
      <c r="A16" s="106" t="s">
        <v>37</v>
      </c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7"/>
    </row>
    <row r="17" spans="1:16" s="24" customFormat="1">
      <c r="A17" s="69" t="s">
        <v>22</v>
      </c>
      <c r="B17" s="30" t="s">
        <v>41</v>
      </c>
      <c r="C17" s="27" t="s">
        <v>40</v>
      </c>
      <c r="D17" s="28" t="s">
        <v>39</v>
      </c>
      <c r="E17" s="31" t="s">
        <v>38</v>
      </c>
      <c r="F17" s="32"/>
      <c r="G17" s="33" t="s">
        <v>21</v>
      </c>
      <c r="H17" s="32"/>
      <c r="I17" s="29" t="s">
        <v>6</v>
      </c>
      <c r="J17" s="32"/>
      <c r="K17" s="34" t="s">
        <v>35</v>
      </c>
      <c r="L17" s="35" t="s">
        <v>34</v>
      </c>
      <c r="M17" s="37" t="s">
        <v>33</v>
      </c>
      <c r="N17" s="38" t="s">
        <v>14</v>
      </c>
      <c r="O17" s="39" t="s">
        <v>10</v>
      </c>
      <c r="P17" s="40" t="s">
        <v>31</v>
      </c>
    </row>
    <row r="18" spans="1:16">
      <c r="A18" s="69" t="s">
        <v>23</v>
      </c>
      <c r="B18" s="30" t="s">
        <v>43</v>
      </c>
      <c r="C18" s="27" t="s">
        <v>44</v>
      </c>
      <c r="D18" s="28" t="s">
        <v>47</v>
      </c>
      <c r="E18" s="31" t="s">
        <v>45</v>
      </c>
      <c r="F18" s="36"/>
      <c r="G18" s="33" t="s">
        <v>36</v>
      </c>
      <c r="H18" s="36"/>
      <c r="I18" s="29" t="s">
        <v>1</v>
      </c>
      <c r="J18" s="36"/>
      <c r="K18" s="34" t="s">
        <v>0</v>
      </c>
      <c r="L18" s="35" t="s">
        <v>2</v>
      </c>
      <c r="M18" s="41" t="s">
        <v>46</v>
      </c>
      <c r="N18" s="38" t="s">
        <v>3</v>
      </c>
      <c r="O18" s="39" t="s">
        <v>4</v>
      </c>
      <c r="P18" s="40" t="s">
        <v>32</v>
      </c>
    </row>
    <row r="19" spans="1:16">
      <c r="A19" s="70"/>
      <c r="B19" s="9"/>
      <c r="M19" s="17"/>
      <c r="N19" s="2"/>
      <c r="O19" s="19"/>
      <c r="P19" s="22"/>
    </row>
    <row r="20" spans="1:16" ht="18.75">
      <c r="A20" s="60">
        <v>1</v>
      </c>
      <c r="B20" s="20">
        <f>C12</f>
        <v>5</v>
      </c>
      <c r="C20" s="10">
        <f>C12</f>
        <v>5</v>
      </c>
      <c r="D20" s="10"/>
      <c r="E20" s="80">
        <f t="shared" ref="E20:E79" si="0">C$10*C20</f>
        <v>500</v>
      </c>
      <c r="F20" s="11"/>
      <c r="G20" s="81">
        <f>E20*M20</f>
        <v>50</v>
      </c>
      <c r="H20" s="8"/>
      <c r="I20" s="82">
        <f>IF(I19&lt;10,G20+I19-N20,G20+L19-N20)</f>
        <v>50</v>
      </c>
      <c r="J20" s="8"/>
      <c r="K20" s="82">
        <f t="shared" ref="K20:K79" si="1">TRUNC(I20/C$10,0)*C$10</f>
        <v>0</v>
      </c>
      <c r="L20" s="82">
        <f>I20-K20</f>
        <v>50</v>
      </c>
      <c r="M20" s="95">
        <v>0.1</v>
      </c>
      <c r="N20" s="84">
        <v>0</v>
      </c>
      <c r="O20" s="83">
        <f>O19+N20</f>
        <v>0</v>
      </c>
      <c r="P20" s="23">
        <v>0</v>
      </c>
    </row>
    <row r="21" spans="1:16" ht="18.75">
      <c r="A21" s="60">
        <v>2</v>
      </c>
      <c r="B21" s="21">
        <f t="shared" ref="B21:B52" si="2">TRUNC(K20/C$10+P20,0)</f>
        <v>0</v>
      </c>
      <c r="C21" s="10">
        <f>C20+B21-D20</f>
        <v>5</v>
      </c>
      <c r="D21" s="10"/>
      <c r="E21" s="80">
        <f t="shared" si="0"/>
        <v>500</v>
      </c>
      <c r="F21" s="11"/>
      <c r="G21" s="81">
        <f t="shared" ref="G21:G79" si="3">E21*M21</f>
        <v>50</v>
      </c>
      <c r="H21" s="8"/>
      <c r="I21" s="82">
        <f t="shared" ref="I21:I79" si="4">IF(I20&lt;10,G21+I20-N21,G21+L20-N21)</f>
        <v>100</v>
      </c>
      <c r="J21" s="8"/>
      <c r="K21" s="82">
        <f t="shared" si="1"/>
        <v>100</v>
      </c>
      <c r="L21" s="82">
        <f t="shared" ref="L21:L79" si="5">I21-K21</f>
        <v>0</v>
      </c>
      <c r="M21" s="95">
        <v>0.1</v>
      </c>
      <c r="N21" s="84">
        <v>0</v>
      </c>
      <c r="O21" s="83">
        <f t="shared" ref="O21:O79" si="6">O20+N21</f>
        <v>0</v>
      </c>
      <c r="P21" s="23">
        <v>0</v>
      </c>
    </row>
    <row r="22" spans="1:16" ht="18.75">
      <c r="A22" s="60">
        <v>3</v>
      </c>
      <c r="B22" s="21">
        <f t="shared" si="2"/>
        <v>1</v>
      </c>
      <c r="C22" s="10">
        <f t="shared" ref="C22:C79" si="7">C21+B22-D21</f>
        <v>6</v>
      </c>
      <c r="D22" s="10"/>
      <c r="E22" s="80">
        <f t="shared" si="0"/>
        <v>600</v>
      </c>
      <c r="F22" s="11"/>
      <c r="G22" s="81">
        <f t="shared" si="3"/>
        <v>60</v>
      </c>
      <c r="H22" s="8"/>
      <c r="I22" s="82">
        <f t="shared" si="4"/>
        <v>60</v>
      </c>
      <c r="J22" s="8"/>
      <c r="K22" s="82">
        <f t="shared" si="1"/>
        <v>0</v>
      </c>
      <c r="L22" s="82">
        <f t="shared" si="5"/>
        <v>60</v>
      </c>
      <c r="M22" s="95">
        <v>0.1</v>
      </c>
      <c r="N22" s="84">
        <v>0</v>
      </c>
      <c r="O22" s="83">
        <f t="shared" si="6"/>
        <v>0</v>
      </c>
      <c r="P22" s="23">
        <v>0</v>
      </c>
    </row>
    <row r="23" spans="1:16" ht="18.75">
      <c r="A23" s="60">
        <v>4</v>
      </c>
      <c r="B23" s="21">
        <f t="shared" si="2"/>
        <v>0</v>
      </c>
      <c r="C23" s="10">
        <f t="shared" si="7"/>
        <v>6</v>
      </c>
      <c r="D23" s="10"/>
      <c r="E23" s="80">
        <f t="shared" si="0"/>
        <v>600</v>
      </c>
      <c r="F23" s="11"/>
      <c r="G23" s="81">
        <f t="shared" si="3"/>
        <v>60</v>
      </c>
      <c r="H23" s="8"/>
      <c r="I23" s="82">
        <f t="shared" si="4"/>
        <v>120</v>
      </c>
      <c r="J23" s="8"/>
      <c r="K23" s="82">
        <f t="shared" si="1"/>
        <v>100</v>
      </c>
      <c r="L23" s="82">
        <f t="shared" si="5"/>
        <v>20</v>
      </c>
      <c r="M23" s="95">
        <v>0.1</v>
      </c>
      <c r="N23" s="84">
        <v>0</v>
      </c>
      <c r="O23" s="83">
        <f t="shared" si="6"/>
        <v>0</v>
      </c>
      <c r="P23" s="23">
        <v>0</v>
      </c>
    </row>
    <row r="24" spans="1:16" ht="18.75">
      <c r="A24" s="60">
        <v>5</v>
      </c>
      <c r="B24" s="21">
        <f t="shared" si="2"/>
        <v>1</v>
      </c>
      <c r="C24" s="10">
        <f t="shared" si="7"/>
        <v>7</v>
      </c>
      <c r="D24" s="10"/>
      <c r="E24" s="80">
        <f t="shared" si="0"/>
        <v>700</v>
      </c>
      <c r="F24" s="11"/>
      <c r="G24" s="81">
        <f t="shared" si="3"/>
        <v>70</v>
      </c>
      <c r="H24" s="8"/>
      <c r="I24" s="82">
        <f t="shared" si="4"/>
        <v>90</v>
      </c>
      <c r="J24" s="8"/>
      <c r="K24" s="82">
        <f t="shared" si="1"/>
        <v>0</v>
      </c>
      <c r="L24" s="82">
        <f t="shared" si="5"/>
        <v>90</v>
      </c>
      <c r="M24" s="95">
        <v>0.1</v>
      </c>
      <c r="N24" s="84">
        <v>0</v>
      </c>
      <c r="O24" s="83">
        <f t="shared" si="6"/>
        <v>0</v>
      </c>
      <c r="P24" s="23">
        <v>0</v>
      </c>
    </row>
    <row r="25" spans="1:16" ht="18.75">
      <c r="A25" s="60">
        <v>6</v>
      </c>
      <c r="B25" s="21">
        <f t="shared" si="2"/>
        <v>0</v>
      </c>
      <c r="C25" s="10">
        <f t="shared" si="7"/>
        <v>7</v>
      </c>
      <c r="D25" s="10"/>
      <c r="E25" s="80">
        <f t="shared" si="0"/>
        <v>700</v>
      </c>
      <c r="F25" s="11"/>
      <c r="G25" s="81">
        <f t="shared" si="3"/>
        <v>70</v>
      </c>
      <c r="H25" s="8"/>
      <c r="I25" s="82">
        <f t="shared" si="4"/>
        <v>160</v>
      </c>
      <c r="J25" s="8"/>
      <c r="K25" s="82">
        <f t="shared" si="1"/>
        <v>100</v>
      </c>
      <c r="L25" s="82">
        <f t="shared" si="5"/>
        <v>60</v>
      </c>
      <c r="M25" s="95">
        <v>0.1</v>
      </c>
      <c r="N25" s="84">
        <v>0</v>
      </c>
      <c r="O25" s="83">
        <f t="shared" si="6"/>
        <v>0</v>
      </c>
      <c r="P25" s="23">
        <v>0</v>
      </c>
    </row>
    <row r="26" spans="1:16" ht="18.75">
      <c r="A26" s="60">
        <v>7</v>
      </c>
      <c r="B26" s="21">
        <f t="shared" si="2"/>
        <v>1</v>
      </c>
      <c r="C26" s="10">
        <f t="shared" si="7"/>
        <v>8</v>
      </c>
      <c r="D26" s="10"/>
      <c r="E26" s="80">
        <f t="shared" si="0"/>
        <v>800</v>
      </c>
      <c r="F26" s="11"/>
      <c r="G26" s="81">
        <f t="shared" si="3"/>
        <v>80</v>
      </c>
      <c r="H26" s="8"/>
      <c r="I26" s="82">
        <f t="shared" si="4"/>
        <v>140</v>
      </c>
      <c r="J26" s="8"/>
      <c r="K26" s="82">
        <f t="shared" si="1"/>
        <v>100</v>
      </c>
      <c r="L26" s="82">
        <f t="shared" si="5"/>
        <v>40</v>
      </c>
      <c r="M26" s="95">
        <v>0.1</v>
      </c>
      <c r="N26" s="84">
        <v>0</v>
      </c>
      <c r="O26" s="83">
        <f t="shared" si="6"/>
        <v>0</v>
      </c>
      <c r="P26" s="23">
        <v>0</v>
      </c>
    </row>
    <row r="27" spans="1:16" ht="18.75">
      <c r="A27" s="60">
        <v>8</v>
      </c>
      <c r="B27" s="21">
        <f t="shared" si="2"/>
        <v>1</v>
      </c>
      <c r="C27" s="10">
        <f t="shared" si="7"/>
        <v>9</v>
      </c>
      <c r="D27" s="10"/>
      <c r="E27" s="80">
        <f t="shared" si="0"/>
        <v>900</v>
      </c>
      <c r="F27" s="11"/>
      <c r="G27" s="81">
        <f t="shared" si="3"/>
        <v>90</v>
      </c>
      <c r="H27" s="8"/>
      <c r="I27" s="82">
        <f t="shared" si="4"/>
        <v>130</v>
      </c>
      <c r="J27" s="8"/>
      <c r="K27" s="82">
        <f t="shared" si="1"/>
        <v>100</v>
      </c>
      <c r="L27" s="82">
        <f t="shared" si="5"/>
        <v>30</v>
      </c>
      <c r="M27" s="95">
        <v>0.1</v>
      </c>
      <c r="N27" s="84">
        <v>0</v>
      </c>
      <c r="O27" s="83">
        <f t="shared" si="6"/>
        <v>0</v>
      </c>
      <c r="P27" s="23">
        <v>0</v>
      </c>
    </row>
    <row r="28" spans="1:16" ht="18.75">
      <c r="A28" s="60">
        <v>9</v>
      </c>
      <c r="B28" s="21">
        <f t="shared" si="2"/>
        <v>1</v>
      </c>
      <c r="C28" s="10">
        <f t="shared" si="7"/>
        <v>10</v>
      </c>
      <c r="D28" s="10"/>
      <c r="E28" s="80">
        <f t="shared" si="0"/>
        <v>1000</v>
      </c>
      <c r="F28" s="11"/>
      <c r="G28" s="81">
        <f t="shared" si="3"/>
        <v>100</v>
      </c>
      <c r="H28" s="8"/>
      <c r="I28" s="82">
        <f t="shared" si="4"/>
        <v>30</v>
      </c>
      <c r="J28" s="8"/>
      <c r="K28" s="82">
        <f t="shared" si="1"/>
        <v>0</v>
      </c>
      <c r="L28" s="82">
        <f t="shared" si="5"/>
        <v>30</v>
      </c>
      <c r="M28" s="95">
        <v>0.1</v>
      </c>
      <c r="N28" s="84">
        <v>100</v>
      </c>
      <c r="O28" s="83">
        <f t="shared" si="6"/>
        <v>100</v>
      </c>
      <c r="P28" s="23">
        <v>0</v>
      </c>
    </row>
    <row r="29" spans="1:16" ht="18.75">
      <c r="A29" s="60">
        <v>10</v>
      </c>
      <c r="B29" s="21">
        <f t="shared" si="2"/>
        <v>0</v>
      </c>
      <c r="C29" s="10">
        <f t="shared" si="7"/>
        <v>10</v>
      </c>
      <c r="D29" s="10"/>
      <c r="E29" s="80">
        <f t="shared" si="0"/>
        <v>1000</v>
      </c>
      <c r="F29" s="11"/>
      <c r="G29" s="81">
        <f t="shared" si="3"/>
        <v>100</v>
      </c>
      <c r="H29" s="8"/>
      <c r="I29" s="82">
        <f t="shared" si="4"/>
        <v>30</v>
      </c>
      <c r="J29" s="8"/>
      <c r="K29" s="82">
        <f t="shared" si="1"/>
        <v>0</v>
      </c>
      <c r="L29" s="82">
        <f t="shared" si="5"/>
        <v>30</v>
      </c>
      <c r="M29" s="95">
        <v>0.1</v>
      </c>
      <c r="N29" s="84">
        <v>100</v>
      </c>
      <c r="O29" s="83">
        <f t="shared" si="6"/>
        <v>200</v>
      </c>
      <c r="P29" s="23">
        <v>0</v>
      </c>
    </row>
    <row r="30" spans="1:16" ht="18.75">
      <c r="A30" s="60">
        <v>11</v>
      </c>
      <c r="B30" s="21">
        <f t="shared" si="2"/>
        <v>0</v>
      </c>
      <c r="C30" s="10">
        <f t="shared" si="7"/>
        <v>10</v>
      </c>
      <c r="D30" s="10"/>
      <c r="E30" s="80">
        <f t="shared" si="0"/>
        <v>1000</v>
      </c>
      <c r="F30" s="11"/>
      <c r="G30" s="81">
        <f t="shared" si="3"/>
        <v>100</v>
      </c>
      <c r="H30" s="8"/>
      <c r="I30" s="82">
        <f t="shared" si="4"/>
        <v>30</v>
      </c>
      <c r="J30" s="8"/>
      <c r="K30" s="82">
        <f t="shared" si="1"/>
        <v>0</v>
      </c>
      <c r="L30" s="82">
        <f t="shared" si="5"/>
        <v>30</v>
      </c>
      <c r="M30" s="95">
        <v>0.1</v>
      </c>
      <c r="N30" s="84">
        <v>100</v>
      </c>
      <c r="O30" s="83">
        <f t="shared" si="6"/>
        <v>300</v>
      </c>
      <c r="P30" s="23">
        <v>0</v>
      </c>
    </row>
    <row r="31" spans="1:16" ht="18.75">
      <c r="A31" s="60">
        <v>12</v>
      </c>
      <c r="B31" s="21">
        <f t="shared" si="2"/>
        <v>0</v>
      </c>
      <c r="C31" s="10">
        <f t="shared" si="7"/>
        <v>10</v>
      </c>
      <c r="D31" s="10"/>
      <c r="E31" s="80">
        <f t="shared" si="0"/>
        <v>1000</v>
      </c>
      <c r="F31" s="11"/>
      <c r="G31" s="81">
        <f t="shared" si="3"/>
        <v>100</v>
      </c>
      <c r="H31" s="8"/>
      <c r="I31" s="82">
        <f t="shared" si="4"/>
        <v>30</v>
      </c>
      <c r="J31" s="8"/>
      <c r="K31" s="82">
        <f t="shared" si="1"/>
        <v>0</v>
      </c>
      <c r="L31" s="82">
        <f t="shared" si="5"/>
        <v>30</v>
      </c>
      <c r="M31" s="95">
        <v>0.1</v>
      </c>
      <c r="N31" s="84">
        <v>100</v>
      </c>
      <c r="O31" s="83">
        <f t="shared" si="6"/>
        <v>400</v>
      </c>
      <c r="P31" s="23">
        <v>0</v>
      </c>
    </row>
    <row r="32" spans="1:16" ht="18.75">
      <c r="A32" s="60">
        <v>13</v>
      </c>
      <c r="B32" s="21">
        <f t="shared" si="2"/>
        <v>0</v>
      </c>
      <c r="C32" s="10">
        <f t="shared" si="7"/>
        <v>10</v>
      </c>
      <c r="D32" s="10"/>
      <c r="E32" s="80">
        <f t="shared" si="0"/>
        <v>1000</v>
      </c>
      <c r="F32" s="11"/>
      <c r="G32" s="81">
        <f t="shared" si="3"/>
        <v>100</v>
      </c>
      <c r="H32" s="8"/>
      <c r="I32" s="82">
        <f t="shared" si="4"/>
        <v>30</v>
      </c>
      <c r="J32" s="8"/>
      <c r="K32" s="82">
        <f t="shared" si="1"/>
        <v>0</v>
      </c>
      <c r="L32" s="82">
        <f t="shared" si="5"/>
        <v>30</v>
      </c>
      <c r="M32" s="95">
        <v>0.1</v>
      </c>
      <c r="N32" s="84">
        <v>100</v>
      </c>
      <c r="O32" s="83">
        <f t="shared" si="6"/>
        <v>500</v>
      </c>
      <c r="P32" s="23">
        <v>0</v>
      </c>
    </row>
    <row r="33" spans="1:16" ht="18.75">
      <c r="A33" s="60">
        <v>14</v>
      </c>
      <c r="B33" s="21">
        <f t="shared" si="2"/>
        <v>0</v>
      </c>
      <c r="C33" s="10">
        <f t="shared" si="7"/>
        <v>10</v>
      </c>
      <c r="D33" s="10"/>
      <c r="E33" s="80">
        <f t="shared" si="0"/>
        <v>1000</v>
      </c>
      <c r="F33" s="11"/>
      <c r="G33" s="81">
        <f t="shared" si="3"/>
        <v>100</v>
      </c>
      <c r="H33" s="8"/>
      <c r="I33" s="82">
        <f t="shared" si="4"/>
        <v>30</v>
      </c>
      <c r="J33" s="8"/>
      <c r="K33" s="82">
        <f t="shared" si="1"/>
        <v>0</v>
      </c>
      <c r="L33" s="82">
        <f t="shared" si="5"/>
        <v>30</v>
      </c>
      <c r="M33" s="95">
        <v>0.1</v>
      </c>
      <c r="N33" s="84">
        <v>100</v>
      </c>
      <c r="O33" s="83">
        <f t="shared" si="6"/>
        <v>600</v>
      </c>
      <c r="P33" s="23">
        <v>0</v>
      </c>
    </row>
    <row r="34" spans="1:16" ht="18.75">
      <c r="A34" s="60">
        <v>15</v>
      </c>
      <c r="B34" s="21">
        <f t="shared" si="2"/>
        <v>0</v>
      </c>
      <c r="C34" s="10">
        <f t="shared" si="7"/>
        <v>10</v>
      </c>
      <c r="D34" s="10"/>
      <c r="E34" s="80">
        <f t="shared" si="0"/>
        <v>1000</v>
      </c>
      <c r="F34" s="11"/>
      <c r="G34" s="81">
        <f t="shared" si="3"/>
        <v>100</v>
      </c>
      <c r="H34" s="8"/>
      <c r="I34" s="82">
        <f t="shared" si="4"/>
        <v>30</v>
      </c>
      <c r="J34" s="8"/>
      <c r="K34" s="82">
        <f t="shared" si="1"/>
        <v>0</v>
      </c>
      <c r="L34" s="82">
        <f t="shared" si="5"/>
        <v>30</v>
      </c>
      <c r="M34" s="95">
        <v>0.1</v>
      </c>
      <c r="N34" s="84">
        <v>100</v>
      </c>
      <c r="O34" s="83">
        <f t="shared" si="6"/>
        <v>700</v>
      </c>
      <c r="P34" s="23">
        <v>0</v>
      </c>
    </row>
    <row r="35" spans="1:16" ht="18.75">
      <c r="A35" s="60">
        <v>16</v>
      </c>
      <c r="B35" s="21">
        <f t="shared" si="2"/>
        <v>0</v>
      </c>
      <c r="C35" s="10">
        <f t="shared" si="7"/>
        <v>10</v>
      </c>
      <c r="D35" s="10"/>
      <c r="E35" s="80">
        <f t="shared" si="0"/>
        <v>1000</v>
      </c>
      <c r="F35" s="11"/>
      <c r="G35" s="81">
        <f t="shared" si="3"/>
        <v>100</v>
      </c>
      <c r="H35" s="8"/>
      <c r="I35" s="82">
        <f t="shared" si="4"/>
        <v>30</v>
      </c>
      <c r="J35" s="8"/>
      <c r="K35" s="82">
        <f t="shared" si="1"/>
        <v>0</v>
      </c>
      <c r="L35" s="82">
        <f t="shared" si="5"/>
        <v>30</v>
      </c>
      <c r="M35" s="95">
        <v>0.1</v>
      </c>
      <c r="N35" s="84">
        <v>100</v>
      </c>
      <c r="O35" s="83">
        <f t="shared" si="6"/>
        <v>800</v>
      </c>
      <c r="P35" s="23">
        <v>0</v>
      </c>
    </row>
    <row r="36" spans="1:16" ht="18.75">
      <c r="A36" s="60">
        <v>17</v>
      </c>
      <c r="B36" s="21">
        <f t="shared" si="2"/>
        <v>0</v>
      </c>
      <c r="C36" s="10">
        <f t="shared" si="7"/>
        <v>10</v>
      </c>
      <c r="D36" s="10"/>
      <c r="E36" s="80">
        <f t="shared" si="0"/>
        <v>1000</v>
      </c>
      <c r="F36" s="11"/>
      <c r="G36" s="81">
        <f t="shared" si="3"/>
        <v>100</v>
      </c>
      <c r="H36" s="8"/>
      <c r="I36" s="82">
        <f t="shared" si="4"/>
        <v>30</v>
      </c>
      <c r="J36" s="8"/>
      <c r="K36" s="82">
        <f t="shared" si="1"/>
        <v>0</v>
      </c>
      <c r="L36" s="82">
        <f t="shared" si="5"/>
        <v>30</v>
      </c>
      <c r="M36" s="95">
        <v>0.1</v>
      </c>
      <c r="N36" s="84">
        <v>100</v>
      </c>
      <c r="O36" s="83">
        <f t="shared" si="6"/>
        <v>900</v>
      </c>
      <c r="P36" s="23">
        <v>0</v>
      </c>
    </row>
    <row r="37" spans="1:16" ht="18.75">
      <c r="A37" s="60">
        <v>18</v>
      </c>
      <c r="B37" s="21">
        <f t="shared" si="2"/>
        <v>0</v>
      </c>
      <c r="C37" s="10">
        <f t="shared" si="7"/>
        <v>10</v>
      </c>
      <c r="D37" s="10"/>
      <c r="E37" s="80">
        <f t="shared" si="0"/>
        <v>1000</v>
      </c>
      <c r="F37" s="11"/>
      <c r="G37" s="81">
        <f t="shared" si="3"/>
        <v>100</v>
      </c>
      <c r="H37" s="8"/>
      <c r="I37" s="82">
        <f t="shared" si="4"/>
        <v>30</v>
      </c>
      <c r="J37" s="8"/>
      <c r="K37" s="82">
        <f t="shared" si="1"/>
        <v>0</v>
      </c>
      <c r="L37" s="82">
        <f t="shared" si="5"/>
        <v>30</v>
      </c>
      <c r="M37" s="95">
        <v>0.1</v>
      </c>
      <c r="N37" s="84">
        <v>100</v>
      </c>
      <c r="O37" s="83">
        <f t="shared" si="6"/>
        <v>1000</v>
      </c>
      <c r="P37" s="23">
        <v>0</v>
      </c>
    </row>
    <row r="38" spans="1:16" ht="18.75">
      <c r="A38" s="60">
        <v>19</v>
      </c>
      <c r="B38" s="21">
        <f t="shared" si="2"/>
        <v>0</v>
      </c>
      <c r="C38" s="10">
        <f t="shared" si="7"/>
        <v>10</v>
      </c>
      <c r="D38" s="10"/>
      <c r="E38" s="80">
        <f t="shared" si="0"/>
        <v>1000</v>
      </c>
      <c r="F38" s="11"/>
      <c r="G38" s="81">
        <f t="shared" si="3"/>
        <v>100</v>
      </c>
      <c r="H38" s="8"/>
      <c r="I38" s="82">
        <f t="shared" si="4"/>
        <v>30</v>
      </c>
      <c r="J38" s="8"/>
      <c r="K38" s="82">
        <f t="shared" si="1"/>
        <v>0</v>
      </c>
      <c r="L38" s="82">
        <f t="shared" si="5"/>
        <v>30</v>
      </c>
      <c r="M38" s="95">
        <v>0.1</v>
      </c>
      <c r="N38" s="84">
        <v>100</v>
      </c>
      <c r="O38" s="83">
        <f t="shared" si="6"/>
        <v>1100</v>
      </c>
      <c r="P38" s="23">
        <v>0</v>
      </c>
    </row>
    <row r="39" spans="1:16" ht="18.75">
      <c r="A39" s="60">
        <v>20</v>
      </c>
      <c r="B39" s="21">
        <f t="shared" si="2"/>
        <v>0</v>
      </c>
      <c r="C39" s="10">
        <f t="shared" si="7"/>
        <v>10</v>
      </c>
      <c r="D39" s="10"/>
      <c r="E39" s="80">
        <f t="shared" si="0"/>
        <v>1000</v>
      </c>
      <c r="F39" s="11"/>
      <c r="G39" s="81">
        <f t="shared" si="3"/>
        <v>100</v>
      </c>
      <c r="H39" s="8"/>
      <c r="I39" s="82">
        <f t="shared" si="4"/>
        <v>30</v>
      </c>
      <c r="J39" s="8"/>
      <c r="K39" s="82">
        <f t="shared" si="1"/>
        <v>0</v>
      </c>
      <c r="L39" s="82">
        <f t="shared" si="5"/>
        <v>30</v>
      </c>
      <c r="M39" s="95">
        <v>0.1</v>
      </c>
      <c r="N39" s="84">
        <v>100</v>
      </c>
      <c r="O39" s="83">
        <f t="shared" si="6"/>
        <v>1200</v>
      </c>
      <c r="P39" s="23">
        <v>0</v>
      </c>
    </row>
    <row r="40" spans="1:16" ht="18.75">
      <c r="A40" s="60">
        <v>21</v>
      </c>
      <c r="B40" s="21">
        <f t="shared" si="2"/>
        <v>0</v>
      </c>
      <c r="C40" s="10">
        <f t="shared" si="7"/>
        <v>10</v>
      </c>
      <c r="D40" s="10"/>
      <c r="E40" s="80">
        <f t="shared" si="0"/>
        <v>1000</v>
      </c>
      <c r="F40" s="11"/>
      <c r="G40" s="81">
        <f t="shared" si="3"/>
        <v>100</v>
      </c>
      <c r="H40" s="8"/>
      <c r="I40" s="82">
        <f t="shared" si="4"/>
        <v>30</v>
      </c>
      <c r="J40" s="8"/>
      <c r="K40" s="82">
        <f t="shared" si="1"/>
        <v>0</v>
      </c>
      <c r="L40" s="82">
        <f t="shared" si="5"/>
        <v>30</v>
      </c>
      <c r="M40" s="95">
        <v>0.1</v>
      </c>
      <c r="N40" s="84">
        <v>100</v>
      </c>
      <c r="O40" s="83">
        <f t="shared" si="6"/>
        <v>1300</v>
      </c>
      <c r="P40" s="23">
        <v>0</v>
      </c>
    </row>
    <row r="41" spans="1:16" ht="18.75">
      <c r="A41" s="60">
        <v>22</v>
      </c>
      <c r="B41" s="21">
        <f t="shared" si="2"/>
        <v>0</v>
      </c>
      <c r="C41" s="10">
        <f t="shared" si="7"/>
        <v>10</v>
      </c>
      <c r="D41" s="10"/>
      <c r="E41" s="80">
        <f t="shared" si="0"/>
        <v>1000</v>
      </c>
      <c r="F41" s="11"/>
      <c r="G41" s="81">
        <f t="shared" si="3"/>
        <v>100</v>
      </c>
      <c r="H41" s="8"/>
      <c r="I41" s="82">
        <f t="shared" si="4"/>
        <v>30</v>
      </c>
      <c r="J41" s="8"/>
      <c r="K41" s="82">
        <f t="shared" si="1"/>
        <v>0</v>
      </c>
      <c r="L41" s="82">
        <f t="shared" si="5"/>
        <v>30</v>
      </c>
      <c r="M41" s="95">
        <v>0.1</v>
      </c>
      <c r="N41" s="84">
        <v>100</v>
      </c>
      <c r="O41" s="83">
        <f t="shared" si="6"/>
        <v>1400</v>
      </c>
      <c r="P41" s="23">
        <v>0</v>
      </c>
    </row>
    <row r="42" spans="1:16" ht="18.75">
      <c r="A42" s="60">
        <v>23</v>
      </c>
      <c r="B42" s="21">
        <f t="shared" si="2"/>
        <v>0</v>
      </c>
      <c r="C42" s="10">
        <f t="shared" si="7"/>
        <v>10</v>
      </c>
      <c r="D42" s="10"/>
      <c r="E42" s="80">
        <f t="shared" si="0"/>
        <v>1000</v>
      </c>
      <c r="F42" s="11"/>
      <c r="G42" s="81">
        <f t="shared" si="3"/>
        <v>100</v>
      </c>
      <c r="H42" s="8"/>
      <c r="I42" s="82">
        <f t="shared" si="4"/>
        <v>30</v>
      </c>
      <c r="J42" s="8"/>
      <c r="K42" s="82">
        <f t="shared" si="1"/>
        <v>0</v>
      </c>
      <c r="L42" s="82">
        <f t="shared" si="5"/>
        <v>30</v>
      </c>
      <c r="M42" s="95">
        <v>0.1</v>
      </c>
      <c r="N42" s="84">
        <v>100</v>
      </c>
      <c r="O42" s="83">
        <f t="shared" si="6"/>
        <v>1500</v>
      </c>
      <c r="P42" s="23">
        <v>0</v>
      </c>
    </row>
    <row r="43" spans="1:16" ht="18.75">
      <c r="A43" s="60">
        <v>24</v>
      </c>
      <c r="B43" s="21">
        <f t="shared" si="2"/>
        <v>0</v>
      </c>
      <c r="C43" s="10">
        <f t="shared" si="7"/>
        <v>10</v>
      </c>
      <c r="D43" s="10"/>
      <c r="E43" s="80">
        <f t="shared" si="0"/>
        <v>1000</v>
      </c>
      <c r="F43" s="11"/>
      <c r="G43" s="81">
        <f t="shared" si="3"/>
        <v>100</v>
      </c>
      <c r="H43" s="8"/>
      <c r="I43" s="82">
        <f t="shared" si="4"/>
        <v>30</v>
      </c>
      <c r="J43" s="8"/>
      <c r="K43" s="82">
        <f t="shared" si="1"/>
        <v>0</v>
      </c>
      <c r="L43" s="82">
        <f t="shared" si="5"/>
        <v>30</v>
      </c>
      <c r="M43" s="95">
        <v>0.1</v>
      </c>
      <c r="N43" s="84">
        <v>100</v>
      </c>
      <c r="O43" s="83">
        <f t="shared" si="6"/>
        <v>1600</v>
      </c>
      <c r="P43" s="23">
        <v>0</v>
      </c>
    </row>
    <row r="44" spans="1:16" ht="18.75">
      <c r="A44" s="60">
        <v>25</v>
      </c>
      <c r="B44" s="21">
        <f t="shared" si="2"/>
        <v>0</v>
      </c>
      <c r="C44" s="10">
        <f t="shared" si="7"/>
        <v>10</v>
      </c>
      <c r="D44" s="10"/>
      <c r="E44" s="80">
        <f t="shared" si="0"/>
        <v>1000</v>
      </c>
      <c r="F44" s="11"/>
      <c r="G44" s="81">
        <f t="shared" si="3"/>
        <v>100</v>
      </c>
      <c r="H44" s="8"/>
      <c r="I44" s="82">
        <f t="shared" si="4"/>
        <v>30</v>
      </c>
      <c r="J44" s="8"/>
      <c r="K44" s="82">
        <f t="shared" si="1"/>
        <v>0</v>
      </c>
      <c r="L44" s="82">
        <f t="shared" si="5"/>
        <v>30</v>
      </c>
      <c r="M44" s="95">
        <v>0.1</v>
      </c>
      <c r="N44" s="84">
        <v>100</v>
      </c>
      <c r="O44" s="83">
        <f t="shared" si="6"/>
        <v>1700</v>
      </c>
      <c r="P44" s="23">
        <v>0</v>
      </c>
    </row>
    <row r="45" spans="1:16" ht="18.75">
      <c r="A45" s="60">
        <v>26</v>
      </c>
      <c r="B45" s="21">
        <f t="shared" si="2"/>
        <v>0</v>
      </c>
      <c r="C45" s="10">
        <f t="shared" si="7"/>
        <v>10</v>
      </c>
      <c r="D45" s="10"/>
      <c r="E45" s="80">
        <f t="shared" si="0"/>
        <v>1000</v>
      </c>
      <c r="F45" s="11"/>
      <c r="G45" s="81">
        <f t="shared" si="3"/>
        <v>100</v>
      </c>
      <c r="H45" s="8"/>
      <c r="I45" s="82">
        <f t="shared" si="4"/>
        <v>30</v>
      </c>
      <c r="J45" s="8"/>
      <c r="K45" s="82">
        <f t="shared" si="1"/>
        <v>0</v>
      </c>
      <c r="L45" s="82">
        <f t="shared" si="5"/>
        <v>30</v>
      </c>
      <c r="M45" s="95">
        <v>0.1</v>
      </c>
      <c r="N45" s="84">
        <v>100</v>
      </c>
      <c r="O45" s="83">
        <f t="shared" si="6"/>
        <v>1800</v>
      </c>
      <c r="P45" s="23">
        <v>0</v>
      </c>
    </row>
    <row r="46" spans="1:16" ht="18.75">
      <c r="A46" s="60">
        <v>27</v>
      </c>
      <c r="B46" s="21">
        <f t="shared" si="2"/>
        <v>0</v>
      </c>
      <c r="C46" s="10">
        <f t="shared" si="7"/>
        <v>10</v>
      </c>
      <c r="D46" s="10"/>
      <c r="E46" s="80">
        <f t="shared" si="0"/>
        <v>1000</v>
      </c>
      <c r="F46" s="11"/>
      <c r="G46" s="81">
        <f t="shared" si="3"/>
        <v>100</v>
      </c>
      <c r="H46" s="8"/>
      <c r="I46" s="82">
        <f t="shared" si="4"/>
        <v>30</v>
      </c>
      <c r="J46" s="8"/>
      <c r="K46" s="82">
        <f t="shared" si="1"/>
        <v>0</v>
      </c>
      <c r="L46" s="82">
        <f t="shared" si="5"/>
        <v>30</v>
      </c>
      <c r="M46" s="95">
        <v>0.1</v>
      </c>
      <c r="N46" s="84">
        <v>100</v>
      </c>
      <c r="O46" s="83">
        <f t="shared" si="6"/>
        <v>1900</v>
      </c>
      <c r="P46" s="23">
        <v>0</v>
      </c>
    </row>
    <row r="47" spans="1:16" ht="18.75">
      <c r="A47" s="60">
        <v>28</v>
      </c>
      <c r="B47" s="21">
        <f t="shared" si="2"/>
        <v>0</v>
      </c>
      <c r="C47" s="10">
        <f t="shared" si="7"/>
        <v>10</v>
      </c>
      <c r="D47" s="10"/>
      <c r="E47" s="80">
        <f t="shared" si="0"/>
        <v>1000</v>
      </c>
      <c r="F47" s="11"/>
      <c r="G47" s="81">
        <f t="shared" si="3"/>
        <v>100</v>
      </c>
      <c r="H47" s="8"/>
      <c r="I47" s="82">
        <f t="shared" si="4"/>
        <v>30</v>
      </c>
      <c r="J47" s="8"/>
      <c r="K47" s="82">
        <f t="shared" si="1"/>
        <v>0</v>
      </c>
      <c r="L47" s="82">
        <f t="shared" si="5"/>
        <v>30</v>
      </c>
      <c r="M47" s="95">
        <v>0.1</v>
      </c>
      <c r="N47" s="84">
        <v>100</v>
      </c>
      <c r="O47" s="83">
        <f t="shared" si="6"/>
        <v>2000</v>
      </c>
      <c r="P47" s="23">
        <v>0</v>
      </c>
    </row>
    <row r="48" spans="1:16" ht="18.75">
      <c r="A48" s="60">
        <v>29</v>
      </c>
      <c r="B48" s="21">
        <f t="shared" si="2"/>
        <v>0</v>
      </c>
      <c r="C48" s="10">
        <f t="shared" si="7"/>
        <v>10</v>
      </c>
      <c r="D48" s="10"/>
      <c r="E48" s="80">
        <f t="shared" si="0"/>
        <v>1000</v>
      </c>
      <c r="F48" s="11"/>
      <c r="G48" s="81">
        <f t="shared" si="3"/>
        <v>100</v>
      </c>
      <c r="H48" s="8"/>
      <c r="I48" s="82">
        <f t="shared" si="4"/>
        <v>30</v>
      </c>
      <c r="J48" s="8"/>
      <c r="K48" s="82">
        <f t="shared" si="1"/>
        <v>0</v>
      </c>
      <c r="L48" s="82">
        <f t="shared" si="5"/>
        <v>30</v>
      </c>
      <c r="M48" s="95">
        <v>0.1</v>
      </c>
      <c r="N48" s="84">
        <v>100</v>
      </c>
      <c r="O48" s="83">
        <f t="shared" si="6"/>
        <v>2100</v>
      </c>
      <c r="P48" s="23">
        <v>0</v>
      </c>
    </row>
    <row r="49" spans="1:16" s="92" customFormat="1" ht="18.75">
      <c r="A49" s="90">
        <v>30</v>
      </c>
      <c r="B49" s="91">
        <f t="shared" si="2"/>
        <v>0</v>
      </c>
      <c r="C49" s="85">
        <f t="shared" si="7"/>
        <v>10</v>
      </c>
      <c r="D49" s="85">
        <f>B20</f>
        <v>5</v>
      </c>
      <c r="E49" s="86">
        <f t="shared" si="0"/>
        <v>1000</v>
      </c>
      <c r="F49" s="87"/>
      <c r="G49" s="88">
        <f t="shared" si="3"/>
        <v>100</v>
      </c>
      <c r="I49" s="89">
        <f t="shared" si="4"/>
        <v>30</v>
      </c>
      <c r="K49" s="89">
        <f t="shared" si="1"/>
        <v>0</v>
      </c>
      <c r="L49" s="89">
        <f t="shared" si="5"/>
        <v>30</v>
      </c>
      <c r="M49" s="96">
        <v>0.1</v>
      </c>
      <c r="N49" s="84">
        <v>100</v>
      </c>
      <c r="O49" s="89">
        <f t="shared" si="6"/>
        <v>2200</v>
      </c>
      <c r="P49" s="94">
        <v>0</v>
      </c>
    </row>
    <row r="50" spans="1:16" ht="18.75">
      <c r="A50" s="60">
        <v>31</v>
      </c>
      <c r="B50" s="21">
        <f t="shared" si="2"/>
        <v>0</v>
      </c>
      <c r="C50" s="10">
        <f t="shared" si="7"/>
        <v>5</v>
      </c>
      <c r="D50" s="10">
        <f>B21</f>
        <v>0</v>
      </c>
      <c r="E50" s="80">
        <f t="shared" si="0"/>
        <v>500</v>
      </c>
      <c r="F50" s="11"/>
      <c r="G50" s="81">
        <f t="shared" si="3"/>
        <v>50</v>
      </c>
      <c r="H50" s="8"/>
      <c r="I50" s="82">
        <f t="shared" si="4"/>
        <v>80</v>
      </c>
      <c r="J50" s="8"/>
      <c r="K50" s="82">
        <f t="shared" si="1"/>
        <v>0</v>
      </c>
      <c r="L50" s="82">
        <f t="shared" si="5"/>
        <v>80</v>
      </c>
      <c r="M50" s="95">
        <v>0.1</v>
      </c>
      <c r="N50" s="84">
        <v>0</v>
      </c>
      <c r="O50" s="83">
        <f t="shared" si="6"/>
        <v>2200</v>
      </c>
      <c r="P50" s="23">
        <v>0</v>
      </c>
    </row>
    <row r="51" spans="1:16" ht="18.75">
      <c r="A51" s="60">
        <v>32</v>
      </c>
      <c r="B51" s="21">
        <f t="shared" si="2"/>
        <v>0</v>
      </c>
      <c r="C51" s="10">
        <f t="shared" si="7"/>
        <v>5</v>
      </c>
      <c r="D51" s="10">
        <f t="shared" ref="D51:D79" si="8">B22</f>
        <v>1</v>
      </c>
      <c r="E51" s="80">
        <f t="shared" si="0"/>
        <v>500</v>
      </c>
      <c r="F51" s="11"/>
      <c r="G51" s="81">
        <f t="shared" si="3"/>
        <v>50</v>
      </c>
      <c r="H51" s="8"/>
      <c r="I51" s="82">
        <f t="shared" si="4"/>
        <v>130</v>
      </c>
      <c r="J51" s="8"/>
      <c r="K51" s="82">
        <f t="shared" si="1"/>
        <v>100</v>
      </c>
      <c r="L51" s="82">
        <f t="shared" si="5"/>
        <v>30</v>
      </c>
      <c r="M51" s="95">
        <v>0.1</v>
      </c>
      <c r="N51" s="84">
        <v>0</v>
      </c>
      <c r="O51" s="83">
        <f t="shared" si="6"/>
        <v>2200</v>
      </c>
      <c r="P51" s="23">
        <v>0</v>
      </c>
    </row>
    <row r="52" spans="1:16" ht="18.75">
      <c r="A52" s="60">
        <v>33</v>
      </c>
      <c r="B52" s="21">
        <f t="shared" si="2"/>
        <v>1</v>
      </c>
      <c r="C52" s="10">
        <f t="shared" si="7"/>
        <v>5</v>
      </c>
      <c r="D52" s="10">
        <f t="shared" si="8"/>
        <v>0</v>
      </c>
      <c r="E52" s="80">
        <f t="shared" si="0"/>
        <v>500</v>
      </c>
      <c r="F52" s="11"/>
      <c r="G52" s="81">
        <f t="shared" si="3"/>
        <v>50</v>
      </c>
      <c r="H52" s="8"/>
      <c r="I52" s="82">
        <f t="shared" si="4"/>
        <v>80</v>
      </c>
      <c r="J52" s="8"/>
      <c r="K52" s="82">
        <f t="shared" si="1"/>
        <v>0</v>
      </c>
      <c r="L52" s="82">
        <f t="shared" si="5"/>
        <v>80</v>
      </c>
      <c r="M52" s="95">
        <v>0.1</v>
      </c>
      <c r="N52" s="84">
        <v>0</v>
      </c>
      <c r="O52" s="83">
        <f t="shared" si="6"/>
        <v>2200</v>
      </c>
      <c r="P52" s="23">
        <v>0</v>
      </c>
    </row>
    <row r="53" spans="1:16" ht="18.75">
      <c r="A53" s="60">
        <v>34</v>
      </c>
      <c r="B53" s="21">
        <f t="shared" ref="B53:B79" si="9">TRUNC(K52/C$10+P52,0)</f>
        <v>0</v>
      </c>
      <c r="C53" s="10">
        <f t="shared" si="7"/>
        <v>5</v>
      </c>
      <c r="D53" s="10">
        <f t="shared" si="8"/>
        <v>1</v>
      </c>
      <c r="E53" s="80">
        <f t="shared" si="0"/>
        <v>500</v>
      </c>
      <c r="F53" s="11"/>
      <c r="G53" s="81">
        <f t="shared" si="3"/>
        <v>50</v>
      </c>
      <c r="H53" s="8"/>
      <c r="I53" s="82">
        <f t="shared" si="4"/>
        <v>130</v>
      </c>
      <c r="J53" s="8"/>
      <c r="K53" s="82">
        <f t="shared" si="1"/>
        <v>100</v>
      </c>
      <c r="L53" s="82">
        <f t="shared" si="5"/>
        <v>30</v>
      </c>
      <c r="M53" s="95">
        <v>0.1</v>
      </c>
      <c r="N53" s="84">
        <v>0</v>
      </c>
      <c r="O53" s="83">
        <f t="shared" si="6"/>
        <v>2200</v>
      </c>
      <c r="P53" s="23">
        <v>0</v>
      </c>
    </row>
    <row r="54" spans="1:16" ht="18.75">
      <c r="A54" s="60">
        <v>35</v>
      </c>
      <c r="B54" s="21">
        <f t="shared" si="9"/>
        <v>1</v>
      </c>
      <c r="C54" s="10">
        <f t="shared" si="7"/>
        <v>5</v>
      </c>
      <c r="D54" s="10">
        <f t="shared" si="8"/>
        <v>0</v>
      </c>
      <c r="E54" s="80">
        <f t="shared" si="0"/>
        <v>500</v>
      </c>
      <c r="F54" s="11"/>
      <c r="G54" s="81">
        <f t="shared" si="3"/>
        <v>50</v>
      </c>
      <c r="H54" s="8"/>
      <c r="I54" s="82">
        <f t="shared" si="4"/>
        <v>80</v>
      </c>
      <c r="J54" s="8"/>
      <c r="K54" s="82">
        <f t="shared" si="1"/>
        <v>0</v>
      </c>
      <c r="L54" s="82">
        <f t="shared" si="5"/>
        <v>80</v>
      </c>
      <c r="M54" s="95">
        <v>0.1</v>
      </c>
      <c r="N54" s="84">
        <v>0</v>
      </c>
      <c r="O54" s="83">
        <f t="shared" si="6"/>
        <v>2200</v>
      </c>
      <c r="P54" s="23">
        <v>0</v>
      </c>
    </row>
    <row r="55" spans="1:16" ht="18.75">
      <c r="A55" s="60">
        <v>36</v>
      </c>
      <c r="B55" s="21">
        <f t="shared" si="9"/>
        <v>0</v>
      </c>
      <c r="C55" s="10">
        <f t="shared" si="7"/>
        <v>5</v>
      </c>
      <c r="D55" s="10">
        <f t="shared" si="8"/>
        <v>1</v>
      </c>
      <c r="E55" s="80">
        <f t="shared" si="0"/>
        <v>500</v>
      </c>
      <c r="F55" s="11"/>
      <c r="G55" s="81">
        <f t="shared" si="3"/>
        <v>50</v>
      </c>
      <c r="H55" s="8"/>
      <c r="I55" s="82">
        <f t="shared" si="4"/>
        <v>130</v>
      </c>
      <c r="J55" s="8"/>
      <c r="K55" s="82">
        <f t="shared" si="1"/>
        <v>100</v>
      </c>
      <c r="L55" s="82">
        <f t="shared" si="5"/>
        <v>30</v>
      </c>
      <c r="M55" s="95">
        <v>0.1</v>
      </c>
      <c r="N55" s="84">
        <v>0</v>
      </c>
      <c r="O55" s="83">
        <f t="shared" si="6"/>
        <v>2200</v>
      </c>
      <c r="P55" s="23">
        <v>0</v>
      </c>
    </row>
    <row r="56" spans="1:16" ht="18.75">
      <c r="A56" s="60">
        <v>37</v>
      </c>
      <c r="B56" s="21">
        <f t="shared" si="9"/>
        <v>1</v>
      </c>
      <c r="C56" s="10">
        <f t="shared" si="7"/>
        <v>5</v>
      </c>
      <c r="D56" s="10">
        <f t="shared" si="8"/>
        <v>1</v>
      </c>
      <c r="E56" s="80">
        <f t="shared" si="0"/>
        <v>500</v>
      </c>
      <c r="F56" s="11"/>
      <c r="G56" s="81">
        <f t="shared" si="3"/>
        <v>50</v>
      </c>
      <c r="H56" s="8"/>
      <c r="I56" s="82">
        <f t="shared" si="4"/>
        <v>80</v>
      </c>
      <c r="J56" s="8"/>
      <c r="K56" s="82">
        <f t="shared" si="1"/>
        <v>0</v>
      </c>
      <c r="L56" s="82">
        <f t="shared" si="5"/>
        <v>80</v>
      </c>
      <c r="M56" s="95">
        <v>0.1</v>
      </c>
      <c r="N56" s="84">
        <v>0</v>
      </c>
      <c r="O56" s="83">
        <f t="shared" si="6"/>
        <v>2200</v>
      </c>
      <c r="P56" s="23">
        <v>0</v>
      </c>
    </row>
    <row r="57" spans="1:16" ht="18.75">
      <c r="A57" s="60">
        <v>38</v>
      </c>
      <c r="B57" s="21">
        <f t="shared" si="9"/>
        <v>0</v>
      </c>
      <c r="C57" s="10">
        <f t="shared" si="7"/>
        <v>4</v>
      </c>
      <c r="D57" s="10">
        <f t="shared" si="8"/>
        <v>1</v>
      </c>
      <c r="E57" s="80">
        <f t="shared" si="0"/>
        <v>400</v>
      </c>
      <c r="F57" s="11"/>
      <c r="G57" s="81">
        <f t="shared" si="3"/>
        <v>40</v>
      </c>
      <c r="H57" s="8"/>
      <c r="I57" s="82">
        <f t="shared" si="4"/>
        <v>120</v>
      </c>
      <c r="J57" s="8"/>
      <c r="K57" s="82">
        <f t="shared" si="1"/>
        <v>100</v>
      </c>
      <c r="L57" s="82">
        <f t="shared" si="5"/>
        <v>20</v>
      </c>
      <c r="M57" s="95">
        <v>0.1</v>
      </c>
      <c r="N57" s="84">
        <v>0</v>
      </c>
      <c r="O57" s="83">
        <f t="shared" si="6"/>
        <v>2200</v>
      </c>
      <c r="P57" s="23">
        <v>0</v>
      </c>
    </row>
    <row r="58" spans="1:16" ht="18.75">
      <c r="A58" s="60">
        <v>39</v>
      </c>
      <c r="B58" s="21">
        <f t="shared" si="9"/>
        <v>1</v>
      </c>
      <c r="C58" s="10">
        <f t="shared" si="7"/>
        <v>4</v>
      </c>
      <c r="D58" s="10">
        <f t="shared" si="8"/>
        <v>0</v>
      </c>
      <c r="E58" s="80">
        <f t="shared" si="0"/>
        <v>400</v>
      </c>
      <c r="F58" s="11"/>
      <c r="G58" s="81">
        <f t="shared" si="3"/>
        <v>40</v>
      </c>
      <c r="H58" s="8"/>
      <c r="I58" s="82">
        <f t="shared" si="4"/>
        <v>60</v>
      </c>
      <c r="J58" s="8"/>
      <c r="K58" s="82">
        <f t="shared" si="1"/>
        <v>0</v>
      </c>
      <c r="L58" s="82">
        <f t="shared" si="5"/>
        <v>60</v>
      </c>
      <c r="M58" s="95">
        <v>0.1</v>
      </c>
      <c r="N58" s="84">
        <v>0</v>
      </c>
      <c r="O58" s="83">
        <f t="shared" si="6"/>
        <v>2200</v>
      </c>
      <c r="P58" s="23">
        <v>0</v>
      </c>
    </row>
    <row r="59" spans="1:16" ht="18.75">
      <c r="A59" s="60">
        <v>40</v>
      </c>
      <c r="B59" s="21">
        <f t="shared" si="9"/>
        <v>0</v>
      </c>
      <c r="C59" s="10">
        <f t="shared" si="7"/>
        <v>4</v>
      </c>
      <c r="D59" s="10">
        <f t="shared" si="8"/>
        <v>0</v>
      </c>
      <c r="E59" s="80">
        <f t="shared" si="0"/>
        <v>400</v>
      </c>
      <c r="F59" s="11"/>
      <c r="G59" s="81">
        <f t="shared" si="3"/>
        <v>40</v>
      </c>
      <c r="H59" s="8"/>
      <c r="I59" s="82">
        <f t="shared" si="4"/>
        <v>100</v>
      </c>
      <c r="J59" s="8"/>
      <c r="K59" s="82">
        <f t="shared" si="1"/>
        <v>100</v>
      </c>
      <c r="L59" s="82">
        <f t="shared" si="5"/>
        <v>0</v>
      </c>
      <c r="M59" s="95">
        <v>0.1</v>
      </c>
      <c r="N59" s="84">
        <v>0</v>
      </c>
      <c r="O59" s="83">
        <f t="shared" si="6"/>
        <v>2200</v>
      </c>
      <c r="P59" s="23">
        <v>0</v>
      </c>
    </row>
    <row r="60" spans="1:16" ht="18.75">
      <c r="A60" s="60">
        <v>41</v>
      </c>
      <c r="B60" s="21">
        <f t="shared" si="9"/>
        <v>1</v>
      </c>
      <c r="C60" s="10">
        <f t="shared" si="7"/>
        <v>5</v>
      </c>
      <c r="D60" s="10">
        <f t="shared" si="8"/>
        <v>0</v>
      </c>
      <c r="E60" s="80">
        <f t="shared" si="0"/>
        <v>500</v>
      </c>
      <c r="F60" s="11"/>
      <c r="G60" s="81">
        <f t="shared" si="3"/>
        <v>50</v>
      </c>
      <c r="H60" s="8"/>
      <c r="I60" s="82">
        <f t="shared" si="4"/>
        <v>0</v>
      </c>
      <c r="J60" s="8"/>
      <c r="K60" s="82">
        <f t="shared" si="1"/>
        <v>0</v>
      </c>
      <c r="L60" s="82">
        <f t="shared" si="5"/>
        <v>0</v>
      </c>
      <c r="M60" s="95">
        <v>0.1</v>
      </c>
      <c r="N60" s="84">
        <v>50</v>
      </c>
      <c r="O60" s="83">
        <f t="shared" si="6"/>
        <v>2250</v>
      </c>
      <c r="P60" s="23">
        <v>0</v>
      </c>
    </row>
    <row r="61" spans="1:16" ht="18.75">
      <c r="A61" s="60">
        <v>42</v>
      </c>
      <c r="B61" s="21">
        <f t="shared" si="9"/>
        <v>0</v>
      </c>
      <c r="C61" s="10">
        <f t="shared" si="7"/>
        <v>5</v>
      </c>
      <c r="D61" s="10">
        <f t="shared" si="8"/>
        <v>0</v>
      </c>
      <c r="E61" s="80">
        <f t="shared" si="0"/>
        <v>500</v>
      </c>
      <c r="F61" s="11"/>
      <c r="G61" s="81">
        <f t="shared" si="3"/>
        <v>50</v>
      </c>
      <c r="H61" s="8"/>
      <c r="I61" s="82">
        <f t="shared" si="4"/>
        <v>0</v>
      </c>
      <c r="J61" s="8"/>
      <c r="K61" s="82">
        <f t="shared" si="1"/>
        <v>0</v>
      </c>
      <c r="L61" s="82">
        <f t="shared" si="5"/>
        <v>0</v>
      </c>
      <c r="M61" s="95">
        <v>0.1</v>
      </c>
      <c r="N61" s="84">
        <v>50</v>
      </c>
      <c r="O61" s="83">
        <f t="shared" si="6"/>
        <v>2300</v>
      </c>
      <c r="P61" s="23">
        <v>0</v>
      </c>
    </row>
    <row r="62" spans="1:16" ht="18.75">
      <c r="A62" s="60">
        <v>43</v>
      </c>
      <c r="B62" s="21">
        <f t="shared" si="9"/>
        <v>0</v>
      </c>
      <c r="C62" s="10">
        <f t="shared" si="7"/>
        <v>5</v>
      </c>
      <c r="D62" s="10">
        <f t="shared" si="8"/>
        <v>0</v>
      </c>
      <c r="E62" s="80">
        <f t="shared" si="0"/>
        <v>500</v>
      </c>
      <c r="F62" s="11"/>
      <c r="G62" s="81">
        <f t="shared" si="3"/>
        <v>50</v>
      </c>
      <c r="H62" s="8"/>
      <c r="I62" s="82">
        <f t="shared" si="4"/>
        <v>0</v>
      </c>
      <c r="J62" s="8"/>
      <c r="K62" s="82">
        <f t="shared" si="1"/>
        <v>0</v>
      </c>
      <c r="L62" s="82">
        <f t="shared" si="5"/>
        <v>0</v>
      </c>
      <c r="M62" s="95">
        <v>0.1</v>
      </c>
      <c r="N62" s="84">
        <v>50</v>
      </c>
      <c r="O62" s="83">
        <f t="shared" si="6"/>
        <v>2350</v>
      </c>
      <c r="P62" s="23">
        <v>0</v>
      </c>
    </row>
    <row r="63" spans="1:16" ht="18.75">
      <c r="A63" s="60">
        <v>44</v>
      </c>
      <c r="B63" s="21">
        <f t="shared" si="9"/>
        <v>0</v>
      </c>
      <c r="C63" s="10">
        <f t="shared" si="7"/>
        <v>5</v>
      </c>
      <c r="D63" s="10">
        <f t="shared" si="8"/>
        <v>0</v>
      </c>
      <c r="E63" s="80">
        <f t="shared" si="0"/>
        <v>500</v>
      </c>
      <c r="F63" s="11"/>
      <c r="G63" s="81">
        <f t="shared" si="3"/>
        <v>50</v>
      </c>
      <c r="H63" s="8"/>
      <c r="I63" s="82">
        <f t="shared" si="4"/>
        <v>0</v>
      </c>
      <c r="J63" s="8"/>
      <c r="K63" s="82">
        <f t="shared" si="1"/>
        <v>0</v>
      </c>
      <c r="L63" s="82">
        <f t="shared" si="5"/>
        <v>0</v>
      </c>
      <c r="M63" s="95">
        <v>0.1</v>
      </c>
      <c r="N63" s="84">
        <v>50</v>
      </c>
      <c r="O63" s="83">
        <f t="shared" si="6"/>
        <v>2400</v>
      </c>
      <c r="P63" s="23">
        <v>0</v>
      </c>
    </row>
    <row r="64" spans="1:16" ht="18.75">
      <c r="A64" s="60">
        <v>45</v>
      </c>
      <c r="B64" s="21">
        <f t="shared" si="9"/>
        <v>0</v>
      </c>
      <c r="C64" s="10">
        <f t="shared" si="7"/>
        <v>5</v>
      </c>
      <c r="D64" s="10">
        <f t="shared" si="8"/>
        <v>0</v>
      </c>
      <c r="E64" s="80">
        <f t="shared" si="0"/>
        <v>500</v>
      </c>
      <c r="F64" s="11"/>
      <c r="G64" s="81">
        <f t="shared" si="3"/>
        <v>50</v>
      </c>
      <c r="H64" s="8"/>
      <c r="I64" s="82">
        <f t="shared" si="4"/>
        <v>0</v>
      </c>
      <c r="J64" s="8"/>
      <c r="K64" s="82">
        <f t="shared" si="1"/>
        <v>0</v>
      </c>
      <c r="L64" s="82">
        <f t="shared" si="5"/>
        <v>0</v>
      </c>
      <c r="M64" s="95">
        <v>0.1</v>
      </c>
      <c r="N64" s="84">
        <v>50</v>
      </c>
      <c r="O64" s="83">
        <f t="shared" si="6"/>
        <v>2450</v>
      </c>
      <c r="P64" s="23">
        <v>0</v>
      </c>
    </row>
    <row r="65" spans="1:16" ht="18.75">
      <c r="A65" s="60">
        <v>46</v>
      </c>
      <c r="B65" s="21">
        <f t="shared" si="9"/>
        <v>0</v>
      </c>
      <c r="C65" s="10">
        <f t="shared" si="7"/>
        <v>5</v>
      </c>
      <c r="D65" s="10">
        <f t="shared" si="8"/>
        <v>0</v>
      </c>
      <c r="E65" s="80">
        <f t="shared" si="0"/>
        <v>500</v>
      </c>
      <c r="F65" s="11"/>
      <c r="G65" s="81">
        <f t="shared" si="3"/>
        <v>50</v>
      </c>
      <c r="H65" s="8"/>
      <c r="I65" s="82">
        <f t="shared" si="4"/>
        <v>0</v>
      </c>
      <c r="J65" s="8"/>
      <c r="K65" s="82">
        <f t="shared" si="1"/>
        <v>0</v>
      </c>
      <c r="L65" s="82">
        <f t="shared" si="5"/>
        <v>0</v>
      </c>
      <c r="M65" s="95">
        <v>0.1</v>
      </c>
      <c r="N65" s="84">
        <v>50</v>
      </c>
      <c r="O65" s="83">
        <f t="shared" si="6"/>
        <v>2500</v>
      </c>
      <c r="P65" s="23">
        <v>0</v>
      </c>
    </row>
    <row r="66" spans="1:16" ht="18.75">
      <c r="A66" s="60">
        <v>47</v>
      </c>
      <c r="B66" s="21">
        <f t="shared" si="9"/>
        <v>0</v>
      </c>
      <c r="C66" s="10">
        <f t="shared" si="7"/>
        <v>5</v>
      </c>
      <c r="D66" s="10">
        <f t="shared" si="8"/>
        <v>0</v>
      </c>
      <c r="E66" s="80">
        <f t="shared" si="0"/>
        <v>500</v>
      </c>
      <c r="F66" s="11"/>
      <c r="G66" s="81">
        <f t="shared" si="3"/>
        <v>50</v>
      </c>
      <c r="H66" s="8"/>
      <c r="I66" s="82">
        <f t="shared" si="4"/>
        <v>0</v>
      </c>
      <c r="J66" s="8"/>
      <c r="K66" s="82">
        <f t="shared" si="1"/>
        <v>0</v>
      </c>
      <c r="L66" s="82">
        <f t="shared" si="5"/>
        <v>0</v>
      </c>
      <c r="M66" s="95">
        <v>0.1</v>
      </c>
      <c r="N66" s="84">
        <v>50</v>
      </c>
      <c r="O66" s="83">
        <f t="shared" si="6"/>
        <v>2550</v>
      </c>
      <c r="P66" s="23">
        <v>0</v>
      </c>
    </row>
    <row r="67" spans="1:16" ht="18.75">
      <c r="A67" s="60">
        <v>48</v>
      </c>
      <c r="B67" s="21">
        <f t="shared" si="9"/>
        <v>0</v>
      </c>
      <c r="C67" s="10">
        <f t="shared" si="7"/>
        <v>5</v>
      </c>
      <c r="D67" s="10">
        <f t="shared" si="8"/>
        <v>0</v>
      </c>
      <c r="E67" s="80">
        <f t="shared" si="0"/>
        <v>500</v>
      </c>
      <c r="F67" s="11"/>
      <c r="G67" s="81">
        <f t="shared" si="3"/>
        <v>50</v>
      </c>
      <c r="H67" s="8"/>
      <c r="I67" s="82">
        <f t="shared" si="4"/>
        <v>0</v>
      </c>
      <c r="J67" s="8"/>
      <c r="K67" s="82">
        <f t="shared" si="1"/>
        <v>0</v>
      </c>
      <c r="L67" s="82">
        <f t="shared" si="5"/>
        <v>0</v>
      </c>
      <c r="M67" s="95">
        <v>0.1</v>
      </c>
      <c r="N67" s="84">
        <v>50</v>
      </c>
      <c r="O67" s="83">
        <f t="shared" si="6"/>
        <v>2600</v>
      </c>
      <c r="P67" s="23">
        <v>0</v>
      </c>
    </row>
    <row r="68" spans="1:16" ht="18.75">
      <c r="A68" s="60">
        <v>49</v>
      </c>
      <c r="B68" s="21">
        <f t="shared" si="9"/>
        <v>0</v>
      </c>
      <c r="C68" s="10">
        <f t="shared" si="7"/>
        <v>5</v>
      </c>
      <c r="D68" s="10">
        <f t="shared" si="8"/>
        <v>0</v>
      </c>
      <c r="E68" s="80">
        <f t="shared" si="0"/>
        <v>500</v>
      </c>
      <c r="F68" s="11"/>
      <c r="G68" s="81">
        <f t="shared" si="3"/>
        <v>50</v>
      </c>
      <c r="H68" s="8"/>
      <c r="I68" s="82">
        <f t="shared" si="4"/>
        <v>0</v>
      </c>
      <c r="J68" s="8"/>
      <c r="K68" s="82">
        <f t="shared" si="1"/>
        <v>0</v>
      </c>
      <c r="L68" s="82">
        <f t="shared" si="5"/>
        <v>0</v>
      </c>
      <c r="M68" s="95">
        <v>0.1</v>
      </c>
      <c r="N68" s="84">
        <v>50</v>
      </c>
      <c r="O68" s="83">
        <f t="shared" si="6"/>
        <v>2650</v>
      </c>
      <c r="P68" s="23">
        <v>0</v>
      </c>
    </row>
    <row r="69" spans="1:16" ht="18.75">
      <c r="A69" s="60">
        <v>50</v>
      </c>
      <c r="B69" s="21">
        <f t="shared" si="9"/>
        <v>0</v>
      </c>
      <c r="C69" s="10">
        <f t="shared" si="7"/>
        <v>5</v>
      </c>
      <c r="D69" s="10">
        <f t="shared" si="8"/>
        <v>0</v>
      </c>
      <c r="E69" s="80">
        <f t="shared" si="0"/>
        <v>500</v>
      </c>
      <c r="F69" s="11"/>
      <c r="G69" s="81">
        <f t="shared" si="3"/>
        <v>50</v>
      </c>
      <c r="H69" s="8"/>
      <c r="I69" s="82">
        <f t="shared" si="4"/>
        <v>0</v>
      </c>
      <c r="J69" s="8"/>
      <c r="K69" s="82">
        <f t="shared" si="1"/>
        <v>0</v>
      </c>
      <c r="L69" s="82">
        <f t="shared" si="5"/>
        <v>0</v>
      </c>
      <c r="M69" s="95">
        <v>0.1</v>
      </c>
      <c r="N69" s="84">
        <v>50</v>
      </c>
      <c r="O69" s="83">
        <f t="shared" si="6"/>
        <v>2700</v>
      </c>
      <c r="P69" s="23">
        <v>0</v>
      </c>
    </row>
    <row r="70" spans="1:16" ht="18.75">
      <c r="A70" s="60">
        <v>51</v>
      </c>
      <c r="B70" s="21">
        <f t="shared" si="9"/>
        <v>0</v>
      </c>
      <c r="C70" s="10">
        <f t="shared" si="7"/>
        <v>5</v>
      </c>
      <c r="D70" s="10">
        <f t="shared" si="8"/>
        <v>0</v>
      </c>
      <c r="E70" s="80">
        <f t="shared" si="0"/>
        <v>500</v>
      </c>
      <c r="F70" s="11"/>
      <c r="G70" s="81">
        <f t="shared" si="3"/>
        <v>50</v>
      </c>
      <c r="H70" s="8"/>
      <c r="I70" s="82">
        <f t="shared" si="4"/>
        <v>0</v>
      </c>
      <c r="J70" s="8"/>
      <c r="K70" s="82">
        <f t="shared" si="1"/>
        <v>0</v>
      </c>
      <c r="L70" s="82">
        <f t="shared" si="5"/>
        <v>0</v>
      </c>
      <c r="M70" s="95">
        <v>0.1</v>
      </c>
      <c r="N70" s="84">
        <v>50</v>
      </c>
      <c r="O70" s="83">
        <f t="shared" si="6"/>
        <v>2750</v>
      </c>
      <c r="P70" s="23">
        <v>0</v>
      </c>
    </row>
    <row r="71" spans="1:16" ht="18.75">
      <c r="A71" s="60">
        <v>52</v>
      </c>
      <c r="B71" s="21">
        <f t="shared" si="9"/>
        <v>0</v>
      </c>
      <c r="C71" s="10">
        <f t="shared" si="7"/>
        <v>5</v>
      </c>
      <c r="D71" s="10">
        <f t="shared" si="8"/>
        <v>0</v>
      </c>
      <c r="E71" s="80">
        <f t="shared" si="0"/>
        <v>500</v>
      </c>
      <c r="F71" s="11"/>
      <c r="G71" s="81">
        <f t="shared" si="3"/>
        <v>50</v>
      </c>
      <c r="H71" s="8"/>
      <c r="I71" s="82">
        <f t="shared" si="4"/>
        <v>0</v>
      </c>
      <c r="J71" s="8"/>
      <c r="K71" s="82">
        <f t="shared" si="1"/>
        <v>0</v>
      </c>
      <c r="L71" s="82">
        <f t="shared" si="5"/>
        <v>0</v>
      </c>
      <c r="M71" s="95">
        <v>0.1</v>
      </c>
      <c r="N71" s="84">
        <v>50</v>
      </c>
      <c r="O71" s="83">
        <f t="shared" si="6"/>
        <v>2800</v>
      </c>
      <c r="P71" s="23">
        <v>0</v>
      </c>
    </row>
    <row r="72" spans="1:16" ht="18.75">
      <c r="A72" s="60">
        <v>53</v>
      </c>
      <c r="B72" s="21">
        <f t="shared" si="9"/>
        <v>0</v>
      </c>
      <c r="C72" s="10">
        <f t="shared" si="7"/>
        <v>5</v>
      </c>
      <c r="D72" s="10">
        <f t="shared" si="8"/>
        <v>0</v>
      </c>
      <c r="E72" s="80">
        <f t="shared" si="0"/>
        <v>500</v>
      </c>
      <c r="F72" s="11"/>
      <c r="G72" s="81">
        <f t="shared" si="3"/>
        <v>50</v>
      </c>
      <c r="H72" s="8"/>
      <c r="I72" s="82">
        <f t="shared" si="4"/>
        <v>0</v>
      </c>
      <c r="J72" s="8"/>
      <c r="K72" s="82">
        <f t="shared" si="1"/>
        <v>0</v>
      </c>
      <c r="L72" s="82">
        <f t="shared" si="5"/>
        <v>0</v>
      </c>
      <c r="M72" s="95">
        <v>0.1</v>
      </c>
      <c r="N72" s="84">
        <v>50</v>
      </c>
      <c r="O72" s="83">
        <f t="shared" si="6"/>
        <v>2850</v>
      </c>
      <c r="P72" s="23">
        <v>0</v>
      </c>
    </row>
    <row r="73" spans="1:16" ht="18.75">
      <c r="A73" s="60">
        <v>54</v>
      </c>
      <c r="B73" s="21">
        <f t="shared" si="9"/>
        <v>0</v>
      </c>
      <c r="C73" s="10">
        <f t="shared" si="7"/>
        <v>5</v>
      </c>
      <c r="D73" s="10">
        <f t="shared" si="8"/>
        <v>0</v>
      </c>
      <c r="E73" s="80">
        <f t="shared" si="0"/>
        <v>500</v>
      </c>
      <c r="F73" s="11"/>
      <c r="G73" s="81">
        <f t="shared" si="3"/>
        <v>50</v>
      </c>
      <c r="H73" s="8"/>
      <c r="I73" s="82">
        <f t="shared" si="4"/>
        <v>0</v>
      </c>
      <c r="J73" s="8"/>
      <c r="K73" s="82">
        <f t="shared" si="1"/>
        <v>0</v>
      </c>
      <c r="L73" s="82">
        <f t="shared" si="5"/>
        <v>0</v>
      </c>
      <c r="M73" s="95">
        <v>0.1</v>
      </c>
      <c r="N73" s="84">
        <v>50</v>
      </c>
      <c r="O73" s="83">
        <f t="shared" si="6"/>
        <v>2900</v>
      </c>
      <c r="P73" s="23">
        <v>0</v>
      </c>
    </row>
    <row r="74" spans="1:16" ht="18.75">
      <c r="A74" s="60">
        <v>55</v>
      </c>
      <c r="B74" s="21">
        <f t="shared" si="9"/>
        <v>0</v>
      </c>
      <c r="C74" s="10">
        <f t="shared" si="7"/>
        <v>5</v>
      </c>
      <c r="D74" s="10">
        <f t="shared" si="8"/>
        <v>0</v>
      </c>
      <c r="E74" s="80">
        <f t="shared" si="0"/>
        <v>500</v>
      </c>
      <c r="F74" s="11"/>
      <c r="G74" s="81">
        <f t="shared" si="3"/>
        <v>50</v>
      </c>
      <c r="H74" s="8"/>
      <c r="I74" s="82">
        <f t="shared" si="4"/>
        <v>0</v>
      </c>
      <c r="J74" s="8"/>
      <c r="K74" s="82">
        <f t="shared" si="1"/>
        <v>0</v>
      </c>
      <c r="L74" s="82">
        <f t="shared" si="5"/>
        <v>0</v>
      </c>
      <c r="M74" s="95">
        <v>0.1</v>
      </c>
      <c r="N74" s="84">
        <v>50</v>
      </c>
      <c r="O74" s="83">
        <f t="shared" si="6"/>
        <v>2950</v>
      </c>
      <c r="P74" s="23">
        <v>0</v>
      </c>
    </row>
    <row r="75" spans="1:16" ht="18.75">
      <c r="A75" s="60">
        <v>56</v>
      </c>
      <c r="B75" s="21">
        <f t="shared" si="9"/>
        <v>0</v>
      </c>
      <c r="C75" s="10">
        <f t="shared" si="7"/>
        <v>5</v>
      </c>
      <c r="D75" s="10">
        <f t="shared" si="8"/>
        <v>0</v>
      </c>
      <c r="E75" s="80">
        <f t="shared" si="0"/>
        <v>500</v>
      </c>
      <c r="F75" s="11"/>
      <c r="G75" s="81">
        <f t="shared" si="3"/>
        <v>50</v>
      </c>
      <c r="H75" s="8"/>
      <c r="I75" s="82">
        <f t="shared" si="4"/>
        <v>0</v>
      </c>
      <c r="J75" s="8"/>
      <c r="K75" s="82">
        <f t="shared" si="1"/>
        <v>0</v>
      </c>
      <c r="L75" s="82">
        <f t="shared" si="5"/>
        <v>0</v>
      </c>
      <c r="M75" s="95">
        <v>0.1</v>
      </c>
      <c r="N75" s="84">
        <v>50</v>
      </c>
      <c r="O75" s="83">
        <f t="shared" si="6"/>
        <v>3000</v>
      </c>
      <c r="P75" s="23">
        <v>0</v>
      </c>
    </row>
    <row r="76" spans="1:16" ht="18.75">
      <c r="A76" s="60">
        <v>57</v>
      </c>
      <c r="B76" s="21">
        <f t="shared" si="9"/>
        <v>0</v>
      </c>
      <c r="C76" s="10">
        <f t="shared" si="7"/>
        <v>5</v>
      </c>
      <c r="D76" s="10">
        <f t="shared" si="8"/>
        <v>0</v>
      </c>
      <c r="E76" s="80">
        <f t="shared" si="0"/>
        <v>500</v>
      </c>
      <c r="F76" s="11"/>
      <c r="G76" s="81">
        <f t="shared" si="3"/>
        <v>50</v>
      </c>
      <c r="H76" s="8"/>
      <c r="I76" s="82">
        <f t="shared" si="4"/>
        <v>0</v>
      </c>
      <c r="J76" s="8"/>
      <c r="K76" s="82">
        <f t="shared" si="1"/>
        <v>0</v>
      </c>
      <c r="L76" s="82">
        <f t="shared" si="5"/>
        <v>0</v>
      </c>
      <c r="M76" s="95">
        <v>0.1</v>
      </c>
      <c r="N76" s="84">
        <v>50</v>
      </c>
      <c r="O76" s="83">
        <f t="shared" si="6"/>
        <v>3050</v>
      </c>
      <c r="P76" s="23">
        <v>0</v>
      </c>
    </row>
    <row r="77" spans="1:16" ht="18.75">
      <c r="A77" s="60">
        <v>58</v>
      </c>
      <c r="B77" s="21">
        <f t="shared" si="9"/>
        <v>0</v>
      </c>
      <c r="C77" s="10">
        <f t="shared" si="7"/>
        <v>5</v>
      </c>
      <c r="D77" s="10">
        <f t="shared" si="8"/>
        <v>0</v>
      </c>
      <c r="E77" s="80">
        <f t="shared" si="0"/>
        <v>500</v>
      </c>
      <c r="F77" s="11"/>
      <c r="G77" s="81">
        <f t="shared" si="3"/>
        <v>50</v>
      </c>
      <c r="H77" s="8"/>
      <c r="I77" s="82">
        <f t="shared" si="4"/>
        <v>0</v>
      </c>
      <c r="J77" s="8"/>
      <c r="K77" s="82">
        <f t="shared" si="1"/>
        <v>0</v>
      </c>
      <c r="L77" s="82">
        <f t="shared" si="5"/>
        <v>0</v>
      </c>
      <c r="M77" s="95">
        <v>0.1</v>
      </c>
      <c r="N77" s="84">
        <v>50</v>
      </c>
      <c r="O77" s="83">
        <f t="shared" si="6"/>
        <v>3100</v>
      </c>
      <c r="P77" s="23">
        <v>0</v>
      </c>
    </row>
    <row r="78" spans="1:16" ht="18.75">
      <c r="A78" s="60">
        <v>59</v>
      </c>
      <c r="B78" s="21">
        <f t="shared" si="9"/>
        <v>0</v>
      </c>
      <c r="C78" s="10">
        <f t="shared" si="7"/>
        <v>5</v>
      </c>
      <c r="D78" s="10">
        <f t="shared" si="8"/>
        <v>0</v>
      </c>
      <c r="E78" s="80">
        <f t="shared" si="0"/>
        <v>500</v>
      </c>
      <c r="F78" s="11"/>
      <c r="G78" s="81">
        <f t="shared" si="3"/>
        <v>50</v>
      </c>
      <c r="H78" s="8"/>
      <c r="I78" s="82">
        <f t="shared" si="4"/>
        <v>0</v>
      </c>
      <c r="J78" s="8"/>
      <c r="K78" s="82">
        <f t="shared" si="1"/>
        <v>0</v>
      </c>
      <c r="L78" s="82">
        <f t="shared" si="5"/>
        <v>0</v>
      </c>
      <c r="M78" s="95">
        <v>0.1</v>
      </c>
      <c r="N78" s="84">
        <v>50</v>
      </c>
      <c r="O78" s="83">
        <f t="shared" si="6"/>
        <v>3150</v>
      </c>
      <c r="P78" s="23">
        <v>0</v>
      </c>
    </row>
    <row r="79" spans="1:16" s="105" customFormat="1" ht="18.75">
      <c r="A79" s="71">
        <v>60</v>
      </c>
      <c r="B79" s="72">
        <f t="shared" si="9"/>
        <v>0</v>
      </c>
      <c r="C79" s="73">
        <f t="shared" si="7"/>
        <v>5</v>
      </c>
      <c r="D79" s="101">
        <f t="shared" si="8"/>
        <v>0</v>
      </c>
      <c r="E79" s="102">
        <f t="shared" si="0"/>
        <v>500</v>
      </c>
      <c r="F79" s="74"/>
      <c r="G79" s="103">
        <f t="shared" si="3"/>
        <v>50</v>
      </c>
      <c r="H79" s="75"/>
      <c r="I79" s="103">
        <f t="shared" si="4"/>
        <v>0</v>
      </c>
      <c r="J79" s="75"/>
      <c r="K79" s="103">
        <f t="shared" si="1"/>
        <v>0</v>
      </c>
      <c r="L79" s="103">
        <f t="shared" si="5"/>
        <v>0</v>
      </c>
      <c r="M79" s="96">
        <v>0.1</v>
      </c>
      <c r="N79" s="84">
        <v>50</v>
      </c>
      <c r="O79" s="103">
        <f t="shared" si="6"/>
        <v>3200</v>
      </c>
      <c r="P79" s="104">
        <v>0</v>
      </c>
    </row>
    <row r="80" spans="1:16">
      <c r="B80" s="21"/>
    </row>
    <row r="81" spans="2:2">
      <c r="B81" s="21"/>
    </row>
    <row r="82" spans="2:2">
      <c r="B82" s="21"/>
    </row>
  </sheetData>
  <sheetProtection selectLockedCells="1"/>
  <mergeCells count="7">
    <mergeCell ref="A16:L16"/>
    <mergeCell ref="I12:K12"/>
    <mergeCell ref="A2:XFD2"/>
    <mergeCell ref="A3:I3"/>
    <mergeCell ref="A4:I4"/>
    <mergeCell ref="A6:I6"/>
    <mergeCell ref="K5:L5"/>
  </mergeCells>
  <hyperlinks>
    <hyperlink ref="K5" r:id="rId1"/>
  </hyperlinks>
  <pageMargins left="0.7" right="0.7" top="0.75" bottom="0.75" header="0.3" footer="0.3"/>
  <pageSetup paperSize="9" orientation="portrait" horizontalDpi="4294967293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1.4257812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Streamingnous.com</dc:creator>
  <cp:lastModifiedBy>TOSHIBA</cp:lastModifiedBy>
  <dcterms:created xsi:type="dcterms:W3CDTF">2014-03-03T17:40:55Z</dcterms:created>
  <dcterms:modified xsi:type="dcterms:W3CDTF">2017-01-14T20:53:16Z</dcterms:modified>
</cp:coreProperties>
</file>