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660" windowHeight="5496" activeTab="1"/>
  </bookViews>
  <sheets>
    <sheet name="Export" sheetId="3" r:id="rId1"/>
    <sheet name="tableau à completer" sheetId="4" r:id="rId2"/>
  </sheets>
  <definedNames>
    <definedName name="Date">OFFSET(Export!$B$2,,,COUNTA(Export!$B:$B)-1)</definedName>
    <definedName name="Horaire_début">OFFSET(Export!$D$2,,,COUNTA(Export!$D:$D)-1)</definedName>
    <definedName name="Horaire_Fin">OFFSET(Export!$E$2,,,COUNTA(Export!$E:$E)-1)</definedName>
    <definedName name="Indicateur">OFFSET(Export!$C$2,,,COUNTA(Export!$C:$C)-1)</definedName>
    <definedName name="N°">OFFSET(Export!$A$2,,,COUNTA(Export!$A:$A)-1)</definedName>
    <definedName name="Nom">OFFSET(Export!$C$2,,,MATCH("zzz",Export!$C:$C)-1)</definedName>
  </definedNames>
  <calcPr calcId="145621"/>
</workbook>
</file>

<file path=xl/calcChain.xml><?xml version="1.0" encoding="utf-8"?>
<calcChain xmlns="http://schemas.openxmlformats.org/spreadsheetml/2006/main">
  <c r="C3" i="4" l="1" a="1"/>
  <c r="C3" i="4" s="1"/>
  <c r="C4" i="4" s="1" a="1"/>
  <c r="C4" i="4" s="1"/>
  <c r="F4" i="4" s="1" a="1"/>
  <c r="F4" i="4" s="1"/>
  <c r="I4" i="4" l="1" a="1"/>
  <c r="I4" i="4" s="1"/>
  <c r="E4" i="4" a="1"/>
  <c r="E4" i="4" s="1"/>
  <c r="G3" i="4" a="1"/>
  <c r="G3" i="4" s="1"/>
  <c r="H4" i="4" a="1"/>
  <c r="H4" i="4" s="1"/>
  <c r="D4" i="4" a="1"/>
  <c r="D4" i="4" s="1"/>
  <c r="F3" i="4" a="1"/>
  <c r="F3" i="4" s="1"/>
  <c r="G4" i="4" a="1"/>
  <c r="G4" i="4" s="1"/>
  <c r="I3" i="4" a="1"/>
  <c r="I3" i="4" s="1"/>
  <c r="E3" i="4" a="1"/>
  <c r="E3" i="4" s="1"/>
  <c r="H3" i="4" a="1"/>
  <c r="H3" i="4" s="1"/>
  <c r="D3" i="4" a="1"/>
  <c r="D3" i="4" s="1"/>
  <c r="C5" i="4" a="1"/>
  <c r="C5" i="4" s="1"/>
  <c r="D5" i="4" l="1" a="1"/>
  <c r="D5" i="4" s="1"/>
  <c r="H5" i="4" a="1"/>
  <c r="H5" i="4" s="1"/>
  <c r="E5" i="4" a="1"/>
  <c r="E5" i="4" s="1"/>
  <c r="I5" i="4" a="1"/>
  <c r="I5" i="4" s="1"/>
  <c r="F5" i="4" a="1"/>
  <c r="F5" i="4" s="1"/>
  <c r="G5" i="4" a="1"/>
  <c r="G5" i="4" s="1"/>
  <c r="C6" i="4" a="1"/>
  <c r="C6" i="4" s="1"/>
  <c r="F6" i="4" l="1" a="1"/>
  <c r="F6" i="4" s="1"/>
  <c r="G6" i="4" a="1"/>
  <c r="G6" i="4" s="1"/>
  <c r="D6" i="4" a="1"/>
  <c r="D6" i="4" s="1"/>
  <c r="H6" i="4" a="1"/>
  <c r="H6" i="4" s="1"/>
  <c r="E6" i="4" a="1"/>
  <c r="E6" i="4" s="1"/>
  <c r="I6" i="4" a="1"/>
  <c r="I6" i="4" s="1"/>
  <c r="C7" i="4" a="1"/>
  <c r="C7" i="4" s="1"/>
  <c r="D7" i="4" l="1" a="1"/>
  <c r="D7" i="4" s="1"/>
  <c r="H7" i="4" a="1"/>
  <c r="H7" i="4" s="1"/>
  <c r="E7" i="4" a="1"/>
  <c r="E7" i="4" s="1"/>
  <c r="I7" i="4" a="1"/>
  <c r="I7" i="4" s="1"/>
  <c r="F7" i="4" a="1"/>
  <c r="F7" i="4" s="1"/>
  <c r="G7" i="4" a="1"/>
  <c r="G7" i="4" s="1"/>
  <c r="C8" i="4" a="1"/>
  <c r="C8" i="4" s="1"/>
  <c r="D8" i="4" l="1" a="1"/>
  <c r="D8" i="4" s="1"/>
  <c r="H8" i="4" a="1"/>
  <c r="H8" i="4" s="1"/>
  <c r="E8" i="4" a="1"/>
  <c r="E8" i="4" s="1"/>
  <c r="I8" i="4" a="1"/>
  <c r="I8" i="4" s="1"/>
  <c r="F8" i="4" a="1"/>
  <c r="F8" i="4" s="1"/>
  <c r="G8" i="4" a="1"/>
  <c r="G8" i="4" s="1"/>
  <c r="C9" i="4" a="1"/>
  <c r="C9" i="4" s="1"/>
  <c r="F9" i="4" l="1" a="1"/>
  <c r="F9" i="4" s="1"/>
  <c r="G9" i="4" a="1"/>
  <c r="G9" i="4" s="1"/>
  <c r="H9" i="4" a="1"/>
  <c r="H9" i="4" s="1"/>
  <c r="I9" i="4" a="1"/>
  <c r="I9" i="4" s="1"/>
  <c r="D9" i="4" a="1"/>
  <c r="D9" i="4" s="1"/>
  <c r="E9" i="4" a="1"/>
  <c r="E9" i="4" s="1"/>
  <c r="C10" i="4" a="1"/>
  <c r="C10" i="4" s="1"/>
  <c r="C11" i="4" l="1" a="1"/>
  <c r="C11" i="4" s="1"/>
  <c r="D10" i="4" a="1"/>
  <c r="D10" i="4" s="1"/>
  <c r="H10" i="4" a="1"/>
  <c r="H10" i="4" s="1"/>
  <c r="E10" i="4" a="1"/>
  <c r="E10" i="4" s="1"/>
  <c r="I10" i="4" a="1"/>
  <c r="I10" i="4" s="1"/>
  <c r="F10" i="4" a="1"/>
  <c r="F10" i="4" s="1"/>
  <c r="G10" i="4" a="1"/>
  <c r="G10" i="4" s="1"/>
  <c r="C12" i="4" l="1" a="1"/>
  <c r="C12" i="4" s="1"/>
  <c r="F11" i="4" a="1"/>
  <c r="F11" i="4" s="1"/>
  <c r="G11" i="4" a="1"/>
  <c r="G11" i="4" s="1"/>
  <c r="D11" i="4" a="1"/>
  <c r="D11" i="4" s="1"/>
  <c r="H11" i="4" a="1"/>
  <c r="H11" i="4" s="1"/>
  <c r="E11" i="4" a="1"/>
  <c r="E11" i="4" s="1"/>
  <c r="I11" i="4" a="1"/>
  <c r="I11" i="4" s="1"/>
  <c r="C13" i="4" l="1" a="1"/>
  <c r="C13" i="4" s="1"/>
  <c r="D12" i="4" a="1"/>
  <c r="D12" i="4" s="1"/>
  <c r="H12" i="4" a="1"/>
  <c r="H12" i="4" s="1"/>
  <c r="E12" i="4" a="1"/>
  <c r="E12" i="4" s="1"/>
  <c r="I12" i="4" a="1"/>
  <c r="I12" i="4" s="1"/>
  <c r="F12" i="4" a="1"/>
  <c r="F12" i="4" s="1"/>
  <c r="G12" i="4" a="1"/>
  <c r="G12" i="4" s="1"/>
  <c r="C14" i="4" l="1" a="1"/>
  <c r="C14" i="4" s="1"/>
  <c r="F13" i="4" a="1"/>
  <c r="F13" i="4" s="1"/>
  <c r="G13" i="4" a="1"/>
  <c r="G13" i="4" s="1"/>
  <c r="D13" i="4" a="1"/>
  <c r="D13" i="4" s="1"/>
  <c r="H13" i="4" a="1"/>
  <c r="H13" i="4" s="1"/>
  <c r="E13" i="4" a="1"/>
  <c r="E13" i="4" s="1"/>
  <c r="I13" i="4" a="1"/>
  <c r="I13" i="4" s="1"/>
  <c r="C15" i="4" l="1" a="1"/>
  <c r="C15" i="4" s="1"/>
  <c r="D14" i="4" a="1"/>
  <c r="D14" i="4" s="1"/>
  <c r="H14" i="4" a="1"/>
  <c r="H14" i="4" s="1"/>
  <c r="E14" i="4" a="1"/>
  <c r="E14" i="4" s="1"/>
  <c r="I14" i="4" a="1"/>
  <c r="I14" i="4" s="1"/>
  <c r="F14" i="4" a="1"/>
  <c r="F14" i="4" s="1"/>
  <c r="G14" i="4" a="1"/>
  <c r="G14" i="4" s="1"/>
  <c r="C16" i="4" l="1" a="1"/>
  <c r="C16" i="4" s="1"/>
  <c r="F15" i="4" a="1"/>
  <c r="F15" i="4" s="1"/>
  <c r="G15" i="4" a="1"/>
  <c r="G15" i="4" s="1"/>
  <c r="D15" i="4" a="1"/>
  <c r="D15" i="4" s="1"/>
  <c r="H15" i="4" a="1"/>
  <c r="H15" i="4" s="1"/>
  <c r="E15" i="4" a="1"/>
  <c r="E15" i="4" s="1"/>
  <c r="I15" i="4" a="1"/>
  <c r="I15" i="4" s="1"/>
  <c r="C17" i="4" l="1" a="1"/>
  <c r="C17" i="4" s="1"/>
  <c r="D16" i="4" a="1"/>
  <c r="D16" i="4" s="1"/>
  <c r="H16" i="4" a="1"/>
  <c r="H16" i="4" s="1"/>
  <c r="E16" i="4" a="1"/>
  <c r="E16" i="4" s="1"/>
  <c r="I16" i="4" a="1"/>
  <c r="I16" i="4" s="1"/>
  <c r="F16" i="4" a="1"/>
  <c r="F16" i="4" s="1"/>
  <c r="G16" i="4" a="1"/>
  <c r="G16" i="4" s="1"/>
  <c r="C18" i="4" l="1" a="1"/>
  <c r="C18" i="4" s="1"/>
  <c r="F17" i="4" a="1"/>
  <c r="F17" i="4" s="1"/>
  <c r="G17" i="4" a="1"/>
  <c r="G17" i="4" s="1"/>
  <c r="D17" i="4" a="1"/>
  <c r="D17" i="4" s="1"/>
  <c r="H17" i="4" a="1"/>
  <c r="H17" i="4" s="1"/>
  <c r="E17" i="4" a="1"/>
  <c r="E17" i="4" s="1"/>
  <c r="I17" i="4" a="1"/>
  <c r="I17" i="4" s="1"/>
  <c r="C19" i="4" l="1" a="1"/>
  <c r="C19" i="4" s="1"/>
  <c r="D18" i="4" a="1"/>
  <c r="D18" i="4" s="1"/>
  <c r="H18" i="4" a="1"/>
  <c r="H18" i="4" s="1"/>
  <c r="E18" i="4" a="1"/>
  <c r="E18" i="4" s="1"/>
  <c r="I18" i="4" a="1"/>
  <c r="I18" i="4" s="1"/>
  <c r="F18" i="4" a="1"/>
  <c r="F18" i="4" s="1"/>
  <c r="G18" i="4" a="1"/>
  <c r="G18" i="4" s="1"/>
  <c r="C20" i="4" l="1" a="1"/>
  <c r="C20" i="4" s="1"/>
  <c r="F19" i="4" a="1"/>
  <c r="F19" i="4" s="1"/>
  <c r="G19" i="4" a="1"/>
  <c r="G19" i="4" s="1"/>
  <c r="D19" i="4" a="1"/>
  <c r="D19" i="4" s="1"/>
  <c r="H19" i="4" a="1"/>
  <c r="H19" i="4" s="1"/>
  <c r="E19" i="4" a="1"/>
  <c r="E19" i="4" s="1"/>
  <c r="I19" i="4" a="1"/>
  <c r="I19" i="4" s="1"/>
  <c r="D20" i="4" l="1" a="1"/>
  <c r="D20" i="4" s="1"/>
  <c r="H20" i="4" a="1"/>
  <c r="H20" i="4" s="1"/>
  <c r="E20" i="4" a="1"/>
  <c r="E20" i="4" s="1"/>
  <c r="I20" i="4" a="1"/>
  <c r="I20" i="4" s="1"/>
  <c r="F20" i="4" a="1"/>
  <c r="F20" i="4" s="1"/>
  <c r="G20" i="4" a="1"/>
  <c r="G20" i="4" s="1"/>
</calcChain>
</file>

<file path=xl/sharedStrings.xml><?xml version="1.0" encoding="utf-8"?>
<sst xmlns="http://schemas.openxmlformats.org/spreadsheetml/2006/main" count="48" uniqueCount="12">
  <si>
    <t>indicateur 1</t>
  </si>
  <si>
    <t>indicateur 2</t>
  </si>
  <si>
    <t>indicateur 3</t>
  </si>
  <si>
    <t>indicateur 4</t>
  </si>
  <si>
    <t>indicateur 5</t>
  </si>
  <si>
    <t>indicateur 6</t>
  </si>
  <si>
    <t>horaire début</t>
  </si>
  <si>
    <t>Horaire Fin</t>
  </si>
  <si>
    <t>N°</t>
  </si>
  <si>
    <t>Date</t>
  </si>
  <si>
    <t>Indicateur</t>
  </si>
  <si>
    <t>Horaire début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</si>
</sst>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 applyFill="0"/>
  </cellStyleXfs>
  <cellXfs count="15">
    <xf numFmtId="0" fontId="0" fillId="0" borderId="0" xfId="0" applyFill="1"/>
    <xf numFmtId="2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17" sqref="H17"/>
    </sheetView>
  </sheetViews>
  <sheetFormatPr baseColWidth="10" defaultRowHeight="13.2" x14ac:dyDescent="0.25"/>
  <cols>
    <col min="1" max="1" width="11.5546875" style="4"/>
    <col min="2" max="2" width="11.5546875" style="4" customWidth="1"/>
    <col min="3" max="5" width="12.77734375" style="4" customWidth="1"/>
  </cols>
  <sheetData>
    <row r="1" spans="1:5" ht="13.8" thickBot="1" x14ac:dyDescent="0.3">
      <c r="A1" s="6" t="s">
        <v>8</v>
      </c>
      <c r="B1" s="6" t="s">
        <v>9</v>
      </c>
      <c r="C1" s="6" t="s">
        <v>10</v>
      </c>
      <c r="D1" s="6" t="s">
        <v>6</v>
      </c>
      <c r="E1" s="6" t="s">
        <v>7</v>
      </c>
    </row>
    <row r="2" spans="1:5" x14ac:dyDescent="0.25">
      <c r="A2" s="4">
        <v>541</v>
      </c>
      <c r="B2" s="2">
        <v>42736</v>
      </c>
      <c r="C2" s="4" t="s">
        <v>0</v>
      </c>
      <c r="D2" s="1">
        <v>0.3756944444444445</v>
      </c>
      <c r="E2" s="1">
        <v>0.37777777777777777</v>
      </c>
    </row>
    <row r="3" spans="1:5" x14ac:dyDescent="0.25">
      <c r="A3" s="4">
        <v>541</v>
      </c>
      <c r="B3" s="2">
        <v>42736</v>
      </c>
      <c r="C3" s="4" t="s">
        <v>1</v>
      </c>
      <c r="D3" s="1">
        <v>0.41736111111111102</v>
      </c>
      <c r="E3" s="1">
        <v>0.41944444444444401</v>
      </c>
    </row>
    <row r="4" spans="1:5" x14ac:dyDescent="0.25">
      <c r="A4" s="4">
        <v>541</v>
      </c>
      <c r="B4" s="2">
        <v>42736</v>
      </c>
      <c r="C4" s="4" t="s">
        <v>2</v>
      </c>
      <c r="D4" s="1">
        <v>0.45902777777777798</v>
      </c>
      <c r="E4" s="1">
        <v>0.46111111111111103</v>
      </c>
    </row>
    <row r="5" spans="1:5" x14ac:dyDescent="0.25">
      <c r="A5" s="4">
        <v>541</v>
      </c>
      <c r="B5" s="2">
        <v>42736</v>
      </c>
      <c r="C5" s="4" t="s">
        <v>3</v>
      </c>
      <c r="D5" s="1">
        <v>0.500694444444445</v>
      </c>
      <c r="E5" s="1">
        <v>0.50277777777777799</v>
      </c>
    </row>
    <row r="6" spans="1:5" x14ac:dyDescent="0.25">
      <c r="A6" s="4">
        <v>541</v>
      </c>
      <c r="B6" s="2">
        <v>42736</v>
      </c>
      <c r="C6" s="4" t="s">
        <v>4</v>
      </c>
      <c r="D6" s="1">
        <v>0.54236111111111096</v>
      </c>
      <c r="E6" s="1">
        <v>0.54444444444444395</v>
      </c>
    </row>
    <row r="7" spans="1:5" x14ac:dyDescent="0.25">
      <c r="A7" s="4">
        <v>541</v>
      </c>
      <c r="B7" s="2">
        <v>42736</v>
      </c>
      <c r="C7" s="4" t="s">
        <v>5</v>
      </c>
      <c r="D7" s="1">
        <v>0.58402777777777803</v>
      </c>
      <c r="E7" s="1">
        <v>0.58611111111111103</v>
      </c>
    </row>
    <row r="8" spans="1:5" x14ac:dyDescent="0.25">
      <c r="A8" s="4">
        <v>541</v>
      </c>
      <c r="B8" s="2">
        <v>42737</v>
      </c>
      <c r="C8" s="4" t="s">
        <v>0</v>
      </c>
      <c r="D8" s="1">
        <v>0.625694444444445</v>
      </c>
      <c r="E8" s="1">
        <v>0.62777777777777799</v>
      </c>
    </row>
    <row r="9" spans="1:5" x14ac:dyDescent="0.25">
      <c r="A9" s="4">
        <v>541</v>
      </c>
      <c r="B9" s="2">
        <v>42737</v>
      </c>
      <c r="C9" s="4" t="s">
        <v>1</v>
      </c>
      <c r="D9" s="1">
        <v>0.66736111111111096</v>
      </c>
      <c r="E9" s="1">
        <v>0.66944444444444495</v>
      </c>
    </row>
    <row r="10" spans="1:5" x14ac:dyDescent="0.25">
      <c r="A10" s="4">
        <v>541</v>
      </c>
      <c r="B10" s="2">
        <v>42737</v>
      </c>
      <c r="C10" s="4" t="s">
        <v>2</v>
      </c>
      <c r="D10" s="1">
        <v>0.70902777777777803</v>
      </c>
      <c r="E10" s="1">
        <v>0.71111111111111103</v>
      </c>
    </row>
    <row r="11" spans="1:5" x14ac:dyDescent="0.25">
      <c r="A11" s="4">
        <v>541</v>
      </c>
      <c r="B11" s="2">
        <v>42737</v>
      </c>
      <c r="C11" s="4" t="s">
        <v>3</v>
      </c>
      <c r="D11" s="1">
        <v>0.750694444444445</v>
      </c>
      <c r="E11" s="1">
        <v>0.75277777777777799</v>
      </c>
    </row>
    <row r="12" spans="1:5" x14ac:dyDescent="0.25">
      <c r="A12" s="4">
        <v>541</v>
      </c>
      <c r="B12" s="2">
        <v>42737</v>
      </c>
      <c r="C12" s="4" t="s">
        <v>4</v>
      </c>
      <c r="D12" s="1">
        <v>0.79236111111111096</v>
      </c>
      <c r="E12" s="1">
        <v>0.79444444444444495</v>
      </c>
    </row>
    <row r="13" spans="1:5" x14ac:dyDescent="0.25">
      <c r="A13" s="4">
        <v>541</v>
      </c>
      <c r="B13" s="2">
        <v>42737</v>
      </c>
      <c r="C13" s="4" t="s">
        <v>5</v>
      </c>
      <c r="D13" s="1">
        <v>0.83402777777777803</v>
      </c>
      <c r="E13" s="1">
        <v>0.83611111111111103</v>
      </c>
    </row>
    <row r="14" spans="1:5" x14ac:dyDescent="0.25">
      <c r="A14" s="4">
        <v>541</v>
      </c>
      <c r="B14" s="2">
        <v>42738</v>
      </c>
      <c r="C14" s="4" t="s">
        <v>0</v>
      </c>
      <c r="D14" s="1">
        <v>0.875694444444445</v>
      </c>
      <c r="E14" s="1">
        <v>0.87777777777777799</v>
      </c>
    </row>
    <row r="15" spans="1:5" x14ac:dyDescent="0.25">
      <c r="A15" s="4">
        <v>541</v>
      </c>
      <c r="B15" s="2">
        <v>42738</v>
      </c>
      <c r="C15" s="4" t="s">
        <v>1</v>
      </c>
      <c r="D15" s="1">
        <v>0.91736111111111096</v>
      </c>
      <c r="E15" s="1">
        <v>0.91944444444444395</v>
      </c>
    </row>
    <row r="16" spans="1:5" x14ac:dyDescent="0.25">
      <c r="A16" s="4">
        <v>541</v>
      </c>
      <c r="B16" s="2">
        <v>42738</v>
      </c>
      <c r="C16" s="4" t="s">
        <v>2</v>
      </c>
      <c r="D16" s="1">
        <v>0.95902777777777803</v>
      </c>
      <c r="E16" s="1">
        <v>0.96111111111111103</v>
      </c>
    </row>
    <row r="17" spans="1:5" x14ac:dyDescent="0.25">
      <c r="A17" s="4">
        <v>541</v>
      </c>
      <c r="B17" s="2">
        <v>42738</v>
      </c>
      <c r="C17" s="4" t="s">
        <v>3</v>
      </c>
      <c r="D17" s="1">
        <v>1.0006944444444399</v>
      </c>
      <c r="E17" s="1">
        <v>1.00277777777778</v>
      </c>
    </row>
    <row r="18" spans="1:5" x14ac:dyDescent="0.25">
      <c r="A18" s="4">
        <v>541</v>
      </c>
      <c r="B18" s="2">
        <v>42738</v>
      </c>
      <c r="C18" s="4" t="s">
        <v>4</v>
      </c>
      <c r="D18" s="1">
        <v>1.04236111111111</v>
      </c>
      <c r="E18" s="1">
        <v>1.0444444444444401</v>
      </c>
    </row>
    <row r="19" spans="1:5" x14ac:dyDescent="0.25">
      <c r="A19" s="4">
        <v>541</v>
      </c>
      <c r="B19" s="2">
        <v>42738</v>
      </c>
      <c r="C19" s="4" t="s">
        <v>5</v>
      </c>
      <c r="D19" s="1">
        <v>1.08402777777778</v>
      </c>
      <c r="E19" s="1">
        <v>1.0861111111111099</v>
      </c>
    </row>
    <row r="20" spans="1:5" x14ac:dyDescent="0.25">
      <c r="A20" s="4">
        <v>542</v>
      </c>
      <c r="B20" s="2">
        <v>42736</v>
      </c>
      <c r="C20" s="4" t="s">
        <v>0</v>
      </c>
      <c r="D20" s="1">
        <v>0.41805555555555557</v>
      </c>
      <c r="E20" s="1">
        <v>0.37916666666666665</v>
      </c>
    </row>
    <row r="21" spans="1:5" x14ac:dyDescent="0.25">
      <c r="A21" s="4">
        <v>542</v>
      </c>
      <c r="B21" s="2">
        <v>42736</v>
      </c>
      <c r="C21" s="4" t="s">
        <v>1</v>
      </c>
      <c r="D21" s="1">
        <v>0.45972222222222198</v>
      </c>
      <c r="E21" s="1">
        <v>0.420833333333333</v>
      </c>
    </row>
    <row r="22" spans="1:5" x14ac:dyDescent="0.25">
      <c r="A22" s="4">
        <v>542</v>
      </c>
      <c r="B22" s="2">
        <v>42736</v>
      </c>
      <c r="C22" s="4" t="s">
        <v>2</v>
      </c>
      <c r="D22" s="1">
        <v>0.50138888888888899</v>
      </c>
      <c r="E22" s="1">
        <v>0.46250000000000002</v>
      </c>
    </row>
    <row r="23" spans="1:5" x14ac:dyDescent="0.25">
      <c r="A23" s="4">
        <v>542</v>
      </c>
      <c r="B23" s="2">
        <v>42736</v>
      </c>
      <c r="C23" s="4" t="s">
        <v>3</v>
      </c>
      <c r="D23" s="1">
        <v>0.54305555555555596</v>
      </c>
      <c r="E23" s="1">
        <v>0.50416666666666698</v>
      </c>
    </row>
    <row r="24" spans="1:5" x14ac:dyDescent="0.25">
      <c r="A24" s="4">
        <v>542</v>
      </c>
      <c r="B24" s="2">
        <v>42736</v>
      </c>
      <c r="C24" s="4" t="s">
        <v>4</v>
      </c>
      <c r="D24" s="1">
        <v>0.58472222222222203</v>
      </c>
      <c r="E24" s="1">
        <v>0.54583333333333295</v>
      </c>
    </row>
    <row r="25" spans="1:5" x14ac:dyDescent="0.25">
      <c r="A25" s="4">
        <v>542</v>
      </c>
      <c r="B25" s="2">
        <v>42736</v>
      </c>
      <c r="C25" s="4" t="s">
        <v>5</v>
      </c>
      <c r="D25" s="1">
        <v>0.62638888888888899</v>
      </c>
      <c r="E25" s="1">
        <v>0.58750000000000002</v>
      </c>
    </row>
    <row r="26" spans="1:5" x14ac:dyDescent="0.25">
      <c r="A26" s="4">
        <v>542</v>
      </c>
      <c r="B26" s="2">
        <v>42737</v>
      </c>
      <c r="C26" s="4" t="s">
        <v>0</v>
      </c>
      <c r="D26" s="1">
        <v>0.66805555555555596</v>
      </c>
      <c r="E26" s="1">
        <v>0.62916666666666698</v>
      </c>
    </row>
    <row r="27" spans="1:5" x14ac:dyDescent="0.25">
      <c r="A27" s="4">
        <v>542</v>
      </c>
      <c r="B27" s="2">
        <v>42737</v>
      </c>
      <c r="C27" s="4" t="s">
        <v>1</v>
      </c>
      <c r="D27" s="1">
        <v>0.70972222222222203</v>
      </c>
      <c r="E27" s="1">
        <v>0.67083333333333295</v>
      </c>
    </row>
    <row r="28" spans="1:5" x14ac:dyDescent="0.25">
      <c r="A28" s="4">
        <v>542</v>
      </c>
      <c r="B28" s="2">
        <v>42737</v>
      </c>
      <c r="C28" s="4" t="s">
        <v>2</v>
      </c>
      <c r="D28" s="1">
        <v>0.75138888888888899</v>
      </c>
      <c r="E28" s="1">
        <v>0.71250000000000002</v>
      </c>
    </row>
    <row r="29" spans="1:5" x14ac:dyDescent="0.25">
      <c r="A29" s="4">
        <v>542</v>
      </c>
      <c r="B29" s="2">
        <v>42737</v>
      </c>
      <c r="C29" s="4" t="s">
        <v>3</v>
      </c>
      <c r="D29" s="1">
        <v>0.79305555555555596</v>
      </c>
      <c r="E29" s="1">
        <v>0.75416666666666698</v>
      </c>
    </row>
    <row r="30" spans="1:5" x14ac:dyDescent="0.25">
      <c r="A30" s="4">
        <v>542</v>
      </c>
      <c r="B30" s="2">
        <v>42737</v>
      </c>
      <c r="C30" s="4" t="s">
        <v>4</v>
      </c>
      <c r="D30" s="1">
        <v>0.83472222222222203</v>
      </c>
      <c r="E30" s="1">
        <v>0.79583333333333295</v>
      </c>
    </row>
    <row r="31" spans="1:5" x14ac:dyDescent="0.25">
      <c r="A31" s="4">
        <v>542</v>
      </c>
      <c r="B31" s="2">
        <v>42737</v>
      </c>
      <c r="C31" s="4" t="s">
        <v>5</v>
      </c>
      <c r="D31" s="1">
        <v>0.87638888888888899</v>
      </c>
      <c r="E31" s="1">
        <v>0.83750000000000002</v>
      </c>
    </row>
    <row r="32" spans="1:5" x14ac:dyDescent="0.25">
      <c r="A32" s="4">
        <v>542</v>
      </c>
      <c r="B32" s="2">
        <v>42738</v>
      </c>
      <c r="C32" s="4" t="s">
        <v>0</v>
      </c>
      <c r="D32" s="1">
        <v>0.91805555555555596</v>
      </c>
      <c r="E32" s="1">
        <v>0.87916666666666698</v>
      </c>
    </row>
    <row r="33" spans="1:5" x14ac:dyDescent="0.25">
      <c r="A33" s="4">
        <v>542</v>
      </c>
      <c r="B33" s="2">
        <v>42738</v>
      </c>
      <c r="C33" s="4" t="s">
        <v>1</v>
      </c>
      <c r="D33" s="1">
        <v>0.95972222222222203</v>
      </c>
      <c r="E33" s="1">
        <v>0.92083333333333295</v>
      </c>
    </row>
    <row r="34" spans="1:5" x14ac:dyDescent="0.25">
      <c r="A34" s="4">
        <v>542</v>
      </c>
      <c r="B34" s="2">
        <v>42738</v>
      </c>
      <c r="C34" s="4" t="s">
        <v>2</v>
      </c>
      <c r="D34" s="1">
        <v>1.00138888888889</v>
      </c>
      <c r="E34" s="1">
        <v>0.96250000000000002</v>
      </c>
    </row>
    <row r="35" spans="1:5" x14ac:dyDescent="0.25">
      <c r="A35" s="4">
        <v>542</v>
      </c>
      <c r="B35" s="2">
        <v>42738</v>
      </c>
      <c r="C35" s="4" t="s">
        <v>3</v>
      </c>
      <c r="D35" s="1">
        <v>1.0430555555555601</v>
      </c>
      <c r="E35" s="1">
        <v>1.00416666666667</v>
      </c>
    </row>
    <row r="36" spans="1:5" x14ac:dyDescent="0.25">
      <c r="A36" s="4">
        <v>542</v>
      </c>
      <c r="B36" s="2">
        <v>42738</v>
      </c>
      <c r="C36" s="4" t="s">
        <v>4</v>
      </c>
      <c r="D36" s="1">
        <v>1.0847222222222199</v>
      </c>
      <c r="E36" s="1">
        <v>1.0458333333333301</v>
      </c>
    </row>
    <row r="37" spans="1:5" x14ac:dyDescent="0.25">
      <c r="A37" s="4">
        <v>542</v>
      </c>
      <c r="B37" s="2">
        <v>42738</v>
      </c>
      <c r="C37" s="4" t="s">
        <v>5</v>
      </c>
      <c r="D37" s="1">
        <v>1.12638888888889</v>
      </c>
      <c r="E37" s="1">
        <v>1.0874999999999999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baseColWidth="10" defaultRowHeight="13.2" x14ac:dyDescent="0.25"/>
  <cols>
    <col min="2" max="2" width="4.21875" customWidth="1"/>
    <col min="3" max="9" width="12.77734375" style="4" customWidth="1"/>
  </cols>
  <sheetData>
    <row r="1" spans="1:11" ht="13.8" thickBot="1" x14ac:dyDescent="0.3">
      <c r="A1" s="5">
        <v>541</v>
      </c>
      <c r="B1" s="11"/>
      <c r="C1" s="12" t="s">
        <v>10</v>
      </c>
      <c r="D1" s="7">
        <v>42736</v>
      </c>
      <c r="E1" s="7"/>
      <c r="F1" s="7">
        <v>42737</v>
      </c>
      <c r="G1" s="7"/>
      <c r="H1" s="7">
        <v>42738</v>
      </c>
      <c r="I1" s="7"/>
      <c r="J1" s="3"/>
      <c r="K1" s="3"/>
    </row>
    <row r="2" spans="1:11" ht="13.8" thickBot="1" x14ac:dyDescent="0.3">
      <c r="C2" s="14"/>
      <c r="D2" s="6" t="s">
        <v>11</v>
      </c>
      <c r="E2" s="6" t="s">
        <v>7</v>
      </c>
      <c r="F2" s="6" t="s">
        <v>11</v>
      </c>
      <c r="G2" s="6" t="s">
        <v>7</v>
      </c>
      <c r="H2" s="6" t="s">
        <v>11</v>
      </c>
      <c r="I2" s="6" t="s">
        <v>7</v>
      </c>
    </row>
    <row r="3" spans="1:11" x14ac:dyDescent="0.25">
      <c r="C3" s="13" t="str">
        <f t="array" aca="1" ref="C3" ca="1">IFERROR(INDEX(Nom,MATCH(MIN(IF(COUNTIF(C$2:C2,Nom)=0,IF(Nom&lt;&gt;"",COUNTIF(Nom,"&lt;"&amp;Nom),""))),IF(COUNTIF(C$2:C2,Nom)=0,IF(Nom&lt;&gt;"",COUNTIF(Nom,"&lt;"&amp;Nom),"")),0)),"")</f>
        <v>indicateur 1</v>
      </c>
      <c r="D3" s="9">
        <f t="array" aca="1" ref="D3" ca="1">IFERROR(INDEX(Horaire_début,MATCH($C3&amp;$A$1&amp;D$1:E$1,Indicateur&amp;N°&amp;Date,0)),"")</f>
        <v>0.3756944444444445</v>
      </c>
      <c r="E3" s="9">
        <f t="array" aca="1" ref="E3" ca="1">IFERROR(INDEX(Horaire_Fin,MATCH($C3&amp;$A$1&amp;D$1:E$1,Indicateur&amp;N°&amp;Date,0)),"")</f>
        <v>0.37777777777777777</v>
      </c>
      <c r="F3" s="9">
        <f t="array" aca="1" ref="F3" ca="1">IFERROR(INDEX(Horaire_début,MATCH($C3&amp;$A$1&amp;F$1:G$1,Indicateur&amp;N°&amp;Date,0)),"")</f>
        <v>0.625694444444445</v>
      </c>
      <c r="G3" s="9">
        <f t="array" aca="1" ref="G3" ca="1">IFERROR(INDEX(Horaire_Fin,MATCH($C3&amp;$A$1&amp;F$1:G$1,Indicateur&amp;N°&amp;Date,0)),"")</f>
        <v>0.62777777777777799</v>
      </c>
      <c r="H3" s="9">
        <f t="array" aca="1" ref="H3" ca="1">IFERROR(INDEX(Horaire_début,MATCH($C3&amp;$A$1&amp;H$1:I$1,Indicateur&amp;N°&amp;Date,0)),"")</f>
        <v>0.875694444444445</v>
      </c>
      <c r="I3" s="9">
        <f t="array" aca="1" ref="I3" ca="1">IFERROR(INDEX(Horaire_Fin,MATCH($C3&amp;$A$1&amp;H$1:I$1,Indicateur&amp;N°&amp;Date,0)),"")</f>
        <v>0.87777777777777799</v>
      </c>
    </row>
    <row r="4" spans="1:11" x14ac:dyDescent="0.25">
      <c r="C4" s="8" t="str">
        <f t="array" aca="1" ref="C4" ca="1">IFERROR(INDEX(Nom,MATCH(MIN(IF(COUNTIF(C$2:C3,Nom)=0,IF(Nom&lt;&gt;"",COUNTIF(Nom,"&lt;"&amp;Nom),""))),IF(COUNTIF(C$2:C3,Nom)=0,IF(Nom&lt;&gt;"",COUNTIF(Nom,"&lt;"&amp;Nom),"")),0)),"")</f>
        <v>indicateur 2</v>
      </c>
      <c r="D4" s="10">
        <f t="array" aca="1" ref="D4" ca="1">IFERROR(INDEX(Horaire_début,MATCH($C4&amp;$A$1&amp;D$1:E$1,Indicateur&amp;N°&amp;Date,0)),"")</f>
        <v>0.41736111111111102</v>
      </c>
      <c r="E4" s="10">
        <f t="array" aca="1" ref="E4" ca="1">IFERROR(INDEX(Horaire_Fin,MATCH($C4&amp;$A$1&amp;D$1:E$1,Indicateur&amp;N°&amp;Date,0)),"")</f>
        <v>0.41944444444444401</v>
      </c>
      <c r="F4" s="10">
        <f t="array" aca="1" ref="F4" ca="1">IFERROR(INDEX(Horaire_début,MATCH($C4&amp;$A$1&amp;F$1:G$1,Indicateur&amp;N°&amp;Date,0)),"")</f>
        <v>0.66736111111111096</v>
      </c>
      <c r="G4" s="10">
        <f t="array" aca="1" ref="G4" ca="1">IFERROR(INDEX(Horaire_Fin,MATCH($C4&amp;$A$1&amp;F$1:G$1,Indicateur&amp;N°&amp;Date,0)),"")</f>
        <v>0.66944444444444495</v>
      </c>
      <c r="H4" s="10">
        <f t="array" aca="1" ref="H4" ca="1">IFERROR(INDEX(Horaire_début,MATCH($C4&amp;$A$1&amp;H$1:I$1,Indicateur&amp;N°&amp;Date,0)),"")</f>
        <v>0.91736111111111096</v>
      </c>
      <c r="I4" s="10">
        <f t="array" aca="1" ref="I4" ca="1">IFERROR(INDEX(Horaire_Fin,MATCH($C4&amp;$A$1&amp;H$1:I$1,Indicateur&amp;N°&amp;Date,0)),"")</f>
        <v>0.91944444444444395</v>
      </c>
    </row>
    <row r="5" spans="1:11" x14ac:dyDescent="0.25">
      <c r="C5" s="8" t="str">
        <f t="array" aca="1" ref="C5" ca="1">IFERROR(INDEX(Nom,MATCH(MIN(IF(COUNTIF(C$2:C4,Nom)=0,IF(Nom&lt;&gt;"",COUNTIF(Nom,"&lt;"&amp;Nom),""))),IF(COUNTIF(C$2:C4,Nom)=0,IF(Nom&lt;&gt;"",COUNTIF(Nom,"&lt;"&amp;Nom),"")),0)),"")</f>
        <v>indicateur 3</v>
      </c>
      <c r="D5" s="10">
        <f t="array" aca="1" ref="D5" ca="1">IFERROR(INDEX(Horaire_début,MATCH($C5&amp;$A$1&amp;D$1:E$1,Indicateur&amp;N°&amp;Date,0)),"")</f>
        <v>0.45902777777777798</v>
      </c>
      <c r="E5" s="10">
        <f t="array" aca="1" ref="E5" ca="1">IFERROR(INDEX(Horaire_Fin,MATCH($C5&amp;$A$1&amp;D$1:E$1,Indicateur&amp;N°&amp;Date,0)),"")</f>
        <v>0.46111111111111103</v>
      </c>
      <c r="F5" s="10">
        <f t="array" aca="1" ref="F5" ca="1">IFERROR(INDEX(Horaire_début,MATCH($C5&amp;$A$1&amp;F$1:G$1,Indicateur&amp;N°&amp;Date,0)),"")</f>
        <v>0.70902777777777803</v>
      </c>
      <c r="G5" s="10">
        <f t="array" aca="1" ref="G5" ca="1">IFERROR(INDEX(Horaire_Fin,MATCH($C5&amp;$A$1&amp;F$1:G$1,Indicateur&amp;N°&amp;Date,0)),"")</f>
        <v>0.71111111111111103</v>
      </c>
      <c r="H5" s="10">
        <f t="array" aca="1" ref="H5" ca="1">IFERROR(INDEX(Horaire_début,MATCH($C5&amp;$A$1&amp;H$1:I$1,Indicateur&amp;N°&amp;Date,0)),"")</f>
        <v>0.95902777777777803</v>
      </c>
      <c r="I5" s="10">
        <f t="array" aca="1" ref="I5" ca="1">IFERROR(INDEX(Horaire_Fin,MATCH($C5&amp;$A$1&amp;H$1:I$1,Indicateur&amp;N°&amp;Date,0)),"")</f>
        <v>0.96111111111111103</v>
      </c>
    </row>
    <row r="6" spans="1:11" x14ac:dyDescent="0.25">
      <c r="C6" s="8" t="str">
        <f t="array" aca="1" ref="C6" ca="1">IFERROR(INDEX(Nom,MATCH(MIN(IF(COUNTIF(C$2:C5,Nom)=0,IF(Nom&lt;&gt;"",COUNTIF(Nom,"&lt;"&amp;Nom),""))),IF(COUNTIF(C$2:C5,Nom)=0,IF(Nom&lt;&gt;"",COUNTIF(Nom,"&lt;"&amp;Nom),"")),0)),"")</f>
        <v>indicateur 4</v>
      </c>
      <c r="D6" s="10">
        <f t="array" aca="1" ref="D6" ca="1">IFERROR(INDEX(Horaire_début,MATCH($C6&amp;$A$1&amp;D$1:E$1,Indicateur&amp;N°&amp;Date,0)),"")</f>
        <v>0.500694444444445</v>
      </c>
      <c r="E6" s="10">
        <f t="array" aca="1" ref="E6" ca="1">IFERROR(INDEX(Horaire_Fin,MATCH($C6&amp;$A$1&amp;D$1:E$1,Indicateur&amp;N°&amp;Date,0)),"")</f>
        <v>0.50277777777777799</v>
      </c>
      <c r="F6" s="10">
        <f t="array" aca="1" ref="F6" ca="1">IFERROR(INDEX(Horaire_début,MATCH($C6&amp;$A$1&amp;F$1:G$1,Indicateur&amp;N°&amp;Date,0)),"")</f>
        <v>0.750694444444445</v>
      </c>
      <c r="G6" s="10">
        <f t="array" aca="1" ref="G6" ca="1">IFERROR(INDEX(Horaire_Fin,MATCH($C6&amp;$A$1&amp;F$1:G$1,Indicateur&amp;N°&amp;Date,0)),"")</f>
        <v>0.75277777777777799</v>
      </c>
      <c r="H6" s="10">
        <f t="array" aca="1" ref="H6" ca="1">IFERROR(INDEX(Horaire_début,MATCH($C6&amp;$A$1&amp;H$1:I$1,Indicateur&amp;N°&amp;Date,0)),"")</f>
        <v>1.0006944444444399</v>
      </c>
      <c r="I6" s="10">
        <f t="array" aca="1" ref="I6" ca="1">IFERROR(INDEX(Horaire_Fin,MATCH($C6&amp;$A$1&amp;H$1:I$1,Indicateur&amp;N°&amp;Date,0)),"")</f>
        <v>1.00277777777778</v>
      </c>
    </row>
    <row r="7" spans="1:11" x14ac:dyDescent="0.25">
      <c r="C7" s="8" t="str">
        <f t="array" aca="1" ref="C7" ca="1">IFERROR(INDEX(Nom,MATCH(MIN(IF(COUNTIF(C$2:C6,Nom)=0,IF(Nom&lt;&gt;"",COUNTIF(Nom,"&lt;"&amp;Nom),""))),IF(COUNTIF(C$2:C6,Nom)=0,IF(Nom&lt;&gt;"",COUNTIF(Nom,"&lt;"&amp;Nom),"")),0)),"")</f>
        <v>indicateur 5</v>
      </c>
      <c r="D7" s="10">
        <f t="array" aca="1" ref="D7" ca="1">IFERROR(INDEX(Horaire_début,MATCH($C7&amp;$A$1&amp;D$1:E$1,Indicateur&amp;N°&amp;Date,0)),"")</f>
        <v>0.54236111111111096</v>
      </c>
      <c r="E7" s="10">
        <f t="array" aca="1" ref="E7" ca="1">IFERROR(INDEX(Horaire_Fin,MATCH($C7&amp;$A$1&amp;D$1:E$1,Indicateur&amp;N°&amp;Date,0)),"")</f>
        <v>0.54444444444444395</v>
      </c>
      <c r="F7" s="10">
        <f t="array" aca="1" ref="F7" ca="1">IFERROR(INDEX(Horaire_début,MATCH($C7&amp;$A$1&amp;F$1:G$1,Indicateur&amp;N°&amp;Date,0)),"")</f>
        <v>0.79236111111111096</v>
      </c>
      <c r="G7" s="10">
        <f t="array" aca="1" ref="G7" ca="1">IFERROR(INDEX(Horaire_Fin,MATCH($C7&amp;$A$1&amp;F$1:G$1,Indicateur&amp;N°&amp;Date,0)),"")</f>
        <v>0.79444444444444495</v>
      </c>
      <c r="H7" s="10">
        <f t="array" aca="1" ref="H7" ca="1">IFERROR(INDEX(Horaire_début,MATCH($C7&amp;$A$1&amp;H$1:I$1,Indicateur&amp;N°&amp;Date,0)),"")</f>
        <v>1.04236111111111</v>
      </c>
      <c r="I7" s="10">
        <f t="array" aca="1" ref="I7" ca="1">IFERROR(INDEX(Horaire_Fin,MATCH($C7&amp;$A$1&amp;H$1:I$1,Indicateur&amp;N°&amp;Date,0)),"")</f>
        <v>1.0444444444444401</v>
      </c>
    </row>
    <row r="8" spans="1:11" x14ac:dyDescent="0.25">
      <c r="C8" s="8" t="str">
        <f t="array" aca="1" ref="C8" ca="1">IFERROR(INDEX(Nom,MATCH(MIN(IF(COUNTIF(C$2:C7,Nom)=0,IF(Nom&lt;&gt;"",COUNTIF(Nom,"&lt;"&amp;Nom),""))),IF(COUNTIF(C$2:C7,Nom)=0,IF(Nom&lt;&gt;"",COUNTIF(Nom,"&lt;"&amp;Nom),"")),0)),"")</f>
        <v>indicateur 6</v>
      </c>
      <c r="D8" s="10">
        <f t="array" aca="1" ref="D8" ca="1">IFERROR(INDEX(Horaire_début,MATCH($C8&amp;$A$1&amp;D$1:E$1,Indicateur&amp;N°&amp;Date,0)),"")</f>
        <v>0.58402777777777803</v>
      </c>
      <c r="E8" s="10">
        <f t="array" aca="1" ref="E8" ca="1">IFERROR(INDEX(Horaire_Fin,MATCH($C8&amp;$A$1&amp;D$1:E$1,Indicateur&amp;N°&amp;Date,0)),"")</f>
        <v>0.58611111111111103</v>
      </c>
      <c r="F8" s="10">
        <f t="array" aca="1" ref="F8" ca="1">IFERROR(INDEX(Horaire_début,MATCH($C8&amp;$A$1&amp;F$1:G$1,Indicateur&amp;N°&amp;Date,0)),"")</f>
        <v>0.83402777777777803</v>
      </c>
      <c r="G8" s="10">
        <f t="array" aca="1" ref="G8" ca="1">IFERROR(INDEX(Horaire_Fin,MATCH($C8&amp;$A$1&amp;F$1:G$1,Indicateur&amp;N°&amp;Date,0)),"")</f>
        <v>0.83611111111111103</v>
      </c>
      <c r="H8" s="10">
        <f t="array" aca="1" ref="H8" ca="1">IFERROR(INDEX(Horaire_début,MATCH($C8&amp;$A$1&amp;H$1:I$1,Indicateur&amp;N°&amp;Date,0)),"")</f>
        <v>1.08402777777778</v>
      </c>
      <c r="I8" s="10">
        <f t="array" aca="1" ref="I8" ca="1">IFERROR(INDEX(Horaire_Fin,MATCH($C8&amp;$A$1&amp;H$1:I$1,Indicateur&amp;N°&amp;Date,0)),"")</f>
        <v>1.0861111111111099</v>
      </c>
    </row>
    <row r="9" spans="1:11" x14ac:dyDescent="0.25">
      <c r="C9" s="8" t="str">
        <f t="array" aca="1" ref="C9" ca="1">IFERROR(INDEX(Nom,MATCH(MIN(IF(COUNTIF(C$2:C8,Nom)=0,IF(Nom&lt;&gt;"",COUNTIF(Nom,"&lt;"&amp;Nom),""))),IF(COUNTIF(C$2:C8,Nom)=0,IF(Nom&lt;&gt;"",COUNTIF(Nom,"&lt;"&amp;Nom),"")),0)),"")</f>
        <v/>
      </c>
      <c r="D9" s="10" t="str">
        <f t="array" aca="1" ref="D9" ca="1">IFERROR(INDEX(Horaire_début,MATCH($C9&amp;$A$1&amp;D$1:E$1,Indicateur&amp;N°&amp;Date,0)),"")</f>
        <v/>
      </c>
      <c r="E9" s="10" t="str">
        <f t="array" aca="1" ref="E9" ca="1">IFERROR(INDEX(Horaire_Fin,MATCH($C9&amp;$A$1&amp;D$1:E$1,Indicateur&amp;N°&amp;Date,0)),"")</f>
        <v/>
      </c>
      <c r="F9" s="10" t="str">
        <f t="array" aca="1" ref="F9" ca="1">IFERROR(INDEX(Horaire_début,MATCH($C9&amp;$A$1&amp;F$1:G$1,Indicateur&amp;N°&amp;Date,0)),"")</f>
        <v/>
      </c>
      <c r="G9" s="10" t="str">
        <f t="array" aca="1" ref="G9" ca="1">IFERROR(INDEX(Horaire_Fin,MATCH($C9&amp;$A$1&amp;F$1:G$1,Indicateur&amp;N°&amp;Date,0)),"")</f>
        <v/>
      </c>
      <c r="H9" s="10" t="str">
        <f t="array" aca="1" ref="H9" ca="1">IFERROR(INDEX(Horaire_début,MATCH($C9&amp;$A$1&amp;H$1:I$1,Indicateur&amp;N°&amp;Date,0)),"")</f>
        <v/>
      </c>
      <c r="I9" s="10" t="str">
        <f t="array" aca="1" ref="I9" ca="1">IFERROR(INDEX(Horaire_Fin,MATCH($C9&amp;$A$1&amp;H$1:I$1,Indicateur&amp;N°&amp;Date,0)),"")</f>
        <v/>
      </c>
    </row>
    <row r="10" spans="1:11" x14ac:dyDescent="0.25">
      <c r="C10" s="8" t="str">
        <f t="array" aca="1" ref="C10" ca="1">IFERROR(INDEX(Nom,MATCH(MIN(IF(COUNTIF(C$2:C9,Nom)=0,IF(Nom&lt;&gt;"",COUNTIF(Nom,"&lt;"&amp;Nom),""))),IF(COUNTIF(C$2:C9,Nom)=0,IF(Nom&lt;&gt;"",COUNTIF(Nom,"&lt;"&amp;Nom),"")),0)),"")</f>
        <v/>
      </c>
      <c r="D10" s="10" t="str">
        <f t="array" aca="1" ref="D10" ca="1">IFERROR(INDEX(Horaire_début,MATCH($C10&amp;$A$1&amp;D$1:E$1,Indicateur&amp;N°&amp;Date,0)),"")</f>
        <v/>
      </c>
      <c r="E10" s="10" t="str">
        <f t="array" aca="1" ref="E10" ca="1">IFERROR(INDEX(Horaire_Fin,MATCH($C10&amp;$A$1&amp;D$1:E$1,Indicateur&amp;N°&amp;Date,0)),"")</f>
        <v/>
      </c>
      <c r="F10" s="10" t="str">
        <f t="array" aca="1" ref="F10" ca="1">IFERROR(INDEX(Horaire_début,MATCH($C10&amp;$A$1&amp;F$1:G$1,Indicateur&amp;N°&amp;Date,0)),"")</f>
        <v/>
      </c>
      <c r="G10" s="10" t="str">
        <f t="array" aca="1" ref="G10" ca="1">IFERROR(INDEX(Horaire_Fin,MATCH($C10&amp;$A$1&amp;F$1:G$1,Indicateur&amp;N°&amp;Date,0)),"")</f>
        <v/>
      </c>
      <c r="H10" s="10" t="str">
        <f t="array" aca="1" ref="H10" ca="1">IFERROR(INDEX(Horaire_début,MATCH($C10&amp;$A$1&amp;H$1:I$1,Indicateur&amp;N°&amp;Date,0)),"")</f>
        <v/>
      </c>
      <c r="I10" s="10" t="str">
        <f t="array" aca="1" ref="I10" ca="1">IFERROR(INDEX(Horaire_Fin,MATCH($C10&amp;$A$1&amp;H$1:I$1,Indicateur&amp;N°&amp;Date,0)),"")</f>
        <v/>
      </c>
    </row>
    <row r="11" spans="1:11" x14ac:dyDescent="0.25">
      <c r="C11" s="8" t="str">
        <f t="array" aca="1" ref="C11" ca="1">IFERROR(INDEX(Nom,MATCH(MIN(IF(COUNTIF(C$2:C10,Nom)=0,IF(Nom&lt;&gt;"",COUNTIF(Nom,"&lt;"&amp;Nom),""))),IF(COUNTIF(C$2:C10,Nom)=0,IF(Nom&lt;&gt;"",COUNTIF(Nom,"&lt;"&amp;Nom),"")),0)),"")</f>
        <v/>
      </c>
      <c r="D11" s="10" t="str">
        <f t="array" aca="1" ref="D11" ca="1">IFERROR(INDEX(Horaire_début,MATCH($C11&amp;$A$1&amp;D$1:E$1,Indicateur&amp;N°&amp;Date,0)),"")</f>
        <v/>
      </c>
      <c r="E11" s="10" t="str">
        <f t="array" aca="1" ref="E11" ca="1">IFERROR(INDEX(Horaire_Fin,MATCH($C11&amp;$A$1&amp;D$1:E$1,Indicateur&amp;N°&amp;Date,0)),"")</f>
        <v/>
      </c>
      <c r="F11" s="10" t="str">
        <f t="array" aca="1" ref="F11" ca="1">IFERROR(INDEX(Horaire_début,MATCH($C11&amp;$A$1&amp;F$1:G$1,Indicateur&amp;N°&amp;Date,0)),"")</f>
        <v/>
      </c>
      <c r="G11" s="10" t="str">
        <f t="array" aca="1" ref="G11" ca="1">IFERROR(INDEX(Horaire_Fin,MATCH($C11&amp;$A$1&amp;F$1:G$1,Indicateur&amp;N°&amp;Date,0)),"")</f>
        <v/>
      </c>
      <c r="H11" s="10" t="str">
        <f t="array" aca="1" ref="H11" ca="1">IFERROR(INDEX(Horaire_début,MATCH($C11&amp;$A$1&amp;H$1:I$1,Indicateur&amp;N°&amp;Date,0)),"")</f>
        <v/>
      </c>
      <c r="I11" s="10" t="str">
        <f t="array" aca="1" ref="I11" ca="1">IFERROR(INDEX(Horaire_Fin,MATCH($C11&amp;$A$1&amp;H$1:I$1,Indicateur&amp;N°&amp;Date,0)),"")</f>
        <v/>
      </c>
    </row>
    <row r="12" spans="1:11" x14ac:dyDescent="0.25">
      <c r="C12" s="8" t="str">
        <f t="array" aca="1" ref="C12" ca="1">IFERROR(INDEX(Nom,MATCH(MIN(IF(COUNTIF(C$2:C11,Nom)=0,IF(Nom&lt;&gt;"",COUNTIF(Nom,"&lt;"&amp;Nom),""))),IF(COUNTIF(C$2:C11,Nom)=0,IF(Nom&lt;&gt;"",COUNTIF(Nom,"&lt;"&amp;Nom),"")),0)),"")</f>
        <v/>
      </c>
      <c r="D12" s="10" t="str">
        <f t="array" aca="1" ref="D12" ca="1">IFERROR(INDEX(Horaire_début,MATCH($C12&amp;$A$1&amp;D$1:E$1,Indicateur&amp;N°&amp;Date,0)),"")</f>
        <v/>
      </c>
      <c r="E12" s="10" t="str">
        <f t="array" aca="1" ref="E12" ca="1">IFERROR(INDEX(Horaire_Fin,MATCH($C12&amp;$A$1&amp;D$1:E$1,Indicateur&amp;N°&amp;Date,0)),"")</f>
        <v/>
      </c>
      <c r="F12" s="10" t="str">
        <f t="array" aca="1" ref="F12" ca="1">IFERROR(INDEX(Horaire_début,MATCH($C12&amp;$A$1&amp;F$1:G$1,Indicateur&amp;N°&amp;Date,0)),"")</f>
        <v/>
      </c>
      <c r="G12" s="10" t="str">
        <f t="array" aca="1" ref="G12" ca="1">IFERROR(INDEX(Horaire_Fin,MATCH($C12&amp;$A$1&amp;F$1:G$1,Indicateur&amp;N°&amp;Date,0)),"")</f>
        <v/>
      </c>
      <c r="H12" s="10" t="str">
        <f t="array" aca="1" ref="H12" ca="1">IFERROR(INDEX(Horaire_début,MATCH($C12&amp;$A$1&amp;H$1:I$1,Indicateur&amp;N°&amp;Date,0)),"")</f>
        <v/>
      </c>
      <c r="I12" s="10" t="str">
        <f t="array" aca="1" ref="I12" ca="1">IFERROR(INDEX(Horaire_Fin,MATCH($C12&amp;$A$1&amp;H$1:I$1,Indicateur&amp;N°&amp;Date,0)),"")</f>
        <v/>
      </c>
    </row>
    <row r="13" spans="1:11" x14ac:dyDescent="0.25">
      <c r="C13" s="8" t="str">
        <f t="array" aca="1" ref="C13" ca="1">IFERROR(INDEX(Nom,MATCH(MIN(IF(COUNTIF(C$2:C12,Nom)=0,IF(Nom&lt;&gt;"",COUNTIF(Nom,"&lt;"&amp;Nom),""))),IF(COUNTIF(C$2:C12,Nom)=0,IF(Nom&lt;&gt;"",COUNTIF(Nom,"&lt;"&amp;Nom),"")),0)),"")</f>
        <v/>
      </c>
      <c r="D13" s="10" t="str">
        <f t="array" aca="1" ref="D13" ca="1">IFERROR(INDEX(Horaire_début,MATCH($C13&amp;$A$1&amp;D$1:E$1,Indicateur&amp;N°&amp;Date,0)),"")</f>
        <v/>
      </c>
      <c r="E13" s="10" t="str">
        <f t="array" aca="1" ref="E13" ca="1">IFERROR(INDEX(Horaire_Fin,MATCH($C13&amp;$A$1&amp;D$1:E$1,Indicateur&amp;N°&amp;Date,0)),"")</f>
        <v/>
      </c>
      <c r="F13" s="10" t="str">
        <f t="array" aca="1" ref="F13" ca="1">IFERROR(INDEX(Horaire_début,MATCH($C13&amp;$A$1&amp;F$1:G$1,Indicateur&amp;N°&amp;Date,0)),"")</f>
        <v/>
      </c>
      <c r="G13" s="10" t="str">
        <f t="array" aca="1" ref="G13" ca="1">IFERROR(INDEX(Horaire_Fin,MATCH($C13&amp;$A$1&amp;F$1:G$1,Indicateur&amp;N°&amp;Date,0)),"")</f>
        <v/>
      </c>
      <c r="H13" s="10" t="str">
        <f t="array" aca="1" ref="H13" ca="1">IFERROR(INDEX(Horaire_début,MATCH($C13&amp;$A$1&amp;H$1:I$1,Indicateur&amp;N°&amp;Date,0)),"")</f>
        <v/>
      </c>
      <c r="I13" s="10" t="str">
        <f t="array" aca="1" ref="I13" ca="1">IFERROR(INDEX(Horaire_Fin,MATCH($C13&amp;$A$1&amp;H$1:I$1,Indicateur&amp;N°&amp;Date,0)),"")</f>
        <v/>
      </c>
    </row>
    <row r="14" spans="1:11" x14ac:dyDescent="0.25">
      <c r="C14" s="8" t="str">
        <f t="array" aca="1" ref="C14" ca="1">IFERROR(INDEX(Nom,MATCH(MIN(IF(COUNTIF(C$2:C13,Nom)=0,IF(Nom&lt;&gt;"",COUNTIF(Nom,"&lt;"&amp;Nom),""))),IF(COUNTIF(C$2:C13,Nom)=0,IF(Nom&lt;&gt;"",COUNTIF(Nom,"&lt;"&amp;Nom),"")),0)),"")</f>
        <v/>
      </c>
      <c r="D14" s="10" t="str">
        <f t="array" aca="1" ref="D14" ca="1">IFERROR(INDEX(Horaire_début,MATCH($C14&amp;$A$1&amp;D$1:E$1,Indicateur&amp;N°&amp;Date,0)),"")</f>
        <v/>
      </c>
      <c r="E14" s="10" t="str">
        <f t="array" aca="1" ref="E14" ca="1">IFERROR(INDEX(Horaire_Fin,MATCH($C14&amp;$A$1&amp;D$1:E$1,Indicateur&amp;N°&amp;Date,0)),"")</f>
        <v/>
      </c>
      <c r="F14" s="10" t="str">
        <f t="array" aca="1" ref="F14" ca="1">IFERROR(INDEX(Horaire_début,MATCH($C14&amp;$A$1&amp;F$1:G$1,Indicateur&amp;N°&amp;Date,0)),"")</f>
        <v/>
      </c>
      <c r="G14" s="10" t="str">
        <f t="array" aca="1" ref="G14" ca="1">IFERROR(INDEX(Horaire_Fin,MATCH($C14&amp;$A$1&amp;F$1:G$1,Indicateur&amp;N°&amp;Date,0)),"")</f>
        <v/>
      </c>
      <c r="H14" s="10" t="str">
        <f t="array" aca="1" ref="H14" ca="1">IFERROR(INDEX(Horaire_début,MATCH($C14&amp;$A$1&amp;H$1:I$1,Indicateur&amp;N°&amp;Date,0)),"")</f>
        <v/>
      </c>
      <c r="I14" s="10" t="str">
        <f t="array" aca="1" ref="I14" ca="1">IFERROR(INDEX(Horaire_Fin,MATCH($C14&amp;$A$1&amp;H$1:I$1,Indicateur&amp;N°&amp;Date,0)),"")</f>
        <v/>
      </c>
    </row>
    <row r="15" spans="1:11" x14ac:dyDescent="0.25">
      <c r="C15" s="8" t="str">
        <f t="array" aca="1" ref="C15" ca="1">IFERROR(INDEX(Nom,MATCH(MIN(IF(COUNTIF(C$2:C14,Nom)=0,IF(Nom&lt;&gt;"",COUNTIF(Nom,"&lt;"&amp;Nom),""))),IF(COUNTIF(C$2:C14,Nom)=0,IF(Nom&lt;&gt;"",COUNTIF(Nom,"&lt;"&amp;Nom),"")),0)),"")</f>
        <v/>
      </c>
      <c r="D15" s="10" t="str">
        <f t="array" aca="1" ref="D15" ca="1">IFERROR(INDEX(Horaire_début,MATCH($C15&amp;$A$1&amp;D$1:E$1,Indicateur&amp;N°&amp;Date,0)),"")</f>
        <v/>
      </c>
      <c r="E15" s="10" t="str">
        <f t="array" aca="1" ref="E15" ca="1">IFERROR(INDEX(Horaire_Fin,MATCH($C15&amp;$A$1&amp;D$1:E$1,Indicateur&amp;N°&amp;Date,0)),"")</f>
        <v/>
      </c>
      <c r="F15" s="10" t="str">
        <f t="array" aca="1" ref="F15" ca="1">IFERROR(INDEX(Horaire_début,MATCH($C15&amp;$A$1&amp;F$1:G$1,Indicateur&amp;N°&amp;Date,0)),"")</f>
        <v/>
      </c>
      <c r="G15" s="10" t="str">
        <f t="array" aca="1" ref="G15" ca="1">IFERROR(INDEX(Horaire_Fin,MATCH($C15&amp;$A$1&amp;F$1:G$1,Indicateur&amp;N°&amp;Date,0)),"")</f>
        <v/>
      </c>
      <c r="H15" s="10" t="str">
        <f t="array" aca="1" ref="H15" ca="1">IFERROR(INDEX(Horaire_début,MATCH($C15&amp;$A$1&amp;H$1:I$1,Indicateur&amp;N°&amp;Date,0)),"")</f>
        <v/>
      </c>
      <c r="I15" s="10" t="str">
        <f t="array" aca="1" ref="I15" ca="1">IFERROR(INDEX(Horaire_Fin,MATCH($C15&amp;$A$1&amp;H$1:I$1,Indicateur&amp;N°&amp;Date,0)),"")</f>
        <v/>
      </c>
    </row>
    <row r="16" spans="1:11" x14ac:dyDescent="0.25">
      <c r="C16" s="8" t="str">
        <f t="array" aca="1" ref="C16" ca="1">IFERROR(INDEX(Nom,MATCH(MIN(IF(COUNTIF(C$2:C15,Nom)=0,IF(Nom&lt;&gt;"",COUNTIF(Nom,"&lt;"&amp;Nom),""))),IF(COUNTIF(C$2:C15,Nom)=0,IF(Nom&lt;&gt;"",COUNTIF(Nom,"&lt;"&amp;Nom),"")),0)),"")</f>
        <v/>
      </c>
      <c r="D16" s="10" t="str">
        <f t="array" aca="1" ref="D16" ca="1">IFERROR(INDEX(Horaire_début,MATCH($C16&amp;$A$1&amp;D$1:E$1,Indicateur&amp;N°&amp;Date,0)),"")</f>
        <v/>
      </c>
      <c r="E16" s="10" t="str">
        <f t="array" aca="1" ref="E16" ca="1">IFERROR(INDEX(Horaire_Fin,MATCH($C16&amp;$A$1&amp;D$1:E$1,Indicateur&amp;N°&amp;Date,0)),"")</f>
        <v/>
      </c>
      <c r="F16" s="10" t="str">
        <f t="array" aca="1" ref="F16" ca="1">IFERROR(INDEX(Horaire_début,MATCH($C16&amp;$A$1&amp;F$1:G$1,Indicateur&amp;N°&amp;Date,0)),"")</f>
        <v/>
      </c>
      <c r="G16" s="10" t="str">
        <f t="array" aca="1" ref="G16" ca="1">IFERROR(INDEX(Horaire_Fin,MATCH($C16&amp;$A$1&amp;F$1:G$1,Indicateur&amp;N°&amp;Date,0)),"")</f>
        <v/>
      </c>
      <c r="H16" s="10" t="str">
        <f t="array" aca="1" ref="H16" ca="1">IFERROR(INDEX(Horaire_début,MATCH($C16&amp;$A$1&amp;H$1:I$1,Indicateur&amp;N°&amp;Date,0)),"")</f>
        <v/>
      </c>
      <c r="I16" s="10" t="str">
        <f t="array" aca="1" ref="I16" ca="1">IFERROR(INDEX(Horaire_Fin,MATCH($C16&amp;$A$1&amp;H$1:I$1,Indicateur&amp;N°&amp;Date,0)),"")</f>
        <v/>
      </c>
    </row>
    <row r="17" spans="3:9" x14ac:dyDescent="0.25">
      <c r="C17" s="8" t="str">
        <f t="array" aca="1" ref="C17" ca="1">IFERROR(INDEX(Nom,MATCH(MIN(IF(COUNTIF(C$2:C16,Nom)=0,IF(Nom&lt;&gt;"",COUNTIF(Nom,"&lt;"&amp;Nom),""))),IF(COUNTIF(C$2:C16,Nom)=0,IF(Nom&lt;&gt;"",COUNTIF(Nom,"&lt;"&amp;Nom),"")),0)),"")</f>
        <v/>
      </c>
      <c r="D17" s="10" t="str">
        <f t="array" aca="1" ref="D17" ca="1">IFERROR(INDEX(Horaire_début,MATCH($C17&amp;$A$1&amp;D$1:E$1,Indicateur&amp;N°&amp;Date,0)),"")</f>
        <v/>
      </c>
      <c r="E17" s="10" t="str">
        <f t="array" aca="1" ref="E17" ca="1">IFERROR(INDEX(Horaire_Fin,MATCH($C17&amp;$A$1&amp;D$1:E$1,Indicateur&amp;N°&amp;Date,0)),"")</f>
        <v/>
      </c>
      <c r="F17" s="10" t="str">
        <f t="array" aca="1" ref="F17" ca="1">IFERROR(INDEX(Horaire_début,MATCH($C17&amp;$A$1&amp;F$1:G$1,Indicateur&amp;N°&amp;Date,0)),"")</f>
        <v/>
      </c>
      <c r="G17" s="10" t="str">
        <f t="array" aca="1" ref="G17" ca="1">IFERROR(INDEX(Horaire_Fin,MATCH($C17&amp;$A$1&amp;F$1:G$1,Indicateur&amp;N°&amp;Date,0)),"")</f>
        <v/>
      </c>
      <c r="H17" s="10" t="str">
        <f t="array" aca="1" ref="H17" ca="1">IFERROR(INDEX(Horaire_début,MATCH($C17&amp;$A$1&amp;H$1:I$1,Indicateur&amp;N°&amp;Date,0)),"")</f>
        <v/>
      </c>
      <c r="I17" s="10" t="str">
        <f t="array" aca="1" ref="I17" ca="1">IFERROR(INDEX(Horaire_Fin,MATCH($C17&amp;$A$1&amp;H$1:I$1,Indicateur&amp;N°&amp;Date,0)),"")</f>
        <v/>
      </c>
    </row>
    <row r="18" spans="3:9" x14ac:dyDescent="0.25">
      <c r="C18" s="8" t="str">
        <f t="array" aca="1" ref="C18" ca="1">IFERROR(INDEX(Nom,MATCH(MIN(IF(COUNTIF(C$2:C17,Nom)=0,IF(Nom&lt;&gt;"",COUNTIF(Nom,"&lt;"&amp;Nom),""))),IF(COUNTIF(C$2:C17,Nom)=0,IF(Nom&lt;&gt;"",COUNTIF(Nom,"&lt;"&amp;Nom),"")),0)),"")</f>
        <v/>
      </c>
      <c r="D18" s="10" t="str">
        <f t="array" aca="1" ref="D18" ca="1">IFERROR(INDEX(Horaire_début,MATCH($C18&amp;$A$1&amp;D$1:E$1,Indicateur&amp;N°&amp;Date,0)),"")</f>
        <v/>
      </c>
      <c r="E18" s="10" t="str">
        <f t="array" aca="1" ref="E18" ca="1">IFERROR(INDEX(Horaire_Fin,MATCH($C18&amp;$A$1&amp;D$1:E$1,Indicateur&amp;N°&amp;Date,0)),"")</f>
        <v/>
      </c>
      <c r="F18" s="10" t="str">
        <f t="array" aca="1" ref="F18" ca="1">IFERROR(INDEX(Horaire_début,MATCH($C18&amp;$A$1&amp;F$1:G$1,Indicateur&amp;N°&amp;Date,0)),"")</f>
        <v/>
      </c>
      <c r="G18" s="10" t="str">
        <f t="array" aca="1" ref="G18" ca="1">IFERROR(INDEX(Horaire_Fin,MATCH($C18&amp;$A$1&amp;F$1:G$1,Indicateur&amp;N°&amp;Date,0)),"")</f>
        <v/>
      </c>
      <c r="H18" s="10" t="str">
        <f t="array" aca="1" ref="H18" ca="1">IFERROR(INDEX(Horaire_début,MATCH($C18&amp;$A$1&amp;H$1:I$1,Indicateur&amp;N°&amp;Date,0)),"")</f>
        <v/>
      </c>
      <c r="I18" s="10" t="str">
        <f t="array" aca="1" ref="I18" ca="1">IFERROR(INDEX(Horaire_Fin,MATCH($C18&amp;$A$1&amp;H$1:I$1,Indicateur&amp;N°&amp;Date,0)),"")</f>
        <v/>
      </c>
    </row>
    <row r="19" spans="3:9" x14ac:dyDescent="0.25">
      <c r="C19" s="8" t="str">
        <f t="array" aca="1" ref="C19" ca="1">IFERROR(INDEX(Nom,MATCH(MIN(IF(COUNTIF(C$2:C18,Nom)=0,IF(Nom&lt;&gt;"",COUNTIF(Nom,"&lt;"&amp;Nom),""))),IF(COUNTIF(C$2:C18,Nom)=0,IF(Nom&lt;&gt;"",COUNTIF(Nom,"&lt;"&amp;Nom),"")),0)),"")</f>
        <v/>
      </c>
      <c r="D19" s="10" t="str">
        <f t="array" aca="1" ref="D19" ca="1">IFERROR(INDEX(Horaire_début,MATCH($C19&amp;$A$1&amp;D$1:E$1,Indicateur&amp;N°&amp;Date,0)),"")</f>
        <v/>
      </c>
      <c r="E19" s="10" t="str">
        <f t="array" aca="1" ref="E19" ca="1">IFERROR(INDEX(Horaire_Fin,MATCH($C19&amp;$A$1&amp;D$1:E$1,Indicateur&amp;N°&amp;Date,0)),"")</f>
        <v/>
      </c>
      <c r="F19" s="10" t="str">
        <f t="array" aca="1" ref="F19" ca="1">IFERROR(INDEX(Horaire_début,MATCH($C19&amp;$A$1&amp;F$1:G$1,Indicateur&amp;N°&amp;Date,0)),"")</f>
        <v/>
      </c>
      <c r="G19" s="10" t="str">
        <f t="array" aca="1" ref="G19" ca="1">IFERROR(INDEX(Horaire_Fin,MATCH($C19&amp;$A$1&amp;F$1:G$1,Indicateur&amp;N°&amp;Date,0)),"")</f>
        <v/>
      </c>
      <c r="H19" s="10" t="str">
        <f t="array" aca="1" ref="H19" ca="1">IFERROR(INDEX(Horaire_début,MATCH($C19&amp;$A$1&amp;H$1:I$1,Indicateur&amp;N°&amp;Date,0)),"")</f>
        <v/>
      </c>
      <c r="I19" s="10" t="str">
        <f t="array" aca="1" ref="I19" ca="1">IFERROR(INDEX(Horaire_Fin,MATCH($C19&amp;$A$1&amp;H$1:I$1,Indicateur&amp;N°&amp;Date,0)),"")</f>
        <v/>
      </c>
    </row>
    <row r="20" spans="3:9" x14ac:dyDescent="0.25">
      <c r="C20" s="8" t="str">
        <f t="array" aca="1" ref="C20" ca="1">IFERROR(INDEX(Nom,MATCH(MIN(IF(COUNTIF(C$2:C19,Nom)=0,IF(Nom&lt;&gt;"",COUNTIF(Nom,"&lt;"&amp;Nom),""))),IF(COUNTIF(C$2:C19,Nom)=0,IF(Nom&lt;&gt;"",COUNTIF(Nom,"&lt;"&amp;Nom),"")),0)),"")</f>
        <v/>
      </c>
      <c r="D20" s="10" t="str">
        <f t="array" aca="1" ref="D20" ca="1">IFERROR(INDEX(Horaire_début,MATCH($C20&amp;$A$1&amp;D$1:E$1,Indicateur&amp;N°&amp;Date,0)),"")</f>
        <v/>
      </c>
      <c r="E20" s="10" t="str">
        <f t="array" aca="1" ref="E20" ca="1">IFERROR(INDEX(Horaire_Fin,MATCH($C20&amp;$A$1&amp;D$1:E$1,Indicateur&amp;N°&amp;Date,0)),"")</f>
        <v/>
      </c>
      <c r="F20" s="10" t="str">
        <f t="array" aca="1" ref="F20" ca="1">IFERROR(INDEX(Horaire_début,MATCH($C20&amp;$A$1&amp;F$1:G$1,Indicateur&amp;N°&amp;Date,0)),"")</f>
        <v/>
      </c>
      <c r="G20" s="10" t="str">
        <f t="array" aca="1" ref="G20" ca="1">IFERROR(INDEX(Horaire_Fin,MATCH($C20&amp;$A$1&amp;F$1:G$1,Indicateur&amp;N°&amp;Date,0)),"")</f>
        <v/>
      </c>
      <c r="H20" s="10" t="str">
        <f t="array" aca="1" ref="H20" ca="1">IFERROR(INDEX(Horaire_début,MATCH($C20&amp;$A$1&amp;H$1:I$1,Indicateur&amp;N°&amp;Date,0)),"")</f>
        <v/>
      </c>
      <c r="I20" s="10" t="str">
        <f t="array" aca="1" ref="I20" ca="1">IFERROR(INDEX(Horaire_Fin,MATCH($C20&amp;$A$1&amp;H$1:I$1,Indicateur&amp;N°&amp;Date,0)),"")</f>
        <v/>
      </c>
    </row>
  </sheetData>
  <mergeCells count="5">
    <mergeCell ref="D1:E1"/>
    <mergeCell ref="F1:G1"/>
    <mergeCell ref="H1:I1"/>
    <mergeCell ref="J1:K1"/>
    <mergeCell ref="C1:C2"/>
  </mergeCells>
  <dataValidations count="1">
    <dataValidation type="list" allowBlank="1" showInputMessage="1" showErrorMessage="1" sqref="A1">
      <formula1>"541,542"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</vt:lpstr>
      <vt:lpstr>tableau à completer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mdo100</cp:lastModifiedBy>
  <dcterms:created xsi:type="dcterms:W3CDTF">2017-01-09T11:25:10Z</dcterms:created>
  <dcterms:modified xsi:type="dcterms:W3CDTF">2017-01-09T17:54:47Z</dcterms:modified>
</cp:coreProperties>
</file>