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236" yWindow="15" windowWidth="12135" windowHeight="9810" activeTab="0"/>
  </bookViews>
  <sheets>
    <sheet name="Base de données" sheetId="1" r:id="rId1"/>
  </sheets>
  <definedNames>
    <definedName name="_xlfn.IFERROR" hidden="1">#NAME?</definedName>
    <definedName name="année">#REF!</definedName>
    <definedName name="Mois_Année">#REF!</definedName>
  </definedNames>
  <calcPr fullCalcOnLoad="1"/>
</workbook>
</file>

<file path=xl/comments1.xml><?xml version="1.0" encoding="utf-8"?>
<comments xmlns="http://schemas.openxmlformats.org/spreadsheetml/2006/main">
  <authors>
    <author>Antoine Theis</author>
  </authors>
  <commentList>
    <comment ref="C116" authorId="0">
      <text>
        <r>
          <rPr>
            <b/>
            <sz val="9"/>
            <rFont val="Tahoma"/>
            <family val="2"/>
          </rPr>
          <t>Antoine Theis:</t>
        </r>
        <r>
          <rPr>
            <sz val="9"/>
            <rFont val="Tahoma"/>
            <family val="2"/>
          </rPr>
          <t xml:space="preserve">
Mettre la conso de LUNDI seulement (enlever samedi et dimanche, en gros "Relevé LUNDI"/3
</t>
        </r>
      </text>
    </comment>
    <comment ref="J116" authorId="0">
      <text>
        <r>
          <rPr>
            <b/>
            <sz val="9"/>
            <rFont val="Tahoma"/>
            <family val="2"/>
          </rPr>
          <t>Antoine Theis:</t>
        </r>
        <r>
          <rPr>
            <sz val="9"/>
            <rFont val="Tahoma"/>
            <family val="2"/>
          </rPr>
          <t xml:space="preserve">
Mettre la conso de LUNDI seulement (enlever samedi et dimanche, en gros "Relevé LUNDI"/3
</t>
        </r>
      </text>
    </comment>
    <comment ref="Q116" authorId="0">
      <text>
        <r>
          <rPr>
            <b/>
            <sz val="9"/>
            <rFont val="Tahoma"/>
            <family val="2"/>
          </rPr>
          <t>Antoine Theis:</t>
        </r>
        <r>
          <rPr>
            <sz val="9"/>
            <rFont val="Tahoma"/>
            <family val="2"/>
          </rPr>
          <t xml:space="preserve">
Mettre la conso de LUNDI seulement (enlever samedi et dimanche, en gros "Relevé LUNDI"/3
</t>
        </r>
      </text>
    </comment>
    <comment ref="X116" authorId="0">
      <text>
        <r>
          <rPr>
            <b/>
            <sz val="9"/>
            <rFont val="Tahoma"/>
            <family val="2"/>
          </rPr>
          <t>Antoine Theis:</t>
        </r>
        <r>
          <rPr>
            <sz val="9"/>
            <rFont val="Tahoma"/>
            <family val="2"/>
          </rPr>
          <t xml:space="preserve">
Mettre la conso de LUNDI seulement (enlever samedi et dimanche, en gros "Relevé LUNDI"/3
</t>
        </r>
      </text>
    </comment>
    <comment ref="AE116" authorId="0">
      <text>
        <r>
          <rPr>
            <b/>
            <sz val="9"/>
            <rFont val="Tahoma"/>
            <family val="2"/>
          </rPr>
          <t>Antoine Theis:</t>
        </r>
        <r>
          <rPr>
            <sz val="9"/>
            <rFont val="Tahoma"/>
            <family val="2"/>
          </rPr>
          <t xml:space="preserve">
Mettre la conso de LUNDI seulement (enlever samedi et dimanche, en gros "Relevé LUNDI"/3
</t>
        </r>
      </text>
    </comment>
    <comment ref="C117" authorId="0">
      <text>
        <r>
          <rPr>
            <b/>
            <sz val="9"/>
            <rFont val="Tahoma"/>
            <family val="2"/>
          </rPr>
          <t>Antoine Theis:</t>
        </r>
        <r>
          <rPr>
            <sz val="9"/>
            <rFont val="Tahoma"/>
            <family val="2"/>
          </rPr>
          <t xml:space="preserve">
Mettre la conso de LUNDI seulement (enlever samedi et dimanche, en gros "Relevé LUNDI"/3
</t>
        </r>
      </text>
    </comment>
    <comment ref="J117" authorId="0">
      <text>
        <r>
          <rPr>
            <b/>
            <sz val="9"/>
            <rFont val="Tahoma"/>
            <family val="2"/>
          </rPr>
          <t>Antoine Theis:</t>
        </r>
        <r>
          <rPr>
            <sz val="9"/>
            <rFont val="Tahoma"/>
            <family val="2"/>
          </rPr>
          <t xml:space="preserve">
Mettre la conso de LUNDI seulement (enlever samedi et dimanche, en gros "Relevé LUNDI"/3
</t>
        </r>
      </text>
    </comment>
    <comment ref="Q117" authorId="0">
      <text>
        <r>
          <rPr>
            <b/>
            <sz val="9"/>
            <rFont val="Tahoma"/>
            <family val="2"/>
          </rPr>
          <t>Antoine Theis:</t>
        </r>
        <r>
          <rPr>
            <sz val="9"/>
            <rFont val="Tahoma"/>
            <family val="2"/>
          </rPr>
          <t xml:space="preserve">
Mettre la conso de LUNDI seulement (enlever samedi et dimanche, en gros "Relevé LUNDI"/3
</t>
        </r>
      </text>
    </comment>
    <comment ref="X117" authorId="0">
      <text>
        <r>
          <rPr>
            <b/>
            <sz val="9"/>
            <rFont val="Tahoma"/>
            <family val="2"/>
          </rPr>
          <t>Antoine Theis:</t>
        </r>
        <r>
          <rPr>
            <sz val="9"/>
            <rFont val="Tahoma"/>
            <family val="2"/>
          </rPr>
          <t xml:space="preserve">
Mettre la conso de LUNDI seulement (enlever samedi et dimanche, en gros "Relevé LUNDI"/3
</t>
        </r>
      </text>
    </comment>
    <comment ref="AE117" authorId="0">
      <text>
        <r>
          <rPr>
            <b/>
            <sz val="9"/>
            <rFont val="Tahoma"/>
            <family val="2"/>
          </rPr>
          <t>Antoine Theis:</t>
        </r>
        <r>
          <rPr>
            <sz val="9"/>
            <rFont val="Tahoma"/>
            <family val="2"/>
          </rPr>
          <t xml:space="preserve">
Mettre la conso de LUNDI seulement (enlever samedi et dimanche, en gros "Relevé LUNDI"/3
</t>
        </r>
      </text>
    </comment>
    <comment ref="C118" authorId="0">
      <text>
        <r>
          <rPr>
            <b/>
            <sz val="9"/>
            <rFont val="Tahoma"/>
            <family val="2"/>
          </rPr>
          <t>Antoine Theis:</t>
        </r>
        <r>
          <rPr>
            <sz val="9"/>
            <rFont val="Tahoma"/>
            <family val="2"/>
          </rPr>
          <t xml:space="preserve">
Mettre la conso de LUNDI seulement (enlever samedi et dimanche, en gros "Relevé LUNDI"/3
</t>
        </r>
      </text>
    </comment>
    <comment ref="J118" authorId="0">
      <text>
        <r>
          <rPr>
            <b/>
            <sz val="9"/>
            <rFont val="Tahoma"/>
            <family val="2"/>
          </rPr>
          <t>Antoine Theis:</t>
        </r>
        <r>
          <rPr>
            <sz val="9"/>
            <rFont val="Tahoma"/>
            <family val="2"/>
          </rPr>
          <t xml:space="preserve">
Mettre la conso de LUNDI seulement (enlever samedi et dimanche, en gros "Relevé LUNDI"/3
</t>
        </r>
      </text>
    </comment>
    <comment ref="Q118" authorId="0">
      <text>
        <r>
          <rPr>
            <b/>
            <sz val="9"/>
            <rFont val="Tahoma"/>
            <family val="2"/>
          </rPr>
          <t>Antoine Theis:</t>
        </r>
        <r>
          <rPr>
            <sz val="9"/>
            <rFont val="Tahoma"/>
            <family val="2"/>
          </rPr>
          <t xml:space="preserve">
Mettre la conso de LUNDI seulement (enlever samedi et dimanche, en gros "Relevé LUNDI"/3
</t>
        </r>
      </text>
    </comment>
    <comment ref="X118" authorId="0">
      <text>
        <r>
          <rPr>
            <b/>
            <sz val="9"/>
            <rFont val="Tahoma"/>
            <family val="2"/>
          </rPr>
          <t>Antoine Theis:</t>
        </r>
        <r>
          <rPr>
            <sz val="9"/>
            <rFont val="Tahoma"/>
            <family val="2"/>
          </rPr>
          <t xml:space="preserve">
Mettre la conso de LUNDI seulement (enlever samedi et dimanche, en gros "Relevé LUNDI"/3
</t>
        </r>
      </text>
    </comment>
    <comment ref="AE118" authorId="0">
      <text>
        <r>
          <rPr>
            <b/>
            <sz val="9"/>
            <rFont val="Tahoma"/>
            <family val="2"/>
          </rPr>
          <t>Antoine Theis:</t>
        </r>
        <r>
          <rPr>
            <sz val="9"/>
            <rFont val="Tahoma"/>
            <family val="2"/>
          </rPr>
          <t xml:space="preserve">
Mettre la conso de LUNDI seulement (enlever samedi et dimanche, en gros "Relevé LUNDI"/3
</t>
        </r>
      </text>
    </comment>
  </commentList>
</comments>
</file>

<file path=xl/sharedStrings.xml><?xml version="1.0" encoding="utf-8"?>
<sst xmlns="http://schemas.openxmlformats.org/spreadsheetml/2006/main" count="37" uniqueCount="8">
  <si>
    <t>LUNDI</t>
  </si>
  <si>
    <t>MARDI</t>
  </si>
  <si>
    <t>MERCREDI</t>
  </si>
  <si>
    <t>JEUDI</t>
  </si>
  <si>
    <t>VENDREDI</t>
  </si>
  <si>
    <t>SAMEDI</t>
  </si>
  <si>
    <t>DIMANCHE</t>
  </si>
  <si>
    <t/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</si>
</sst>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00"/>
    <numFmt numFmtId="172" formatCode="#,##0.0"/>
    <numFmt numFmtId="173" formatCode="_-* #,##0.000\ _F_-;\-* #,##0.000\ _F_-;_-* &quot;-&quot;??\ _F_-;_-@_-"/>
    <numFmt numFmtId="174" formatCode="_-* #,##0.0\ _F_-;\-* #,##0.0\ _F_-;_-* &quot;-&quot;??\ _F_-;_-@_-"/>
    <numFmt numFmtId="175" formatCode="_-* #,##0\ _F_-;\-* #,##0\ _F_-;_-* &quot;-&quot;??\ _F_-;_-@_-"/>
    <numFmt numFmtId="176" formatCode="###\ ###\ ##0.000000"/>
    <numFmt numFmtId="177" formatCode="mmmm\ yyyy"/>
    <numFmt numFmtId="178" formatCode="0.00000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  <numFmt numFmtId="182" formatCode="#,##0.00\ &quot;F&quot;;[Red]\-#,##0.00\ &quot;F&quot;"/>
    <numFmt numFmtId="183" formatCode="mmmm\-yy"/>
    <numFmt numFmtId="184" formatCode="0.0%"/>
    <numFmt numFmtId="185" formatCode="[$-40C]dddd\ d\ mmmm\ yyyy"/>
    <numFmt numFmtId="186" formatCode="0.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"/>
    <numFmt numFmtId="192" formatCode="[$-40C]d\-mmm\-yy;@"/>
    <numFmt numFmtId="193" formatCode="_-* #,##0.0000\ _F_-;\-* #,##0.0000\ _F_-;_-* &quot;-&quot;??\ _F_-;_-@_-"/>
    <numFmt numFmtId="194" formatCode="_-* #,##0.00000\ _F_-;\-* #,##0.00000\ _F_-;_-* &quot;-&quot;??\ _F_-;_-@_-"/>
    <numFmt numFmtId="195" formatCode="_-* #,##0.000000\ _F_-;\-* #,##0.000000\ _F_-;_-* &quot;-&quot;??\ _F_-;_-@_-"/>
    <numFmt numFmtId="196" formatCode="mmm\-yyyy"/>
    <numFmt numFmtId="197" formatCode="0.0E+00"/>
    <numFmt numFmtId="198" formatCode="0E+00"/>
    <numFmt numFmtId="199" formatCode="0.000E+00"/>
    <numFmt numFmtId="200" formatCode="0.0000E+00"/>
    <numFmt numFmtId="201" formatCode="0.00000E+00"/>
    <numFmt numFmtId="202" formatCode="0.000000E+00"/>
    <numFmt numFmtId="203" formatCode="0.0000000E+00"/>
    <numFmt numFmtId="204" formatCode="0.00000000E+00"/>
    <numFmt numFmtId="205" formatCode="0.000000000E+00"/>
    <numFmt numFmtId="206" formatCode="_-* #,##0.0\ _€_-;\-* #,##0.0\ _€_-;_-* &quot;-&quot;?\ _€_-;_-@_-"/>
    <numFmt numFmtId="207" formatCode="_-* #,##0.0000000\ _F_-;\-* #,##0.0000000\ _F_-;_-* &quot;-&quot;??\ _F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MS Sans Serif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23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7"/>
      <color indexed="9"/>
      <name val="Arial"/>
      <family val="2"/>
    </font>
    <font>
      <b/>
      <sz val="9"/>
      <color indexed="22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5" borderId="1" applyNumberFormat="0" applyAlignment="0" applyProtection="0"/>
    <xf numFmtId="0" fontId="16" fillId="0" borderId="2" applyNumberFormat="0" applyFill="0" applyAlignment="0" applyProtection="0"/>
    <xf numFmtId="0" fontId="0" fillId="4" borderId="3" applyNumberFormat="0" applyFont="0" applyAlignment="0" applyProtection="0"/>
    <xf numFmtId="0" fontId="18" fillId="7" borderId="1" applyNumberFormat="0" applyAlignment="0" applyProtection="0"/>
    <xf numFmtId="0" fontId="19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2" fillId="15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17" borderId="9" applyNumberFormat="0" applyAlignment="0" applyProtection="0"/>
  </cellStyleXfs>
  <cellXfs count="318">
    <xf numFmtId="0" fontId="0" fillId="0" borderId="0" xfId="0" applyAlignment="1">
      <alignment/>
    </xf>
    <xf numFmtId="174" fontId="0" fillId="0" borderId="0" xfId="47" applyNumberFormat="1" applyFont="1" applyAlignment="1">
      <alignment/>
    </xf>
    <xf numFmtId="175" fontId="0" fillId="0" borderId="0" xfId="47" applyNumberFormat="1" applyFont="1" applyAlignment="1">
      <alignment/>
    </xf>
    <xf numFmtId="175" fontId="1" fillId="0" borderId="10" xfId="47" applyNumberFormat="1" applyFont="1" applyBorder="1" applyAlignment="1">
      <alignment horizontal="center" vertical="center" wrapText="1"/>
    </xf>
    <xf numFmtId="175" fontId="0" fillId="0" borderId="0" xfId="47" applyNumberFormat="1" applyFont="1" applyAlignment="1">
      <alignment/>
    </xf>
    <xf numFmtId="175" fontId="0" fillId="0" borderId="0" xfId="47" applyNumberFormat="1" applyFont="1" applyFill="1" applyAlignment="1">
      <alignment/>
    </xf>
    <xf numFmtId="175" fontId="1" fillId="0" borderId="0" xfId="47" applyNumberFormat="1" applyFont="1" applyAlignment="1">
      <alignment/>
    </xf>
    <xf numFmtId="175" fontId="1" fillId="0" borderId="0" xfId="47" applyNumberFormat="1" applyFont="1" applyBorder="1" applyAlignment="1">
      <alignment horizontal="center" vertical="center"/>
    </xf>
    <xf numFmtId="175" fontId="1" fillId="0" borderId="0" xfId="47" applyNumberFormat="1" applyFont="1" applyAlignment="1">
      <alignment horizontal="center"/>
    </xf>
    <xf numFmtId="167" fontId="1" fillId="18" borderId="11" xfId="47" applyNumberFormat="1" applyFont="1" applyFill="1" applyBorder="1" applyAlignment="1">
      <alignment horizontal="center" vertical="center" wrapText="1"/>
    </xf>
    <xf numFmtId="167" fontId="0" fillId="0" borderId="0" xfId="47" applyNumberFormat="1" applyFont="1" applyAlignment="1">
      <alignment/>
    </xf>
    <xf numFmtId="167" fontId="5" fillId="0" borderId="10" xfId="47" applyNumberFormat="1" applyFont="1" applyBorder="1" applyAlignment="1">
      <alignment horizontal="center" vertical="center" wrapText="1"/>
    </xf>
    <xf numFmtId="167" fontId="0" fillId="0" borderId="0" xfId="47" applyNumberFormat="1" applyFont="1" applyAlignment="1">
      <alignment horizontal="center"/>
    </xf>
    <xf numFmtId="175" fontId="0" fillId="0" borderId="0" xfId="47" applyNumberFormat="1" applyFont="1" applyAlignment="1">
      <alignment horizontal="center"/>
    </xf>
    <xf numFmtId="175" fontId="12" fillId="0" borderId="12" xfId="47" applyNumberFormat="1" applyFont="1" applyBorder="1" applyAlignment="1">
      <alignment horizontal="right" vertical="center" wrapText="1" readingOrder="1"/>
    </xf>
    <xf numFmtId="175" fontId="12" fillId="0" borderId="13" xfId="47" applyNumberFormat="1" applyFont="1" applyBorder="1" applyAlignment="1">
      <alignment horizontal="right" vertical="center" wrapText="1" readingOrder="1"/>
    </xf>
    <xf numFmtId="175" fontId="12" fillId="0" borderId="14" xfId="47" applyNumberFormat="1" applyFont="1" applyBorder="1" applyAlignment="1">
      <alignment horizontal="right" vertical="center" wrapText="1" readingOrder="1"/>
    </xf>
    <xf numFmtId="175" fontId="12" fillId="19" borderId="15" xfId="47" applyNumberFormat="1" applyFont="1" applyFill="1" applyBorder="1" applyAlignment="1">
      <alignment horizontal="right" vertical="center" wrapText="1" readingOrder="1"/>
    </xf>
    <xf numFmtId="175" fontId="12" fillId="0" borderId="13" xfId="47" applyNumberFormat="1" applyFont="1" applyFill="1" applyBorder="1" applyAlignment="1">
      <alignment horizontal="right" vertical="center" wrapText="1" readingOrder="1"/>
    </xf>
    <xf numFmtId="175" fontId="12" fillId="0" borderId="12" xfId="47" applyNumberFormat="1" applyFont="1" applyFill="1" applyBorder="1" applyAlignment="1">
      <alignment horizontal="right" vertical="center" wrapText="1" readingOrder="1"/>
    </xf>
    <xf numFmtId="167" fontId="12" fillId="0" borderId="12" xfId="47" applyNumberFormat="1" applyFont="1" applyBorder="1" applyAlignment="1">
      <alignment horizontal="right" vertical="center" wrapText="1" readingOrder="1"/>
    </xf>
    <xf numFmtId="167" fontId="12" fillId="0" borderId="13" xfId="47" applyNumberFormat="1" applyFont="1" applyBorder="1" applyAlignment="1">
      <alignment horizontal="right" vertical="center" wrapText="1" readingOrder="1"/>
    </xf>
    <xf numFmtId="167" fontId="12" fillId="0" borderId="14" xfId="47" applyNumberFormat="1" applyFont="1" applyBorder="1" applyAlignment="1">
      <alignment horizontal="right" vertical="center" wrapText="1" readingOrder="1"/>
    </xf>
    <xf numFmtId="167" fontId="12" fillId="19" borderId="16" xfId="47" applyNumberFormat="1" applyFont="1" applyFill="1" applyBorder="1" applyAlignment="1">
      <alignment horizontal="right" vertical="center" wrapText="1" readingOrder="1"/>
    </xf>
    <xf numFmtId="175" fontId="12" fillId="0" borderId="17" xfId="47" applyNumberFormat="1" applyFont="1" applyBorder="1" applyAlignment="1">
      <alignment horizontal="right" vertical="center" wrapText="1" readingOrder="1"/>
    </xf>
    <xf numFmtId="175" fontId="12" fillId="0" borderId="18" xfId="47" applyNumberFormat="1" applyFont="1" applyBorder="1" applyAlignment="1">
      <alignment horizontal="right" vertical="center" wrapText="1" readingOrder="1"/>
    </xf>
    <xf numFmtId="175" fontId="12" fillId="0" borderId="19" xfId="47" applyNumberFormat="1" applyFont="1" applyBorder="1" applyAlignment="1">
      <alignment horizontal="right" vertical="center" wrapText="1" readingOrder="1"/>
    </xf>
    <xf numFmtId="175" fontId="12" fillId="0" borderId="14" xfId="47" applyNumberFormat="1" applyFont="1" applyFill="1" applyBorder="1" applyAlignment="1">
      <alignment horizontal="right" vertical="center" wrapText="1" readingOrder="1"/>
    </xf>
    <xf numFmtId="175" fontId="5" fillId="19" borderId="16" xfId="47" applyNumberFormat="1" applyFont="1" applyFill="1" applyBorder="1" applyAlignment="1">
      <alignment horizontal="right" vertical="center" wrapText="1" readingOrder="1"/>
    </xf>
    <xf numFmtId="0" fontId="1" fillId="19" borderId="20" xfId="47" applyNumberFormat="1" applyFont="1" applyFill="1" applyBorder="1" applyAlignment="1">
      <alignment horizontal="center" vertical="center" wrapText="1"/>
    </xf>
    <xf numFmtId="0" fontId="0" fillId="0" borderId="10" xfId="47" applyNumberFormat="1" applyFont="1" applyFill="1" applyBorder="1" applyAlignment="1">
      <alignment horizontal="center" vertical="center" wrapText="1"/>
    </xf>
    <xf numFmtId="0" fontId="0" fillId="19" borderId="0" xfId="47" applyNumberFormat="1" applyFont="1" applyFill="1" applyAlignment="1">
      <alignment/>
    </xf>
    <xf numFmtId="0" fontId="1" fillId="19" borderId="21" xfId="47" applyNumberFormat="1" applyFont="1" applyFill="1" applyBorder="1" applyAlignment="1">
      <alignment horizontal="center" vertical="center" wrapText="1"/>
    </xf>
    <xf numFmtId="0" fontId="1" fillId="14" borderId="10" xfId="47" applyNumberFormat="1" applyFont="1" applyFill="1" applyBorder="1" applyAlignment="1">
      <alignment horizontal="center" vertical="center" wrapText="1"/>
    </xf>
    <xf numFmtId="0" fontId="30" fillId="0" borderId="22" xfId="47" applyNumberFormat="1" applyFont="1" applyBorder="1" applyAlignment="1">
      <alignment horizontal="center" vertical="center" wrapText="1"/>
    </xf>
    <xf numFmtId="0" fontId="30" fillId="0" borderId="23" xfId="47" applyNumberFormat="1" applyFont="1" applyBorder="1" applyAlignment="1">
      <alignment horizontal="center" vertical="center" wrapText="1"/>
    </xf>
    <xf numFmtId="0" fontId="1" fillId="0" borderId="10" xfId="47" applyNumberFormat="1" applyFont="1" applyBorder="1" applyAlignment="1">
      <alignment horizontal="center" vertical="center" wrapText="1"/>
    </xf>
    <xf numFmtId="0" fontId="30" fillId="0" borderId="24" xfId="47" applyNumberFormat="1" applyFont="1" applyBorder="1" applyAlignment="1">
      <alignment horizontal="center" vertical="center" wrapText="1"/>
    </xf>
    <xf numFmtId="0" fontId="30" fillId="0" borderId="25" xfId="47" applyNumberFormat="1" applyFont="1" applyBorder="1" applyAlignment="1">
      <alignment horizontal="center" vertical="center" wrapText="1"/>
    </xf>
    <xf numFmtId="0" fontId="30" fillId="0" borderId="25" xfId="47" applyNumberFormat="1" applyFont="1" applyFill="1" applyBorder="1" applyAlignment="1">
      <alignment horizontal="center" vertical="center" wrapText="1"/>
    </xf>
    <xf numFmtId="0" fontId="1" fillId="0" borderId="10" xfId="47" applyNumberFormat="1" applyFont="1" applyFill="1" applyBorder="1" applyAlignment="1">
      <alignment horizontal="center" vertical="center" wrapText="1"/>
    </xf>
    <xf numFmtId="0" fontId="1" fillId="18" borderId="11" xfId="47" applyNumberFormat="1" applyFont="1" applyFill="1" applyBorder="1" applyAlignment="1">
      <alignment horizontal="center" vertical="center" wrapText="1"/>
    </xf>
    <xf numFmtId="0" fontId="5" fillId="0" borderId="10" xfId="47" applyNumberFormat="1" applyFont="1" applyBorder="1" applyAlignment="1">
      <alignment horizontal="center" vertical="center" wrapText="1"/>
    </xf>
    <xf numFmtId="0" fontId="5" fillId="3" borderId="10" xfId="47" applyNumberFormat="1" applyFont="1" applyFill="1" applyBorder="1" applyAlignment="1">
      <alignment horizontal="center" vertical="center" wrapText="1"/>
    </xf>
    <xf numFmtId="0" fontId="1" fillId="19" borderId="11" xfId="47" applyNumberFormat="1" applyFont="1" applyFill="1" applyBorder="1" applyAlignment="1">
      <alignment horizontal="center" vertical="center" wrapText="1"/>
    </xf>
    <xf numFmtId="0" fontId="1" fillId="18" borderId="26" xfId="47" applyNumberFormat="1" applyFont="1" applyFill="1" applyBorder="1" applyAlignment="1">
      <alignment horizontal="center" vertical="center" wrapText="1"/>
    </xf>
    <xf numFmtId="0" fontId="5" fillId="14" borderId="27" xfId="47" applyNumberFormat="1" applyFont="1" applyFill="1" applyBorder="1" applyAlignment="1">
      <alignment horizontal="center" vertical="center" wrapText="1"/>
    </xf>
    <xf numFmtId="0" fontId="1" fillId="18" borderId="0" xfId="47" applyNumberFormat="1" applyFont="1" applyFill="1" applyBorder="1" applyAlignment="1">
      <alignment horizontal="center" vertical="center" wrapText="1"/>
    </xf>
    <xf numFmtId="0" fontId="5" fillId="14" borderId="10" xfId="47" applyNumberFormat="1" applyFont="1" applyFill="1" applyBorder="1" applyAlignment="1">
      <alignment horizontal="center" vertical="center" wrapText="1"/>
    </xf>
    <xf numFmtId="0" fontId="5" fillId="0" borderId="10" xfId="47" applyNumberFormat="1" applyFont="1" applyBorder="1" applyAlignment="1">
      <alignment horizontal="left" vertical="center" wrapText="1"/>
    </xf>
    <xf numFmtId="0" fontId="5" fillId="0" borderId="10" xfId="47" applyNumberFormat="1" applyFont="1" applyBorder="1" applyAlignment="1">
      <alignment horizontal="right" vertical="center" wrapText="1"/>
    </xf>
    <xf numFmtId="0" fontId="5" fillId="5" borderId="10" xfId="47" applyNumberFormat="1" applyFont="1" applyFill="1" applyBorder="1" applyAlignment="1">
      <alignment horizontal="left" vertical="center" wrapText="1"/>
    </xf>
    <xf numFmtId="175" fontId="1" fillId="0" borderId="16" xfId="47" applyNumberFormat="1" applyFont="1" applyFill="1" applyBorder="1" applyAlignment="1">
      <alignment horizontal="right" vertical="center" wrapText="1" readingOrder="1"/>
    </xf>
    <xf numFmtId="175" fontId="1" fillId="0" borderId="12" xfId="47" applyNumberFormat="1" applyFont="1" applyFill="1" applyBorder="1" applyAlignment="1">
      <alignment horizontal="right" vertical="center" wrapText="1" readingOrder="1"/>
    </xf>
    <xf numFmtId="175" fontId="1" fillId="0" borderId="13" xfId="47" applyNumberFormat="1" applyFont="1" applyFill="1" applyBorder="1" applyAlignment="1">
      <alignment horizontal="right" vertical="center" wrapText="1" readingOrder="1"/>
    </xf>
    <xf numFmtId="175" fontId="1" fillId="0" borderId="14" xfId="47" applyNumberFormat="1" applyFont="1" applyFill="1" applyBorder="1" applyAlignment="1">
      <alignment horizontal="right" vertical="center" wrapText="1" readingOrder="1"/>
    </xf>
    <xf numFmtId="175" fontId="1" fillId="0" borderId="22" xfId="47" applyNumberFormat="1" applyFont="1" applyBorder="1" applyAlignment="1">
      <alignment horizontal="center" vertical="center" wrapText="1"/>
    </xf>
    <xf numFmtId="175" fontId="1" fillId="0" borderId="23" xfId="47" applyNumberFormat="1" applyFont="1" applyBorder="1" applyAlignment="1">
      <alignment horizontal="center" vertical="center" wrapText="1"/>
    </xf>
    <xf numFmtId="175" fontId="31" fillId="20" borderId="10" xfId="47" applyNumberFormat="1" applyFont="1" applyFill="1" applyBorder="1" applyAlignment="1">
      <alignment horizontal="right" vertical="center" wrapText="1" readingOrder="1"/>
    </xf>
    <xf numFmtId="175" fontId="31" fillId="20" borderId="28" xfId="47" applyNumberFormat="1" applyFont="1" applyFill="1" applyBorder="1" applyAlignment="1">
      <alignment horizontal="right" vertical="center" wrapText="1" readingOrder="1"/>
    </xf>
    <xf numFmtId="175" fontId="32" fillId="0" borderId="0" xfId="47" applyNumberFormat="1" applyFont="1" applyFill="1" applyAlignment="1">
      <alignment/>
    </xf>
    <xf numFmtId="175" fontId="32" fillId="0" borderId="0" xfId="47" applyNumberFormat="1" applyFont="1" applyAlignment="1">
      <alignment/>
    </xf>
    <xf numFmtId="0" fontId="5" fillId="3" borderId="29" xfId="47" applyNumberFormat="1" applyFont="1" applyFill="1" applyBorder="1" applyAlignment="1">
      <alignment horizontal="center" vertical="center" wrapText="1"/>
    </xf>
    <xf numFmtId="0" fontId="5" fillId="0" borderId="29" xfId="47" applyNumberFormat="1" applyFont="1" applyFill="1" applyBorder="1" applyAlignment="1">
      <alignment horizontal="center" vertical="center" wrapText="1"/>
    </xf>
    <xf numFmtId="0" fontId="5" fillId="0" borderId="27" xfId="47" applyNumberFormat="1" applyFont="1" applyFill="1" applyBorder="1" applyAlignment="1">
      <alignment horizontal="center" vertical="center" wrapText="1"/>
    </xf>
    <xf numFmtId="0" fontId="5" fillId="0" borderId="29" xfId="47" applyNumberFormat="1" applyFont="1" applyBorder="1" applyAlignment="1">
      <alignment horizontal="right" vertical="center" wrapText="1"/>
    </xf>
    <xf numFmtId="0" fontId="5" fillId="0" borderId="27" xfId="47" applyNumberFormat="1" applyFont="1" applyBorder="1" applyAlignment="1">
      <alignment horizontal="right" vertical="center" wrapText="1"/>
    </xf>
    <xf numFmtId="175" fontId="31" fillId="20" borderId="30" xfId="47" applyNumberFormat="1" applyFont="1" applyFill="1" applyBorder="1" applyAlignment="1">
      <alignment horizontal="right" vertical="center" wrapText="1" readingOrder="1"/>
    </xf>
    <xf numFmtId="175" fontId="31" fillId="20" borderId="31" xfId="47" applyNumberFormat="1" applyFont="1" applyFill="1" applyBorder="1" applyAlignment="1">
      <alignment horizontal="right" vertical="center" wrapText="1" readingOrder="1"/>
    </xf>
    <xf numFmtId="175" fontId="31" fillId="20" borderId="32" xfId="47" applyNumberFormat="1" applyFont="1" applyFill="1" applyBorder="1" applyAlignment="1">
      <alignment horizontal="right" vertical="center" wrapText="1" readingOrder="1"/>
    </xf>
    <xf numFmtId="175" fontId="31" fillId="20" borderId="29" xfId="47" applyNumberFormat="1" applyFont="1" applyFill="1" applyBorder="1" applyAlignment="1">
      <alignment horizontal="right" vertical="center" wrapText="1" readingOrder="1"/>
    </xf>
    <xf numFmtId="175" fontId="31" fillId="20" borderId="33" xfId="47" applyNumberFormat="1" applyFont="1" applyFill="1" applyBorder="1" applyAlignment="1">
      <alignment horizontal="right" vertical="center" wrapText="1" readingOrder="1"/>
    </xf>
    <xf numFmtId="175" fontId="12" fillId="3" borderId="34" xfId="47" applyNumberFormat="1" applyFont="1" applyFill="1" applyBorder="1" applyAlignment="1">
      <alignment horizontal="right" vertical="center" wrapText="1" readingOrder="1"/>
    </xf>
    <xf numFmtId="175" fontId="12" fillId="3" borderId="33" xfId="47" applyNumberFormat="1" applyFont="1" applyFill="1" applyBorder="1" applyAlignment="1">
      <alignment horizontal="right" vertical="center" wrapText="1" readingOrder="1"/>
    </xf>
    <xf numFmtId="175" fontId="12" fillId="3" borderId="35" xfId="47" applyNumberFormat="1" applyFont="1" applyFill="1" applyBorder="1" applyAlignment="1">
      <alignment horizontal="right" vertical="center" wrapText="1" readingOrder="1"/>
    </xf>
    <xf numFmtId="175" fontId="12" fillId="3" borderId="36" xfId="47" applyNumberFormat="1" applyFont="1" applyFill="1" applyBorder="1" applyAlignment="1">
      <alignment horizontal="right" vertical="center" wrapText="1" readingOrder="1"/>
    </xf>
    <xf numFmtId="175" fontId="12" fillId="19" borderId="29" xfId="47" applyNumberFormat="1" applyFont="1" applyFill="1" applyBorder="1" applyAlignment="1">
      <alignment horizontal="right" vertical="center" wrapText="1" readingOrder="1"/>
    </xf>
    <xf numFmtId="175" fontId="12" fillId="3" borderId="37" xfId="47" applyNumberFormat="1" applyFont="1" applyFill="1" applyBorder="1" applyAlignment="1">
      <alignment horizontal="right" vertical="center" wrapText="1" readingOrder="1"/>
    </xf>
    <xf numFmtId="175" fontId="12" fillId="3" borderId="38" xfId="47" applyNumberFormat="1" applyFont="1" applyFill="1" applyBorder="1" applyAlignment="1">
      <alignment horizontal="right" vertical="center" wrapText="1" readingOrder="1"/>
    </xf>
    <xf numFmtId="175" fontId="31" fillId="20" borderId="39" xfId="47" applyNumberFormat="1" applyFont="1" applyFill="1" applyBorder="1" applyAlignment="1">
      <alignment horizontal="right" vertical="center" wrapText="1" readingOrder="1"/>
    </xf>
    <xf numFmtId="175" fontId="31" fillId="20" borderId="40" xfId="47" applyNumberFormat="1" applyFont="1" applyFill="1" applyBorder="1" applyAlignment="1">
      <alignment horizontal="right" vertical="center" wrapText="1" readingOrder="1"/>
    </xf>
    <xf numFmtId="175" fontId="31" fillId="20" borderId="41" xfId="47" applyNumberFormat="1" applyFont="1" applyFill="1" applyBorder="1" applyAlignment="1">
      <alignment horizontal="right" vertical="center" wrapText="1" readingOrder="1"/>
    </xf>
    <xf numFmtId="175" fontId="31" fillId="20" borderId="42" xfId="47" applyNumberFormat="1" applyFont="1" applyFill="1" applyBorder="1" applyAlignment="1">
      <alignment horizontal="right" vertical="center" wrapText="1" readingOrder="1"/>
    </xf>
    <xf numFmtId="175" fontId="31" fillId="20" borderId="43" xfId="47" applyNumberFormat="1" applyFont="1" applyFill="1" applyBorder="1" applyAlignment="1">
      <alignment horizontal="right" vertical="center" wrapText="1" readingOrder="1"/>
    </xf>
    <xf numFmtId="175" fontId="12" fillId="19" borderId="44" xfId="47" applyNumberFormat="1" applyFont="1" applyFill="1" applyBorder="1" applyAlignment="1">
      <alignment horizontal="right" vertical="center" wrapText="1" readingOrder="1"/>
    </xf>
    <xf numFmtId="175" fontId="12" fillId="0" borderId="45" xfId="47" applyNumberFormat="1" applyFont="1" applyBorder="1" applyAlignment="1">
      <alignment horizontal="right" vertical="center" wrapText="1" readingOrder="1"/>
    </xf>
    <xf numFmtId="175" fontId="12" fillId="0" borderId="34" xfId="47" applyNumberFormat="1" applyFont="1" applyBorder="1" applyAlignment="1">
      <alignment horizontal="right" vertical="center" wrapText="1" readingOrder="1"/>
    </xf>
    <xf numFmtId="175" fontId="12" fillId="0" borderId="37" xfId="47" applyNumberFormat="1" applyFont="1" applyBorder="1" applyAlignment="1">
      <alignment horizontal="right" vertical="center" wrapText="1" readingOrder="1"/>
    </xf>
    <xf numFmtId="175" fontId="12" fillId="0" borderId="34" xfId="47" applyNumberFormat="1" applyFont="1" applyFill="1" applyBorder="1" applyAlignment="1">
      <alignment horizontal="right" vertical="center" wrapText="1" readingOrder="1"/>
    </xf>
    <xf numFmtId="175" fontId="12" fillId="0" borderId="38" xfId="47" applyNumberFormat="1" applyFont="1" applyFill="1" applyBorder="1" applyAlignment="1">
      <alignment horizontal="right" vertical="center" wrapText="1" readingOrder="1"/>
    </xf>
    <xf numFmtId="175" fontId="12" fillId="0" borderId="45" xfId="47" applyNumberFormat="1" applyFont="1" applyFill="1" applyBorder="1" applyAlignment="1">
      <alignment horizontal="right" vertical="center" wrapText="1" readingOrder="1"/>
    </xf>
    <xf numFmtId="175" fontId="12" fillId="5" borderId="45" xfId="47" applyNumberFormat="1" applyFont="1" applyFill="1" applyBorder="1" applyAlignment="1">
      <alignment horizontal="right" vertical="center" wrapText="1" readingOrder="1"/>
    </xf>
    <xf numFmtId="175" fontId="12" fillId="5" borderId="34" xfId="47" applyNumberFormat="1" applyFont="1" applyFill="1" applyBorder="1" applyAlignment="1">
      <alignment horizontal="right" vertical="center" wrapText="1" readingOrder="1"/>
    </xf>
    <xf numFmtId="175" fontId="12" fillId="5" borderId="37" xfId="47" applyNumberFormat="1" applyFont="1" applyFill="1" applyBorder="1" applyAlignment="1">
      <alignment horizontal="right" vertical="center" wrapText="1" readingOrder="1"/>
    </xf>
    <xf numFmtId="175" fontId="12" fillId="3" borderId="45" xfId="47" applyNumberFormat="1" applyFont="1" applyFill="1" applyBorder="1" applyAlignment="1">
      <alignment horizontal="right" vertical="center" wrapText="1" readingOrder="1"/>
    </xf>
    <xf numFmtId="175" fontId="12" fillId="3" borderId="24" xfId="47" applyNumberFormat="1" applyFont="1" applyFill="1" applyBorder="1" applyAlignment="1">
      <alignment horizontal="right" vertical="center" wrapText="1" readingOrder="1"/>
    </xf>
    <xf numFmtId="175" fontId="12" fillId="3" borderId="22" xfId="47" applyNumberFormat="1" applyFont="1" applyFill="1" applyBorder="1" applyAlignment="1">
      <alignment horizontal="right" vertical="center" wrapText="1" readingOrder="1"/>
    </xf>
    <xf numFmtId="175" fontId="12" fillId="3" borderId="25" xfId="47" applyNumberFormat="1" applyFont="1" applyFill="1" applyBorder="1" applyAlignment="1">
      <alignment horizontal="right" vertical="center" wrapText="1" readingOrder="1"/>
    </xf>
    <xf numFmtId="175" fontId="12" fillId="3" borderId="23" xfId="47" applyNumberFormat="1" applyFont="1" applyFill="1" applyBorder="1" applyAlignment="1">
      <alignment horizontal="right" vertical="center" wrapText="1" readingOrder="1"/>
    </xf>
    <xf numFmtId="175" fontId="12" fillId="3" borderId="10" xfId="47" applyNumberFormat="1" applyFont="1" applyFill="1" applyBorder="1" applyAlignment="1">
      <alignment horizontal="right" vertical="center" wrapText="1" readingOrder="1"/>
    </xf>
    <xf numFmtId="175" fontId="12" fillId="0" borderId="37" xfId="47" applyNumberFormat="1" applyFont="1" applyFill="1" applyBorder="1" applyAlignment="1">
      <alignment horizontal="right" vertical="center" wrapText="1" readingOrder="1"/>
    </xf>
    <xf numFmtId="0" fontId="5" fillId="19" borderId="46" xfId="47" applyNumberFormat="1" applyFont="1" applyFill="1" applyBorder="1" applyAlignment="1">
      <alignment horizontal="center" vertical="center" wrapText="1"/>
    </xf>
    <xf numFmtId="175" fontId="33" fillId="19" borderId="46" xfId="47" applyNumberFormat="1" applyFont="1" applyFill="1" applyBorder="1" applyAlignment="1">
      <alignment horizontal="right" vertical="center" wrapText="1" readingOrder="1"/>
    </xf>
    <xf numFmtId="175" fontId="33" fillId="19" borderId="47" xfId="47" applyNumberFormat="1" applyFont="1" applyFill="1" applyBorder="1" applyAlignment="1">
      <alignment horizontal="right" vertical="center" wrapText="1" readingOrder="1"/>
    </xf>
    <xf numFmtId="175" fontId="33" fillId="19" borderId="48" xfId="47" applyNumberFormat="1" applyFont="1" applyFill="1" applyBorder="1" applyAlignment="1">
      <alignment horizontal="right" vertical="center" wrapText="1" readingOrder="1"/>
    </xf>
    <xf numFmtId="175" fontId="33" fillId="0" borderId="45" xfId="47" applyNumberFormat="1" applyFont="1" applyFill="1" applyBorder="1" applyAlignment="1">
      <alignment horizontal="right" vertical="center" wrapText="1" readingOrder="1"/>
    </xf>
    <xf numFmtId="175" fontId="5" fillId="20" borderId="29" xfId="47" applyNumberFormat="1" applyFont="1" applyFill="1" applyBorder="1" applyAlignment="1">
      <alignment horizontal="left" vertical="center" wrapText="1"/>
    </xf>
    <xf numFmtId="175" fontId="12" fillId="0" borderId="49" xfId="47" applyNumberFormat="1" applyFont="1" applyBorder="1" applyAlignment="1">
      <alignment horizontal="right" vertical="center" wrapText="1" readingOrder="1"/>
    </xf>
    <xf numFmtId="175" fontId="12" fillId="0" borderId="49" xfId="47" applyNumberFormat="1" applyFont="1" applyFill="1" applyBorder="1" applyAlignment="1">
      <alignment horizontal="right" vertical="center" wrapText="1" readingOrder="1"/>
    </xf>
    <xf numFmtId="175" fontId="1" fillId="0" borderId="29" xfId="47" applyNumberFormat="1" applyFont="1" applyFill="1" applyBorder="1" applyAlignment="1">
      <alignment horizontal="right" vertical="center" wrapText="1" readingOrder="1"/>
    </xf>
    <xf numFmtId="175" fontId="1" fillId="0" borderId="45" xfId="47" applyNumberFormat="1" applyFont="1" applyFill="1" applyBorder="1" applyAlignment="1">
      <alignment horizontal="right" vertical="center" wrapText="1" readingOrder="1"/>
    </xf>
    <xf numFmtId="175" fontId="1" fillId="0" borderId="34" xfId="47" applyNumberFormat="1" applyFont="1" applyFill="1" applyBorder="1" applyAlignment="1">
      <alignment horizontal="right" vertical="center" wrapText="1" readingOrder="1"/>
    </xf>
    <xf numFmtId="175" fontId="1" fillId="0" borderId="37" xfId="47" applyNumberFormat="1" applyFont="1" applyFill="1" applyBorder="1" applyAlignment="1">
      <alignment horizontal="right" vertical="center" wrapText="1" readingOrder="1"/>
    </xf>
    <xf numFmtId="175" fontId="1" fillId="0" borderId="36" xfId="47" applyNumberFormat="1" applyFont="1" applyFill="1" applyBorder="1" applyAlignment="1">
      <alignment horizontal="right" vertical="center" wrapText="1" readingOrder="1"/>
    </xf>
    <xf numFmtId="175" fontId="1" fillId="0" borderId="50" xfId="47" applyNumberFormat="1" applyFont="1" applyFill="1" applyBorder="1" applyAlignment="1">
      <alignment horizontal="right" vertical="center" wrapText="1" readingOrder="1"/>
    </xf>
    <xf numFmtId="175" fontId="1" fillId="0" borderId="44" xfId="47" applyNumberFormat="1" applyFont="1" applyFill="1" applyBorder="1" applyAlignment="1">
      <alignment horizontal="right" vertical="center" wrapText="1" readingOrder="1"/>
    </xf>
    <xf numFmtId="175" fontId="1" fillId="0" borderId="38" xfId="47" applyNumberFormat="1" applyFont="1" applyFill="1" applyBorder="1" applyAlignment="1">
      <alignment horizontal="right" vertical="center" wrapText="1" readingOrder="1"/>
    </xf>
    <xf numFmtId="0" fontId="1" fillId="18" borderId="51" xfId="47" applyNumberFormat="1" applyFont="1" applyFill="1" applyBorder="1" applyAlignment="1">
      <alignment horizontal="center" vertical="center" wrapText="1"/>
    </xf>
    <xf numFmtId="175" fontId="12" fillId="0" borderId="42" xfId="47" applyNumberFormat="1" applyFont="1" applyBorder="1" applyAlignment="1">
      <alignment horizontal="right" vertical="center" wrapText="1" readingOrder="1"/>
    </xf>
    <xf numFmtId="175" fontId="12" fillId="0" borderId="39" xfId="47" applyNumberFormat="1" applyFont="1" applyBorder="1" applyAlignment="1">
      <alignment horizontal="right" vertical="center" wrapText="1" readingOrder="1"/>
    </xf>
    <xf numFmtId="175" fontId="12" fillId="0" borderId="52" xfId="47" applyNumberFormat="1" applyFont="1" applyBorder="1" applyAlignment="1">
      <alignment horizontal="right" vertical="center" wrapText="1" readingOrder="1"/>
    </xf>
    <xf numFmtId="175" fontId="12" fillId="0" borderId="18" xfId="47" applyNumberFormat="1" applyFont="1" applyFill="1" applyBorder="1" applyAlignment="1">
      <alignment horizontal="right" vertical="center" wrapText="1" readingOrder="1"/>
    </xf>
    <xf numFmtId="175" fontId="12" fillId="0" borderId="48" xfId="47" applyNumberFormat="1" applyFont="1" applyBorder="1" applyAlignment="1">
      <alignment horizontal="right" vertical="center" wrapText="1" readingOrder="1"/>
    </xf>
    <xf numFmtId="175" fontId="12" fillId="0" borderId="48" xfId="47" applyNumberFormat="1" applyFont="1" applyFill="1" applyBorder="1" applyAlignment="1">
      <alignment horizontal="right" vertical="center" wrapText="1" readingOrder="1"/>
    </xf>
    <xf numFmtId="0" fontId="5" fillId="0" borderId="46" xfId="47" applyNumberFormat="1" applyFont="1" applyBorder="1" applyAlignment="1">
      <alignment horizontal="right" vertical="center" wrapText="1"/>
    </xf>
    <xf numFmtId="175" fontId="5" fillId="20" borderId="46" xfId="47" applyNumberFormat="1" applyFont="1" applyFill="1" applyBorder="1" applyAlignment="1">
      <alignment horizontal="right" vertical="center" wrapText="1" readingOrder="1"/>
    </xf>
    <xf numFmtId="175" fontId="12" fillId="0" borderId="47" xfId="47" applyNumberFormat="1" applyFont="1" applyBorder="1" applyAlignment="1">
      <alignment horizontal="right" vertical="center" wrapText="1" readingOrder="1"/>
    </xf>
    <xf numFmtId="175" fontId="12" fillId="0" borderId="53" xfId="47" applyNumberFormat="1" applyFont="1" applyBorder="1" applyAlignment="1">
      <alignment horizontal="right" vertical="center" wrapText="1" readingOrder="1"/>
    </xf>
    <xf numFmtId="175" fontId="1" fillId="0" borderId="45" xfId="47" applyNumberFormat="1" applyFont="1" applyBorder="1" applyAlignment="1">
      <alignment horizontal="right" vertical="center" wrapText="1" readingOrder="1"/>
    </xf>
    <xf numFmtId="175" fontId="1" fillId="5" borderId="13" xfId="47" applyNumberFormat="1" applyFont="1" applyFill="1" applyBorder="1" applyAlignment="1">
      <alignment horizontal="right" vertical="center" wrapText="1" readingOrder="1"/>
    </xf>
    <xf numFmtId="175" fontId="1" fillId="15" borderId="13" xfId="47" applyNumberFormat="1" applyFont="1" applyFill="1" applyBorder="1" applyAlignment="1">
      <alignment horizontal="right" vertical="center" wrapText="1" readingOrder="1"/>
    </xf>
    <xf numFmtId="175" fontId="11" fillId="5" borderId="13" xfId="47" applyNumberFormat="1" applyFont="1" applyFill="1" applyBorder="1" applyAlignment="1">
      <alignment horizontal="right" vertical="center" wrapText="1" readingOrder="1"/>
    </xf>
    <xf numFmtId="175" fontId="1" fillId="5" borderId="34" xfId="47" applyNumberFormat="1" applyFont="1" applyFill="1" applyBorder="1" applyAlignment="1">
      <alignment horizontal="right" vertical="center" wrapText="1" readingOrder="1"/>
    </xf>
    <xf numFmtId="175" fontId="1" fillId="5" borderId="38" xfId="47" applyNumberFormat="1" applyFont="1" applyFill="1" applyBorder="1" applyAlignment="1">
      <alignment horizontal="right" vertical="center" wrapText="1" readingOrder="1"/>
    </xf>
    <xf numFmtId="175" fontId="1" fillId="15" borderId="54" xfId="47" applyNumberFormat="1" applyFont="1" applyFill="1" applyBorder="1" applyAlignment="1">
      <alignment horizontal="right" vertical="center" wrapText="1" readingOrder="1"/>
    </xf>
    <xf numFmtId="175" fontId="11" fillId="5" borderId="54" xfId="47" applyNumberFormat="1" applyFont="1" applyFill="1" applyBorder="1" applyAlignment="1">
      <alignment horizontal="right" vertical="center" wrapText="1" readingOrder="1"/>
    </xf>
    <xf numFmtId="175" fontId="1" fillId="5" borderId="54" xfId="47" applyNumberFormat="1" applyFont="1" applyFill="1" applyBorder="1" applyAlignment="1">
      <alignment horizontal="right" vertical="center" wrapText="1" readingOrder="1"/>
    </xf>
    <xf numFmtId="175" fontId="1" fillId="0" borderId="54" xfId="47" applyNumberFormat="1" applyFont="1" applyFill="1" applyBorder="1" applyAlignment="1">
      <alignment horizontal="right" vertical="center" wrapText="1" readingOrder="1"/>
    </xf>
    <xf numFmtId="175" fontId="12" fillId="0" borderId="54" xfId="47" applyNumberFormat="1" applyFont="1" applyBorder="1" applyAlignment="1">
      <alignment horizontal="right" vertical="center" wrapText="1" readingOrder="1"/>
    </xf>
    <xf numFmtId="175" fontId="12" fillId="0" borderId="40" xfId="47" applyNumberFormat="1" applyFont="1" applyBorder="1" applyAlignment="1">
      <alignment horizontal="right" vertical="center" wrapText="1" readingOrder="1"/>
    </xf>
    <xf numFmtId="175" fontId="12" fillId="0" borderId="40" xfId="47" applyNumberFormat="1" applyFont="1" applyFill="1" applyBorder="1" applyAlignment="1">
      <alignment horizontal="right" vertical="center" wrapText="1" readingOrder="1"/>
    </xf>
    <xf numFmtId="175" fontId="12" fillId="0" borderId="55" xfId="47" applyNumberFormat="1" applyFont="1" applyBorder="1" applyAlignment="1">
      <alignment horizontal="right" vertical="center" wrapText="1" readingOrder="1"/>
    </xf>
    <xf numFmtId="175" fontId="5" fillId="20" borderId="28" xfId="47" applyNumberFormat="1" applyFont="1" applyFill="1" applyBorder="1" applyAlignment="1">
      <alignment horizontal="right" vertical="center" wrapText="1" readingOrder="1"/>
    </xf>
    <xf numFmtId="175" fontId="12" fillId="0" borderId="41" xfId="47" applyNumberFormat="1" applyFont="1" applyBorder="1" applyAlignment="1">
      <alignment horizontal="right" vertical="center" wrapText="1" readingOrder="1"/>
    </xf>
    <xf numFmtId="175" fontId="12" fillId="0" borderId="56" xfId="47" applyNumberFormat="1" applyFont="1" applyBorder="1" applyAlignment="1">
      <alignment horizontal="right" vertical="center" wrapText="1" readingOrder="1"/>
    </xf>
    <xf numFmtId="175" fontId="12" fillId="0" borderId="41" xfId="47" applyNumberFormat="1" applyFont="1" applyFill="1" applyBorder="1" applyAlignment="1">
      <alignment horizontal="right" vertical="center" wrapText="1" readingOrder="1"/>
    </xf>
    <xf numFmtId="175" fontId="12" fillId="0" borderId="56" xfId="47" applyNumberFormat="1" applyFont="1" applyFill="1" applyBorder="1" applyAlignment="1">
      <alignment horizontal="right" vertical="center" wrapText="1" readingOrder="1"/>
    </xf>
    <xf numFmtId="175" fontId="12" fillId="0" borderId="38" xfId="47" applyNumberFormat="1" applyFont="1" applyBorder="1" applyAlignment="1">
      <alignment horizontal="right" vertical="center" wrapText="1" readingOrder="1"/>
    </xf>
    <xf numFmtId="175" fontId="12" fillId="0" borderId="57" xfId="47" applyNumberFormat="1" applyFont="1" applyBorder="1" applyAlignment="1">
      <alignment horizontal="right" vertical="center" wrapText="1" readingOrder="1"/>
    </xf>
    <xf numFmtId="175" fontId="1" fillId="0" borderId="47" xfId="47" applyNumberFormat="1" applyFont="1" applyBorder="1" applyAlignment="1">
      <alignment horizontal="right" vertical="center" wrapText="1" readingOrder="1"/>
    </xf>
    <xf numFmtId="175" fontId="12" fillId="3" borderId="58" xfId="47" applyNumberFormat="1" applyFont="1" applyFill="1" applyBorder="1" applyAlignment="1">
      <alignment horizontal="right" vertical="center" wrapText="1" readingOrder="1"/>
    </xf>
    <xf numFmtId="175" fontId="12" fillId="0" borderId="17" xfId="47" applyNumberFormat="1" applyFont="1" applyFill="1" applyBorder="1" applyAlignment="1">
      <alignment horizontal="right" vertical="center" wrapText="1" readingOrder="1"/>
    </xf>
    <xf numFmtId="175" fontId="12" fillId="0" borderId="19" xfId="47" applyNumberFormat="1" applyFont="1" applyFill="1" applyBorder="1" applyAlignment="1">
      <alignment horizontal="right" vertical="center" wrapText="1" readingOrder="1"/>
    </xf>
    <xf numFmtId="175" fontId="12" fillId="0" borderId="59" xfId="47" applyNumberFormat="1" applyFont="1" applyFill="1" applyBorder="1" applyAlignment="1">
      <alignment horizontal="right" vertical="center" wrapText="1" readingOrder="1"/>
    </xf>
    <xf numFmtId="175" fontId="12" fillId="0" borderId="55" xfId="47" applyNumberFormat="1" applyFont="1" applyFill="1" applyBorder="1" applyAlignment="1">
      <alignment horizontal="right" vertical="center" wrapText="1" readingOrder="1"/>
    </xf>
    <xf numFmtId="175" fontId="12" fillId="0" borderId="39" xfId="47" applyNumberFormat="1" applyFont="1" applyFill="1" applyBorder="1" applyAlignment="1">
      <alignment horizontal="right" vertical="center" wrapText="1" readingOrder="1"/>
    </xf>
    <xf numFmtId="175" fontId="12" fillId="0" borderId="60" xfId="47" applyNumberFormat="1" applyFont="1" applyFill="1" applyBorder="1" applyAlignment="1">
      <alignment horizontal="right" vertical="center" wrapText="1" readingOrder="1"/>
    </xf>
    <xf numFmtId="0" fontId="5" fillId="0" borderId="28" xfId="47" applyNumberFormat="1" applyFont="1" applyFill="1" applyBorder="1" applyAlignment="1">
      <alignment horizontal="center" vertical="center" wrapText="1"/>
    </xf>
    <xf numFmtId="175" fontId="34" fillId="3" borderId="29" xfId="47" applyNumberFormat="1" applyFont="1" applyFill="1" applyBorder="1" applyAlignment="1">
      <alignment horizontal="right" vertical="center" wrapText="1" readingOrder="1"/>
    </xf>
    <xf numFmtId="175" fontId="12" fillId="19" borderId="28" xfId="47" applyNumberFormat="1" applyFont="1" applyFill="1" applyBorder="1" applyAlignment="1">
      <alignment horizontal="right" vertical="center" wrapText="1" readingOrder="1"/>
    </xf>
    <xf numFmtId="175" fontId="13" fillId="0" borderId="40" xfId="47" applyNumberFormat="1" applyFont="1" applyBorder="1" applyAlignment="1">
      <alignment horizontal="right" vertical="center" readingOrder="1"/>
    </xf>
    <xf numFmtId="175" fontId="13" fillId="0" borderId="40" xfId="47" applyNumberFormat="1" applyFont="1" applyFill="1" applyBorder="1" applyAlignment="1">
      <alignment horizontal="right" vertical="center" readingOrder="1"/>
    </xf>
    <xf numFmtId="175" fontId="12" fillId="3" borderId="44" xfId="47" applyNumberFormat="1" applyFont="1" applyFill="1" applyBorder="1" applyAlignment="1">
      <alignment horizontal="right" vertical="center" wrapText="1" readingOrder="1"/>
    </xf>
    <xf numFmtId="175" fontId="12" fillId="19" borderId="27" xfId="47" applyNumberFormat="1" applyFont="1" applyFill="1" applyBorder="1" applyAlignment="1">
      <alignment horizontal="right" vertical="center" wrapText="1" readingOrder="1"/>
    </xf>
    <xf numFmtId="175" fontId="12" fillId="0" borderId="42" xfId="47" applyNumberFormat="1" applyFont="1" applyFill="1" applyBorder="1" applyAlignment="1">
      <alignment horizontal="right" vertical="center" wrapText="1" readingOrder="1"/>
    </xf>
    <xf numFmtId="175" fontId="34" fillId="3" borderId="44" xfId="47" applyNumberFormat="1" applyFont="1" applyFill="1" applyBorder="1" applyAlignment="1">
      <alignment horizontal="right" vertical="center" wrapText="1" readingOrder="1"/>
    </xf>
    <xf numFmtId="0" fontId="5" fillId="0" borderId="44" xfId="47" applyNumberFormat="1" applyFont="1" applyBorder="1" applyAlignment="1">
      <alignment horizontal="center" vertical="center" wrapText="1"/>
    </xf>
    <xf numFmtId="175" fontId="12" fillId="0" borderId="59" xfId="47" applyNumberFormat="1" applyFont="1" applyBorder="1" applyAlignment="1">
      <alignment horizontal="right" vertical="center" wrapText="1" readingOrder="1"/>
    </xf>
    <xf numFmtId="175" fontId="1" fillId="0" borderId="25" xfId="47" applyNumberFormat="1" applyFont="1" applyBorder="1" applyAlignment="1">
      <alignment horizontal="center" vertical="center" wrapText="1"/>
    </xf>
    <xf numFmtId="175" fontId="1" fillId="5" borderId="45" xfId="47" applyNumberFormat="1" applyFont="1" applyFill="1" applyBorder="1" applyAlignment="1">
      <alignment horizontal="right" vertical="center" wrapText="1" readingOrder="1"/>
    </xf>
    <xf numFmtId="175" fontId="11" fillId="5" borderId="12" xfId="47" applyNumberFormat="1" applyFont="1" applyFill="1" applyBorder="1" applyAlignment="1">
      <alignment horizontal="right" vertical="center" wrapText="1" readingOrder="1"/>
    </xf>
    <xf numFmtId="175" fontId="1" fillId="5" borderId="12" xfId="47" applyNumberFormat="1" applyFont="1" applyFill="1" applyBorder="1" applyAlignment="1">
      <alignment horizontal="right" vertical="center" wrapText="1" readingOrder="1"/>
    </xf>
    <xf numFmtId="175" fontId="1" fillId="15" borderId="12" xfId="47" applyNumberFormat="1" applyFont="1" applyFill="1" applyBorder="1" applyAlignment="1">
      <alignment horizontal="right" vertical="center" wrapText="1" readingOrder="1"/>
    </xf>
    <xf numFmtId="175" fontId="1" fillId="0" borderId="24" xfId="47" applyNumberFormat="1" applyFont="1" applyBorder="1" applyAlignment="1">
      <alignment horizontal="center" vertical="center" wrapText="1"/>
    </xf>
    <xf numFmtId="175" fontId="5" fillId="20" borderId="16" xfId="47" applyNumberFormat="1" applyFont="1" applyFill="1" applyBorder="1" applyAlignment="1">
      <alignment horizontal="right" vertical="center" wrapText="1" readingOrder="1"/>
    </xf>
    <xf numFmtId="175" fontId="5" fillId="19" borderId="28" xfId="47" applyNumberFormat="1" applyFont="1" applyFill="1" applyBorder="1" applyAlignment="1">
      <alignment horizontal="right" vertical="center" wrapText="1" readingOrder="1"/>
    </xf>
    <xf numFmtId="175" fontId="5" fillId="20" borderId="30" xfId="47" applyNumberFormat="1" applyFont="1" applyFill="1" applyBorder="1" applyAlignment="1">
      <alignment horizontal="right" vertical="center" wrapText="1" readingOrder="1"/>
    </xf>
    <xf numFmtId="175" fontId="5" fillId="20" borderId="15" xfId="47" applyNumberFormat="1" applyFont="1" applyFill="1" applyBorder="1" applyAlignment="1">
      <alignment horizontal="right" vertical="center" wrapText="1" readingOrder="1"/>
    </xf>
    <xf numFmtId="175" fontId="1" fillId="5" borderId="44" xfId="47" applyNumberFormat="1" applyFont="1" applyFill="1" applyBorder="1" applyAlignment="1">
      <alignment horizontal="right" vertical="center" wrapText="1" readingOrder="1"/>
    </xf>
    <xf numFmtId="175" fontId="1" fillId="15" borderId="16" xfId="47" applyNumberFormat="1" applyFont="1" applyFill="1" applyBorder="1" applyAlignment="1">
      <alignment horizontal="right" vertical="center" wrapText="1" readingOrder="1"/>
    </xf>
    <xf numFmtId="175" fontId="11" fillId="5" borderId="16" xfId="47" applyNumberFormat="1" applyFont="1" applyFill="1" applyBorder="1" applyAlignment="1">
      <alignment horizontal="right" vertical="center" wrapText="1" readingOrder="1"/>
    </xf>
    <xf numFmtId="175" fontId="1" fillId="5" borderId="16" xfId="47" applyNumberFormat="1" applyFont="1" applyFill="1" applyBorder="1" applyAlignment="1">
      <alignment horizontal="right" vertical="center" wrapText="1" readingOrder="1"/>
    </xf>
    <xf numFmtId="175" fontId="5" fillId="20" borderId="44" xfId="47" applyNumberFormat="1" applyFont="1" applyFill="1" applyBorder="1" applyAlignment="1">
      <alignment horizontal="right" vertical="center" wrapText="1" readingOrder="1"/>
    </xf>
    <xf numFmtId="175" fontId="13" fillId="0" borderId="41" xfId="47" applyNumberFormat="1" applyFont="1" applyBorder="1" applyAlignment="1">
      <alignment horizontal="right" vertical="center" readingOrder="1"/>
    </xf>
    <xf numFmtId="175" fontId="12" fillId="0" borderId="31" xfId="47" applyNumberFormat="1" applyFont="1" applyBorder="1" applyAlignment="1">
      <alignment horizontal="right" vertical="center" wrapText="1" readingOrder="1"/>
    </xf>
    <xf numFmtId="175" fontId="13" fillId="0" borderId="56" xfId="47" applyNumberFormat="1" applyFont="1" applyBorder="1" applyAlignment="1">
      <alignment horizontal="right" vertical="center" readingOrder="1"/>
    </xf>
    <xf numFmtId="175" fontId="33" fillId="19" borderId="0" xfId="47" applyNumberFormat="1" applyFont="1" applyFill="1" applyBorder="1" applyAlignment="1">
      <alignment horizontal="right" vertical="center" wrapText="1" readingOrder="1"/>
    </xf>
    <xf numFmtId="175" fontId="12" fillId="0" borderId="61" xfId="47" applyNumberFormat="1" applyFont="1" applyBorder="1" applyAlignment="1">
      <alignment horizontal="right" vertical="center" wrapText="1" readingOrder="1"/>
    </xf>
    <xf numFmtId="175" fontId="1" fillId="5" borderId="37" xfId="47" applyNumberFormat="1" applyFont="1" applyFill="1" applyBorder="1" applyAlignment="1">
      <alignment horizontal="right" vertical="center" wrapText="1" readingOrder="1"/>
    </xf>
    <xf numFmtId="175" fontId="1" fillId="15" borderId="14" xfId="47" applyNumberFormat="1" applyFont="1" applyFill="1" applyBorder="1" applyAlignment="1">
      <alignment horizontal="right" vertical="center" wrapText="1" readingOrder="1"/>
    </xf>
    <xf numFmtId="175" fontId="11" fillId="5" borderId="14" xfId="47" applyNumberFormat="1" applyFont="1" applyFill="1" applyBorder="1" applyAlignment="1">
      <alignment horizontal="right" vertical="center" wrapText="1" readingOrder="1"/>
    </xf>
    <xf numFmtId="175" fontId="1" fillId="5" borderId="14" xfId="47" applyNumberFormat="1" applyFont="1" applyFill="1" applyBorder="1" applyAlignment="1">
      <alignment horizontal="right" vertical="center" wrapText="1" readingOrder="1"/>
    </xf>
    <xf numFmtId="175" fontId="31" fillId="20" borderId="62" xfId="47" applyNumberFormat="1" applyFont="1" applyFill="1" applyBorder="1" applyAlignment="1">
      <alignment horizontal="right" vertical="center" wrapText="1" readingOrder="1"/>
    </xf>
    <xf numFmtId="175" fontId="33" fillId="0" borderId="50" xfId="47" applyNumberFormat="1" applyFont="1" applyFill="1" applyBorder="1" applyAlignment="1">
      <alignment horizontal="right" vertical="center" wrapText="1" readingOrder="1"/>
    </xf>
    <xf numFmtId="175" fontId="31" fillId="20" borderId="27" xfId="47" applyNumberFormat="1" applyFont="1" applyFill="1" applyBorder="1" applyAlignment="1">
      <alignment horizontal="right" vertical="center" wrapText="1" readingOrder="1"/>
    </xf>
    <xf numFmtId="175" fontId="13" fillId="0" borderId="41" xfId="47" applyNumberFormat="1" applyFont="1" applyFill="1" applyBorder="1" applyAlignment="1">
      <alignment horizontal="right" vertical="center" readingOrder="1"/>
    </xf>
    <xf numFmtId="175" fontId="12" fillId="0" borderId="31" xfId="47" applyNumberFormat="1" applyFont="1" applyFill="1" applyBorder="1" applyAlignment="1">
      <alignment horizontal="right" vertical="center" wrapText="1" readingOrder="1"/>
    </xf>
    <xf numFmtId="175" fontId="12" fillId="0" borderId="47" xfId="47" applyNumberFormat="1" applyFont="1" applyFill="1" applyBorder="1" applyAlignment="1">
      <alignment horizontal="right" vertical="center" wrapText="1" readingOrder="1"/>
    </xf>
    <xf numFmtId="175" fontId="12" fillId="0" borderId="61" xfId="47" applyNumberFormat="1" applyFont="1" applyFill="1" applyBorder="1" applyAlignment="1">
      <alignment horizontal="right" vertical="center" wrapText="1" readingOrder="1"/>
    </xf>
    <xf numFmtId="175" fontId="1" fillId="0" borderId="12" xfId="47" applyNumberFormat="1" applyFont="1" applyBorder="1" applyAlignment="1">
      <alignment horizontal="right" vertical="center" wrapText="1" readingOrder="1"/>
    </xf>
    <xf numFmtId="175" fontId="1" fillId="0" borderId="41" xfId="47" applyNumberFormat="1" applyFont="1" applyBorder="1" applyAlignment="1">
      <alignment horizontal="right" vertical="center" wrapText="1" readingOrder="1"/>
    </xf>
    <xf numFmtId="175" fontId="1" fillId="0" borderId="31" xfId="47" applyNumberFormat="1" applyFont="1" applyBorder="1" applyAlignment="1">
      <alignment horizontal="right" vertical="center" wrapText="1" readingOrder="1"/>
    </xf>
    <xf numFmtId="175" fontId="13" fillId="0" borderId="56" xfId="47" applyNumberFormat="1" applyFont="1" applyFill="1" applyBorder="1" applyAlignment="1">
      <alignment horizontal="right" vertical="center" readingOrder="1"/>
    </xf>
    <xf numFmtId="175" fontId="12" fillId="0" borderId="53" xfId="47" applyNumberFormat="1" applyFont="1" applyFill="1" applyBorder="1" applyAlignment="1">
      <alignment horizontal="right" vertical="center" wrapText="1" readingOrder="1"/>
    </xf>
    <xf numFmtId="0" fontId="30" fillId="15" borderId="24" xfId="47" applyNumberFormat="1" applyFont="1" applyFill="1" applyBorder="1" applyAlignment="1">
      <alignment horizontal="center" vertical="center" wrapText="1"/>
    </xf>
    <xf numFmtId="175" fontId="1" fillId="5" borderId="30" xfId="47" applyNumberFormat="1" applyFont="1" applyFill="1" applyBorder="1" applyAlignment="1">
      <alignment horizontal="right" vertical="center" wrapText="1" readingOrder="1"/>
    </xf>
    <xf numFmtId="175" fontId="31" fillId="20" borderId="35" xfId="47" applyNumberFormat="1" applyFont="1" applyFill="1" applyBorder="1" applyAlignment="1">
      <alignment horizontal="right" vertical="center" wrapText="1" readingOrder="1"/>
    </xf>
    <xf numFmtId="175" fontId="5" fillId="3" borderId="45" xfId="47" applyNumberFormat="1" applyFont="1" applyFill="1" applyBorder="1" applyAlignment="1">
      <alignment horizontal="right" vertical="center" wrapText="1" readingOrder="1"/>
    </xf>
    <xf numFmtId="175" fontId="5" fillId="3" borderId="63" xfId="47" applyNumberFormat="1" applyFont="1" applyFill="1" applyBorder="1" applyAlignment="1">
      <alignment horizontal="right" vertical="center" wrapText="1" readingOrder="1"/>
    </xf>
    <xf numFmtId="175" fontId="1" fillId="0" borderId="17" xfId="47" applyNumberFormat="1" applyFont="1" applyBorder="1" applyAlignment="1">
      <alignment horizontal="right" vertical="center" wrapText="1" readingOrder="1"/>
    </xf>
    <xf numFmtId="0" fontId="0" fillId="0" borderId="64" xfId="0" applyBorder="1" applyAlignment="1">
      <alignment/>
    </xf>
    <xf numFmtId="175" fontId="12" fillId="0" borderId="65" xfId="47" applyNumberFormat="1" applyFont="1" applyBorder="1" applyAlignment="1">
      <alignment horizontal="right" vertical="center" wrapText="1" readingOrder="1"/>
    </xf>
    <xf numFmtId="0" fontId="1" fillId="18" borderId="66" xfId="47" applyNumberFormat="1" applyFont="1" applyFill="1" applyBorder="1" applyAlignment="1">
      <alignment horizontal="center" vertical="center" wrapText="1"/>
    </xf>
    <xf numFmtId="175" fontId="5" fillId="18" borderId="51" xfId="47" applyNumberFormat="1" applyFont="1" applyFill="1" applyBorder="1" applyAlignment="1">
      <alignment horizontal="center" vertical="center" wrapText="1"/>
    </xf>
    <xf numFmtId="0" fontId="1" fillId="18" borderId="67" xfId="47" applyNumberFormat="1" applyFont="1" applyFill="1" applyBorder="1" applyAlignment="1">
      <alignment horizontal="center" vertical="center" wrapText="1"/>
    </xf>
    <xf numFmtId="0" fontId="1" fillId="18" borderId="68" xfId="47" applyNumberFormat="1" applyFont="1" applyFill="1" applyBorder="1" applyAlignment="1">
      <alignment horizontal="center" vertical="center" wrapText="1"/>
    </xf>
    <xf numFmtId="175" fontId="31" fillId="20" borderId="56" xfId="47" applyNumberFormat="1" applyFont="1" applyFill="1" applyBorder="1" applyAlignment="1">
      <alignment horizontal="right" vertical="center" wrapText="1" readingOrder="1"/>
    </xf>
    <xf numFmtId="175" fontId="33" fillId="19" borderId="65" xfId="47" applyNumberFormat="1" applyFont="1" applyFill="1" applyBorder="1" applyAlignment="1">
      <alignment horizontal="right" vertical="center" wrapText="1" readingOrder="1"/>
    </xf>
    <xf numFmtId="175" fontId="8" fillId="18" borderId="11" xfId="47" applyNumberFormat="1" applyFont="1" applyFill="1" applyBorder="1" applyAlignment="1">
      <alignment horizontal="center" vertical="center" wrapText="1"/>
    </xf>
    <xf numFmtId="0" fontId="1" fillId="0" borderId="68" xfId="47" applyNumberFormat="1" applyFont="1" applyBorder="1" applyAlignment="1">
      <alignment horizontal="center" vertical="center" wrapText="1"/>
    </xf>
    <xf numFmtId="0" fontId="0" fillId="19" borderId="0" xfId="0" applyNumberFormat="1" applyFont="1" applyFill="1" applyAlignment="1">
      <alignment/>
    </xf>
    <xf numFmtId="0" fontId="1" fillId="19" borderId="0" xfId="47" applyNumberFormat="1" applyFont="1" applyFill="1" applyBorder="1" applyAlignment="1">
      <alignment horizontal="center" vertical="center" wrapText="1"/>
    </xf>
    <xf numFmtId="175" fontId="1" fillId="20" borderId="29" xfId="47" applyNumberFormat="1" applyFont="1" applyFill="1" applyBorder="1" applyAlignment="1">
      <alignment horizontal="center" vertical="center" wrapText="1"/>
    </xf>
    <xf numFmtId="2" fontId="1" fillId="18" borderId="11" xfId="47" applyNumberFormat="1" applyFont="1" applyFill="1" applyBorder="1" applyAlignment="1">
      <alignment horizontal="center" vertical="center" wrapText="1"/>
    </xf>
    <xf numFmtId="2" fontId="5" fillId="0" borderId="10" xfId="47" applyNumberFormat="1" applyFont="1" applyBorder="1" applyAlignment="1">
      <alignment horizontal="center" vertical="center" wrapText="1"/>
    </xf>
    <xf numFmtId="2" fontId="0" fillId="0" borderId="0" xfId="47" applyNumberFormat="1" applyFont="1" applyAlignment="1">
      <alignment/>
    </xf>
    <xf numFmtId="168" fontId="1" fillId="18" borderId="11" xfId="47" applyNumberFormat="1" applyFont="1" applyFill="1" applyBorder="1" applyAlignment="1">
      <alignment horizontal="center" vertical="center" wrapText="1"/>
    </xf>
    <xf numFmtId="168" fontId="5" fillId="0" borderId="10" xfId="47" applyNumberFormat="1" applyFont="1" applyBorder="1" applyAlignment="1">
      <alignment horizontal="center" vertical="center" wrapText="1"/>
    </xf>
    <xf numFmtId="168" fontId="12" fillId="0" borderId="45" xfId="47" applyNumberFormat="1" applyFont="1" applyBorder="1" applyAlignment="1">
      <alignment horizontal="right" vertical="center" wrapText="1" readingOrder="1"/>
    </xf>
    <xf numFmtId="168" fontId="12" fillId="0" borderId="37" xfId="47" applyNumberFormat="1" applyFont="1" applyBorder="1" applyAlignment="1">
      <alignment horizontal="right" vertical="center" wrapText="1" readingOrder="1"/>
    </xf>
    <xf numFmtId="168" fontId="12" fillId="19" borderId="44" xfId="47" applyNumberFormat="1" applyFont="1" applyFill="1" applyBorder="1" applyAlignment="1">
      <alignment horizontal="right" vertical="center" wrapText="1" readingOrder="1"/>
    </xf>
    <xf numFmtId="168" fontId="12" fillId="0" borderId="34" xfId="47" applyNumberFormat="1" applyFont="1" applyBorder="1" applyAlignment="1">
      <alignment horizontal="right" vertical="center" wrapText="1" readingOrder="1"/>
    </xf>
    <xf numFmtId="168" fontId="12" fillId="0" borderId="37" xfId="47" applyNumberFormat="1" applyFont="1" applyFill="1" applyBorder="1" applyAlignment="1">
      <alignment horizontal="right" vertical="center" wrapText="1" readingOrder="1"/>
    </xf>
    <xf numFmtId="168" fontId="1" fillId="0" borderId="45" xfId="47" applyNumberFormat="1" applyFont="1" applyFill="1" applyBorder="1" applyAlignment="1">
      <alignment horizontal="right" vertical="center" wrapText="1" readingOrder="1"/>
    </xf>
    <xf numFmtId="168" fontId="12" fillId="0" borderId="38" xfId="47" applyNumberFormat="1" applyFont="1" applyBorder="1" applyAlignment="1">
      <alignment horizontal="right" vertical="center" wrapText="1" readingOrder="1"/>
    </xf>
    <xf numFmtId="168" fontId="0" fillId="0" borderId="0" xfId="47" applyNumberFormat="1" applyFont="1" applyAlignment="1">
      <alignment/>
    </xf>
    <xf numFmtId="167" fontId="12" fillId="0" borderId="17" xfId="47" applyNumberFormat="1" applyFont="1" applyBorder="1" applyAlignment="1">
      <alignment horizontal="right" vertical="center" wrapText="1" readingOrder="1"/>
    </xf>
    <xf numFmtId="167" fontId="12" fillId="0" borderId="19" xfId="47" applyNumberFormat="1" applyFont="1" applyBorder="1" applyAlignment="1">
      <alignment horizontal="right" vertical="center" wrapText="1" readingOrder="1"/>
    </xf>
    <xf numFmtId="167" fontId="12" fillId="0" borderId="18" xfId="47" applyNumberFormat="1" applyFont="1" applyBorder="1" applyAlignment="1">
      <alignment horizontal="right" vertical="center" wrapText="1" readingOrder="1"/>
    </xf>
    <xf numFmtId="167" fontId="12" fillId="19" borderId="15" xfId="47" applyNumberFormat="1" applyFont="1" applyFill="1" applyBorder="1" applyAlignment="1">
      <alignment horizontal="right" vertical="center" wrapText="1" readingOrder="1"/>
    </xf>
    <xf numFmtId="167" fontId="1" fillId="0" borderId="17" xfId="47" applyNumberFormat="1" applyFont="1" applyFill="1" applyBorder="1" applyAlignment="1">
      <alignment horizontal="right" vertical="center" wrapText="1" readingOrder="1"/>
    </xf>
    <xf numFmtId="167" fontId="12" fillId="0" borderId="59" xfId="47" applyNumberFormat="1" applyFont="1" applyBorder="1" applyAlignment="1">
      <alignment horizontal="right" vertical="center" wrapText="1" readingOrder="1"/>
    </xf>
    <xf numFmtId="167" fontId="1" fillId="0" borderId="12" xfId="47" applyNumberFormat="1" applyFont="1" applyBorder="1" applyAlignment="1">
      <alignment horizontal="right" vertical="center" wrapText="1" readingOrder="1"/>
    </xf>
    <xf numFmtId="167" fontId="12" fillId="0" borderId="54" xfId="47" applyNumberFormat="1" applyFont="1" applyBorder="1" applyAlignment="1">
      <alignment horizontal="right" vertical="center" wrapText="1" readingOrder="1"/>
    </xf>
    <xf numFmtId="2" fontId="5" fillId="20" borderId="16" xfId="47" applyNumberFormat="1" applyFont="1" applyFill="1" applyBorder="1" applyAlignment="1">
      <alignment horizontal="right" vertical="center" wrapText="1" readingOrder="1"/>
    </xf>
    <xf numFmtId="2" fontId="12" fillId="0" borderId="12" xfId="47" applyNumberFormat="1" applyFont="1" applyBorder="1" applyAlignment="1">
      <alignment horizontal="right" vertical="center" wrapText="1" readingOrder="1"/>
    </xf>
    <xf numFmtId="2" fontId="12" fillId="0" borderId="14" xfId="47" applyNumberFormat="1" applyFont="1" applyBorder="1" applyAlignment="1">
      <alignment horizontal="right" vertical="center" wrapText="1" readingOrder="1"/>
    </xf>
    <xf numFmtId="2" fontId="12" fillId="0" borderId="13" xfId="47" applyNumberFormat="1" applyFont="1" applyBorder="1" applyAlignment="1">
      <alignment horizontal="right" vertical="center" wrapText="1" readingOrder="1"/>
    </xf>
    <xf numFmtId="2" fontId="1" fillId="0" borderId="12" xfId="47" applyNumberFormat="1" applyFont="1" applyBorder="1" applyAlignment="1">
      <alignment horizontal="right" vertical="center" wrapText="1" readingOrder="1"/>
    </xf>
    <xf numFmtId="2" fontId="12" fillId="0" borderId="54" xfId="47" applyNumberFormat="1" applyFont="1" applyBorder="1" applyAlignment="1">
      <alignment horizontal="right" vertical="center" wrapText="1" readingOrder="1"/>
    </xf>
    <xf numFmtId="2" fontId="0" fillId="0" borderId="0" xfId="47" applyNumberFormat="1" applyFont="1" applyAlignment="1">
      <alignment horizontal="center"/>
    </xf>
    <xf numFmtId="168" fontId="5" fillId="20" borderId="16" xfId="47" applyNumberFormat="1" applyFont="1" applyFill="1" applyBorder="1" applyAlignment="1">
      <alignment horizontal="right" vertical="center" wrapText="1" readingOrder="1"/>
    </xf>
    <xf numFmtId="168" fontId="12" fillId="0" borderId="12" xfId="47" applyNumberFormat="1" applyFont="1" applyBorder="1" applyAlignment="1">
      <alignment horizontal="right" vertical="center" wrapText="1" readingOrder="1"/>
    </xf>
    <xf numFmtId="168" fontId="12" fillId="0" borderId="14" xfId="47" applyNumberFormat="1" applyFont="1" applyBorder="1" applyAlignment="1">
      <alignment horizontal="right" vertical="center" wrapText="1" readingOrder="1"/>
    </xf>
    <xf numFmtId="168" fontId="12" fillId="0" borderId="13" xfId="47" applyNumberFormat="1" applyFont="1" applyBorder="1" applyAlignment="1">
      <alignment horizontal="right" vertical="center" wrapText="1" readingOrder="1"/>
    </xf>
    <xf numFmtId="168" fontId="1" fillId="0" borderId="12" xfId="47" applyNumberFormat="1" applyFont="1" applyBorder="1" applyAlignment="1">
      <alignment horizontal="right" vertical="center" wrapText="1" readingOrder="1"/>
    </xf>
    <xf numFmtId="168" fontId="12" fillId="0" borderId="54" xfId="47" applyNumberFormat="1" applyFont="1" applyBorder="1" applyAlignment="1">
      <alignment horizontal="right" vertical="center" wrapText="1" readingOrder="1"/>
    </xf>
    <xf numFmtId="168" fontId="0" fillId="0" borderId="0" xfId="47" applyNumberFormat="1" applyFont="1" applyAlignment="1">
      <alignment horizontal="center"/>
    </xf>
    <xf numFmtId="168" fontId="1" fillId="18" borderId="11" xfId="47" applyNumberFormat="1" applyFont="1" applyFill="1" applyBorder="1" applyAlignment="1">
      <alignment horizontal="center" vertical="center"/>
    </xf>
    <xf numFmtId="168" fontId="5" fillId="0" borderId="10" xfId="47" applyNumberFormat="1" applyFont="1" applyBorder="1" applyAlignment="1">
      <alignment horizontal="center" vertical="center"/>
    </xf>
    <xf numFmtId="168" fontId="1" fillId="0" borderId="12" xfId="47" applyNumberFormat="1" applyFont="1" applyBorder="1" applyAlignment="1">
      <alignment horizontal="right" vertical="center" readingOrder="1"/>
    </xf>
    <xf numFmtId="168" fontId="0" fillId="0" borderId="0" xfId="47" applyNumberFormat="1" applyFont="1" applyAlignment="1">
      <alignment horizontal="center" vertical="center"/>
    </xf>
    <xf numFmtId="168" fontId="12" fillId="0" borderId="12" xfId="47" applyNumberFormat="1" applyFont="1" applyFill="1" applyBorder="1" applyAlignment="1">
      <alignment horizontal="right" vertical="center" wrapText="1" readingOrder="1"/>
    </xf>
    <xf numFmtId="168" fontId="12" fillId="0" borderId="13" xfId="47" applyNumberFormat="1" applyFont="1" applyFill="1" applyBorder="1" applyAlignment="1">
      <alignment horizontal="right" vertical="center" wrapText="1" readingOrder="1"/>
    </xf>
    <xf numFmtId="168" fontId="12" fillId="0" borderId="14" xfId="47" applyNumberFormat="1" applyFont="1" applyFill="1" applyBorder="1" applyAlignment="1">
      <alignment horizontal="right" vertical="center" wrapText="1" readingOrder="1"/>
    </xf>
    <xf numFmtId="175" fontId="12" fillId="20" borderId="37" xfId="47" applyNumberFormat="1" applyFont="1" applyFill="1" applyBorder="1" applyAlignment="1">
      <alignment horizontal="right" vertical="center" wrapText="1" readingOrder="1"/>
    </xf>
    <xf numFmtId="175" fontId="12" fillId="20" borderId="45" xfId="47" applyNumberFormat="1" applyFont="1" applyFill="1" applyBorder="1" applyAlignment="1">
      <alignment horizontal="right" vertical="center" wrapText="1" readingOrder="1"/>
    </xf>
    <xf numFmtId="175" fontId="12" fillId="20" borderId="34" xfId="47" applyNumberFormat="1" applyFont="1" applyFill="1" applyBorder="1" applyAlignment="1">
      <alignment horizontal="right" vertical="center" wrapText="1" readingOrder="1"/>
    </xf>
    <xf numFmtId="175" fontId="1" fillId="20" borderId="45" xfId="47" applyNumberFormat="1" applyFont="1" applyFill="1" applyBorder="1" applyAlignment="1">
      <alignment horizontal="right" vertical="center" wrapText="1" readingOrder="1"/>
    </xf>
    <xf numFmtId="175" fontId="12" fillId="20" borderId="38" xfId="47" applyNumberFormat="1" applyFont="1" applyFill="1" applyBorder="1" applyAlignment="1">
      <alignment horizontal="right" vertical="center" wrapText="1" readingOrder="1"/>
    </xf>
    <xf numFmtId="175" fontId="12" fillId="20" borderId="14" xfId="47" applyNumberFormat="1" applyFont="1" applyFill="1" applyBorder="1" applyAlignment="1">
      <alignment horizontal="right" vertical="center" wrapText="1" readingOrder="1"/>
    </xf>
    <xf numFmtId="175" fontId="12" fillId="20" borderId="12" xfId="47" applyNumberFormat="1" applyFont="1" applyFill="1" applyBorder="1" applyAlignment="1">
      <alignment horizontal="right" vertical="center" wrapText="1" readingOrder="1"/>
    </xf>
    <xf numFmtId="175" fontId="12" fillId="20" borderId="13" xfId="47" applyNumberFormat="1" applyFont="1" applyFill="1" applyBorder="1" applyAlignment="1">
      <alignment horizontal="right" vertical="center" wrapText="1" readingOrder="1"/>
    </xf>
    <xf numFmtId="175" fontId="1" fillId="20" borderId="12" xfId="47" applyNumberFormat="1" applyFont="1" applyFill="1" applyBorder="1" applyAlignment="1">
      <alignment horizontal="right" vertical="center" wrapText="1" readingOrder="1"/>
    </xf>
    <xf numFmtId="175" fontId="12" fillId="20" borderId="54" xfId="47" applyNumberFormat="1" applyFont="1" applyFill="1" applyBorder="1" applyAlignment="1">
      <alignment horizontal="right" vertical="center" wrapText="1" readingOrder="1"/>
    </xf>
    <xf numFmtId="175" fontId="12" fillId="20" borderId="61" xfId="47" applyNumberFormat="1" applyFont="1" applyFill="1" applyBorder="1" applyAlignment="1">
      <alignment horizontal="right" vertical="center" wrapText="1" readingOrder="1"/>
    </xf>
    <xf numFmtId="175" fontId="12" fillId="20" borderId="31" xfId="47" applyNumberFormat="1" applyFont="1" applyFill="1" applyBorder="1" applyAlignment="1">
      <alignment horizontal="right" vertical="center" wrapText="1" readingOrder="1"/>
    </xf>
    <xf numFmtId="175" fontId="12" fillId="20" borderId="49" xfId="47" applyNumberFormat="1" applyFont="1" applyFill="1" applyBorder="1" applyAlignment="1">
      <alignment horizontal="right" vertical="center" wrapText="1" readingOrder="1"/>
    </xf>
    <xf numFmtId="175" fontId="1" fillId="20" borderId="31" xfId="47" applyNumberFormat="1" applyFont="1" applyFill="1" applyBorder="1" applyAlignment="1">
      <alignment horizontal="right" vertical="center" wrapText="1" readingOrder="1"/>
    </xf>
    <xf numFmtId="175" fontId="12" fillId="20" borderId="57" xfId="47" applyNumberFormat="1" applyFont="1" applyFill="1" applyBorder="1" applyAlignment="1">
      <alignment horizontal="right" vertical="center" wrapText="1" readingOrder="1"/>
    </xf>
    <xf numFmtId="175" fontId="31" fillId="20" borderId="36" xfId="47" applyNumberFormat="1" applyFont="1" applyFill="1" applyBorder="1" applyAlignment="1">
      <alignment horizontal="right" vertical="center" wrapText="1" readingOrder="1"/>
    </xf>
    <xf numFmtId="175" fontId="31" fillId="20" borderId="69" xfId="47" applyNumberFormat="1" applyFont="1" applyFill="1" applyBorder="1" applyAlignment="1">
      <alignment horizontal="right" vertical="center" wrapText="1" readingOrder="1"/>
    </xf>
    <xf numFmtId="175" fontId="31" fillId="20" borderId="49" xfId="47" applyNumberFormat="1" applyFont="1" applyFill="1" applyBorder="1" applyAlignment="1">
      <alignment horizontal="right" vertical="center" wrapText="1" readingOrder="1"/>
    </xf>
    <xf numFmtId="0" fontId="0" fillId="0" borderId="53" xfId="0" applyBorder="1" applyAlignment="1">
      <alignment/>
    </xf>
    <xf numFmtId="0" fontId="1" fillId="2" borderId="46" xfId="47" applyNumberFormat="1" applyFont="1" applyFill="1" applyBorder="1" applyAlignment="1" applyProtection="1">
      <alignment horizontal="center" vertical="center" wrapText="1"/>
      <protection/>
    </xf>
    <xf numFmtId="0" fontId="35" fillId="3" borderId="0" xfId="47" applyNumberFormat="1" applyFont="1" applyFill="1" applyAlignment="1">
      <alignment/>
    </xf>
    <xf numFmtId="0" fontId="35" fillId="19" borderId="0" xfId="47" applyNumberFormat="1" applyFont="1" applyFill="1" applyBorder="1" applyAlignment="1">
      <alignment horizontal="center" vertical="center" wrapText="1"/>
    </xf>
    <xf numFmtId="0" fontId="35" fillId="19" borderId="0" xfId="47" applyNumberFormat="1" applyFont="1" applyFill="1" applyAlignment="1">
      <alignment/>
    </xf>
    <xf numFmtId="175" fontId="31" fillId="21" borderId="70" xfId="47" applyNumberFormat="1" applyFont="1" applyFill="1" applyBorder="1" applyAlignment="1">
      <alignment horizontal="right" vertical="center" wrapText="1" readingOrder="1"/>
    </xf>
    <xf numFmtId="175" fontId="31" fillId="21" borderId="55" xfId="47" applyNumberFormat="1" applyFont="1" applyFill="1" applyBorder="1" applyAlignment="1">
      <alignment horizontal="right" vertical="center" wrapText="1" readingOrder="1"/>
    </xf>
    <xf numFmtId="175" fontId="31" fillId="21" borderId="60" xfId="47" applyNumberFormat="1" applyFont="1" applyFill="1" applyBorder="1" applyAlignment="1">
      <alignment horizontal="right" vertical="center" wrapText="1" readingOrder="1"/>
    </xf>
    <xf numFmtId="175" fontId="12" fillId="21" borderId="38" xfId="47" applyNumberFormat="1" applyFont="1" applyFill="1" applyBorder="1" applyAlignment="1">
      <alignment horizontal="right" vertical="center" wrapText="1" readingOrder="1"/>
    </xf>
    <xf numFmtId="175" fontId="31" fillId="21" borderId="71" xfId="47" applyNumberFormat="1" applyFont="1" applyFill="1" applyBorder="1" applyAlignment="1">
      <alignment horizontal="right" vertical="center" wrapText="1" readingOrder="1"/>
    </xf>
    <xf numFmtId="175" fontId="12" fillId="15" borderId="13" xfId="47" applyNumberFormat="1" applyFont="1" applyFill="1" applyBorder="1" applyAlignment="1">
      <alignment horizontal="right" vertical="center" wrapText="1" readingOrder="1"/>
    </xf>
    <xf numFmtId="175" fontId="12" fillId="15" borderId="54" xfId="47" applyNumberFormat="1" applyFont="1" applyFill="1" applyBorder="1" applyAlignment="1">
      <alignment horizontal="right" vertical="center" wrapText="1" readingOrder="1"/>
    </xf>
    <xf numFmtId="175" fontId="1" fillId="15" borderId="41" xfId="47" applyNumberFormat="1" applyFont="1" applyFill="1" applyBorder="1" applyAlignment="1">
      <alignment horizontal="right" vertical="center" wrapText="1" readingOrder="1"/>
    </xf>
    <xf numFmtId="175" fontId="1" fillId="15" borderId="40" xfId="47" applyNumberFormat="1" applyFont="1" applyFill="1" applyBorder="1" applyAlignment="1">
      <alignment horizontal="right" vertical="center" wrapText="1" readingOrder="1"/>
    </xf>
    <xf numFmtId="175" fontId="1" fillId="15" borderId="55" xfId="47" applyNumberFormat="1" applyFont="1" applyFill="1" applyBorder="1" applyAlignment="1">
      <alignment horizontal="right" vertical="center" wrapText="1" readingOrder="1"/>
    </xf>
    <xf numFmtId="175" fontId="12" fillId="15" borderId="38" xfId="47" applyNumberFormat="1" applyFont="1" applyFill="1" applyBorder="1" applyAlignment="1">
      <alignment horizontal="right" vertical="center" wrapText="1" readingOrder="1"/>
    </xf>
    <xf numFmtId="175" fontId="31" fillId="17" borderId="39" xfId="47" applyNumberFormat="1" applyFont="1" applyFill="1" applyBorder="1" applyAlignment="1">
      <alignment horizontal="right" vertical="center" wrapText="1" readingOrder="1"/>
    </xf>
    <xf numFmtId="0" fontId="38" fillId="19" borderId="0" xfId="47" applyNumberFormat="1" applyFont="1" applyFill="1" applyBorder="1" applyAlignment="1">
      <alignment vertical="center" wrapText="1"/>
    </xf>
    <xf numFmtId="0" fontId="38" fillId="19" borderId="62" xfId="47" applyNumberFormat="1" applyFont="1" applyFill="1" applyBorder="1" applyAlignment="1">
      <alignment vertical="center" wrapText="1"/>
    </xf>
    <xf numFmtId="0" fontId="1" fillId="18" borderId="30" xfId="47" applyNumberFormat="1" applyFont="1" applyFill="1" applyBorder="1" applyAlignment="1">
      <alignment horizontal="center" vertical="center" wrapText="1"/>
    </xf>
    <xf numFmtId="0" fontId="1" fillId="18" borderId="15" xfId="47" applyNumberFormat="1" applyFont="1" applyFill="1" applyBorder="1" applyAlignment="1">
      <alignment horizontal="center" vertical="center" wrapText="1"/>
    </xf>
    <xf numFmtId="0" fontId="5" fillId="3" borderId="29" xfId="47" applyNumberFormat="1" applyFont="1" applyFill="1" applyBorder="1" applyAlignment="1">
      <alignment horizontal="center" vertical="center" wrapText="1"/>
    </xf>
    <xf numFmtId="0" fontId="5" fillId="3" borderId="27" xfId="47" applyNumberFormat="1" applyFont="1" applyFill="1" applyBorder="1" applyAlignment="1">
      <alignment horizontal="center" vertical="center" wrapText="1"/>
    </xf>
    <xf numFmtId="0" fontId="36" fillId="19" borderId="0" xfId="47" applyNumberFormat="1" applyFont="1" applyFill="1" applyBorder="1" applyAlignment="1">
      <alignment horizontal="center" vertical="center" wrapText="1"/>
    </xf>
    <xf numFmtId="0" fontId="36" fillId="19" borderId="62" xfId="47" applyNumberFormat="1" applyFont="1" applyFill="1" applyBorder="1" applyAlignment="1">
      <alignment horizontal="center" vertical="center" wrapText="1"/>
    </xf>
    <xf numFmtId="0" fontId="37" fillId="19" borderId="0" xfId="47" applyNumberFormat="1" applyFont="1" applyFill="1" applyBorder="1" applyAlignment="1">
      <alignment horizontal="right" vertical="center" wrapText="1"/>
    </xf>
    <xf numFmtId="0" fontId="39" fillId="19" borderId="0" xfId="47" applyNumberFormat="1" applyFont="1" applyFill="1" applyBorder="1" applyAlignment="1">
      <alignment horizontal="center" vertical="center" wrapText="1"/>
    </xf>
    <xf numFmtId="0" fontId="39" fillId="19" borderId="62" xfId="47" applyNumberFormat="1" applyFont="1" applyFill="1" applyBorder="1" applyAlignment="1">
      <alignment horizontal="center" vertical="center" wrapText="1"/>
    </xf>
    <xf numFmtId="0" fontId="5" fillId="0" borderId="29" xfId="47" applyNumberFormat="1" applyFont="1" applyBorder="1" applyAlignment="1">
      <alignment horizontal="center" vertical="center" wrapText="1"/>
    </xf>
    <xf numFmtId="0" fontId="5" fillId="0" borderId="27" xfId="47" applyNumberFormat="1" applyFont="1" applyBorder="1" applyAlignment="1">
      <alignment horizontal="center" vertical="center" wrapText="1"/>
    </xf>
    <xf numFmtId="0" fontId="5" fillId="0" borderId="29" xfId="47" applyNumberFormat="1" applyFont="1" applyFill="1" applyBorder="1" applyAlignment="1">
      <alignment horizontal="center" vertical="center" wrapText="1"/>
    </xf>
    <xf numFmtId="0" fontId="5" fillId="0" borderId="27" xfId="47" applyNumberFormat="1" applyFont="1" applyFill="1" applyBorder="1" applyAlignment="1">
      <alignment horizontal="center" vertical="center" wrapText="1"/>
    </xf>
    <xf numFmtId="0" fontId="5" fillId="0" borderId="29" xfId="47" applyNumberFormat="1" applyFont="1" applyFill="1" applyBorder="1" applyAlignment="1">
      <alignment horizontal="right" vertical="center" wrapText="1"/>
    </xf>
    <xf numFmtId="0" fontId="5" fillId="0" borderId="46" xfId="47" applyNumberFormat="1" applyFont="1" applyFill="1" applyBorder="1" applyAlignment="1">
      <alignment horizontal="right" vertical="center" wrapText="1"/>
    </xf>
    <xf numFmtId="0" fontId="5" fillId="0" borderId="27" xfId="47" applyNumberFormat="1" applyFont="1" applyFill="1" applyBorder="1" applyAlignment="1">
      <alignment horizontal="righ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923925</xdr:colOff>
      <xdr:row>2</xdr:row>
      <xdr:rowOff>47625</xdr:rowOff>
    </xdr:to>
    <xdr:sp macro="[0]!Reset_C">
      <xdr:nvSpPr>
        <xdr:cNvPr id="1" name="Rectangle 194"/>
        <xdr:cNvSpPr>
          <a:spLocks/>
        </xdr:cNvSpPr>
      </xdr:nvSpPr>
      <xdr:spPr>
        <a:xfrm>
          <a:off x="28575" y="28575"/>
          <a:ext cx="1352550" cy="4191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Reset colonne C</a:t>
          </a:r>
        </a:p>
      </xdr:txBody>
    </xdr:sp>
    <xdr:clientData/>
  </xdr:twoCellAnchor>
  <xdr:twoCellAnchor>
    <xdr:from>
      <xdr:col>1</xdr:col>
      <xdr:colOff>952500</xdr:colOff>
      <xdr:row>0</xdr:row>
      <xdr:rowOff>38100</xdr:rowOff>
    </xdr:from>
    <xdr:to>
      <xdr:col>1</xdr:col>
      <xdr:colOff>2305050</xdr:colOff>
      <xdr:row>2</xdr:row>
      <xdr:rowOff>57150</xdr:rowOff>
    </xdr:to>
    <xdr:sp macro="[0]!Reset_AG">
      <xdr:nvSpPr>
        <xdr:cNvPr id="2" name="Rectangle 195"/>
        <xdr:cNvSpPr>
          <a:spLocks/>
        </xdr:cNvSpPr>
      </xdr:nvSpPr>
      <xdr:spPr>
        <a:xfrm>
          <a:off x="1409700" y="38100"/>
          <a:ext cx="1352550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Reset colonne AG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FF0000"/>
  </sheetPr>
  <dimension ref="A1:AL213"/>
  <sheetViews>
    <sheetView showZeros="0" tabSelected="1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1" sqref="B21:B22"/>
    </sheetView>
  </sheetViews>
  <sheetFormatPr defaultColWidth="11.421875" defaultRowHeight="13.5" customHeight="1"/>
  <cols>
    <col min="1" max="1" width="6.8515625" style="8" customWidth="1"/>
    <col min="2" max="2" width="35.28125" style="4" bestFit="1" customWidth="1"/>
    <col min="3" max="7" width="10.7109375" style="4" customWidth="1"/>
    <col min="8" max="9" width="10.7109375" style="6" customWidth="1"/>
    <col min="10" max="14" width="10.7109375" style="4" customWidth="1"/>
    <col min="15" max="16" width="10.7109375" style="6" customWidth="1"/>
    <col min="17" max="21" width="10.7109375" style="4" customWidth="1"/>
    <col min="22" max="23" width="10.7109375" style="6" customWidth="1"/>
    <col min="24" max="28" width="10.7109375" style="4" customWidth="1"/>
    <col min="29" max="30" width="10.7109375" style="6" customWidth="1"/>
    <col min="31" max="33" width="10.7109375" style="4" customWidth="1"/>
    <col min="34" max="16384" width="11.421875" style="4" customWidth="1"/>
  </cols>
  <sheetData>
    <row r="1" spans="1:33" s="2" customFormat="1" ht="19.5" customHeight="1" thickBot="1">
      <c r="A1" s="29"/>
      <c r="B1" s="30"/>
      <c r="C1" s="31"/>
      <c r="D1" s="300"/>
      <c r="E1" s="300"/>
      <c r="F1" s="300"/>
      <c r="G1" s="300"/>
      <c r="H1" s="300"/>
      <c r="I1" s="308"/>
      <c r="J1" s="308"/>
      <c r="K1" s="308"/>
      <c r="L1" s="308"/>
      <c r="M1" s="285"/>
      <c r="N1" s="306"/>
      <c r="O1" s="306"/>
      <c r="P1" s="306"/>
      <c r="Q1" s="306"/>
      <c r="R1" s="309"/>
      <c r="S1" s="309"/>
      <c r="T1" s="309"/>
      <c r="U1" s="309"/>
      <c r="V1" s="309"/>
      <c r="W1" s="309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33" s="2" customFormat="1" ht="12" customHeight="1" thickBot="1">
      <c r="A2" s="32"/>
      <c r="B2" s="284"/>
      <c r="C2" s="31"/>
      <c r="D2" s="301"/>
      <c r="E2" s="301"/>
      <c r="F2" s="301"/>
      <c r="G2" s="301"/>
      <c r="H2" s="301"/>
      <c r="I2" s="286"/>
      <c r="J2" s="287"/>
      <c r="K2" s="287"/>
      <c r="L2" s="287"/>
      <c r="M2" s="287"/>
      <c r="N2" s="307"/>
      <c r="O2" s="307"/>
      <c r="P2" s="307"/>
      <c r="Q2" s="307"/>
      <c r="R2" s="310"/>
      <c r="S2" s="310"/>
      <c r="T2" s="310"/>
      <c r="U2" s="310"/>
      <c r="V2" s="310"/>
      <c r="W2" s="310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3" ht="18.75" customHeight="1" thickBot="1">
      <c r="A3" s="219"/>
      <c r="B3" s="33"/>
      <c r="C3" s="35" t="s">
        <v>0</v>
      </c>
      <c r="D3" s="38" t="s">
        <v>1</v>
      </c>
      <c r="E3" s="34" t="s">
        <v>2</v>
      </c>
      <c r="F3" s="34" t="s">
        <v>3</v>
      </c>
      <c r="G3" s="38" t="s">
        <v>4</v>
      </c>
      <c r="H3" s="36" t="s">
        <v>5</v>
      </c>
      <c r="I3" s="36" t="s">
        <v>6</v>
      </c>
      <c r="J3" s="37" t="s">
        <v>0</v>
      </c>
      <c r="K3" s="34" t="s">
        <v>1</v>
      </c>
      <c r="L3" s="34" t="s">
        <v>2</v>
      </c>
      <c r="M3" s="34" t="s">
        <v>3</v>
      </c>
      <c r="N3" s="38" t="s">
        <v>4</v>
      </c>
      <c r="O3" s="36" t="s">
        <v>5</v>
      </c>
      <c r="P3" s="36" t="s">
        <v>6</v>
      </c>
      <c r="Q3" s="37" t="s">
        <v>0</v>
      </c>
      <c r="R3" s="34" t="s">
        <v>1</v>
      </c>
      <c r="S3" s="34" t="s">
        <v>2</v>
      </c>
      <c r="T3" s="34" t="s">
        <v>3</v>
      </c>
      <c r="U3" s="38" t="s">
        <v>4</v>
      </c>
      <c r="V3" s="36" t="s">
        <v>5</v>
      </c>
      <c r="W3" s="36" t="s">
        <v>6</v>
      </c>
      <c r="X3" s="37" t="s">
        <v>0</v>
      </c>
      <c r="Y3" s="34" t="s">
        <v>1</v>
      </c>
      <c r="Z3" s="34" t="s">
        <v>2</v>
      </c>
      <c r="AA3" s="38" t="s">
        <v>3</v>
      </c>
      <c r="AB3" s="39" t="s">
        <v>4</v>
      </c>
      <c r="AC3" s="40" t="s">
        <v>5</v>
      </c>
      <c r="AD3" s="40" t="s">
        <v>6</v>
      </c>
      <c r="AE3" s="204" t="s">
        <v>0</v>
      </c>
      <c r="AF3" s="37" t="s">
        <v>1</v>
      </c>
      <c r="AG3" s="35" t="s">
        <v>1</v>
      </c>
    </row>
    <row r="4" spans="1:33" s="60" customFormat="1" ht="13.5" customHeight="1" thickBot="1">
      <c r="A4" s="218"/>
      <c r="B4" s="222"/>
      <c r="C4" s="288">
        <f aca="true" t="shared" si="0" ref="C4:AF4">IF(OR(C8="",C10=""),"",C8-C10)</f>
      </c>
      <c r="D4" s="69">
        <f t="shared" si="0"/>
      </c>
      <c r="E4" s="282">
        <f t="shared" si="0"/>
      </c>
      <c r="F4" s="68">
        <f t="shared" si="0"/>
      </c>
      <c r="G4" s="69">
        <f t="shared" si="0"/>
      </c>
      <c r="H4" s="67">
        <f t="shared" si="0"/>
      </c>
      <c r="I4" s="67">
        <f t="shared" si="0"/>
      </c>
      <c r="J4" s="68">
        <f t="shared" si="0"/>
      </c>
      <c r="K4" s="68">
        <f t="shared" si="0"/>
      </c>
      <c r="L4" s="68">
        <f t="shared" si="0"/>
      </c>
      <c r="M4" s="68">
        <f t="shared" si="0"/>
      </c>
      <c r="N4" s="69">
        <f t="shared" si="0"/>
      </c>
      <c r="O4" s="67">
        <f t="shared" si="0"/>
      </c>
      <c r="P4" s="67">
        <f t="shared" si="0"/>
      </c>
      <c r="Q4" s="68">
        <f t="shared" si="0"/>
      </c>
      <c r="R4" s="68">
        <f t="shared" si="0"/>
      </c>
      <c r="S4" s="68">
        <f t="shared" si="0"/>
      </c>
      <c r="T4" s="68">
        <f t="shared" si="0"/>
      </c>
      <c r="U4" s="69">
        <f t="shared" si="0"/>
      </c>
      <c r="V4" s="67">
        <f t="shared" si="0"/>
      </c>
      <c r="W4" s="67">
        <f t="shared" si="0"/>
      </c>
      <c r="X4" s="68">
        <f t="shared" si="0"/>
      </c>
      <c r="Y4" s="68">
        <f t="shared" si="0"/>
      </c>
      <c r="Z4" s="68">
        <f t="shared" si="0"/>
      </c>
      <c r="AA4" s="68">
        <f t="shared" si="0"/>
      </c>
      <c r="AB4" s="69">
        <f t="shared" si="0"/>
      </c>
      <c r="AC4" s="70">
        <f t="shared" si="0"/>
      </c>
      <c r="AD4" s="70">
        <f t="shared" si="0"/>
      </c>
      <c r="AE4" s="206">
        <f t="shared" si="0"/>
      </c>
      <c r="AF4" s="71">
        <f t="shared" si="0"/>
      </c>
      <c r="AG4" s="288">
        <f>IF(OR(AG8="",AG10=""),"",AG8-AG10)</f>
      </c>
    </row>
    <row r="5" spans="1:33" s="5" customFormat="1" ht="13.5" customHeight="1" thickBot="1">
      <c r="A5" s="302"/>
      <c r="B5" s="304"/>
      <c r="C5" s="78"/>
      <c r="D5" s="75"/>
      <c r="E5" s="73"/>
      <c r="F5" s="75"/>
      <c r="G5" s="75"/>
      <c r="H5" s="76"/>
      <c r="I5" s="76"/>
      <c r="J5" s="94"/>
      <c r="K5" s="72"/>
      <c r="L5" s="72"/>
      <c r="M5" s="72"/>
      <c r="N5" s="77"/>
      <c r="O5" s="76"/>
      <c r="P5" s="76"/>
      <c r="Q5" s="94"/>
      <c r="R5" s="72"/>
      <c r="S5" s="72"/>
      <c r="T5" s="72"/>
      <c r="U5" s="77"/>
      <c r="V5" s="84"/>
      <c r="W5" s="76"/>
      <c r="X5" s="94"/>
      <c r="Y5" s="72"/>
      <c r="Z5" s="72"/>
      <c r="AA5" s="72"/>
      <c r="AB5" s="77"/>
      <c r="AC5" s="76"/>
      <c r="AD5" s="76"/>
      <c r="AE5" s="94"/>
      <c r="AF5" s="72"/>
      <c r="AG5" s="78"/>
    </row>
    <row r="6" spans="1:33" s="60" customFormat="1" ht="13.5" customHeight="1" thickBot="1">
      <c r="A6" s="303"/>
      <c r="B6" s="305"/>
      <c r="C6" s="289">
        <f>IF(OR(C5="",D5=""),"",D5-C5)</f>
      </c>
      <c r="D6" s="216">
        <f>IF(OR(D5="",E5=""),"",E5-D5)</f>
      </c>
      <c r="E6" s="80">
        <f>IF(OR(E5="",F5=""),"",F5-E5)</f>
      </c>
      <c r="F6" s="80">
        <f>IF(OR(F5="",G5=""),"",G5-F5)</f>
      </c>
      <c r="G6" s="83">
        <f>IF(OR(J5="",G5=""),"",(J5-G5)/3)</f>
      </c>
      <c r="H6" s="59">
        <f>IF(OR(J5=0,G5=0),J6,(J5-G5)/3)</f>
      </c>
      <c r="I6" s="59">
        <f>H6</f>
      </c>
      <c r="J6" s="192">
        <f>IF(OR(J5="",K5=""),"",K5-J5)</f>
      </c>
      <c r="K6" s="79">
        <f>IF(OR(K5="",L5=""),"",L5-K5)</f>
      </c>
      <c r="L6" s="79">
        <f>IF(OR(L5="",M5=""),"",M5-L5)</f>
      </c>
      <c r="M6" s="79">
        <f>IF(OR(M5="",N5=""),"",N5-M5)</f>
      </c>
      <c r="N6" s="192">
        <f>IF(OR(Q5="",N5=""),"",(Q5-N5)/3)</f>
      </c>
      <c r="O6" s="59">
        <f>IF(OR(Q5=0,N5=0),Q6,(Q5-N5)/3)</f>
      </c>
      <c r="P6" s="59">
        <f>O6</f>
      </c>
      <c r="Q6" s="192">
        <f>IF(OR(Q5="",R5=""),"",R5-Q5)</f>
      </c>
      <c r="R6" s="79">
        <f>IF(OR(R5="",S5=""),"",S5-R5)</f>
      </c>
      <c r="S6" s="79">
        <f>IF(OR(S5="",T5=""),"",T5-S5)</f>
      </c>
      <c r="T6" s="79">
        <f>IF(OR(T5="",U5=""),"",U5-T5)</f>
      </c>
      <c r="U6" s="192">
        <f>IF(OR(X5="",U5=""),"",(X5-U5)/3)</f>
      </c>
      <c r="V6" s="194">
        <f>IF(OR(X5=0,U5=0),X6,(X5-U5)/3)</f>
      </c>
      <c r="W6" s="58">
        <f>V6</f>
      </c>
      <c r="X6" s="82">
        <f>IF(OR(X5="",Y5=""),"",Y5-X5)</f>
      </c>
      <c r="Y6" s="80">
        <f>IF(OR(Y5="",Z5=""),"",Z5-Y5)</f>
      </c>
      <c r="Z6" s="80">
        <f>IF(OR(Z5="",AA5=""),"",AA5-Z5)</f>
      </c>
      <c r="AA6" s="80">
        <f>IF(OR(AA5="",AB5=""),"",AB5-AA5)</f>
      </c>
      <c r="AB6" s="83">
        <f>IF(OR(AE5="",AB5=""),"",(AE5-AB5)/3)</f>
      </c>
      <c r="AC6" s="194">
        <f>IF(OR(AE5=0,AB5=0),AE6,(AE5-AB5)/3)</f>
      </c>
      <c r="AD6" s="194">
        <f>AC6</f>
      </c>
      <c r="AE6" s="81">
        <f>IF(OR(AE5="",AF5=""),"",AF5-AE5)</f>
      </c>
      <c r="AF6" s="80">
        <f>IF(OR(AF5="",AG5=""),"",AG5-AF5)</f>
      </c>
      <c r="AG6" s="289">
        <f>IF(OR(AG5="",AH5=""),"",AH5-AG5)</f>
      </c>
    </row>
    <row r="7" spans="1:33" s="5" customFormat="1" ht="13.5" customHeight="1">
      <c r="A7" s="302"/>
      <c r="B7" s="304"/>
      <c r="C7" s="78"/>
      <c r="D7" s="75"/>
      <c r="E7" s="73"/>
      <c r="F7" s="75"/>
      <c r="G7" s="75"/>
      <c r="H7" s="76"/>
      <c r="I7" s="76"/>
      <c r="J7" s="94"/>
      <c r="K7" s="72"/>
      <c r="L7" s="72"/>
      <c r="M7" s="72"/>
      <c r="N7" s="77"/>
      <c r="O7" s="76"/>
      <c r="P7" s="76"/>
      <c r="Q7" s="94"/>
      <c r="R7" s="72"/>
      <c r="S7" s="72"/>
      <c r="T7" s="72"/>
      <c r="U7" s="77"/>
      <c r="V7" s="84"/>
      <c r="W7" s="84"/>
      <c r="X7" s="94"/>
      <c r="Y7" s="72"/>
      <c r="Z7" s="72"/>
      <c r="AA7" s="72"/>
      <c r="AB7" s="77"/>
      <c r="AC7" s="76"/>
      <c r="AD7" s="76"/>
      <c r="AE7" s="94"/>
      <c r="AF7" s="72"/>
      <c r="AG7" s="78"/>
    </row>
    <row r="8" spans="1:33" s="60" customFormat="1" ht="13.5" customHeight="1" thickBot="1">
      <c r="A8" s="303"/>
      <c r="B8" s="305"/>
      <c r="C8" s="289">
        <f>IF(OR(C7="",D7=""),"",D7-C7)</f>
      </c>
      <c r="D8" s="83">
        <f>IF(OR(D7="",E7=""),"",E7-D7)</f>
      </c>
      <c r="E8" s="80">
        <f>IF(OR(E7="",F7=""),"",F7-E7)</f>
      </c>
      <c r="F8" s="81">
        <f>IF(OR(F7="",G7=""),"",G7-F7)</f>
      </c>
      <c r="G8" s="83">
        <f>IF(OR(J7="",G7=""),"",(J7-G7)/3)</f>
      </c>
      <c r="H8" s="59">
        <f>IF(OR(J7=0,G7=0),J8,(J7-G7)/3)</f>
      </c>
      <c r="I8" s="59">
        <f>H8</f>
      </c>
      <c r="J8" s="81">
        <f>IF(OR(J7="",K7=""),"",K7-J7)</f>
      </c>
      <c r="K8" s="81">
        <f>IF(OR(K7="",L7=""),"",L7-K7)</f>
      </c>
      <c r="L8" s="81">
        <f>IF(OR(L7="",M7=""),"",M7-L7)</f>
      </c>
      <c r="M8" s="81">
        <f>IF(OR(M7="",N7=""),"",N7-M7)</f>
      </c>
      <c r="N8" s="83">
        <f>IF(OR(Q7="",N7=""),"",(Q7-N7)/3)</f>
      </c>
      <c r="O8" s="59">
        <f>IF(OR(Q7=0,N7=0),Q8,(Q7-N7)/3)</f>
      </c>
      <c r="P8" s="59">
        <f>O8</f>
      </c>
      <c r="Q8" s="81">
        <f>IF(OR(Q7="",R7=""),"",R7-Q7)</f>
      </c>
      <c r="R8" s="81">
        <f>IF(OR(R7="",S7=""),"",S7-R7)</f>
      </c>
      <c r="S8" s="81">
        <f>IF(OR(S7="",T7=""),"",T7-S7)</f>
      </c>
      <c r="T8" s="81">
        <f>IF(OR(T7="",U7=""),"",U7-T7)</f>
      </c>
      <c r="U8" s="83">
        <f>IF(OR(X7="",U7=""),"",(X7-U7)/3)</f>
      </c>
      <c r="V8" s="59">
        <f>IF(OR(X7=0,U7=0),X8,(X7-U7)/3)</f>
      </c>
      <c r="W8" s="59">
        <f>V8</f>
      </c>
      <c r="X8" s="81">
        <f>IF(OR(X7="",Y7=""),"",Y7-X7)</f>
      </c>
      <c r="Y8" s="81">
        <f>IF(OR(Y7="",Z7=""),"",Z7-Y7)</f>
      </c>
      <c r="Z8" s="81">
        <f>IF(OR(Z7="",AA7=""),"",AA7-Z7)</f>
      </c>
      <c r="AA8" s="81">
        <f>IF(OR(AA7="",AB7=""),"",AB7-AA7)</f>
      </c>
      <c r="AB8" s="83">
        <f>IF(OR(AE7="",AB7=""),"",(AE7-AB7)/3)</f>
      </c>
      <c r="AC8" s="59">
        <f>IF(OR(AE7=0,AB7=0),AE8,(AE7-AB7)/3)</f>
      </c>
      <c r="AD8" s="59">
        <f>AC8</f>
      </c>
      <c r="AE8" s="81">
        <f>IF(OR(AE7="",AF7=""),"",AF7-AE7)</f>
      </c>
      <c r="AF8" s="80">
        <f>IF(OR(AF7="",AG7=""),"",AG7-AF7)</f>
      </c>
      <c r="AG8" s="289">
        <f>IF(OR(AG7="",AH7=""),"",AH7-AG7)</f>
      </c>
    </row>
    <row r="9" spans="1:33" s="5" customFormat="1" ht="13.5" customHeight="1">
      <c r="A9" s="302"/>
      <c r="B9" s="304"/>
      <c r="C9" s="78"/>
      <c r="D9" s="75"/>
      <c r="E9" s="73"/>
      <c r="F9" s="75"/>
      <c r="G9" s="75"/>
      <c r="H9" s="76"/>
      <c r="I9" s="76"/>
      <c r="J9" s="94"/>
      <c r="K9" s="72"/>
      <c r="L9" s="72"/>
      <c r="M9" s="72"/>
      <c r="N9" s="77"/>
      <c r="O9" s="76"/>
      <c r="P9" s="76"/>
      <c r="Q9" s="94"/>
      <c r="R9" s="72"/>
      <c r="S9" s="72"/>
      <c r="T9" s="72"/>
      <c r="U9" s="77"/>
      <c r="V9" s="84"/>
      <c r="W9" s="84"/>
      <c r="X9" s="94"/>
      <c r="Y9" s="72"/>
      <c r="Z9" s="72"/>
      <c r="AA9" s="72"/>
      <c r="AB9" s="77"/>
      <c r="AC9" s="76"/>
      <c r="AD9" s="76"/>
      <c r="AE9" s="94"/>
      <c r="AF9" s="72"/>
      <c r="AG9" s="78"/>
    </row>
    <row r="10" spans="1:33" s="60" customFormat="1" ht="13.5" customHeight="1" thickBot="1">
      <c r="A10" s="303"/>
      <c r="B10" s="305"/>
      <c r="C10" s="289">
        <f>IF(OR(C9="",D9=""),"",D9-C9)</f>
      </c>
      <c r="D10" s="83">
        <f>IF(OR(D9="",E9=""),"",E9-D9)</f>
      </c>
      <c r="E10" s="80">
        <f>IF(OR(E9="",F9=""),"",F9-E9)</f>
      </c>
      <c r="F10" s="81">
        <f>IF(OR(F9="",G9=""),"",G9-F9)</f>
      </c>
      <c r="G10" s="83">
        <f>IF(OR(J9="",G9=""),"",(J9-G9)/3)</f>
      </c>
      <c r="H10" s="59">
        <f>IF(OR(J9=0,G9=0),J10,(J9-G9)/3)</f>
      </c>
      <c r="I10" s="59">
        <f>H10</f>
      </c>
      <c r="J10" s="81">
        <f>IF(OR(J9="",K9=""),"",K9-J9)</f>
      </c>
      <c r="K10" s="81">
        <f>IF(OR(K9="",L9=""),"",L9-K9)</f>
      </c>
      <c r="L10" s="81">
        <f>IF(OR(L9="",M9=""),"",M9-L9)</f>
      </c>
      <c r="M10" s="81">
        <f>IF(OR(M9="",N9=""),"",N9-M9)</f>
      </c>
      <c r="N10" s="83">
        <f>IF(OR(Q9="",N9=""),"",(Q9-N9)/3)</f>
      </c>
      <c r="O10" s="59">
        <f>IF(OR(Q9=0,N9=0),Q10,(Q9-N9)/3)</f>
      </c>
      <c r="P10" s="59">
        <f>O10</f>
      </c>
      <c r="Q10" s="81">
        <f>IF(OR(Q9="",R9=""),"",R9-Q9)</f>
      </c>
      <c r="R10" s="81">
        <f>IF(OR(R9="",S9=""),"",S9-R9)</f>
      </c>
      <c r="S10" s="81">
        <f>IF(OR(S9="",T9=""),"",T9-S9)</f>
      </c>
      <c r="T10" s="81">
        <f>IF(OR(T9="",U9=""),"",U9-T9)</f>
      </c>
      <c r="U10" s="83">
        <f>IF(OR(X9="",U9=""),"",(X9-U9)/3)</f>
      </c>
      <c r="V10" s="59">
        <f>IF(OR(X9=0,U9=0),X10,(X9-U9)/3)</f>
      </c>
      <c r="W10" s="59">
        <f>V10</f>
      </c>
      <c r="X10" s="81">
        <f>IF(OR(X9="",Y9=""),"",Y9-X9)</f>
      </c>
      <c r="Y10" s="81">
        <f>IF(OR(Y9="",Z9=""),"",Z9-Y9)</f>
      </c>
      <c r="Z10" s="81">
        <f>IF(OR(Z9="",AA9=""),"",AA9-Z9)</f>
      </c>
      <c r="AA10" s="81">
        <f>IF(OR(AA9="",AB9=""),"",AB9-AA9)</f>
      </c>
      <c r="AB10" s="83">
        <f>IF(OR(AE9="",AB9=""),"",(AE9-AB9)/3)</f>
      </c>
      <c r="AC10" s="59">
        <f>IF(OR(AE9=0,AB9=0),AE10,(AE9-AB9)/3)</f>
      </c>
      <c r="AD10" s="59">
        <f>AC10</f>
      </c>
      <c r="AE10" s="81">
        <f>IF(OR(AE9="",AF9=""),"",AF9-AE9)</f>
      </c>
      <c r="AF10" s="80">
        <f>IF(OR(AF9="",AG9=""),"",AG9-AF9)</f>
      </c>
      <c r="AG10" s="289">
        <f>IF(OR(AG9="",AH9=""),"",AH9-AG9)</f>
      </c>
    </row>
    <row r="11" spans="1:33" s="5" customFormat="1" ht="13.5" customHeight="1">
      <c r="A11" s="302"/>
      <c r="B11" s="304"/>
      <c r="C11" s="78"/>
      <c r="D11" s="75"/>
      <c r="E11" s="73"/>
      <c r="F11" s="75"/>
      <c r="G11" s="75"/>
      <c r="H11" s="76"/>
      <c r="I11" s="76"/>
      <c r="J11" s="94"/>
      <c r="K11" s="72"/>
      <c r="L11" s="72"/>
      <c r="M11" s="72"/>
      <c r="N11" s="77"/>
      <c r="O11" s="76"/>
      <c r="P11" s="76"/>
      <c r="Q11" s="94"/>
      <c r="R11" s="72"/>
      <c r="S11" s="72"/>
      <c r="T11" s="72"/>
      <c r="U11" s="77"/>
      <c r="V11" s="84"/>
      <c r="W11" s="84"/>
      <c r="X11" s="94"/>
      <c r="Y11" s="72"/>
      <c r="Z11" s="72"/>
      <c r="AA11" s="72"/>
      <c r="AB11" s="77"/>
      <c r="AC11" s="76"/>
      <c r="AD11" s="76"/>
      <c r="AE11" s="94"/>
      <c r="AF11" s="72"/>
      <c r="AG11" s="78"/>
    </row>
    <row r="12" spans="1:33" s="60" customFormat="1" ht="13.5" customHeight="1" thickBot="1">
      <c r="A12" s="303"/>
      <c r="B12" s="305"/>
      <c r="C12" s="289">
        <f>IF(OR(C11="",D11=""),"",D11-C11)</f>
      </c>
      <c r="D12" s="83">
        <f>IF(OR(D11="",E11=""),"",E11-D11)</f>
      </c>
      <c r="E12" s="80">
        <f>IF(OR(E11="",F11=""),"",F11-E11)</f>
      </c>
      <c r="F12" s="81">
        <f>IF(OR(F11="",G11=""),"",G11-F11)</f>
      </c>
      <c r="G12" s="83">
        <f>IF(OR(J11="",G11=""),"",(J11-G11)/3)</f>
      </c>
      <c r="H12" s="59">
        <f>IF(OR(J11=0,G11=0),J12,(J11-G11)/3)</f>
      </c>
      <c r="I12" s="59">
        <f>H12</f>
      </c>
      <c r="J12" s="81">
        <f>IF(OR(J11="",K11=""),"",K11-J11)</f>
      </c>
      <c r="K12" s="81">
        <f>IF(OR(K11="",L11=""),"",L11-K11)</f>
      </c>
      <c r="L12" s="81">
        <f>IF(OR(L11="",M11=""),"",M11-L11)</f>
      </c>
      <c r="M12" s="81">
        <f>IF(OR(M11="",N11=""),"",N11-M11)</f>
      </c>
      <c r="N12" s="83">
        <f>IF(OR(Q11="",N11=""),"",(Q11-N11)/3)</f>
      </c>
      <c r="O12" s="59">
        <f>IF(OR(Q11=0,N11=0),Q12,(Q11-N11)/3)</f>
      </c>
      <c r="P12" s="59">
        <f>O12</f>
      </c>
      <c r="Q12" s="81">
        <f>IF(OR(Q11="",R11=""),"",R11-Q11)</f>
      </c>
      <c r="R12" s="81">
        <f>IF(OR(R11="",S11=""),"",S11-R11)</f>
      </c>
      <c r="S12" s="81">
        <f>IF(OR(S11="",T11=""),"",T11-S11)</f>
      </c>
      <c r="T12" s="81">
        <f>IF(OR(T11="",U11=""),"",U11-T11)</f>
      </c>
      <c r="U12" s="83">
        <f>IF(OR(X11="",U11=""),"",(X11-U11)/3)</f>
      </c>
      <c r="V12" s="59">
        <f>IF(OR(X11=0,U11=0),X12,(X11-U11)/3)</f>
      </c>
      <c r="W12" s="59">
        <f>V12</f>
      </c>
      <c r="X12" s="81">
        <f>IF(OR(X11="",Y11=""),"",Y11-X11)</f>
      </c>
      <c r="Y12" s="81">
        <f>IF(OR(Y11="",Z11=""),"",Z11-Y11)</f>
      </c>
      <c r="Z12" s="81">
        <f>IF(OR(Z11="",AA11=""),"",AA11-Z11)</f>
      </c>
      <c r="AA12" s="81">
        <f>IF(OR(AA11="",AB11=""),"",AB11-AA11)</f>
      </c>
      <c r="AB12" s="83">
        <f>IF(OR(AE11="",AB11=""),"",(AE11-AB11)/3)</f>
      </c>
      <c r="AC12" s="59">
        <f>IF(OR(AE11=0,AB11=0),AE12,(AE11-AB11)/3)</f>
      </c>
      <c r="AD12" s="59">
        <f>AC12</f>
      </c>
      <c r="AE12" s="81">
        <f>IF(OR(AE11="",AF11=""),"",AF11-AE11)</f>
      </c>
      <c r="AF12" s="80">
        <f>IF(OR(AF11="",AG11=""),"",AG11-AF11)</f>
      </c>
      <c r="AG12" s="289">
        <f>IF(OR(AG11="",AH11=""),"",AH11-AG11)</f>
      </c>
    </row>
    <row r="13" spans="1:33" s="5" customFormat="1" ht="13.5" customHeight="1">
      <c r="A13" s="302"/>
      <c r="B13" s="304"/>
      <c r="C13" s="78"/>
      <c r="D13" s="75"/>
      <c r="E13" s="73"/>
      <c r="F13" s="75"/>
      <c r="G13" s="75"/>
      <c r="H13" s="76"/>
      <c r="I13" s="76"/>
      <c r="J13" s="94"/>
      <c r="K13" s="72"/>
      <c r="L13" s="72"/>
      <c r="M13" s="72"/>
      <c r="N13" s="77"/>
      <c r="O13" s="76"/>
      <c r="P13" s="76"/>
      <c r="Q13" s="94"/>
      <c r="R13" s="72"/>
      <c r="S13" s="72"/>
      <c r="T13" s="72"/>
      <c r="U13" s="77"/>
      <c r="V13" s="84"/>
      <c r="W13" s="84"/>
      <c r="X13" s="94"/>
      <c r="Y13" s="72"/>
      <c r="Z13" s="72"/>
      <c r="AA13" s="72"/>
      <c r="AB13" s="77"/>
      <c r="AC13" s="76"/>
      <c r="AD13" s="76"/>
      <c r="AE13" s="94"/>
      <c r="AF13" s="72"/>
      <c r="AG13" s="78"/>
    </row>
    <row r="14" spans="1:33" s="60" customFormat="1" ht="13.5" customHeight="1" thickBot="1">
      <c r="A14" s="303"/>
      <c r="B14" s="305"/>
      <c r="C14" s="289">
        <f>IF(OR(C13="",D13=""),"",D13-C13)</f>
      </c>
      <c r="D14" s="83">
        <f>IF(OR(D13="",E13=""),"",E13-D13)</f>
      </c>
      <c r="E14" s="80">
        <f>IF(OR(E13="",F13=""),"",F13-E13)</f>
      </c>
      <c r="F14" s="81">
        <f>IF(OR(F13="",G13=""),"",G13-F13)</f>
      </c>
      <c r="G14" s="83">
        <f>IF(OR(J13="",G13=""),"",(J13-G13)/3)</f>
      </c>
      <c r="H14" s="59">
        <f>IF(OR(J13=0,G13=0),J14,(J13-G13)/3)</f>
      </c>
      <c r="I14" s="59">
        <f>H14</f>
      </c>
      <c r="J14" s="81">
        <f>IF(OR(J13="",K13=""),"",K13-J13)</f>
      </c>
      <c r="K14" s="81">
        <f>IF(OR(K13="",L13=""),"",L13-K13)</f>
      </c>
      <c r="L14" s="81">
        <f>IF(OR(L13="",M13=""),"",M13-L13)</f>
      </c>
      <c r="M14" s="81">
        <f>IF(OR(M13="",N13=""),"",N13-M13)</f>
      </c>
      <c r="N14" s="83">
        <f>IF(OR(Q13="",N13=""),"",(Q13-N13)/3)</f>
      </c>
      <c r="O14" s="59">
        <f>IF(OR(Q13=0,N13=0),Q14,(Q13-N13)/3)</f>
      </c>
      <c r="P14" s="59">
        <f>O14</f>
      </c>
      <c r="Q14" s="81">
        <f>IF(OR(Q13="",R13=""),"",R13-Q13)</f>
      </c>
      <c r="R14" s="81">
        <f>IF(OR(R13="",S13=""),"",S13-R13)</f>
      </c>
      <c r="S14" s="81">
        <f>IF(OR(S13="",T13=""),"",T13-S13)</f>
      </c>
      <c r="T14" s="81">
        <f>IF(OR(T13="",U13=""),"",U13-T13)</f>
      </c>
      <c r="U14" s="83">
        <f>IF(OR(X13="",U13=""),"",(X13-U13)/3)</f>
      </c>
      <c r="V14" s="59">
        <f>IF(OR(X13=0,U13=0),X14,(X13-U13)/3)</f>
      </c>
      <c r="W14" s="59">
        <f>V14</f>
      </c>
      <c r="X14" s="81">
        <f>IF(OR(X13="",Y13=""),"",Y13-X13)</f>
      </c>
      <c r="Y14" s="81">
        <f>IF(OR(Y13="",Z13=""),"",Z13-Y13)</f>
      </c>
      <c r="Z14" s="81">
        <f>IF(OR(Z13="",AA13=""),"",AA13-Z13)</f>
      </c>
      <c r="AA14" s="81">
        <f>IF(OR(AA13="",AB13=""),"",AB13-AA13)</f>
      </c>
      <c r="AB14" s="83">
        <f>IF(OR(AE13="",AB13=""),"",(AE13-AB13)/3)</f>
      </c>
      <c r="AC14" s="59">
        <f>IF(OR(AE13=0,AB13=0),AE14,(AE13-AB13)/3)</f>
      </c>
      <c r="AD14" s="59">
        <f>AC14</f>
      </c>
      <c r="AE14" s="81">
        <f>IF(OR(AE13="",AF13=""),"",AF13-AE13)</f>
      </c>
      <c r="AF14" s="80">
        <f>IF(OR(AF13="",AG13=""),"",AG13-AF13)</f>
      </c>
      <c r="AG14" s="289">
        <f>IF(OR(AG13="",AH13=""),"",AH13-AG13)</f>
      </c>
    </row>
    <row r="15" spans="1:33" s="5" customFormat="1" ht="13.5" customHeight="1">
      <c r="A15" s="302"/>
      <c r="B15" s="304"/>
      <c r="C15" s="78"/>
      <c r="D15" s="75"/>
      <c r="E15" s="73"/>
      <c r="F15" s="75"/>
      <c r="G15" s="75"/>
      <c r="H15" s="76"/>
      <c r="I15" s="76"/>
      <c r="J15" s="94"/>
      <c r="K15" s="72"/>
      <c r="L15" s="72"/>
      <c r="M15" s="72"/>
      <c r="N15" s="77"/>
      <c r="O15" s="76"/>
      <c r="P15" s="76"/>
      <c r="Q15" s="94"/>
      <c r="R15" s="72"/>
      <c r="S15" s="72"/>
      <c r="T15" s="72"/>
      <c r="U15" s="77"/>
      <c r="V15" s="84"/>
      <c r="W15" s="84"/>
      <c r="X15" s="94"/>
      <c r="Y15" s="72"/>
      <c r="Z15" s="72"/>
      <c r="AA15" s="72"/>
      <c r="AB15" s="77"/>
      <c r="AC15" s="76"/>
      <c r="AD15" s="76"/>
      <c r="AE15" s="94"/>
      <c r="AF15" s="72"/>
      <c r="AG15" s="78"/>
    </row>
    <row r="16" spans="1:33" s="60" customFormat="1" ht="13.5" customHeight="1" thickBot="1">
      <c r="A16" s="303"/>
      <c r="B16" s="305"/>
      <c r="C16" s="289">
        <f>IF(OR(C15="",D15=""),"",D15-C15)</f>
      </c>
      <c r="D16" s="83">
        <f>IF(OR(D15="",E15=""),"",E15-D15)</f>
      </c>
      <c r="E16" s="80">
        <f>IF(OR(E15="",F15=""),"",F15-E15)</f>
      </c>
      <c r="F16" s="81">
        <f>IF(OR(F15="",G15=""),"",G15-F15)</f>
      </c>
      <c r="G16" s="83">
        <f>IF(OR(J15="",G15=""),"",(J15-G15)/3)</f>
      </c>
      <c r="H16" s="59">
        <f>IF(OR(J15=0,G15=0),J16,(J15-G15)/3)</f>
      </c>
      <c r="I16" s="59">
        <f>H16</f>
      </c>
      <c r="J16" s="81">
        <f>IF(OR(J15="",K15=""),"",K15-J15)</f>
      </c>
      <c r="K16" s="81">
        <f>IF(OR(K15="",L15=""),"",L15-K15)</f>
      </c>
      <c r="L16" s="81">
        <f>IF(OR(L15="",M15=""),"",M15-L15)</f>
      </c>
      <c r="M16" s="81">
        <f>IF(OR(M15="",N15=""),"",N15-M15)</f>
      </c>
      <c r="N16" s="83">
        <f>IF(OR(Q15="",N15=""),"",(Q15-N15)/3)</f>
      </c>
      <c r="O16" s="59">
        <f>IF(OR(Q15=0,N15=0),Q16,(Q15-N15)/3)</f>
      </c>
      <c r="P16" s="59">
        <f>O16</f>
      </c>
      <c r="Q16" s="81">
        <f>IF(OR(Q15="",R15=""),"",R15-Q15)</f>
      </c>
      <c r="R16" s="81">
        <f>IF(OR(R15="",S15=""),"",S15-R15)</f>
      </c>
      <c r="S16" s="81">
        <f>IF(OR(S15="",T15=""),"",T15-S15)</f>
      </c>
      <c r="T16" s="81">
        <f>IF(OR(T15="",U15=""),"",U15-T15)</f>
      </c>
      <c r="U16" s="83">
        <f>IF(OR(X15="",U15=""),"",(X15-U15)/3)</f>
      </c>
      <c r="V16" s="59">
        <f>IF(OR(X15=0,U15=0),X16,(X15-U15)/3)</f>
      </c>
      <c r="W16" s="59">
        <f>V16</f>
      </c>
      <c r="X16" s="81">
        <f>IF(OR(X15="",Y15=""),"",Y15-X15)</f>
      </c>
      <c r="Y16" s="81">
        <f>IF(OR(Y15="",Z15=""),"",Z15-Y15)</f>
      </c>
      <c r="Z16" s="81">
        <f>IF(OR(Z15="",AA15=""),"",AA15-Z15)</f>
      </c>
      <c r="AA16" s="81">
        <f>IF(OR(AA15="",AB15=""),"",AB15-AA15)</f>
      </c>
      <c r="AB16" s="83">
        <f>IF(OR(AE15="",AB15=""),"",(AE15-AB15)/3)</f>
      </c>
      <c r="AC16" s="59">
        <f>IF(OR(AE15=0,AB15=0),AE16,(AE15-AB15)/3)</f>
      </c>
      <c r="AD16" s="59">
        <f>AC16</f>
      </c>
      <c r="AE16" s="81">
        <f>IF(OR(AE15="",AF15=""),"",AF15-AE15)</f>
      </c>
      <c r="AF16" s="80">
        <f>IF(OR(AF15="",AG15=""),"",AG15-AF15)</f>
      </c>
      <c r="AG16" s="289">
        <f>IF(OR(AG15="",AH15=""),"",AH15-AG15)</f>
      </c>
    </row>
    <row r="17" spans="1:38" s="5" customFormat="1" ht="13.5" customHeight="1">
      <c r="A17" s="302"/>
      <c r="B17" s="304"/>
      <c r="C17" s="78"/>
      <c r="D17" s="75"/>
      <c r="E17" s="73"/>
      <c r="F17" s="75"/>
      <c r="G17" s="75"/>
      <c r="H17" s="76"/>
      <c r="I17" s="76"/>
      <c r="J17" s="94"/>
      <c r="K17" s="72"/>
      <c r="L17" s="72"/>
      <c r="M17" s="72"/>
      <c r="N17" s="77"/>
      <c r="O17" s="76"/>
      <c r="P17" s="76"/>
      <c r="Q17" s="94"/>
      <c r="R17" s="72"/>
      <c r="S17" s="72"/>
      <c r="T17" s="72"/>
      <c r="U17" s="77"/>
      <c r="V17" s="84"/>
      <c r="W17" s="84"/>
      <c r="X17" s="94"/>
      <c r="Y17" s="72"/>
      <c r="Z17" s="72"/>
      <c r="AA17" s="72"/>
      <c r="AB17" s="77"/>
      <c r="AC17" s="76"/>
      <c r="AD17" s="76"/>
      <c r="AE17" s="94"/>
      <c r="AF17" s="72"/>
      <c r="AG17" s="78"/>
      <c r="AH17" s="4"/>
      <c r="AI17" s="4"/>
      <c r="AJ17" s="4"/>
      <c r="AK17" s="4"/>
      <c r="AL17" s="4"/>
    </row>
    <row r="18" spans="1:38" s="60" customFormat="1" ht="13.5" customHeight="1" thickBot="1">
      <c r="A18" s="303"/>
      <c r="B18" s="305"/>
      <c r="C18" s="289">
        <f>IF(OR(C17="",D17=""),"",D17-C17)</f>
      </c>
      <c r="D18" s="83">
        <f>IF(OR(D17="",E17=""),"",E17-D17)</f>
      </c>
      <c r="E18" s="80">
        <f>IF(OR(E17="",F17=""),"",F17-E17)</f>
      </c>
      <c r="F18" s="81">
        <f>IF(OR(F17="",G17=""),"",G17-F17)</f>
      </c>
      <c r="G18" s="83">
        <f>IF(OR(J17="",G17=""),"",(J17-G17)/3)</f>
      </c>
      <c r="H18" s="59">
        <f>IF(OR(J17=0,G17=0),J18,(J17-G17)/3)</f>
      </c>
      <c r="I18" s="59">
        <f>H18</f>
      </c>
      <c r="J18" s="81">
        <f>IF(OR(J17="",K17=""),"",K17-J17)</f>
      </c>
      <c r="K18" s="81">
        <f>IF(OR(K17="",L17=""),"",L17-K17)</f>
      </c>
      <c r="L18" s="81">
        <f>IF(OR(L17="",M17=""),"",M17-L17)</f>
      </c>
      <c r="M18" s="81">
        <f>IF(OR(M17="",N17=""),"",N17-M17)</f>
      </c>
      <c r="N18" s="83">
        <f>IF(OR(Q17="",N17=""),"",(Q17-N17)/3)</f>
      </c>
      <c r="O18" s="59">
        <f>IF(OR(Q17=0,N17=0),Q18,(Q17-N17)/3)</f>
      </c>
      <c r="P18" s="59">
        <f>O18</f>
      </c>
      <c r="Q18" s="81">
        <f>IF(OR(Q17="",R17=""),"",R17-Q17)</f>
      </c>
      <c r="R18" s="81">
        <f>IF(OR(R17="",S17=""),"",S17-R17)</f>
      </c>
      <c r="S18" s="81">
        <f>IF(OR(S17="",T17=""),"",T17-S17)</f>
      </c>
      <c r="T18" s="81">
        <f>IF(OR(T17="",U17=""),"",U17-T17)</f>
      </c>
      <c r="U18" s="83">
        <f>IF(OR(X17="",U17=""),"",(X17-U17)/3)</f>
      </c>
      <c r="V18" s="59">
        <f>IF(OR(X17=0,U17=0),X18,(X17-U17)/3)</f>
      </c>
      <c r="W18" s="59">
        <f>V18</f>
      </c>
      <c r="X18" s="81">
        <f>IF(OR(X17="",Y17=""),"",Y17-X17)</f>
      </c>
      <c r="Y18" s="81">
        <f>IF(OR(Y17="",Z17=""),"",Z17-Y17)</f>
      </c>
      <c r="Z18" s="81">
        <f>IF(OR(Z17="",AA17=""),"",AA17-Z17)</f>
      </c>
      <c r="AA18" s="81">
        <f>IF(OR(AA17="",AB17=""),"",AB17-AA17)</f>
      </c>
      <c r="AB18" s="83">
        <f>IF(OR(AE17="",AB17=""),"",(AE17-AB17)/3)</f>
      </c>
      <c r="AC18" s="59">
        <f>IF(OR(AE17=0,AB17=0),AE18,(AE17-AB17)/3)</f>
      </c>
      <c r="AD18" s="59">
        <f>AC18</f>
      </c>
      <c r="AE18" s="81">
        <f>IF(OR(AE17="",AF17=""),"",AF17-AE17)</f>
      </c>
      <c r="AF18" s="80">
        <f>IF(OR(AF17="",AG17=""),"",AG17-AF17)</f>
      </c>
      <c r="AG18" s="289">
        <f>IF(OR(AG17="",AH17=""),"",AH17-AG17)</f>
      </c>
      <c r="AH18" s="61"/>
      <c r="AI18" s="61"/>
      <c r="AJ18" s="61"/>
      <c r="AK18" s="61"/>
      <c r="AL18" s="61"/>
    </row>
    <row r="19" spans="1:38" s="5" customFormat="1" ht="13.5" customHeight="1">
      <c r="A19" s="302"/>
      <c r="B19" s="304"/>
      <c r="C19" s="78"/>
      <c r="D19" s="75"/>
      <c r="E19" s="73"/>
      <c r="F19" s="75"/>
      <c r="G19" s="75"/>
      <c r="H19" s="76"/>
      <c r="I19" s="76"/>
      <c r="J19" s="94"/>
      <c r="K19" s="72"/>
      <c r="L19" s="72"/>
      <c r="M19" s="72"/>
      <c r="N19" s="77"/>
      <c r="O19" s="76"/>
      <c r="P19" s="76"/>
      <c r="Q19" s="94"/>
      <c r="R19" s="72"/>
      <c r="S19" s="72"/>
      <c r="T19" s="72"/>
      <c r="U19" s="77"/>
      <c r="V19" s="84"/>
      <c r="W19" s="84"/>
      <c r="X19" s="94"/>
      <c r="Y19" s="72"/>
      <c r="Z19" s="72"/>
      <c r="AA19" s="72"/>
      <c r="AB19" s="77"/>
      <c r="AC19" s="76"/>
      <c r="AD19" s="76"/>
      <c r="AE19" s="94"/>
      <c r="AF19" s="72"/>
      <c r="AG19" s="78"/>
      <c r="AH19" s="4"/>
      <c r="AI19" s="4"/>
      <c r="AJ19" s="4"/>
      <c r="AK19" s="4"/>
      <c r="AL19" s="4"/>
    </row>
    <row r="20" spans="1:38" s="60" customFormat="1" ht="13.5" customHeight="1" thickBot="1">
      <c r="A20" s="303"/>
      <c r="B20" s="305"/>
      <c r="C20" s="289">
        <f>IF(OR(C19="",D19=""),"",D19-C19)</f>
      </c>
      <c r="D20" s="83">
        <f>IF(OR(D19="",E19=""),"",E19-D19)</f>
      </c>
      <c r="E20" s="80">
        <f>IF(OR(E19="",F19=""),"",F19-E19)</f>
      </c>
      <c r="F20" s="81">
        <f>IF(OR(F19="",G19=""),"",G19-F19)</f>
      </c>
      <c r="G20" s="83">
        <f>IF(OR(J19="",G19=""),"",(J19-G19)/3)</f>
      </c>
      <c r="H20" s="59">
        <f>IF(OR(J19=0,G19=0),J20,(J19-G19)/3)</f>
      </c>
      <c r="I20" s="59">
        <f>H20</f>
      </c>
      <c r="J20" s="81">
        <f>IF(OR(J19="",K19=""),"",K19-J19)</f>
      </c>
      <c r="K20" s="81">
        <f>IF(OR(K19="",L19=""),"",L19-K19)</f>
      </c>
      <c r="L20" s="81">
        <f>IF(OR(L19="",M19=""),"",M19-L19)</f>
      </c>
      <c r="M20" s="81">
        <f>IF(OR(M19="",N19=""),"",N19-M19)</f>
      </c>
      <c r="N20" s="83">
        <f>IF(OR(Q19="",N19=""),"",(Q19-N19)/3)</f>
      </c>
      <c r="O20" s="59">
        <f>IF(OR(Q19=0,N19=0),Q20,(Q19-N19)/3)</f>
      </c>
      <c r="P20" s="59">
        <f>O20</f>
      </c>
      <c r="Q20" s="81">
        <f>IF(OR(Q19="",R19=""),"",R19-Q19)</f>
      </c>
      <c r="R20" s="81">
        <f>IF(OR(R19="",S19=""),"",S19-R19)</f>
      </c>
      <c r="S20" s="81">
        <f>IF(OR(S19="",T19=""),"",T19-S19)</f>
      </c>
      <c r="T20" s="81">
        <f>IF(OR(T19="",U19=""),"",U19-T19)</f>
      </c>
      <c r="U20" s="83">
        <f>IF(OR(X19="",U19=""),"",(X19-U19)/3)</f>
      </c>
      <c r="V20" s="59">
        <f>IF(OR(X19=0,U19=0),X20,(X19-U19)/3)</f>
      </c>
      <c r="W20" s="59">
        <f>V20</f>
      </c>
      <c r="X20" s="81">
        <f>IF(OR(X19="",Y19=""),"",Y19-X19)</f>
      </c>
      <c r="Y20" s="81">
        <f>IF(OR(Y19="",Z19=""),"",Z19-Y19)</f>
      </c>
      <c r="Z20" s="81">
        <f>IF(OR(Z19="",AA19=""),"",AA19-Z19)</f>
      </c>
      <c r="AA20" s="81">
        <f>IF(OR(AA19="",AB19=""),"",AB19-AA19)</f>
      </c>
      <c r="AB20" s="83">
        <f>IF(OR(AE19="",AB19=""),"",(AE19-AB19)/3)</f>
      </c>
      <c r="AC20" s="59">
        <f>IF(OR(AE19=0,AB19=0),AE20,(AE19-AB19)/3)</f>
      </c>
      <c r="AD20" s="59">
        <f>AC20</f>
      </c>
      <c r="AE20" s="82">
        <f>IF(OR(AE19="",AF19=""),"",AF19-AE19)</f>
      </c>
      <c r="AF20" s="79">
        <f>IF(OR(AF19="",AG19=""),"",AG19-AF19)</f>
      </c>
      <c r="AG20" s="289">
        <f>IF(OR(AG19="",AH19=""),"",AH19-AG19)</f>
      </c>
      <c r="AH20" s="61"/>
      <c r="AI20" s="61"/>
      <c r="AJ20" s="61"/>
      <c r="AK20" s="61"/>
      <c r="AL20" s="61"/>
    </row>
    <row r="21" spans="1:33" ht="13.5" customHeight="1">
      <c r="A21" s="302"/>
      <c r="B21" s="313"/>
      <c r="C21" s="89"/>
      <c r="D21" s="87"/>
      <c r="E21" s="86"/>
      <c r="F21" s="87"/>
      <c r="G21" s="87"/>
      <c r="H21" s="84"/>
      <c r="I21" s="84"/>
      <c r="J21" s="85"/>
      <c r="K21" s="86"/>
      <c r="L21" s="87"/>
      <c r="M21" s="87"/>
      <c r="N21" s="87"/>
      <c r="O21" s="84"/>
      <c r="P21" s="84"/>
      <c r="Q21" s="85"/>
      <c r="R21" s="86"/>
      <c r="S21" s="87"/>
      <c r="T21" s="87"/>
      <c r="U21" s="87"/>
      <c r="V21" s="84"/>
      <c r="W21" s="84"/>
      <c r="X21" s="85"/>
      <c r="Y21" s="86"/>
      <c r="Z21" s="86"/>
      <c r="AA21" s="87"/>
      <c r="AB21" s="87"/>
      <c r="AC21" s="84"/>
      <c r="AD21" s="84"/>
      <c r="AE21" s="90"/>
      <c r="AF21" s="88"/>
      <c r="AG21" s="89"/>
    </row>
    <row r="22" spans="1:33" s="61" customFormat="1" ht="13.5" customHeight="1" thickBot="1">
      <c r="A22" s="303"/>
      <c r="B22" s="314"/>
      <c r="C22" s="290">
        <f>IF(OR(C21="",D21=""),"",D21-C21)</f>
      </c>
      <c r="D22" s="83">
        <f>IF(OR(D21="",E21=""),"",E21-D21)</f>
      </c>
      <c r="E22" s="80">
        <f>IF(OR(E21="",F21=""),"",F21-E21)</f>
      </c>
      <c r="F22" s="81">
        <f>IF(OR(F21="",G21=""),"",G21-F21)</f>
      </c>
      <c r="G22" s="83">
        <f>IF(OR(J21="",G21=""),"",(J21-G21)/3)</f>
      </c>
      <c r="H22" s="59">
        <f>IF(OR(J21=0,G21=0),J22,(J21-G21)/3)</f>
      </c>
      <c r="I22" s="59">
        <f>H22</f>
      </c>
      <c r="J22" s="81">
        <f>IF(OR(J21="",K21=""),"",K21-J21)</f>
      </c>
      <c r="K22" s="81">
        <f>IF(OR(K21="",L21=""),"",L21-K21)</f>
      </c>
      <c r="L22" s="81">
        <f>IF(OR(L21="",M21=""),"",M21-L21)</f>
      </c>
      <c r="M22" s="81">
        <f>IF(OR(M21="",N21=""),"",N21-M21)</f>
      </c>
      <c r="N22" s="83">
        <f>IF(OR(Q21="",N21=""),"",(Q21-N21)/3)</f>
      </c>
      <c r="O22" s="59">
        <f>IF(OR(Q21=0,N21=0),Q22,(Q21-N21)/3)</f>
      </c>
      <c r="P22" s="59">
        <f>O22</f>
      </c>
      <c r="Q22" s="81">
        <f>IF(OR(Q21="",R21=""),"",R21-Q21)</f>
      </c>
      <c r="R22" s="81">
        <f>IF(OR(R21="",S21=""),"",S21-R21)</f>
      </c>
      <c r="S22" s="81">
        <f>IF(OR(S21="",T21=""),"",T21-S21)</f>
      </c>
      <c r="T22" s="81">
        <f>IF(OR(T21="",U21=""),"",U21-T21)</f>
      </c>
      <c r="U22" s="83">
        <f>IF(OR(X21="",U21=""),"",(X21-U21)/3)</f>
      </c>
      <c r="V22" s="59">
        <f>IF(OR(X21=0,U21=0),X22,(X21-U21)/3)</f>
      </c>
      <c r="W22" s="59">
        <f>V22</f>
      </c>
      <c r="X22" s="81">
        <f>IF(OR(X21="",Y21=""),"",Y21-X21)</f>
      </c>
      <c r="Y22" s="81">
        <f>IF(OR(Y21="",Z21=""),"",Z21-Y21)</f>
      </c>
      <c r="Z22" s="81">
        <f>IF(OR(Z21="",AA21=""),"",AA21-Z21)</f>
      </c>
      <c r="AA22" s="81">
        <f>IF(OR(AA21="",AB21=""),"",AB21-AA21)</f>
      </c>
      <c r="AB22" s="83">
        <f>IF(OR(AE21="",AB21=""),"",(AE21-AB21)/3)</f>
      </c>
      <c r="AC22" s="59">
        <f>IF(OR(AE21=0,AB21=0),AE22,(AE21-AB21)/3)</f>
      </c>
      <c r="AD22" s="59">
        <f>AC22</f>
      </c>
      <c r="AE22" s="82">
        <f>IF(OR(AE21="",AF21=""),"",AF21-AE21)</f>
      </c>
      <c r="AF22" s="79">
        <f>IF(OR(AF21="",AG21=""),"",AG21-AF21)</f>
      </c>
      <c r="AG22" s="290">
        <f>IF(OR(AG21="",AH21=""),"",AH21-AG21)</f>
      </c>
    </row>
    <row r="23" spans="1:33" ht="13.5" customHeight="1">
      <c r="A23" s="302"/>
      <c r="B23" s="311"/>
      <c r="C23" s="89"/>
      <c r="D23" s="87"/>
      <c r="E23" s="86"/>
      <c r="F23" s="87"/>
      <c r="G23" s="87"/>
      <c r="H23" s="84"/>
      <c r="I23" s="84"/>
      <c r="J23" s="85"/>
      <c r="K23" s="86"/>
      <c r="L23" s="87"/>
      <c r="M23" s="87"/>
      <c r="N23" s="87"/>
      <c r="O23" s="84"/>
      <c r="P23" s="84"/>
      <c r="Q23" s="85"/>
      <c r="R23" s="86"/>
      <c r="S23" s="87"/>
      <c r="T23" s="87"/>
      <c r="U23" s="87"/>
      <c r="V23" s="84"/>
      <c r="W23" s="84"/>
      <c r="X23" s="85"/>
      <c r="Y23" s="86"/>
      <c r="Z23" s="86"/>
      <c r="AA23" s="87"/>
      <c r="AB23" s="87"/>
      <c r="AC23" s="84"/>
      <c r="AD23" s="84"/>
      <c r="AE23" s="90"/>
      <c r="AF23" s="88"/>
      <c r="AG23" s="89"/>
    </row>
    <row r="24" spans="1:33" s="61" customFormat="1" ht="13.5" customHeight="1" thickBot="1">
      <c r="A24" s="303"/>
      <c r="B24" s="312"/>
      <c r="C24" s="289">
        <f>IF(OR(C23="",D23=""),"",D23-C23)</f>
      </c>
      <c r="D24" s="83">
        <f>IF(OR(D23="",E23=""),"",E23-D23)</f>
      </c>
      <c r="E24" s="80">
        <f>IF(OR(E23="",F23=""),"",F23-E23)</f>
      </c>
      <c r="F24" s="81">
        <f>IF(OR(F23="",G23=""),"",G23-F23)</f>
      </c>
      <c r="G24" s="83">
        <f>IF(OR(J23="",G23=""),"",(J23-G23)/3)</f>
      </c>
      <c r="H24" s="59">
        <f>IF(OR(J23=0,G23=0),J24,(J23-G23)/3)</f>
      </c>
      <c r="I24" s="59">
        <f>H24</f>
      </c>
      <c r="J24" s="81">
        <f>IF(OR(J23="",K23=""),"",K23-J23)</f>
      </c>
      <c r="K24" s="81">
        <f>IF(OR(K23="",L23=""),"",L23-K23)</f>
      </c>
      <c r="L24" s="81">
        <f>IF(OR(L23="",M23=""),"",M23-L23)</f>
      </c>
      <c r="M24" s="81">
        <f>IF(OR(M23="",N23=""),"",N23-M23)</f>
      </c>
      <c r="N24" s="83">
        <f>IF(OR(Q23="",N23=""),"",(Q23-N23)/3)</f>
      </c>
      <c r="O24" s="59">
        <f>IF(OR(Q23=0,N23=0),Q24,(Q23-N23)/3)</f>
      </c>
      <c r="P24" s="59">
        <f>O24</f>
      </c>
      <c r="Q24" s="81">
        <f>IF(OR(Q23="",R23=""),"",R23-Q23)</f>
      </c>
      <c r="R24" s="81">
        <f>IF(OR(R23="",S23=""),"",S23-R23)</f>
      </c>
      <c r="S24" s="81">
        <f>IF(OR(S23="",T23=""),"",T23-S23)</f>
      </c>
      <c r="T24" s="81">
        <f>IF(OR(T23="",U23=""),"",U23-T23)</f>
      </c>
      <c r="U24" s="83">
        <f>IF(OR(X23="",U23=""),"",(X23-U23)/3)</f>
      </c>
      <c r="V24" s="59">
        <f>IF(OR(X23=0,U23=0),X24,(X23-U23)/3)</f>
      </c>
      <c r="W24" s="59">
        <f>V24</f>
      </c>
      <c r="X24" s="81">
        <f>IF(OR(X23="",Y23=""),"",Y23-X23)</f>
      </c>
      <c r="Y24" s="81">
        <f>IF(OR(Y23="",Z23=""),"",Z23-Y23)</f>
      </c>
      <c r="Z24" s="81">
        <f>IF(OR(Z23="",AA23=""),"",AA23-Z23)</f>
      </c>
      <c r="AA24" s="81">
        <f>IF(OR(AA23="",AB23=""),"",AB23-AA23)</f>
      </c>
      <c r="AB24" s="83">
        <f>IF(OR(AE23="",AB23=""),"",(AE23-AB23)/3)</f>
      </c>
      <c r="AC24" s="59">
        <f>IF(OR(AE23=0,AB23=0),AE24,(AE23-AB23)/3)</f>
      </c>
      <c r="AD24" s="59">
        <f>AC24</f>
      </c>
      <c r="AE24" s="82">
        <f>IF(OR(AE23="",AF23=""),"",AF23-AE23)</f>
      </c>
      <c r="AF24" s="79">
        <f>IF(OR(AF23="",AG23=""),"",AG23-AF23)</f>
      </c>
      <c r="AG24" s="289">
        <f>IF(OR(AG23="",AH23=""),"",AH23-AG23)</f>
      </c>
    </row>
    <row r="25" spans="1:33" ht="13.5" customHeight="1">
      <c r="A25" s="302"/>
      <c r="B25" s="311"/>
      <c r="C25" s="89"/>
      <c r="D25" s="87"/>
      <c r="E25" s="86"/>
      <c r="F25" s="87"/>
      <c r="G25" s="87"/>
      <c r="H25" s="84"/>
      <c r="I25" s="84"/>
      <c r="J25" s="85"/>
      <c r="K25" s="86"/>
      <c r="L25" s="87"/>
      <c r="M25" s="87"/>
      <c r="N25" s="87"/>
      <c r="O25" s="84"/>
      <c r="P25" s="84"/>
      <c r="Q25" s="85"/>
      <c r="R25" s="86"/>
      <c r="S25" s="87"/>
      <c r="T25" s="87"/>
      <c r="U25" s="87"/>
      <c r="V25" s="84"/>
      <c r="W25" s="84"/>
      <c r="X25" s="85"/>
      <c r="Y25" s="86"/>
      <c r="Z25" s="86"/>
      <c r="AA25" s="87"/>
      <c r="AB25" s="87"/>
      <c r="AC25" s="84"/>
      <c r="AD25" s="84"/>
      <c r="AE25" s="90"/>
      <c r="AF25" s="88"/>
      <c r="AG25" s="89"/>
    </row>
    <row r="26" spans="1:33" s="61" customFormat="1" ht="13.5" customHeight="1" thickBot="1">
      <c r="A26" s="303"/>
      <c r="B26" s="312"/>
      <c r="C26" s="289">
        <f>IF(OR(C25="",D25=""),"",D25-C25)</f>
      </c>
      <c r="D26" s="83">
        <f>IF(OR(D25="",E25=""),"",E25-D25)</f>
      </c>
      <c r="E26" s="80">
        <f>IF(OR(E25="",F25=""),"",F25-E25)</f>
      </c>
      <c r="F26" s="81">
        <f>IF(OR(F25="",G25=""),"",G25-F25)</f>
      </c>
      <c r="G26" s="83">
        <f>IF(OR(J25="",G25=""),"",(J25-G25)/3)</f>
      </c>
      <c r="H26" s="59">
        <f>IF(OR(J25=0,G25=0),J26,(J25-G25)/3)</f>
      </c>
      <c r="I26" s="59">
        <f>H26</f>
      </c>
      <c r="J26" s="81">
        <f>IF(OR(J25="",K25=""),"",K25-J25)</f>
      </c>
      <c r="K26" s="81">
        <f>IF(OR(K25="",L25=""),"",L25-K25)</f>
      </c>
      <c r="L26" s="81">
        <f>IF(OR(L25="",M25=""),"",M25-L25)</f>
      </c>
      <c r="M26" s="81">
        <f>IF(OR(M25="",N25=""),"",N25-M25)</f>
      </c>
      <c r="N26" s="83">
        <f>IF(OR(Q25="",N25=""),"",(Q25-N25)/3)</f>
      </c>
      <c r="O26" s="59">
        <f>IF(OR(Q25=0,N25=0),Q26,(Q25-N25)/3)</f>
      </c>
      <c r="P26" s="59">
        <f>O26</f>
      </c>
      <c r="Q26" s="81">
        <f>IF(OR(Q25="",R25=""),"",R25-Q25)</f>
      </c>
      <c r="R26" s="81">
        <f>IF(OR(R25="",S25=""),"",S25-R25)</f>
      </c>
      <c r="S26" s="81">
        <f>IF(OR(S25="",T25=""),"",T25-S25)</f>
      </c>
      <c r="T26" s="81">
        <f>IF(OR(T25="",U25=""),"",U25-T25)</f>
      </c>
      <c r="U26" s="83">
        <f>IF(OR(X25="",U25=""),"",(X25-U25)/3)</f>
      </c>
      <c r="V26" s="59">
        <f>IF(OR(X25=0,U25=0),X26,(X25-U25)/3)</f>
      </c>
      <c r="W26" s="59">
        <f>V26</f>
      </c>
      <c r="X26" s="81">
        <f>IF(OR(X25="",Y25=""),"",Y25-X25)</f>
      </c>
      <c r="Y26" s="81">
        <f>IF(OR(Y25="",Z25=""),"",Z25-Y25)</f>
      </c>
      <c r="Z26" s="81">
        <f>IF(OR(Z25="",AA25=""),"",AA25-Z25)</f>
      </c>
      <c r="AA26" s="81">
        <f>IF(OR(AA25="",AB25=""),"",AB25-AA25)</f>
      </c>
      <c r="AB26" s="83">
        <f>IF(OR(AE25="",AB25=""),"",(AE25-AB25)/3)</f>
      </c>
      <c r="AC26" s="59">
        <f>IF(OR(AE25=0,AB25=0),AE26,(AE25-AB25)/3)</f>
      </c>
      <c r="AD26" s="59">
        <f>AC26</f>
      </c>
      <c r="AE26" s="82">
        <f>IF(OR(AE25="",AF25=""),"",AF25-AE25)</f>
      </c>
      <c r="AF26" s="79">
        <f>IF(OR(AF25="",AG25=""),"",AG25-AF25)</f>
      </c>
      <c r="AG26" s="289">
        <f>IF(OR(AG25="",AH25=""),"",AH25-AG25)</f>
      </c>
    </row>
    <row r="27" spans="1:33" ht="13.5" customHeight="1">
      <c r="A27" s="302"/>
      <c r="B27" s="311"/>
      <c r="C27" s="89"/>
      <c r="D27" s="87"/>
      <c r="E27" s="86"/>
      <c r="F27" s="87"/>
      <c r="G27" s="87"/>
      <c r="H27" s="84"/>
      <c r="I27" s="84"/>
      <c r="J27" s="85"/>
      <c r="K27" s="86"/>
      <c r="L27" s="87"/>
      <c r="M27" s="87"/>
      <c r="N27" s="87"/>
      <c r="O27" s="84"/>
      <c r="P27" s="84"/>
      <c r="Q27" s="85"/>
      <c r="R27" s="86"/>
      <c r="S27" s="87"/>
      <c r="T27" s="87"/>
      <c r="U27" s="87"/>
      <c r="V27" s="84"/>
      <c r="W27" s="84"/>
      <c r="X27" s="85"/>
      <c r="Y27" s="86"/>
      <c r="Z27" s="86"/>
      <c r="AA27" s="87"/>
      <c r="AB27" s="87"/>
      <c r="AC27" s="84"/>
      <c r="AD27" s="84"/>
      <c r="AE27" s="90"/>
      <c r="AF27" s="88"/>
      <c r="AG27" s="89"/>
    </row>
    <row r="28" spans="1:33" s="61" customFormat="1" ht="13.5" customHeight="1" thickBot="1">
      <c r="A28" s="303"/>
      <c r="B28" s="312"/>
      <c r="C28" s="289">
        <f>IF(OR(C27="",D27=""),"",D27-C27)</f>
      </c>
      <c r="D28" s="83">
        <f>IF(OR(D27="",E27=""),"",E27-D27)</f>
      </c>
      <c r="E28" s="80">
        <f>IF(OR(E27="",F27=""),"",F27-E27)</f>
      </c>
      <c r="F28" s="81">
        <f>IF(OR(F27="",G27=""),"",G27-F27)</f>
      </c>
      <c r="G28" s="83">
        <f>IF(OR(J27="",G27=""),"",(J27-G27)/3)</f>
      </c>
      <c r="H28" s="59">
        <f>IF(OR(J27=0,G27=0),J28,(J27-G27)/3)</f>
      </c>
      <c r="I28" s="59">
        <f>H28</f>
      </c>
      <c r="J28" s="81">
        <f>IF(OR(J27="",K27=""),"",K27-J27)</f>
      </c>
      <c r="K28" s="81">
        <f>IF(OR(K27="",L27=""),"",L27-K27)</f>
      </c>
      <c r="L28" s="81">
        <f>IF(OR(L27="",M27=""),"",M27-L27)</f>
      </c>
      <c r="M28" s="81">
        <f>IF(OR(M27="",N27=""),"",N27-M27)</f>
      </c>
      <c r="N28" s="83">
        <f>IF(OR(Q27="",N27=""),"",(Q27-N27)/3)</f>
      </c>
      <c r="O28" s="59">
        <f>IF(OR(Q27=0,N27=0),Q28,(Q27-N27)/3)</f>
      </c>
      <c r="P28" s="59">
        <f>O28</f>
      </c>
      <c r="Q28" s="81">
        <f>IF(OR(Q27="",R27=""),"",R27-Q27)</f>
      </c>
      <c r="R28" s="81">
        <f>IF(OR(R27="",S27=""),"",S27-R27)</f>
      </c>
      <c r="S28" s="81">
        <f>IF(OR(S27="",T27=""),"",T27-S27)</f>
      </c>
      <c r="T28" s="81">
        <f>IF(OR(T27="",U27=""),"",U27-T27)</f>
      </c>
      <c r="U28" s="83">
        <f>IF(OR(X27="",U27=""),"",(X27-U27)/3)</f>
      </c>
      <c r="V28" s="59">
        <f>IF(OR(X27=0,U27=0),X28,(X27-U27)/3)</f>
      </c>
      <c r="W28" s="59">
        <f>V28</f>
      </c>
      <c r="X28" s="81">
        <f>IF(OR(X27="",Y27=""),"",Y27-X27)</f>
      </c>
      <c r="Y28" s="81">
        <f>IF(OR(Y27="",Z27=""),"",Z27-Y27)</f>
      </c>
      <c r="Z28" s="81">
        <f>IF(OR(Z27="",AA27=""),"",AA27-Z27)</f>
      </c>
      <c r="AA28" s="81">
        <f>IF(OR(AA27="",AB27=""),"",AB27-AA27)</f>
      </c>
      <c r="AB28" s="83">
        <f>IF(OR(AE27="",AB27=""),"",(AE27-AB27)/3)</f>
      </c>
      <c r="AC28" s="59">
        <f>IF(OR(AE27=0,AB27=0),AE28,(AE27-AB27)/3)</f>
      </c>
      <c r="AD28" s="59">
        <f>AC28</f>
      </c>
      <c r="AE28" s="82">
        <f>IF(OR(AE27="",AF27=""),"",AF27-AE27)</f>
      </c>
      <c r="AF28" s="79">
        <f>IF(OR(AF27="",AG27=""),"",AG27-AF27)</f>
      </c>
      <c r="AG28" s="289">
        <f>IF(OR(AG27="",AH27=""),"",AH27-AG27)</f>
      </c>
    </row>
    <row r="29" spans="1:33" ht="13.5" customHeight="1">
      <c r="A29" s="302"/>
      <c r="B29" s="311"/>
      <c r="C29" s="89"/>
      <c r="D29" s="87"/>
      <c r="E29" s="86"/>
      <c r="F29" s="87"/>
      <c r="G29" s="87"/>
      <c r="H29" s="84"/>
      <c r="I29" s="84"/>
      <c r="J29" s="85"/>
      <c r="K29" s="86"/>
      <c r="L29" s="87"/>
      <c r="M29" s="87"/>
      <c r="N29" s="87"/>
      <c r="O29" s="84"/>
      <c r="P29" s="84"/>
      <c r="Q29" s="85"/>
      <c r="R29" s="86"/>
      <c r="S29" s="87"/>
      <c r="T29" s="87"/>
      <c r="U29" s="87"/>
      <c r="V29" s="84"/>
      <c r="W29" s="84"/>
      <c r="X29" s="85"/>
      <c r="Y29" s="86"/>
      <c r="Z29" s="86"/>
      <c r="AA29" s="87"/>
      <c r="AB29" s="87"/>
      <c r="AC29" s="84"/>
      <c r="AD29" s="84"/>
      <c r="AE29" s="90"/>
      <c r="AF29" s="88"/>
      <c r="AG29" s="89"/>
    </row>
    <row r="30" spans="1:33" s="61" customFormat="1" ht="13.5" customHeight="1" thickBot="1">
      <c r="A30" s="303"/>
      <c r="B30" s="312"/>
      <c r="C30" s="289">
        <f>IF(OR(C29="",D29=""),"",D29-C29)</f>
      </c>
      <c r="D30" s="83">
        <f>IF(OR(D29="",E29=""),"",E29-D29)</f>
      </c>
      <c r="E30" s="80">
        <f>IF(OR(E29="",F29=""),"",F29-E29)</f>
      </c>
      <c r="F30" s="81">
        <f>IF(OR(F29="",G29=""),"",G29-F29)</f>
      </c>
      <c r="G30" s="83">
        <f>IF(OR(J29="",G29=""),"",(J29-G29)/3)</f>
      </c>
      <c r="H30" s="59">
        <f>IF(OR(J29=0,G29=0),J30,(J29-G29)/3)</f>
      </c>
      <c r="I30" s="59">
        <f>H30</f>
      </c>
      <c r="J30" s="81">
        <f>IF(OR(J29="",K29=""),"",K29-J29)</f>
      </c>
      <c r="K30" s="81">
        <f>IF(OR(K29="",L29=""),"",L29-K29)</f>
      </c>
      <c r="L30" s="81">
        <f>IF(OR(L29="",M29=""),"",M29-L29)</f>
      </c>
      <c r="M30" s="81">
        <f>IF(OR(M29="",N29=""),"",N29-M29)</f>
      </c>
      <c r="N30" s="83">
        <f>IF(OR(Q29="",N29=""),"",(Q29-N29)/3)</f>
      </c>
      <c r="O30" s="59">
        <f>IF(OR(Q29=0,N29=0),Q30,(Q29-N29)/3)</f>
      </c>
      <c r="P30" s="59">
        <f>O30</f>
      </c>
      <c r="Q30" s="81">
        <f>IF(OR(Q29="",R29=""),"",R29-Q29)</f>
      </c>
      <c r="R30" s="81">
        <f>IF(OR(R29="",S29=""),"",S29-R29)</f>
      </c>
      <c r="S30" s="81">
        <f>IF(OR(S29="",T29=""),"",T29-S29)</f>
      </c>
      <c r="T30" s="81">
        <f>IF(OR(T29="",U29=""),"",U29-T29)</f>
      </c>
      <c r="U30" s="83">
        <f>IF(OR(X29="",U29=""),"",(X29-U29)/3)</f>
      </c>
      <c r="V30" s="59">
        <f>IF(OR(X29=0,U29=0),X30,(X29-U29)/3)</f>
      </c>
      <c r="W30" s="59">
        <f>V30</f>
      </c>
      <c r="X30" s="81">
        <f>IF(OR(X29="",Y29=""),"",Y29-X29)</f>
      </c>
      <c r="Y30" s="81">
        <f>IF(OR(Y29="",Z29=""),"",Z29-Y29)</f>
      </c>
      <c r="Z30" s="81">
        <f>IF(OR(Z29="",AA29=""),"",AA29-Z29)</f>
      </c>
      <c r="AA30" s="81">
        <f>IF(OR(AA29="",AB29=""),"",AB29-AA29)</f>
      </c>
      <c r="AB30" s="83">
        <f>IF(OR(AE29="",AB29=""),"",(AE29-AB29)/3)</f>
      </c>
      <c r="AC30" s="59">
        <f>IF(OR(AE29=0,AB29=0),AE30,(AE29-AB29)/3)</f>
      </c>
      <c r="AD30" s="59">
        <f>AC30</f>
      </c>
      <c r="AE30" s="82">
        <f>IF(OR(AE29="",AF29=""),"",AF29-AE29)</f>
      </c>
      <c r="AF30" s="79">
        <f>IF(OR(AF29="",AG29=""),"",AG29-AF29)</f>
      </c>
      <c r="AG30" s="289">
        <f>IF(OR(AG29="",AH29=""),"",AH29-AG29)</f>
      </c>
    </row>
    <row r="31" spans="1:33" ht="13.5" customHeight="1">
      <c r="A31" s="302"/>
      <c r="B31" s="311"/>
      <c r="C31" s="89"/>
      <c r="D31" s="87"/>
      <c r="E31" s="86"/>
      <c r="F31" s="87"/>
      <c r="G31" s="87"/>
      <c r="H31" s="84"/>
      <c r="I31" s="84"/>
      <c r="J31" s="85"/>
      <c r="K31" s="86"/>
      <c r="L31" s="87"/>
      <c r="M31" s="87"/>
      <c r="N31" s="87"/>
      <c r="O31" s="84"/>
      <c r="P31" s="84"/>
      <c r="Q31" s="85"/>
      <c r="R31" s="86"/>
      <c r="S31" s="87"/>
      <c r="T31" s="87"/>
      <c r="U31" s="87"/>
      <c r="V31" s="84"/>
      <c r="W31" s="84"/>
      <c r="X31" s="85"/>
      <c r="Y31" s="86"/>
      <c r="Z31" s="86"/>
      <c r="AA31" s="87"/>
      <c r="AB31" s="87"/>
      <c r="AC31" s="84"/>
      <c r="AD31" s="84"/>
      <c r="AE31" s="90"/>
      <c r="AF31" s="88"/>
      <c r="AG31" s="89"/>
    </row>
    <row r="32" spans="1:33" s="61" customFormat="1" ht="13.5" customHeight="1" thickBot="1">
      <c r="A32" s="303"/>
      <c r="B32" s="312"/>
      <c r="C32" s="289">
        <f>IF(OR(C31="",D31=""),"",D31-C31)</f>
      </c>
      <c r="D32" s="83">
        <f>IF(OR(D31="",E31=""),"",E31-D31)</f>
      </c>
      <c r="E32" s="80">
        <f>IF(OR(E31="",F31=""),"",F31-E31)</f>
      </c>
      <c r="F32" s="81">
        <f>IF(OR(F31="",G31=""),"",G31-F31)</f>
      </c>
      <c r="G32" s="83">
        <f>IF(OR(J31="",G31=""),"",(J31-G31)/3)</f>
      </c>
      <c r="H32" s="59">
        <f>IF(OR(J31=0,G31=0),J32,(J31-G31)/3)</f>
      </c>
      <c r="I32" s="59">
        <f>H32</f>
      </c>
      <c r="J32" s="81">
        <f>IF(OR(J31="",K31=""),"",K31-J31)</f>
      </c>
      <c r="K32" s="81">
        <f>IF(OR(K31="",L31=""),"",L31-K31)</f>
      </c>
      <c r="L32" s="81">
        <f>IF(OR(L31="",M31=""),"",M31-L31)</f>
      </c>
      <c r="M32" s="81">
        <f>IF(OR(M31="",N31=""),"",N31-M31)</f>
      </c>
      <c r="N32" s="83">
        <f>IF(OR(Q31="",N31=""),"",(Q31-N31)/3)</f>
      </c>
      <c r="O32" s="59">
        <f>IF(OR(Q31=0,N31=0),Q32,(Q31-N31)/3)</f>
      </c>
      <c r="P32" s="59">
        <f>O32</f>
      </c>
      <c r="Q32" s="81">
        <f>IF(OR(Q31="",R31=""),"",R31-Q31)</f>
      </c>
      <c r="R32" s="81">
        <f>IF(OR(R31="",S31=""),"",S31-R31)</f>
      </c>
      <c r="S32" s="81">
        <f>IF(OR(S31="",T31=""),"",T31-S31)</f>
      </c>
      <c r="T32" s="81">
        <f>IF(OR(T31="",U31=""),"",U31-T31)</f>
      </c>
      <c r="U32" s="83">
        <f>IF(OR(X31="",U31=""),"",(X31-U31)/3)</f>
      </c>
      <c r="V32" s="59">
        <f>IF(OR(X31=0,U31=0),X32,(X31-U31)/3)</f>
      </c>
      <c r="W32" s="59">
        <f>V32</f>
      </c>
      <c r="X32" s="81">
        <f>IF(OR(X31="",Y31=""),"",Y31-X31)</f>
      </c>
      <c r="Y32" s="81">
        <f>IF(OR(Y31="",Z31=""),"",Z31-Y31)</f>
      </c>
      <c r="Z32" s="81">
        <f>IF(OR(Z31="",AA31=""),"",AA31-Z31)</f>
      </c>
      <c r="AA32" s="81">
        <f>IF(OR(AA31="",AB31=""),"",AB31-AA31)</f>
      </c>
      <c r="AB32" s="83">
        <f>IF(OR(AE31="",AB31=""),"",(AE31-AB31)/3)</f>
      </c>
      <c r="AC32" s="59">
        <f>IF(OR(AE31=0,AB31=0),AE32,(AE31-AB31)/3)</f>
      </c>
      <c r="AD32" s="59">
        <f>AC32</f>
      </c>
      <c r="AE32" s="82">
        <f>IF(OR(AE31="",AF31=""),"",AF31-AE31)</f>
      </c>
      <c r="AF32" s="79">
        <f>IF(OR(AF31="",AG31=""),"",AG31-AF31)</f>
      </c>
      <c r="AG32" s="289">
        <f>IF(OR(AG31="",AH31=""),"",AH31-AG31)</f>
      </c>
    </row>
    <row r="33" spans="1:33" ht="13.5" customHeight="1">
      <c r="A33" s="302"/>
      <c r="B33" s="311"/>
      <c r="C33" s="89"/>
      <c r="D33" s="87"/>
      <c r="E33" s="86"/>
      <c r="F33" s="87"/>
      <c r="G33" s="87"/>
      <c r="H33" s="84"/>
      <c r="I33" s="84"/>
      <c r="J33" s="85"/>
      <c r="K33" s="86"/>
      <c r="L33" s="87"/>
      <c r="M33" s="87"/>
      <c r="N33" s="87"/>
      <c r="O33" s="84"/>
      <c r="P33" s="84"/>
      <c r="Q33" s="85"/>
      <c r="R33" s="86"/>
      <c r="S33" s="87"/>
      <c r="T33" s="87"/>
      <c r="U33" s="87"/>
      <c r="V33" s="84"/>
      <c r="W33" s="84"/>
      <c r="X33" s="85"/>
      <c r="Y33" s="86"/>
      <c r="Z33" s="86"/>
      <c r="AA33" s="87"/>
      <c r="AB33" s="87"/>
      <c r="AC33" s="84"/>
      <c r="AD33" s="84"/>
      <c r="AE33" s="90"/>
      <c r="AF33" s="88"/>
      <c r="AG33" s="89"/>
    </row>
    <row r="34" spans="1:33" s="61" customFormat="1" ht="13.5" customHeight="1" thickBot="1">
      <c r="A34" s="303"/>
      <c r="B34" s="312"/>
      <c r="C34" s="289">
        <f>IF(OR(C33="",D33=""),"",D33-C33)</f>
      </c>
      <c r="D34" s="83">
        <f>IF(OR(D33="",E33=""),"",E33-D33)</f>
      </c>
      <c r="E34" s="80">
        <f>IF(OR(E33="",F33=""),"",F33-E33)</f>
      </c>
      <c r="F34" s="81">
        <f>IF(OR(F33="",G33=""),"",G33-F33)</f>
      </c>
      <c r="G34" s="83">
        <f>IF(OR(J33="",G33=""),"",(J33-G33)/3)</f>
      </c>
      <c r="H34" s="59">
        <f>IF(OR(J33=0,G33=0),J34,(J33-G33)/3)</f>
      </c>
      <c r="I34" s="59">
        <f>H34</f>
      </c>
      <c r="J34" s="81">
        <f>IF(OR(J33="",K33=""),"",K33-J33)</f>
      </c>
      <c r="K34" s="81">
        <f>IF(OR(K33="",L33=""),"",L33-K33)</f>
      </c>
      <c r="L34" s="81">
        <f>IF(OR(L33="",M33=""),"",M33-L33)</f>
      </c>
      <c r="M34" s="81">
        <f>IF(OR(M33="",N33=""),"",N33-M33)</f>
      </c>
      <c r="N34" s="83">
        <f>IF(OR(Q33="",N33=""),"",(Q33-N33)/3)</f>
      </c>
      <c r="O34" s="59">
        <f>IF(OR(Q33=0,N33=0),Q34,(Q33-N33)/3)</f>
      </c>
      <c r="P34" s="59">
        <f>O34</f>
      </c>
      <c r="Q34" s="81">
        <f>IF(OR(Q33="",R33=""),"",R33-Q33)</f>
      </c>
      <c r="R34" s="81">
        <f>IF(OR(R33="",S33=""),"",S33-R33)</f>
      </c>
      <c r="S34" s="81">
        <f>IF(OR(S33="",T33=""),"",T33-S33)</f>
      </c>
      <c r="T34" s="81">
        <f>IF(OR(T33="",U33=""),"",U33-T33)</f>
      </c>
      <c r="U34" s="83">
        <f>IF(OR(X33="",U33=""),"",(X33-U33)/3)</f>
      </c>
      <c r="V34" s="59">
        <f>IF(OR(X33=0,U33=0),X34,(X33-U33)/3)</f>
      </c>
      <c r="W34" s="59">
        <f>V34</f>
      </c>
      <c r="X34" s="81">
        <f>IF(OR(X33="",Y33=""),"",Y33-X33)</f>
      </c>
      <c r="Y34" s="81">
        <f>IF(OR(Y33="",Z33=""),"",Z33-Y33)</f>
      </c>
      <c r="Z34" s="81">
        <f>IF(OR(Z33="",AA33=""),"",AA33-Z33)</f>
      </c>
      <c r="AA34" s="81">
        <f>IF(OR(AA33="",AB33=""),"",AB33-AA33)</f>
      </c>
      <c r="AB34" s="83">
        <f>IF(OR(AE33="",AB33=""),"",(AE33-AB33)/3)</f>
      </c>
      <c r="AC34" s="59">
        <f>IF(OR(AE33=0,AB33=0),AE34,(AE33-AB33)/3)</f>
      </c>
      <c r="AD34" s="59">
        <f>AC34</f>
      </c>
      <c r="AE34" s="82">
        <f>IF(OR(AE33="",AF33=""),"",AF33-AE33)</f>
      </c>
      <c r="AF34" s="79">
        <f>IF(OR(AF33="",AG33=""),"",AG33-AF33)</f>
      </c>
      <c r="AG34" s="289">
        <f>IF(OR(AG33="",AH33=""),"",AH33-AG33)</f>
      </c>
    </row>
    <row r="35" spans="1:33" ht="13.5" customHeight="1">
      <c r="A35" s="302"/>
      <c r="B35" s="313"/>
      <c r="C35" s="89"/>
      <c r="D35" s="93"/>
      <c r="E35" s="92"/>
      <c r="F35" s="93"/>
      <c r="G35" s="93"/>
      <c r="H35" s="84"/>
      <c r="I35" s="84"/>
      <c r="J35" s="91"/>
      <c r="K35" s="92"/>
      <c r="L35" s="93"/>
      <c r="M35" s="93"/>
      <c r="N35" s="93"/>
      <c r="O35" s="84"/>
      <c r="P35" s="84"/>
      <c r="Q35" s="91"/>
      <c r="R35" s="92"/>
      <c r="S35" s="93"/>
      <c r="T35" s="93"/>
      <c r="U35" s="93"/>
      <c r="V35" s="84"/>
      <c r="W35" s="84"/>
      <c r="X35" s="91"/>
      <c r="Y35" s="92"/>
      <c r="Z35" s="92"/>
      <c r="AA35" s="93"/>
      <c r="AB35" s="93"/>
      <c r="AC35" s="84"/>
      <c r="AD35" s="84"/>
      <c r="AE35" s="90"/>
      <c r="AF35" s="88"/>
      <c r="AG35" s="89"/>
    </row>
    <row r="36" spans="1:33" s="61" customFormat="1" ht="13.5" customHeight="1" thickBot="1">
      <c r="A36" s="303"/>
      <c r="B36" s="314"/>
      <c r="C36" s="289">
        <f>IF(OR(C35="",D35=""),"",D35-C35)</f>
      </c>
      <c r="D36" s="83">
        <f>IF(OR(D35="",E35=""),"",E35-D35)</f>
      </c>
      <c r="E36" s="80">
        <f>IF(OR(E35="",F35=""),"",F35-E35)</f>
      </c>
      <c r="F36" s="81">
        <f>IF(OR(F35="",G35=""),"",G35-F35)</f>
      </c>
      <c r="G36" s="83">
        <f>IF(OR(J35="",G35=""),"",(J35-G35)/3)</f>
      </c>
      <c r="H36" s="59">
        <f>IF(OR(J35=0,G35=0),J36,(J35-G35)/3)</f>
      </c>
      <c r="I36" s="59">
        <f>H36</f>
      </c>
      <c r="J36" s="81">
        <f>IF(OR(J35="",K35=""),"",K35-J35)</f>
      </c>
      <c r="K36" s="81">
        <f>IF(OR(K35="",L35=""),"",L35-K35)</f>
      </c>
      <c r="L36" s="81">
        <f>IF(OR(L35="",M35=""),"",M35-L35)</f>
      </c>
      <c r="M36" s="81">
        <f>IF(OR(M35="",N35=""),"",N35-M35)</f>
      </c>
      <c r="N36" s="83">
        <f>IF(OR(Q35="",N35=""),"",(Q35-N35)/3)</f>
      </c>
      <c r="O36" s="59">
        <f>IF(OR(Q35=0,N35=0),Q36,(Q35-N35)/3)</f>
      </c>
      <c r="P36" s="59">
        <f>O36</f>
      </c>
      <c r="Q36" s="81">
        <f>IF(OR(Q35="",R35=""),"",R35-Q35)</f>
      </c>
      <c r="R36" s="81">
        <f>IF(OR(R35="",S35=""),"",S35-R35)</f>
      </c>
      <c r="S36" s="81">
        <f>IF(OR(S35="",T35=""),"",T35-S35)</f>
      </c>
      <c r="T36" s="81">
        <f>IF(OR(T35="",U35=""),"",U35-T35)</f>
      </c>
      <c r="U36" s="83">
        <f>IF(OR(X35="",U35=""),"",(X35-U35)/3)</f>
      </c>
      <c r="V36" s="59">
        <f>IF(OR(X35=0,U35=0),X36,(X35-U35)/3)</f>
      </c>
      <c r="W36" s="59">
        <f>V36</f>
      </c>
      <c r="X36" s="81">
        <f>IF(OR(X35="",Y35=""),"",Y35-X35)</f>
      </c>
      <c r="Y36" s="81">
        <f>IF(OR(Y35="",Z35=""),"",Z35-Y35)</f>
      </c>
      <c r="Z36" s="81">
        <f>IF(OR(Z35="",AA35=""),"",AA35-Z35)</f>
      </c>
      <c r="AA36" s="81">
        <f>IF(OR(AA35="",AB35=""),"",AB35-AA35)</f>
      </c>
      <c r="AB36" s="83">
        <f>IF(OR(AE35="",AB35=""),"",(AE35-AB35)/3)</f>
      </c>
      <c r="AC36" s="59">
        <f>IF(OR(AE35=0,AB35=0),AE36,(AE35-AB35)/3)</f>
      </c>
      <c r="AD36" s="59">
        <f>AC36</f>
      </c>
      <c r="AE36" s="82">
        <f>IF(OR(AE35="",AF35=""),"",AF35-AE35)</f>
      </c>
      <c r="AF36" s="79">
        <f>IF(OR(AF35="",AG35=""),"",AG35-AF35)</f>
      </c>
      <c r="AG36" s="289">
        <f>IF(OR(AG35="",AH35=""),"",AH35-AG35)</f>
      </c>
    </row>
    <row r="37" spans="1:33" ht="13.5" customHeight="1">
      <c r="A37" s="302"/>
      <c r="B37" s="313"/>
      <c r="C37" s="89"/>
      <c r="D37" s="93"/>
      <c r="E37" s="92"/>
      <c r="F37" s="93"/>
      <c r="G37" s="93"/>
      <c r="H37" s="84"/>
      <c r="I37" s="84"/>
      <c r="J37" s="91"/>
      <c r="K37" s="92"/>
      <c r="L37" s="93"/>
      <c r="M37" s="93"/>
      <c r="N37" s="93"/>
      <c r="O37" s="84"/>
      <c r="P37" s="84"/>
      <c r="Q37" s="91"/>
      <c r="R37" s="92"/>
      <c r="S37" s="93"/>
      <c r="T37" s="93"/>
      <c r="U37" s="93"/>
      <c r="V37" s="84"/>
      <c r="W37" s="84"/>
      <c r="X37" s="91"/>
      <c r="Y37" s="92"/>
      <c r="Z37" s="92"/>
      <c r="AA37" s="93"/>
      <c r="AB37" s="93"/>
      <c r="AC37" s="84"/>
      <c r="AD37" s="84"/>
      <c r="AE37" s="90"/>
      <c r="AF37" s="88"/>
      <c r="AG37" s="89"/>
    </row>
    <row r="38" spans="1:33" s="61" customFormat="1" ht="13.5" customHeight="1" thickBot="1">
      <c r="A38" s="303"/>
      <c r="B38" s="314"/>
      <c r="C38" s="289">
        <f>IF(OR(C37="",D37=""),"",D37-C37)</f>
      </c>
      <c r="D38" s="83">
        <f>IF(OR(D37="",E37=""),"",E37-D37)</f>
      </c>
      <c r="E38" s="80">
        <f>IF(OR(E37="",F37=""),"",F37-E37)</f>
      </c>
      <c r="F38" s="81">
        <f>IF(OR(F37="",G37=""),"",G37-F37)</f>
      </c>
      <c r="G38" s="83">
        <f>IF(OR(J37="",G37=""),"",(J37-G37)/3)</f>
      </c>
      <c r="H38" s="59">
        <f>IF(OR(J37=0,G37=0),J38,(J37-G37)/3)</f>
      </c>
      <c r="I38" s="59">
        <f>H38</f>
      </c>
      <c r="J38" s="81">
        <f>IF(OR(J37="",K37=""),"",K37-J37)</f>
      </c>
      <c r="K38" s="81">
        <f>IF(OR(K37="",L37=""),"",L37-K37)</f>
      </c>
      <c r="L38" s="81">
        <f>IF(OR(L37="",M37=""),"",M37-L37)</f>
      </c>
      <c r="M38" s="81">
        <f>IF(OR(M37="",N37=""),"",N37-M37)</f>
      </c>
      <c r="N38" s="83">
        <f>IF(OR(Q37="",N37=""),"",(Q37-N37)/3)</f>
      </c>
      <c r="O38" s="59">
        <f>IF(OR(Q37=0,N37=0),Q38,(Q37-N37)/3)</f>
      </c>
      <c r="P38" s="59">
        <f>O38</f>
      </c>
      <c r="Q38" s="81">
        <f>IF(OR(Q37="",R37=""),"",R37-Q37)</f>
      </c>
      <c r="R38" s="81">
        <f>IF(OR(R37="",S37=""),"",S37-R37)</f>
      </c>
      <c r="S38" s="81">
        <f>IF(OR(S37="",T37=""),"",T37-S37)</f>
      </c>
      <c r="T38" s="81">
        <f>IF(OR(T37="",U37=""),"",U37-T37)</f>
      </c>
      <c r="U38" s="83">
        <f>IF(OR(X37="",U37=""),"",(X37-U37)/3)</f>
      </c>
      <c r="V38" s="59">
        <f>IF(OR(X37=0,U37=0),X38,(X37-U37)/3)</f>
      </c>
      <c r="W38" s="59">
        <f>V38</f>
      </c>
      <c r="X38" s="81">
        <f>IF(OR(X37="",Y37=""),"",Y37-X37)</f>
      </c>
      <c r="Y38" s="81">
        <f>IF(OR(Y37="",Z37=""),"",Z37-Y37)</f>
      </c>
      <c r="Z38" s="81">
        <f>IF(OR(Z37="",AA37=""),"",AA37-Z37)</f>
      </c>
      <c r="AA38" s="81">
        <f>IF(OR(AA37="",AB37=""),"",AB37-AA37)</f>
      </c>
      <c r="AB38" s="83">
        <f>IF(OR(AE37="",AB37=""),"",(AE37-AB37)/3)</f>
      </c>
      <c r="AC38" s="59">
        <f>IF(OR(AE37=0,AB37=0),AE38,(AE37-AB37)/3)</f>
      </c>
      <c r="AD38" s="59">
        <f>AC38</f>
      </c>
      <c r="AE38" s="82">
        <f>IF(OR(AE37="",AF37=""),"",AF37-AE37)</f>
      </c>
      <c r="AF38" s="79">
        <f>IF(OR(AF37="",AG37=""),"",AG37-AF37)</f>
      </c>
      <c r="AG38" s="289">
        <f>IF(OR(AG37="",AH37=""),"",AH37-AG37)</f>
      </c>
    </row>
    <row r="39" spans="1:33" ht="13.5" customHeight="1">
      <c r="A39" s="302"/>
      <c r="B39" s="313"/>
      <c r="C39" s="89"/>
      <c r="D39" s="93"/>
      <c r="E39" s="92"/>
      <c r="F39" s="93"/>
      <c r="G39" s="93"/>
      <c r="H39" s="84"/>
      <c r="I39" s="84"/>
      <c r="J39" s="91"/>
      <c r="K39" s="92"/>
      <c r="L39" s="93"/>
      <c r="M39" s="93"/>
      <c r="N39" s="93"/>
      <c r="O39" s="84"/>
      <c r="P39" s="84"/>
      <c r="Q39" s="91"/>
      <c r="R39" s="92"/>
      <c r="S39" s="93"/>
      <c r="T39" s="93"/>
      <c r="U39" s="93"/>
      <c r="V39" s="84"/>
      <c r="W39" s="84"/>
      <c r="X39" s="91"/>
      <c r="Y39" s="92"/>
      <c r="Z39" s="92"/>
      <c r="AA39" s="93"/>
      <c r="AB39" s="93"/>
      <c r="AC39" s="84"/>
      <c r="AD39" s="84"/>
      <c r="AE39" s="90"/>
      <c r="AF39" s="88"/>
      <c r="AG39" s="89"/>
    </row>
    <row r="40" spans="1:33" s="61" customFormat="1" ht="13.5" customHeight="1" thickBot="1">
      <c r="A40" s="303"/>
      <c r="B40" s="314"/>
      <c r="C40" s="289">
        <f>IF(OR(C39="",D39=""),"",D39-C39)</f>
      </c>
      <c r="D40" s="83">
        <f>IF(OR(D39="",E39=""),"",E39-D39)</f>
      </c>
      <c r="E40" s="80">
        <f>IF(OR(E39="",F39=""),"",F39-E39)</f>
      </c>
      <c r="F40" s="81">
        <f>IF(OR(F39="",G39=""),"",G39-F39)</f>
      </c>
      <c r="G40" s="83">
        <f>IF(OR(J39="",G39=""),"",(J39-G39)/3)</f>
      </c>
      <c r="H40" s="59">
        <f>IF(OR(J39=0,G39=0),J40,(J39-G39)/3)</f>
      </c>
      <c r="I40" s="59">
        <f>H40</f>
      </c>
      <c r="J40" s="81">
        <f>IF(OR(J39="",K39=""),"",K39-J39)</f>
      </c>
      <c r="K40" s="81">
        <f>IF(OR(K39="",L39=""),"",L39-K39)</f>
      </c>
      <c r="L40" s="81">
        <f>IF(OR(L39="",M39=""),"",M39-L39)</f>
      </c>
      <c r="M40" s="81">
        <f>IF(OR(M39="",N39=""),"",N39-M39)</f>
      </c>
      <c r="N40" s="83">
        <f>IF(OR(Q39="",N39=""),"",(Q39-N39)/3)</f>
      </c>
      <c r="O40" s="59">
        <f>IF(OR(Q39=0,N39=0),Q40,(Q39-N39)/3)</f>
      </c>
      <c r="P40" s="59">
        <f>O40</f>
      </c>
      <c r="Q40" s="81">
        <f>IF(OR(Q39="",R39=""),"",R39-Q39)</f>
      </c>
      <c r="R40" s="81">
        <f>IF(OR(R39="",S39=""),"",S39-R39)</f>
      </c>
      <c r="S40" s="81">
        <f>IF(OR(S39="",T39=""),"",T39-S39)</f>
      </c>
      <c r="T40" s="81">
        <f>IF(OR(T39="",U39=""),"",U39-T39)</f>
      </c>
      <c r="U40" s="83">
        <f>IF(OR(X39="",U39=""),"",(X39-U39)/3)</f>
      </c>
      <c r="V40" s="59">
        <f>IF(OR(X39=0,U39=0),X40,(X39-U39)/3)</f>
      </c>
      <c r="W40" s="59">
        <f>V40</f>
      </c>
      <c r="X40" s="81">
        <f>IF(OR(X39="",Y39=""),"",Y39-X39)</f>
      </c>
      <c r="Y40" s="81">
        <f>IF(OR(Y39="",Z39=""),"",Z39-Y39)</f>
      </c>
      <c r="Z40" s="81">
        <f>IF(OR(Z39="",AA39=""),"",AA39-Z39)</f>
      </c>
      <c r="AA40" s="81">
        <f>IF(OR(AA39="",AB39=""),"",AB39-AA39)</f>
      </c>
      <c r="AB40" s="83">
        <f>IF(OR(AE39="",AB39=""),"",(AE39-AB39)/3)</f>
      </c>
      <c r="AC40" s="59">
        <f>IF(OR(AE39=0,AB39=0),AE40,(AE39-AB39)/3)</f>
      </c>
      <c r="AD40" s="59">
        <f>AC40</f>
      </c>
      <c r="AE40" s="82">
        <f>IF(OR(AE39="",AF39=""),"",AF39-AE39)</f>
      </c>
      <c r="AF40" s="79">
        <f>IF(OR(AF39="",AG39=""),"",AG39-AF39)</f>
      </c>
      <c r="AG40" s="289">
        <f>IF(OR(AG39="",AH39=""),"",AH39-AG39)</f>
      </c>
    </row>
    <row r="41" spans="1:33" ht="13.5" customHeight="1">
      <c r="A41" s="302"/>
      <c r="B41" s="304"/>
      <c r="C41" s="78"/>
      <c r="D41" s="77"/>
      <c r="E41" s="72"/>
      <c r="F41" s="77"/>
      <c r="G41" s="77"/>
      <c r="H41" s="84"/>
      <c r="I41" s="84"/>
      <c r="J41" s="94"/>
      <c r="K41" s="72"/>
      <c r="L41" s="72"/>
      <c r="M41" s="77"/>
      <c r="N41" s="77"/>
      <c r="O41" s="84"/>
      <c r="P41" s="84"/>
      <c r="Q41" s="94"/>
      <c r="R41" s="72"/>
      <c r="S41" s="77"/>
      <c r="T41" s="77"/>
      <c r="U41" s="77"/>
      <c r="V41" s="84"/>
      <c r="W41" s="84"/>
      <c r="X41" s="94"/>
      <c r="Y41" s="72"/>
      <c r="Z41" s="72"/>
      <c r="AA41" s="77"/>
      <c r="AB41" s="77"/>
      <c r="AC41" s="84"/>
      <c r="AD41" s="84"/>
      <c r="AE41" s="207"/>
      <c r="AF41" s="94"/>
      <c r="AG41" s="78"/>
    </row>
    <row r="42" spans="1:33" s="61" customFormat="1" ht="13.5" customHeight="1" thickBot="1">
      <c r="A42" s="303"/>
      <c r="B42" s="305"/>
      <c r="C42" s="289">
        <f>IF(OR(C41="",D41=""),"",D41-C41)</f>
      </c>
      <c r="D42" s="83">
        <f>IF(OR(D41="",E41=""),"",E41-D41)</f>
      </c>
      <c r="E42" s="80">
        <f>IF(OR(E41="",F41=""),"",F41-E41)</f>
      </c>
      <c r="F42" s="81">
        <f>IF(OR(F41="",G41=""),"",G41-F41)</f>
      </c>
      <c r="G42" s="83">
        <f>IF(OR(J41="",G41=""),"",(J41-G41)/3)</f>
      </c>
      <c r="H42" s="59">
        <f>IF(OR(J41=0,G41=0),J42,(J41-G41)/3)</f>
      </c>
      <c r="I42" s="59">
        <f>H42</f>
      </c>
      <c r="J42" s="81">
        <f>IF(OR(J41="",K41=""),"",K41-J41)</f>
      </c>
      <c r="K42" s="81">
        <f>IF(OR(K41="",L41=""),"",L41-K41)</f>
      </c>
      <c r="L42" s="81">
        <f>IF(OR(L41="",M41=""),"",M41-L41)</f>
      </c>
      <c r="M42" s="81">
        <f>IF(OR(M41="",N41=""),"",N41-M41)</f>
      </c>
      <c r="N42" s="83">
        <f>IF(OR(Q41="",N41=""),"",(Q41-N41)/3)</f>
      </c>
      <c r="O42" s="59">
        <f>IF(OR(Q41=0,N41=0),Q42,(Q41-N41)/3)</f>
      </c>
      <c r="P42" s="59">
        <f>O42</f>
      </c>
      <c r="Q42" s="81">
        <f>IF(OR(Q41="",R41=""),"",R41-Q41)</f>
      </c>
      <c r="R42" s="81">
        <f>IF(OR(R41="",S41=""),"",S41-R41)</f>
      </c>
      <c r="S42" s="81">
        <f>IF(OR(S41="",T41=""),"",T41-S41)</f>
      </c>
      <c r="T42" s="81">
        <f>IF(OR(T41="",U41=""),"",U41-T41)</f>
      </c>
      <c r="U42" s="83">
        <f>IF(OR(X41="",U41=""),"",(X41-U41)/3)</f>
      </c>
      <c r="V42" s="59">
        <f>IF(OR(X41=0,U41=0),X42,(X41-U41)/3)</f>
      </c>
      <c r="W42" s="59">
        <f>V42</f>
      </c>
      <c r="X42" s="81">
        <f>IF(OR(X41="",Y41=""),"",Y41-X41)</f>
      </c>
      <c r="Y42" s="81">
        <f>IF(OR(Y41="",Z41=""),"",Z41-Y41)</f>
      </c>
      <c r="Z42" s="81">
        <f>IF(OR(Z41="",AA41=""),"",AA41-Z41)</f>
      </c>
      <c r="AA42" s="81">
        <f>IF(OR(AA41="",AB41=""),"",AB41-AA41)</f>
      </c>
      <c r="AB42" s="83">
        <f>IF(OR(AE41="",AB41=""),"",(AE41-AB41)/3)</f>
      </c>
      <c r="AC42" s="59">
        <f>IF(OR(AE41=0,AB41=0),AE42,(AE41-AB41)/3)</f>
      </c>
      <c r="AD42" s="59">
        <f>AC42</f>
      </c>
      <c r="AE42" s="82">
        <f>IF(OR(AE41="",AF41=""),"",AF41-AE41)</f>
      </c>
      <c r="AF42" s="79">
        <f>IF(OR(AF41="",AG41=""),"",AG41-AF41)</f>
      </c>
      <c r="AG42" s="289">
        <f>IF(OR(AG41="",AH41=""),"",AH41-AG41)</f>
      </c>
    </row>
    <row r="43" spans="1:33" ht="13.5" customHeight="1">
      <c r="A43" s="302"/>
      <c r="B43" s="304"/>
      <c r="C43" s="78"/>
      <c r="D43" s="77"/>
      <c r="E43" s="72"/>
      <c r="F43" s="77"/>
      <c r="G43" s="77"/>
      <c r="H43" s="84"/>
      <c r="I43" s="84"/>
      <c r="J43" s="94"/>
      <c r="K43" s="72"/>
      <c r="L43" s="72"/>
      <c r="M43" s="77"/>
      <c r="N43" s="77"/>
      <c r="O43" s="84"/>
      <c r="P43" s="84"/>
      <c r="Q43" s="94"/>
      <c r="R43" s="72"/>
      <c r="S43" s="77"/>
      <c r="T43" s="77"/>
      <c r="U43" s="77"/>
      <c r="V43" s="84"/>
      <c r="W43" s="84"/>
      <c r="X43" s="94"/>
      <c r="Y43" s="72"/>
      <c r="Z43" s="72"/>
      <c r="AA43" s="77"/>
      <c r="AB43" s="77"/>
      <c r="AC43" s="84"/>
      <c r="AD43" s="84"/>
      <c r="AE43" s="207"/>
      <c r="AF43" s="94"/>
      <c r="AG43" s="78"/>
    </row>
    <row r="44" spans="1:33" s="61" customFormat="1" ht="13.5" customHeight="1" thickBot="1">
      <c r="A44" s="303"/>
      <c r="B44" s="305"/>
      <c r="C44" s="289">
        <f>IF(OR(C43="",D43=""),"",D43-C43)</f>
      </c>
      <c r="D44" s="83">
        <f>IF(OR(D43="",E43=""),"",E43-D43)</f>
      </c>
      <c r="E44" s="80">
        <f>IF(OR(E43="",F43=""),"",F43-E43)</f>
      </c>
      <c r="F44" s="81">
        <f>IF(OR(F43="",G43=""),"",G43-F43)</f>
      </c>
      <c r="G44" s="83">
        <f>IF(OR(J43="",G43=""),"",(J43-G43)/3)</f>
      </c>
      <c r="H44" s="59">
        <f>IF(OR(J43=0,G43=0),J44,(J43-G43)/3)</f>
      </c>
      <c r="I44" s="59">
        <f>H44</f>
      </c>
      <c r="J44" s="81">
        <f>IF(OR(J43="",K43=""),"",K43-J43)</f>
      </c>
      <c r="K44" s="81">
        <f>IF(OR(K43="",L43=""),"",L43-K43)</f>
      </c>
      <c r="L44" s="81">
        <f>IF(OR(L43="",M43=""),"",M43-L43)</f>
      </c>
      <c r="M44" s="81">
        <f>IF(OR(M43="",N43=""),"",N43-M43)</f>
      </c>
      <c r="N44" s="83">
        <f>IF(OR(Q43="",N43=""),"",(Q43-N43)/3)</f>
      </c>
      <c r="O44" s="59">
        <f>IF(OR(Q43=0,N43=0),Q44,(Q43-N43)/3)</f>
      </c>
      <c r="P44" s="59">
        <f>O44</f>
      </c>
      <c r="Q44" s="81">
        <f>IF(OR(Q43="",R43=""),"",R43-Q43)</f>
      </c>
      <c r="R44" s="81">
        <f>IF(OR(R43="",S43=""),"",S43-R43)</f>
      </c>
      <c r="S44" s="81">
        <f>IF(OR(S43="",T43=""),"",T43-S43)</f>
      </c>
      <c r="T44" s="81">
        <f>IF(OR(T43="",U43=""),"",U43-T43)</f>
      </c>
      <c r="U44" s="83">
        <f>IF(OR(X43="",U43=""),"",(X43-U43)/3)</f>
      </c>
      <c r="V44" s="59">
        <f>IF(OR(X43=0,U43=0),X44,(X43-U43)/3)</f>
      </c>
      <c r="W44" s="59">
        <f>V44</f>
      </c>
      <c r="X44" s="81">
        <f>IF(OR(X43="",Y43=""),"",Y43-X43)</f>
      </c>
      <c r="Y44" s="81">
        <f>IF(OR(Y43="",Z43=""),"",Z43-Y43)</f>
      </c>
      <c r="Z44" s="81">
        <f>IF(OR(Z43="",AA43=""),"",AA43-Z43)</f>
      </c>
      <c r="AA44" s="81">
        <f>IF(OR(AA43="",AB43=""),"",AB43-AA43)</f>
      </c>
      <c r="AB44" s="83">
        <f>IF(OR(AE43="",AB43=""),"",(AE43-AB43)/3)</f>
      </c>
      <c r="AC44" s="59">
        <f>IF(OR(AE43=0,AB43=0),AE44,(AE43-AB43)/3)</f>
      </c>
      <c r="AD44" s="59">
        <f>AC44</f>
      </c>
      <c r="AE44" s="82">
        <f>IF(OR(AE43="",AF43=""),"",AF43-AE43)</f>
      </c>
      <c r="AF44" s="79">
        <f>IF(OR(AF43="",AG43=""),"",AG43-AF43)</f>
      </c>
      <c r="AG44" s="289">
        <f>IF(OR(AG43="",AH43=""),"",AH43-AG43)</f>
      </c>
    </row>
    <row r="45" spans="1:33" ht="13.5" customHeight="1">
      <c r="A45" s="302"/>
      <c r="B45" s="313"/>
      <c r="C45" s="89"/>
      <c r="D45" s="93"/>
      <c r="E45" s="92"/>
      <c r="F45" s="93"/>
      <c r="G45" s="93"/>
      <c r="H45" s="84"/>
      <c r="I45" s="84"/>
      <c r="J45" s="91"/>
      <c r="K45" s="92"/>
      <c r="L45" s="93"/>
      <c r="M45" s="93"/>
      <c r="N45" s="93"/>
      <c r="O45" s="84"/>
      <c r="P45" s="84"/>
      <c r="Q45" s="91"/>
      <c r="R45" s="92"/>
      <c r="S45" s="93"/>
      <c r="T45" s="93"/>
      <c r="U45" s="93"/>
      <c r="V45" s="84"/>
      <c r="W45" s="84"/>
      <c r="X45" s="91"/>
      <c r="Y45" s="92"/>
      <c r="Z45" s="92"/>
      <c r="AA45" s="93"/>
      <c r="AB45" s="93"/>
      <c r="AC45" s="84"/>
      <c r="AD45" s="84"/>
      <c r="AE45" s="90"/>
      <c r="AF45" s="88"/>
      <c r="AG45" s="89"/>
    </row>
    <row r="46" spans="1:33" s="61" customFormat="1" ht="13.5" customHeight="1" thickBot="1">
      <c r="A46" s="303"/>
      <c r="B46" s="314"/>
      <c r="C46" s="289">
        <f>IF(OR(C45="",D45=""),"",D45-C45)</f>
      </c>
      <c r="D46" s="83">
        <f>IF(OR(D45="",E45=""),"",E45-D45)</f>
      </c>
      <c r="E46" s="80">
        <f>IF(OR(E45="",F45=""),"",F45-E45)</f>
      </c>
      <c r="F46" s="81">
        <f>IF(OR(F45="",G45=""),"",G45-F45)</f>
      </c>
      <c r="G46" s="83">
        <f>IF(OR(J45="",G45=""),"",(J45-G45)/3)</f>
      </c>
      <c r="H46" s="59">
        <f>IF(OR(J45=0,G45=0),J46,(J45-G45)/3)</f>
      </c>
      <c r="I46" s="59">
        <f>H46</f>
      </c>
      <c r="J46" s="81">
        <f>IF(OR(J45="",K45=""),"",K45-J45)</f>
      </c>
      <c r="K46" s="81">
        <f>IF(OR(K45="",L45=""),"",L45-K45)</f>
      </c>
      <c r="L46" s="81">
        <f>IF(OR(L45="",M45=""),"",M45-L45)</f>
      </c>
      <c r="M46" s="81">
        <f>IF(OR(M45="",N45=""),"",N45-M45)</f>
      </c>
      <c r="N46" s="83">
        <f>IF(OR(Q45="",N45=""),"",(Q45-N45)/3)</f>
      </c>
      <c r="O46" s="59">
        <f>IF(OR(Q45=0,N45=0),Q46,(Q45-N45)/3)</f>
      </c>
      <c r="P46" s="59">
        <f>O46</f>
      </c>
      <c r="Q46" s="81">
        <f>IF(OR(Q45="",R45=""),"",R45-Q45)</f>
      </c>
      <c r="R46" s="81">
        <f>IF(OR(R45="",S45=""),"",S45-R45)</f>
      </c>
      <c r="S46" s="81">
        <f>IF(OR(S45="",T45=""),"",T45-S45)</f>
      </c>
      <c r="T46" s="81">
        <f>IF(OR(T45="",U45=""),"",U45-T45)</f>
      </c>
      <c r="U46" s="83">
        <f>IF(OR(X45="",U45=""),"",(X45-U45)/3)</f>
      </c>
      <c r="V46" s="59">
        <f>IF(OR(X45=0,U45=0),X46,(X45-U45)/3)</f>
      </c>
      <c r="W46" s="59">
        <f>V46</f>
      </c>
      <c r="X46" s="81">
        <f>IF(OR(X45="",Y45=""),"",Y45-X45)</f>
      </c>
      <c r="Y46" s="81">
        <f>IF(OR(Y45="",Z45=""),"",Z45-Y45)</f>
      </c>
      <c r="Z46" s="81">
        <f>IF(OR(Z45="",AA45=""),"",AA45-Z45)</f>
      </c>
      <c r="AA46" s="81">
        <f>IF(OR(AA45="",AB45=""),"",AB45-AA45)</f>
      </c>
      <c r="AB46" s="83">
        <f>IF(OR(AE45="",AB45=""),"",(AE45-AB45)/3)</f>
      </c>
      <c r="AC46" s="59">
        <f>IF(OR(AE45=0,AB45=0),AE46,(AE45-AB45)/3)</f>
      </c>
      <c r="AD46" s="59">
        <f>AC46</f>
      </c>
      <c r="AE46" s="82">
        <f>IF(OR(AE45="",AF45=""),"",AF45-AE45)</f>
      </c>
      <c r="AF46" s="79">
        <f>IF(OR(AF45="",AG45=""),"",AG45-AF45)</f>
      </c>
      <c r="AG46" s="289">
        <f>IF(OR(AG45="",AH45=""),"",AH45-AG45)</f>
      </c>
    </row>
    <row r="47" spans="1:33" ht="13.5" customHeight="1">
      <c r="A47" s="302"/>
      <c r="B47" s="313"/>
      <c r="C47" s="89"/>
      <c r="D47" s="93"/>
      <c r="E47" s="92"/>
      <c r="F47" s="93"/>
      <c r="G47" s="93"/>
      <c r="H47" s="84"/>
      <c r="I47" s="84"/>
      <c r="J47" s="91"/>
      <c r="K47" s="92"/>
      <c r="L47" s="93"/>
      <c r="M47" s="93"/>
      <c r="N47" s="93"/>
      <c r="O47" s="84"/>
      <c r="P47" s="84"/>
      <c r="Q47" s="91"/>
      <c r="R47" s="92"/>
      <c r="S47" s="93"/>
      <c r="T47" s="93"/>
      <c r="U47" s="93"/>
      <c r="V47" s="84"/>
      <c r="W47" s="84"/>
      <c r="X47" s="91"/>
      <c r="Y47" s="92"/>
      <c r="Z47" s="92"/>
      <c r="AA47" s="93"/>
      <c r="AB47" s="93"/>
      <c r="AC47" s="84"/>
      <c r="AD47" s="84"/>
      <c r="AE47" s="90"/>
      <c r="AF47" s="88"/>
      <c r="AG47" s="89"/>
    </row>
    <row r="48" spans="1:33" s="61" customFormat="1" ht="13.5" customHeight="1" thickBot="1">
      <c r="A48" s="303"/>
      <c r="B48" s="314"/>
      <c r="C48" s="289">
        <f>IF(OR(C47="",D47=""),"",D47-C47)</f>
      </c>
      <c r="D48" s="83">
        <f>IF(OR(D47="",E47=""),"",E47-D47)</f>
      </c>
      <c r="E48" s="80">
        <f>IF(OR(E47="",F47=""),"",F47-E47)</f>
      </c>
      <c r="F48" s="81">
        <f>IF(OR(F47="",G47=""),"",G47-F47)</f>
      </c>
      <c r="G48" s="83">
        <f>IF(OR(J47="",G47=""),"",(J47-G47)/3)</f>
      </c>
      <c r="H48" s="59">
        <f>IF(OR(J47=0,G47=0),J48,(J47-G47)/3)</f>
      </c>
      <c r="I48" s="59">
        <f>H48</f>
      </c>
      <c r="J48" s="81">
        <f>IF(OR(J47="",K47=""),"",K47-J47)</f>
      </c>
      <c r="K48" s="81">
        <f>IF(OR(K47="",L47=""),"",L47-K47)</f>
      </c>
      <c r="L48" s="81">
        <f>IF(OR(L47="",M47=""),"",M47-L47)</f>
      </c>
      <c r="M48" s="81">
        <f>IF(OR(M47="",N47=""),"",N47-M47)</f>
      </c>
      <c r="N48" s="83">
        <f>IF(OR(Q47="",N47=""),"",(Q47-N47)/3)</f>
      </c>
      <c r="O48" s="59">
        <f>IF(OR(Q47=0,N47=0),Q48,(Q47-N47)/3)</f>
      </c>
      <c r="P48" s="59">
        <f>O48</f>
      </c>
      <c r="Q48" s="81">
        <f>IF(OR(Q47="",R47=""),"",R47-Q47)</f>
      </c>
      <c r="R48" s="81">
        <f>IF(OR(R47="",S47=""),"",S47-R47)</f>
      </c>
      <c r="S48" s="81">
        <f>IF(OR(S47="",T47=""),"",T47-S47)</f>
      </c>
      <c r="T48" s="81">
        <f>IF(OR(T47="",U47=""),"",U47-T47)</f>
      </c>
      <c r="U48" s="83">
        <f>IF(OR(X47="",U47=""),"",(X47-U47)/3)</f>
      </c>
      <c r="V48" s="59">
        <f>IF(OR(X47=0,U47=0),X48,(X47-U47)/3)</f>
      </c>
      <c r="W48" s="59">
        <f>V48</f>
      </c>
      <c r="X48" s="81">
        <f>IF(OR(X47="",Y47=""),"",Y47-X47)</f>
      </c>
      <c r="Y48" s="81">
        <f>IF(OR(Y47="",Z47=""),"",Z47-Y47)</f>
      </c>
      <c r="Z48" s="81">
        <f>IF(OR(Z47="",AA47=""),"",AA47-Z47)</f>
      </c>
      <c r="AA48" s="81">
        <f>IF(OR(AA47="",AB47=""),"",AB47-AA47)</f>
      </c>
      <c r="AB48" s="83">
        <f>IF(OR(AE47="",AB47=""),"",(AE47-AB47)/3)</f>
      </c>
      <c r="AC48" s="59">
        <f>IF(OR(AE47=0,AB47=0),AE48,(AE47-AB47)/3)</f>
      </c>
      <c r="AD48" s="59">
        <f>AC48</f>
      </c>
      <c r="AE48" s="82">
        <f>IF(OR(AE47="",AF47=""),"",AF47-AE47)</f>
      </c>
      <c r="AF48" s="79">
        <f>IF(OR(AF47="",AG47=""),"",AG47-AF47)</f>
      </c>
      <c r="AG48" s="289">
        <f>IF(OR(AG47="",AH47=""),"",AH47-AG47)</f>
      </c>
    </row>
    <row r="49" spans="1:33" ht="13.5" customHeight="1">
      <c r="A49" s="302"/>
      <c r="B49" s="313"/>
      <c r="C49" s="89"/>
      <c r="D49" s="87"/>
      <c r="E49" s="86"/>
      <c r="F49" s="87"/>
      <c r="G49" s="87"/>
      <c r="H49" s="84"/>
      <c r="I49" s="84"/>
      <c r="J49" s="85"/>
      <c r="K49" s="86"/>
      <c r="L49" s="87"/>
      <c r="M49" s="87"/>
      <c r="N49" s="87"/>
      <c r="O49" s="84"/>
      <c r="P49" s="84"/>
      <c r="Q49" s="85"/>
      <c r="R49" s="86"/>
      <c r="S49" s="87"/>
      <c r="T49" s="87"/>
      <c r="U49" s="87"/>
      <c r="V49" s="84"/>
      <c r="W49" s="84"/>
      <c r="X49" s="85"/>
      <c r="Y49" s="86"/>
      <c r="Z49" s="86"/>
      <c r="AA49" s="87"/>
      <c r="AB49" s="87"/>
      <c r="AC49" s="84"/>
      <c r="AD49" s="84"/>
      <c r="AE49" s="90"/>
      <c r="AF49" s="88"/>
      <c r="AG49" s="89"/>
    </row>
    <row r="50" spans="1:33" s="61" customFormat="1" ht="13.5" customHeight="1" thickBot="1">
      <c r="A50" s="303"/>
      <c r="B50" s="314"/>
      <c r="C50" s="289">
        <f>IF(OR(C49="",D49=""),"",D49-C49)</f>
      </c>
      <c r="D50" s="83">
        <f>IF(OR(D49="",E49=""),"",E49-D49)</f>
      </c>
      <c r="E50" s="80">
        <f>IF(OR(E49="",F49=""),"",F49-E49)</f>
      </c>
      <c r="F50" s="81">
        <f>IF(OR(F49="",G49=""),"",G49-F49)</f>
      </c>
      <c r="G50" s="83">
        <f>IF(OR(J49="",G49=""),"",(J49-G49)/3)</f>
      </c>
      <c r="H50" s="59">
        <f>IF(OR(J49=0,G49=0),J50,(J49-G49)/3)</f>
      </c>
      <c r="I50" s="59">
        <f>H50</f>
      </c>
      <c r="J50" s="81">
        <f>IF(OR(J49="",K49=""),"",K49-J49)</f>
      </c>
      <c r="K50" s="81">
        <f>IF(OR(K49="",L49=""),"",L49-K49)</f>
      </c>
      <c r="L50" s="81">
        <f>IF(OR(L49="",M49=""),"",M49-L49)</f>
      </c>
      <c r="M50" s="81">
        <f>IF(OR(M49="",N49=""),"",N49-M49)</f>
      </c>
      <c r="N50" s="83">
        <f>IF(OR(Q49="",N49=""),"",(Q49-N49)/3)</f>
      </c>
      <c r="O50" s="59">
        <f>IF(OR(Q49=0,N49=0),Q50,(Q49-N49)/3)</f>
      </c>
      <c r="P50" s="59">
        <f>O50</f>
      </c>
      <c r="Q50" s="81">
        <f>IF(OR(Q49="",R49=""),"",R49-Q49)</f>
      </c>
      <c r="R50" s="81">
        <f>IF(OR(R49="",S49=""),"",S49-R49)</f>
      </c>
      <c r="S50" s="81">
        <f>IF(OR(S49="",T49=""),"",T49-S49)</f>
      </c>
      <c r="T50" s="81">
        <f>IF(OR(T49="",U49=""),"",U49-T49)</f>
      </c>
      <c r="U50" s="83">
        <f>IF(OR(X49="",U49=""),"",(X49-U49)/3)</f>
      </c>
      <c r="V50" s="59">
        <f>IF(OR(X49=0,U49=0),X50,(X49-U49)/3)</f>
      </c>
      <c r="W50" s="59">
        <f>V50</f>
      </c>
      <c r="X50" s="81">
        <f>IF(OR(X49="",Y49=""),"",Y49-X49)</f>
      </c>
      <c r="Y50" s="81">
        <f>IF(OR(Y49="",Z49=""),"",Z49-Y49)</f>
      </c>
      <c r="Z50" s="81">
        <f>IF(OR(Z49="",AA49=""),"",AA49-Z49)</f>
      </c>
      <c r="AA50" s="81">
        <f>IF(OR(AA49="",AB49=""),"",AB49-AA49)</f>
      </c>
      <c r="AB50" s="83">
        <f>IF(OR(AE49="",AB49=""),"",(AE49-AB49)/3)</f>
      </c>
      <c r="AC50" s="59">
        <f>IF(OR(AE49=0,AB49=0),AE50,(AE49-AB49)/3)</f>
      </c>
      <c r="AD50" s="59">
        <f>AC50</f>
      </c>
      <c r="AE50" s="82">
        <f>IF(OR(AE49="",AF49=""),"",AF49-AE49)</f>
      </c>
      <c r="AF50" s="79">
        <f>IF(OR(AF49="",AG49=""),"",AG49-AF49)</f>
      </c>
      <c r="AG50" s="289">
        <f>IF(OR(AG49="",AH49=""),"",AH49-AG49)</f>
      </c>
    </row>
    <row r="51" spans="1:33" ht="13.5" customHeight="1">
      <c r="A51" s="302"/>
      <c r="B51" s="313"/>
      <c r="C51" s="89"/>
      <c r="D51" s="87"/>
      <c r="E51" s="86"/>
      <c r="F51" s="87"/>
      <c r="G51" s="87"/>
      <c r="H51" s="84"/>
      <c r="I51" s="84"/>
      <c r="J51" s="85"/>
      <c r="K51" s="86"/>
      <c r="L51" s="87"/>
      <c r="M51" s="87"/>
      <c r="N51" s="87"/>
      <c r="O51" s="84"/>
      <c r="P51" s="84"/>
      <c r="Q51" s="85"/>
      <c r="R51" s="86"/>
      <c r="S51" s="87"/>
      <c r="T51" s="87"/>
      <c r="U51" s="87"/>
      <c r="V51" s="84"/>
      <c r="W51" s="84"/>
      <c r="X51" s="85"/>
      <c r="Y51" s="86"/>
      <c r="Z51" s="86"/>
      <c r="AA51" s="87"/>
      <c r="AB51" s="87"/>
      <c r="AC51" s="84"/>
      <c r="AD51" s="84"/>
      <c r="AE51" s="90"/>
      <c r="AF51" s="88"/>
      <c r="AG51" s="89"/>
    </row>
    <row r="52" spans="1:33" s="61" customFormat="1" ht="13.5" customHeight="1" thickBot="1">
      <c r="A52" s="303"/>
      <c r="B52" s="314"/>
      <c r="C52" s="289">
        <f>IF(OR(C51="",D51=""),"",D51-C51)</f>
      </c>
      <c r="D52" s="83">
        <f>IF(OR(D51="",E51=""),"",E51-D51)</f>
      </c>
      <c r="E52" s="80">
        <f>IF(OR(E51="",F51=""),"",F51-E51)</f>
      </c>
      <c r="F52" s="81">
        <f>IF(OR(F51="",G51=""),"",G51-F51)</f>
      </c>
      <c r="G52" s="83">
        <f>IF(OR(J51="",G51=""),"",(J51-G51)/3)</f>
      </c>
      <c r="H52" s="59">
        <f>IF(OR(J51=0,G51=0),J52,(J51-G51)/3)</f>
      </c>
      <c r="I52" s="59">
        <f>H52</f>
      </c>
      <c r="J52" s="81">
        <f>IF(OR(J51="",K51=""),"",K51-J51)</f>
      </c>
      <c r="K52" s="81">
        <f>IF(OR(K51="",L51=""),"",L51-K51)</f>
      </c>
      <c r="L52" s="81">
        <f>IF(OR(L51="",M51=""),"",M51-L51)</f>
      </c>
      <c r="M52" s="81">
        <f>IF(OR(M51="",N51=""),"",N51-M51)</f>
      </c>
      <c r="N52" s="83">
        <f>IF(OR(Q51="",N51=""),"",(Q51-N51)/3)</f>
      </c>
      <c r="O52" s="59">
        <f>IF(OR(Q51=0,N51=0),Q52,(Q51-N51)/3)</f>
      </c>
      <c r="P52" s="59">
        <f>O52</f>
      </c>
      <c r="Q52" s="81">
        <f>IF(OR(Q51="",R51=""),"",R51-Q51)</f>
      </c>
      <c r="R52" s="81">
        <f>IF(OR(R51="",S51=""),"",S51-R51)</f>
      </c>
      <c r="S52" s="81">
        <f>IF(OR(S51="",T51=""),"",T51-S51)</f>
      </c>
      <c r="T52" s="81">
        <f>IF(OR(T51="",U51=""),"",U51-T51)</f>
      </c>
      <c r="U52" s="83">
        <f>IF(OR(X51="",U51=""),"",(X51-U51)/3)</f>
      </c>
      <c r="V52" s="59">
        <f>IF(OR(X51=0,U51=0),X52,(X51-U51)/3)</f>
      </c>
      <c r="W52" s="59">
        <f>V52</f>
      </c>
      <c r="X52" s="81">
        <f>IF(OR(X51="",Y51=""),"",Y51-X51)</f>
      </c>
      <c r="Y52" s="81">
        <f>IF(OR(Y51="",Z51=""),"",Z51-Y51)</f>
      </c>
      <c r="Z52" s="81">
        <f>IF(OR(Z51="",AA51=""),"",AA51-Z51)</f>
      </c>
      <c r="AA52" s="81">
        <f>IF(OR(AA51="",AB51=""),"",AB51-AA51)</f>
      </c>
      <c r="AB52" s="83">
        <f>IF(OR(AE51="",AB51=""),"",(AE51-AB51)/3)</f>
      </c>
      <c r="AC52" s="59">
        <f>IF(OR(AE51=0,AB51=0),AE52,(AE51-AB51)/3)</f>
      </c>
      <c r="AD52" s="59">
        <f>AC52</f>
      </c>
      <c r="AE52" s="82">
        <f>IF(OR(AE51="",AF51=""),"",AF51-AE51)</f>
      </c>
      <c r="AF52" s="79">
        <f>IF(OR(AF51="",AG51=""),"",AG51-AF51)</f>
      </c>
      <c r="AG52" s="289">
        <f>IF(OR(AG51="",AH51=""),"",AH51-AG51)</f>
      </c>
    </row>
    <row r="53" spans="1:33" ht="13.5" customHeight="1">
      <c r="A53" s="302"/>
      <c r="B53" s="313"/>
      <c r="C53" s="89"/>
      <c r="D53" s="87"/>
      <c r="E53" s="86"/>
      <c r="F53" s="87"/>
      <c r="G53" s="87"/>
      <c r="H53" s="84"/>
      <c r="I53" s="84"/>
      <c r="J53" s="85"/>
      <c r="K53" s="86"/>
      <c r="L53" s="87"/>
      <c r="M53" s="87"/>
      <c r="N53" s="87"/>
      <c r="O53" s="84"/>
      <c r="P53" s="84"/>
      <c r="Q53" s="85"/>
      <c r="R53" s="86"/>
      <c r="S53" s="87"/>
      <c r="T53" s="87"/>
      <c r="U53" s="87"/>
      <c r="V53" s="84"/>
      <c r="W53" s="84"/>
      <c r="X53" s="85"/>
      <c r="Y53" s="86"/>
      <c r="Z53" s="86"/>
      <c r="AA53" s="87"/>
      <c r="AB53" s="87"/>
      <c r="AC53" s="84"/>
      <c r="AD53" s="84"/>
      <c r="AE53" s="90"/>
      <c r="AF53" s="88"/>
      <c r="AG53" s="89"/>
    </row>
    <row r="54" spans="1:33" s="61" customFormat="1" ht="13.5" customHeight="1" thickBot="1">
      <c r="A54" s="303"/>
      <c r="B54" s="314"/>
      <c r="C54" s="289">
        <f>IF(OR(C53="",D53=""),"",D53-C53)</f>
      </c>
      <c r="D54" s="83">
        <f>IF(OR(D53="",E53=""),"",E53-D53)</f>
      </c>
      <c r="E54" s="80">
        <f>IF(OR(E53="",F53=""),"",F53-E53)</f>
      </c>
      <c r="F54" s="81">
        <f>IF(OR(F53="",G53=""),"",G53-F53)</f>
      </c>
      <c r="G54" s="83">
        <f>IF(OR(J53="",G53=""),"",(J53-G53)/3)</f>
      </c>
      <c r="H54" s="59">
        <f>IF(OR(J53=0,G53=0),J54,(J53-G53)/3)</f>
      </c>
      <c r="I54" s="59">
        <f>H54</f>
      </c>
      <c r="J54" s="81">
        <f>IF(OR(J53="",K53=""),"",K53-J53)</f>
      </c>
      <c r="K54" s="81">
        <f>IF(OR(K53="",L53=""),"",L53-K53)</f>
      </c>
      <c r="L54" s="81">
        <f>IF(OR(L53="",M53=""),"",M53-L53)</f>
      </c>
      <c r="M54" s="81">
        <f>IF(OR(M53="",N53=""),"",N53-M53)</f>
      </c>
      <c r="N54" s="83">
        <f>IF(OR(Q53="",N53=""),"",(Q53-N53)/3)</f>
      </c>
      <c r="O54" s="59">
        <f>IF(OR(Q53=0,N53=0),Q54,(Q53-N53)/3)</f>
      </c>
      <c r="P54" s="59">
        <f>O54</f>
      </c>
      <c r="Q54" s="81">
        <f>IF(OR(Q53="",R53=""),"",R53-Q53)</f>
      </c>
      <c r="R54" s="81">
        <f>IF(OR(R53="",S53=""),"",S53-R53)</f>
      </c>
      <c r="S54" s="81">
        <f>IF(OR(S53="",T53=""),"",T53-S53)</f>
      </c>
      <c r="T54" s="81">
        <f>IF(OR(T53="",U53=""),"",U53-T53)</f>
      </c>
      <c r="U54" s="83">
        <f>IF(OR(X53="",U53=""),"",(X53-U53)/3)</f>
      </c>
      <c r="V54" s="59">
        <f>IF(OR(X53=0,U53=0),X54,(X53-U53)/3)</f>
      </c>
      <c r="W54" s="59">
        <f>V54</f>
      </c>
      <c r="X54" s="81">
        <f>IF(OR(X53="",Y53=""),"",Y53-X53)</f>
      </c>
      <c r="Y54" s="81">
        <f>IF(OR(Y53="",Z53=""),"",Z53-Y53)</f>
      </c>
      <c r="Z54" s="81">
        <f>IF(OR(Z53="",AA53=""),"",AA53-Z53)</f>
      </c>
      <c r="AA54" s="81">
        <f>IF(OR(AA53="",AB53=""),"",AB53-AA53)</f>
      </c>
      <c r="AB54" s="83">
        <f>IF(OR(AE53="",AB53=""),"",(AE53-AB53)/3)</f>
      </c>
      <c r="AC54" s="59">
        <f>IF(OR(AE53=0,AB53=0),AE54,(AE53-AB53)/3)</f>
      </c>
      <c r="AD54" s="59">
        <f>AC54</f>
      </c>
      <c r="AE54" s="82">
        <f>IF(OR(AE53="",AF53=""),"",AF53-AE53)</f>
      </c>
      <c r="AF54" s="79">
        <f>IF(OR(AF53="",AG53=""),"",AG53-AF53)</f>
      </c>
      <c r="AG54" s="289">
        <f>IF(OR(AG53="",AH53=""),"",AH53-AG53)</f>
      </c>
    </row>
    <row r="55" spans="1:33" ht="13.5" customHeight="1">
      <c r="A55" s="302"/>
      <c r="B55" s="304"/>
      <c r="C55" s="78"/>
      <c r="D55" s="77"/>
      <c r="E55" s="72"/>
      <c r="F55" s="77"/>
      <c r="G55" s="77"/>
      <c r="H55" s="84"/>
      <c r="I55" s="84"/>
      <c r="J55" s="94"/>
      <c r="K55" s="72"/>
      <c r="L55" s="72"/>
      <c r="M55" s="77"/>
      <c r="N55" s="77"/>
      <c r="O55" s="84"/>
      <c r="P55" s="84"/>
      <c r="Q55" s="94"/>
      <c r="R55" s="72"/>
      <c r="S55" s="77"/>
      <c r="T55" s="77"/>
      <c r="U55" s="77"/>
      <c r="V55" s="84"/>
      <c r="W55" s="84"/>
      <c r="X55" s="94"/>
      <c r="Y55" s="72"/>
      <c r="Z55" s="72"/>
      <c r="AA55" s="77"/>
      <c r="AB55" s="77"/>
      <c r="AC55" s="84"/>
      <c r="AD55" s="84"/>
      <c r="AE55" s="208"/>
      <c r="AF55" s="72"/>
      <c r="AG55" s="78"/>
    </row>
    <row r="56" spans="1:33" s="61" customFormat="1" ht="13.5" customHeight="1" thickBot="1">
      <c r="A56" s="303"/>
      <c r="B56" s="305"/>
      <c r="C56" s="289">
        <f>IF(OR(C55="",D55=""),"",D55-C55)</f>
      </c>
      <c r="D56" s="83">
        <f>IF(OR(D55="",E55=""),"",E55-D55)</f>
      </c>
      <c r="E56" s="80">
        <f>IF(OR(E55="",F55=""),"",F55-E55)</f>
      </c>
      <c r="F56" s="81">
        <f>IF(OR(F55="",G55=""),"",G55-F55)</f>
      </c>
      <c r="G56" s="83">
        <f>IF(OR(J55="",G55=""),"",(J55-G55)/3)</f>
      </c>
      <c r="H56" s="59">
        <f>IF(OR(J55=0,G55=0),J56,(J55-G55)/3)</f>
      </c>
      <c r="I56" s="59">
        <f>H56</f>
      </c>
      <c r="J56" s="81">
        <f>IF(OR(J55="",K55=""),"",K55-J55)</f>
      </c>
      <c r="K56" s="81">
        <f>IF(OR(K55="",L55=""),"",L55-K55)</f>
      </c>
      <c r="L56" s="81">
        <f>IF(OR(L55="",M55=""),"",M55-L55)</f>
      </c>
      <c r="M56" s="81">
        <f>IF(OR(M55="",N55=""),"",N55-M55)</f>
      </c>
      <c r="N56" s="83">
        <f>IF(OR(Q55="",N55=""),"",(Q55-N55)/3)</f>
      </c>
      <c r="O56" s="59">
        <f>IF(OR(Q55=0,N55=0),Q56,(Q55-N55)/3)</f>
      </c>
      <c r="P56" s="59">
        <f>O56</f>
      </c>
      <c r="Q56" s="81">
        <f>IF(OR(Q55="",R55=""),"",R55-Q55)</f>
      </c>
      <c r="R56" s="81">
        <f>IF(OR(R55="",S55=""),"",S55-R55)</f>
      </c>
      <c r="S56" s="81">
        <f>IF(OR(S55="",T55=""),"",T55-S55)</f>
      </c>
      <c r="T56" s="81">
        <f>IF(OR(T55="",U55=""),"",U55-T55)</f>
      </c>
      <c r="U56" s="83">
        <f>IF(OR(X55="",U55=""),"",(X55-U55)/3)</f>
      </c>
      <c r="V56" s="59">
        <f>IF(OR(X55=0,U55=0),X56,(X55-U55)/3)</f>
      </c>
      <c r="W56" s="59">
        <f>V56</f>
      </c>
      <c r="X56" s="81">
        <f>IF(OR(X55="",Y55=""),"",Y55-X55)</f>
      </c>
      <c r="Y56" s="81">
        <f>IF(OR(Y55="",Z55=""),"",Z55-Y55)</f>
      </c>
      <c r="Z56" s="81">
        <f>IF(OR(Z55="",AA55=""),"",AA55-Z55)</f>
      </c>
      <c r="AA56" s="81">
        <f>IF(OR(AA55="",AB55=""),"",AB55-AA55)</f>
      </c>
      <c r="AB56" s="83">
        <f>IF(OR(AE55="",AB55=""),"",(AE55-AB55)/3)</f>
      </c>
      <c r="AC56" s="59">
        <f>IF(OR(AE55=0,AB55=0),AE56,(AE55-AB55)/3)</f>
      </c>
      <c r="AD56" s="59">
        <f>AC56</f>
      </c>
      <c r="AE56" s="82">
        <f>IF(OR(AE55="",AF55=""),"",AF55-AE55)</f>
      </c>
      <c r="AF56" s="79">
        <f>IF(OR(AF55="",AG55=""),"",AG55-AF55)</f>
      </c>
      <c r="AG56" s="289">
        <f>IF(OR(AG55="",AH55=""),"",AH55-AG55)</f>
      </c>
    </row>
    <row r="57" spans="1:33" ht="13.5" customHeight="1">
      <c r="A57" s="302"/>
      <c r="B57" s="311"/>
      <c r="C57" s="89"/>
      <c r="D57" s="87"/>
      <c r="E57" s="86"/>
      <c r="F57" s="87"/>
      <c r="G57" s="87"/>
      <c r="H57" s="84"/>
      <c r="I57" s="84"/>
      <c r="J57" s="85"/>
      <c r="K57" s="86"/>
      <c r="L57" s="87"/>
      <c r="M57" s="87"/>
      <c r="N57" s="87"/>
      <c r="O57" s="84"/>
      <c r="P57" s="84"/>
      <c r="Q57" s="85"/>
      <c r="R57" s="86"/>
      <c r="S57" s="87"/>
      <c r="T57" s="87"/>
      <c r="U57" s="87"/>
      <c r="V57" s="84"/>
      <c r="W57" s="84"/>
      <c r="X57" s="85"/>
      <c r="Y57" s="86"/>
      <c r="Z57" s="86"/>
      <c r="AA57" s="87"/>
      <c r="AB57" s="87"/>
      <c r="AC57" s="84"/>
      <c r="AD57" s="84"/>
      <c r="AE57" s="90"/>
      <c r="AF57" s="88"/>
      <c r="AG57" s="89"/>
    </row>
    <row r="58" spans="1:33" s="61" customFormat="1" ht="13.5" customHeight="1" thickBot="1">
      <c r="A58" s="303"/>
      <c r="B58" s="312"/>
      <c r="C58" s="289">
        <f>IF(OR(C57="",D57=""),"",D57-C57)</f>
      </c>
      <c r="D58" s="83">
        <f>IF(OR(D57="",E57=""),"",E57-D57)</f>
      </c>
      <c r="E58" s="80">
        <f>IF(OR(E57="",F57=""),"",F57-E57)</f>
      </c>
      <c r="F58" s="81">
        <f>IF(OR(F57="",G57=""),"",G57-F57)</f>
      </c>
      <c r="G58" s="83">
        <f>IF(OR(J57="",G57=""),"",(J57-G57)/3)</f>
      </c>
      <c r="H58" s="59">
        <f>IF(OR(J57=0,G57=0),J58,(J57-G57)/3)</f>
      </c>
      <c r="I58" s="59">
        <f>H58</f>
      </c>
      <c r="J58" s="81">
        <f>IF(OR(J57="",K57=""),"",K57-J57)</f>
      </c>
      <c r="K58" s="81">
        <f>IF(OR(K57="",L57=""),"",L57-K57)</f>
      </c>
      <c r="L58" s="81">
        <f>IF(OR(L57="",M57=""),"",M57-L57)</f>
      </c>
      <c r="M58" s="81">
        <f>IF(OR(M57="",N57=""),"",N57-M57)</f>
      </c>
      <c r="N58" s="83">
        <f>IF(OR(Q57="",N57=""),"",(Q57-N57)/3)</f>
      </c>
      <c r="O58" s="59">
        <f>IF(OR(Q57=0,N57=0),Q58,(Q57-N57)/3)</f>
      </c>
      <c r="P58" s="59">
        <f>O58</f>
      </c>
      <c r="Q58" s="81">
        <f>IF(OR(Q57="",R57=""),"",R57-Q57)</f>
      </c>
      <c r="R58" s="81">
        <f>IF(OR(R57="",S57=""),"",S57-R57)</f>
      </c>
      <c r="S58" s="81">
        <f>IF(OR(S57="",T57=""),"",T57-S57)</f>
      </c>
      <c r="T58" s="81">
        <f>IF(OR(T57="",U57=""),"",U57-T57)</f>
      </c>
      <c r="U58" s="83">
        <f>IF(OR(X57="",U57=""),"",(X57-U57)/3)</f>
      </c>
      <c r="V58" s="59">
        <f>IF(OR(X57=0,U57=0),X58,(X57-U57)/3)</f>
      </c>
      <c r="W58" s="59">
        <f>V58</f>
      </c>
      <c r="X58" s="81">
        <f>IF(OR(X57="",Y57=""),"",Y57-X57)</f>
      </c>
      <c r="Y58" s="81">
        <f>IF(OR(Y57="",Z57=""),"",Z57-Y57)</f>
      </c>
      <c r="Z58" s="81">
        <f>IF(OR(Z57="",AA57=""),"",AA57-Z57)</f>
      </c>
      <c r="AA58" s="81">
        <f>IF(OR(AA57="",AB57=""),"",AB57-AA57)</f>
      </c>
      <c r="AB58" s="83">
        <f>IF(OR(AE57="",AB57=""),"",(AE57-AB57)/3)</f>
      </c>
      <c r="AC58" s="59">
        <f>IF(OR(AE57=0,AB57=0),AE58,(AE57-AB57)/3)</f>
      </c>
      <c r="AD58" s="59">
        <f>AC58</f>
      </c>
      <c r="AE58" s="82">
        <f>IF(OR(AE57="",AF57=""),"",AF57-AE57)</f>
      </c>
      <c r="AF58" s="79">
        <f>IF(OR(AF57="",AG57=""),"",AG57-AF57)</f>
      </c>
      <c r="AG58" s="289">
        <f>IF(OR(AG57="",AH57=""),"",AH57-AG57)</f>
      </c>
    </row>
    <row r="59" spans="1:33" ht="13.5" customHeight="1">
      <c r="A59" s="302"/>
      <c r="B59" s="311"/>
      <c r="C59" s="89"/>
      <c r="D59" s="87"/>
      <c r="E59" s="86"/>
      <c r="F59" s="87"/>
      <c r="G59" s="87"/>
      <c r="H59" s="84"/>
      <c r="I59" s="84"/>
      <c r="J59" s="85"/>
      <c r="K59" s="86"/>
      <c r="L59" s="87"/>
      <c r="M59" s="87"/>
      <c r="N59" s="87"/>
      <c r="O59" s="84"/>
      <c r="P59" s="84"/>
      <c r="Q59" s="85"/>
      <c r="R59" s="86"/>
      <c r="S59" s="87"/>
      <c r="T59" s="87"/>
      <c r="U59" s="87"/>
      <c r="V59" s="84"/>
      <c r="W59" s="84"/>
      <c r="X59" s="85"/>
      <c r="Y59" s="86"/>
      <c r="Z59" s="86"/>
      <c r="AA59" s="87"/>
      <c r="AB59" s="87"/>
      <c r="AC59" s="84"/>
      <c r="AD59" s="84"/>
      <c r="AE59" s="90"/>
      <c r="AF59" s="88"/>
      <c r="AG59" s="89"/>
    </row>
    <row r="60" spans="1:33" s="61" customFormat="1" ht="13.5" customHeight="1" thickBot="1">
      <c r="A60" s="303"/>
      <c r="B60" s="312"/>
      <c r="C60" s="289">
        <f>IF(OR(C59="",D59=""),"",D59-C59)</f>
      </c>
      <c r="D60" s="83">
        <f>IF(OR(D59="",E59=""),"",E59-D59)</f>
      </c>
      <c r="E60" s="80">
        <f>IF(OR(E59="",F59=""),"",F59-E59)</f>
      </c>
      <c r="F60" s="81">
        <f>IF(OR(F59="",G59=""),"",G59-F59)</f>
      </c>
      <c r="G60" s="83">
        <f>IF(OR(J59="",G59=""),"",(J59-G59)/3)</f>
      </c>
      <c r="H60" s="59">
        <f>IF(OR(J59=0,G59=0),J60,(J59-G59)/3)</f>
      </c>
      <c r="I60" s="59">
        <f>H60</f>
      </c>
      <c r="J60" s="81">
        <f>IF(OR(J59="",K59=""),"",K59-J59)</f>
      </c>
      <c r="K60" s="81">
        <f>IF(OR(K59="",L59=""),"",L59-K59)</f>
      </c>
      <c r="L60" s="81">
        <f>IF(OR(L59="",M59=""),"",M59-L59)</f>
      </c>
      <c r="M60" s="81">
        <f>IF(OR(M59="",N59=""),"",N59-M59)</f>
      </c>
      <c r="N60" s="83">
        <f>IF(OR(Q59="",N59=""),"",(Q59-N59)/3)</f>
      </c>
      <c r="O60" s="59">
        <f>IF(OR(Q59=0,N59=0),Q60,(Q59-N59)/3)</f>
      </c>
      <c r="P60" s="59">
        <f>O60</f>
      </c>
      <c r="Q60" s="81">
        <f>IF(OR(Q59="",R59=""),"",R59-Q59)</f>
      </c>
      <c r="R60" s="81">
        <f>IF(OR(R59="",S59=""),"",S59-R59)</f>
      </c>
      <c r="S60" s="81">
        <f>IF(OR(S59="",T59=""),"",T59-S59)</f>
      </c>
      <c r="T60" s="81">
        <f>IF(OR(T59="",U59=""),"",U59-T59)</f>
      </c>
      <c r="U60" s="83">
        <f>IF(OR(X59="",U59=""),"",(X59-U59)/3)</f>
      </c>
      <c r="V60" s="59">
        <f>IF(OR(X59=0,U59=0),X60,(X59-U59)/3)</f>
      </c>
      <c r="W60" s="59">
        <f>V60</f>
      </c>
      <c r="X60" s="81">
        <f>IF(OR(X59="",Y59=""),"",Y59-X59)</f>
      </c>
      <c r="Y60" s="81">
        <f>IF(OR(Y59="",Z59=""),"",Z59-Y59)</f>
      </c>
      <c r="Z60" s="81">
        <f>IF(OR(Z59="",AA59=""),"",AA59-Z59)</f>
      </c>
      <c r="AA60" s="81">
        <f>IF(OR(AA59="",AB59=""),"",AB59-AA59)</f>
      </c>
      <c r="AB60" s="83">
        <f>IF(OR(AE59="",AB59=""),"",(AE59-AB59)/3)</f>
      </c>
      <c r="AC60" s="59">
        <f>IF(OR(AE59=0,AB59=0),AE60,(AE59-AB59)/3)</f>
      </c>
      <c r="AD60" s="59">
        <f>AC60</f>
      </c>
      <c r="AE60" s="82">
        <f>IF(OR(AE59="",AF59=""),"",AF59-AE59)</f>
      </c>
      <c r="AF60" s="79">
        <f>IF(OR(AF59="",AG59=""),"",AG59-AF59)</f>
      </c>
      <c r="AG60" s="289">
        <f>IF(OR(AG59="",AH59=""),"",AH59-AG59)</f>
      </c>
    </row>
    <row r="61" spans="1:33" ht="13.5" customHeight="1">
      <c r="A61" s="302"/>
      <c r="B61" s="311"/>
      <c r="C61" s="89"/>
      <c r="D61" s="87"/>
      <c r="E61" s="86"/>
      <c r="F61" s="87"/>
      <c r="G61" s="87"/>
      <c r="H61" s="84"/>
      <c r="I61" s="84"/>
      <c r="J61" s="85"/>
      <c r="K61" s="86"/>
      <c r="L61" s="87"/>
      <c r="M61" s="87"/>
      <c r="N61" s="87"/>
      <c r="O61" s="84"/>
      <c r="P61" s="84"/>
      <c r="Q61" s="85"/>
      <c r="R61" s="86"/>
      <c r="S61" s="87"/>
      <c r="T61" s="87"/>
      <c r="U61" s="87"/>
      <c r="V61" s="84"/>
      <c r="W61" s="84"/>
      <c r="X61" s="85"/>
      <c r="Y61" s="86"/>
      <c r="Z61" s="86"/>
      <c r="AA61" s="87"/>
      <c r="AB61" s="87"/>
      <c r="AC61" s="84"/>
      <c r="AD61" s="84"/>
      <c r="AE61" s="90"/>
      <c r="AF61" s="88"/>
      <c r="AG61" s="89"/>
    </row>
    <row r="62" spans="1:33" s="61" customFormat="1" ht="13.5" customHeight="1" thickBot="1">
      <c r="A62" s="303"/>
      <c r="B62" s="312"/>
      <c r="C62" s="289">
        <f>IF(OR(C61="",D61=""),"",D61-C61)</f>
      </c>
      <c r="D62" s="83">
        <f>IF(OR(D61="",E61=""),"",E61-D61)</f>
      </c>
      <c r="E62" s="80">
        <f>IF(OR(E61="",F61=""),"",F61-E61)</f>
      </c>
      <c r="F62" s="81">
        <f>IF(OR(F61="",G61=""),"",G61-F61)</f>
      </c>
      <c r="G62" s="83">
        <f>IF(OR(J61="",G61=""),"",(J61-G61)/3)</f>
      </c>
      <c r="H62" s="59">
        <f>IF(OR(J61=0,G61=0),J62,(J61-G61)/3)</f>
      </c>
      <c r="I62" s="59">
        <f>H62</f>
      </c>
      <c r="J62" s="81">
        <f>IF(OR(J61="",K61=""),"",K61-J61)</f>
      </c>
      <c r="K62" s="81">
        <f>IF(OR(K61="",L61=""),"",L61-K61)</f>
      </c>
      <c r="L62" s="81">
        <f>IF(OR(L61="",M61=""),"",M61-L61)</f>
      </c>
      <c r="M62" s="81">
        <f>IF(OR(M61="",N61=""),"",N61-M61)</f>
      </c>
      <c r="N62" s="83">
        <f>IF(OR(Q61="",N61=""),"",(Q61-N61)/3)</f>
      </c>
      <c r="O62" s="59">
        <f>IF(OR(Q61=0,N61=0),Q62,(Q61-N61)/3)</f>
      </c>
      <c r="P62" s="59">
        <f>O62</f>
      </c>
      <c r="Q62" s="81">
        <f>IF(OR(Q61="",R61=""),"",R61-Q61)</f>
      </c>
      <c r="R62" s="81">
        <f>IF(OR(R61="",S61=""),"",S61-R61)</f>
      </c>
      <c r="S62" s="81">
        <f>IF(OR(S61="",T61=""),"",T61-S61)</f>
      </c>
      <c r="T62" s="81">
        <f>IF(OR(T61="",U61=""),"",U61-T61)</f>
      </c>
      <c r="U62" s="83">
        <f>IF(OR(X61="",U61=""),"",(X61-U61)/3)</f>
      </c>
      <c r="V62" s="59">
        <f>IF(OR(X61=0,U61=0),X62,(X61-U61)/3)</f>
      </c>
      <c r="W62" s="59">
        <f>V62</f>
      </c>
      <c r="X62" s="81">
        <f>IF(OR(X61="",Y61=""),"",Y61-X61)</f>
      </c>
      <c r="Y62" s="81">
        <f>IF(OR(Y61="",Z61=""),"",Z61-Y61)</f>
      </c>
      <c r="Z62" s="81">
        <f>IF(OR(Z61="",AA61=""),"",AA61-Z61)</f>
      </c>
      <c r="AA62" s="81">
        <f>IF(OR(AA61="",AB61=""),"",AB61-AA61)</f>
      </c>
      <c r="AB62" s="83">
        <f>IF(OR(AE61="",AB61=""),"",(AE61-AB61)/3)</f>
      </c>
      <c r="AC62" s="59">
        <f>IF(OR(AE61=0,AB61=0),AE62,(AE61-AB61)/3)</f>
      </c>
      <c r="AD62" s="59">
        <f>AC62</f>
      </c>
      <c r="AE62" s="82">
        <f>IF(OR(AE61="",AF61=""),"",AF61-AE61)</f>
      </c>
      <c r="AF62" s="79">
        <f>IF(OR(AF61="",AG61=""),"",AG61-AF61)</f>
      </c>
      <c r="AG62" s="289">
        <f>IF(OR(AG61="",AH61=""),"",AH61-AG61)</f>
      </c>
    </row>
    <row r="63" spans="1:33" ht="13.5" customHeight="1">
      <c r="A63" s="302"/>
      <c r="B63" s="311"/>
      <c r="C63" s="89"/>
      <c r="D63" s="87"/>
      <c r="E63" s="86"/>
      <c r="F63" s="87"/>
      <c r="G63" s="87"/>
      <c r="H63" s="84"/>
      <c r="I63" s="84"/>
      <c r="J63" s="85"/>
      <c r="K63" s="86"/>
      <c r="L63" s="87"/>
      <c r="M63" s="87"/>
      <c r="N63" s="87"/>
      <c r="O63" s="84"/>
      <c r="P63" s="84"/>
      <c r="Q63" s="85"/>
      <c r="R63" s="86"/>
      <c r="S63" s="87"/>
      <c r="T63" s="87"/>
      <c r="U63" s="87"/>
      <c r="V63" s="84"/>
      <c r="W63" s="84"/>
      <c r="X63" s="85"/>
      <c r="Y63" s="86"/>
      <c r="Z63" s="86"/>
      <c r="AA63" s="87"/>
      <c r="AB63" s="87"/>
      <c r="AC63" s="84"/>
      <c r="AD63" s="84"/>
      <c r="AE63" s="90"/>
      <c r="AF63" s="88"/>
      <c r="AG63" s="89"/>
    </row>
    <row r="64" spans="1:33" s="61" customFormat="1" ht="13.5" customHeight="1" thickBot="1">
      <c r="A64" s="303"/>
      <c r="B64" s="312"/>
      <c r="C64" s="289">
        <f>IF(OR(C63="",D63=""),"",D63-C63)</f>
      </c>
      <c r="D64" s="83">
        <f>IF(OR(D63="",E63=""),"",E63-D63)</f>
      </c>
      <c r="E64" s="80">
        <f>IF(OR(E63="",F63=""),"",F63-E63)</f>
      </c>
      <c r="F64" s="81">
        <f>IF(OR(F63="",G63=""),"",G63-F63)</f>
      </c>
      <c r="G64" s="83">
        <f>IF(OR(J63="",G63=""),"",(J63-G63)/3)</f>
      </c>
      <c r="H64" s="59">
        <f>IF(OR(J63=0,G63=0),J64,(J63-G63)/3)</f>
      </c>
      <c r="I64" s="59">
        <f>H64</f>
      </c>
      <c r="J64" s="81">
        <f>IF(OR(J63="",K63=""),"",K63-J63)</f>
      </c>
      <c r="K64" s="81">
        <f>IF(OR(K63="",L63=""),"",L63-K63)</f>
      </c>
      <c r="L64" s="81">
        <f>IF(OR(L63="",M63=""),"",M63-L63)</f>
      </c>
      <c r="M64" s="81">
        <f>IF(OR(M63="",N63=""),"",N63-M63)</f>
      </c>
      <c r="N64" s="83">
        <f>IF(OR(Q63="",N63=""),"",(Q63-N63)/3)</f>
      </c>
      <c r="O64" s="59">
        <f>IF(OR(Q63=0,N63=0),Q64,(Q63-N63)/3)</f>
      </c>
      <c r="P64" s="59">
        <f>O64</f>
      </c>
      <c r="Q64" s="81">
        <f>IF(OR(Q63="",R63=""),"",R63-Q63)</f>
      </c>
      <c r="R64" s="81">
        <f>IF(OR(R63="",S63=""),"",S63-R63)</f>
      </c>
      <c r="S64" s="81">
        <f>IF(OR(S63="",T63=""),"",T63-S63)</f>
      </c>
      <c r="T64" s="81">
        <f>IF(OR(T63="",U63=""),"",U63-T63)</f>
      </c>
      <c r="U64" s="83">
        <f>IF(OR(X63="",U63=""),"",(X63-U63)/3)</f>
      </c>
      <c r="V64" s="59">
        <f>IF(OR(X63=0,U63=0),X64,(X63-U63)/3)</f>
      </c>
      <c r="W64" s="59">
        <f>V64</f>
      </c>
      <c r="X64" s="81">
        <f>IF(OR(X63="",Y63=""),"",Y63-X63)</f>
      </c>
      <c r="Y64" s="81">
        <f>IF(OR(Y63="",Z63=""),"",Z63-Y63)</f>
      </c>
      <c r="Z64" s="81">
        <f>IF(OR(Z63="",AA63=""),"",AA63-Z63)</f>
      </c>
      <c r="AA64" s="81">
        <f>IF(OR(AA63="",AB63=""),"",AB63-AA63)</f>
      </c>
      <c r="AB64" s="83">
        <f>IF(OR(AE63="",AB63=""),"",(AE63-AB63)/3)</f>
      </c>
      <c r="AC64" s="59">
        <f>IF(OR(AE63=0,AB63=0),AE64,(AE63-AB63)/3)</f>
      </c>
      <c r="AD64" s="59">
        <f>AC64</f>
      </c>
      <c r="AE64" s="82">
        <f>IF(OR(AE63="",AF63=""),"",AF63-AE63)</f>
      </c>
      <c r="AF64" s="79">
        <f>IF(OR(AF63="",AG63=""),"",AG63-AF63)</f>
      </c>
      <c r="AG64" s="289">
        <f>IF(OR(AG63="",AH63=""),"",AH63-AG63)</f>
      </c>
    </row>
    <row r="65" spans="1:33" ht="13.5" customHeight="1">
      <c r="A65" s="302"/>
      <c r="B65" s="313"/>
      <c r="C65" s="298"/>
      <c r="D65" s="93"/>
      <c r="E65" s="92"/>
      <c r="F65" s="93"/>
      <c r="G65" s="93"/>
      <c r="H65" s="84"/>
      <c r="I65" s="84"/>
      <c r="J65" s="91"/>
      <c r="K65" s="92"/>
      <c r="L65" s="93"/>
      <c r="M65" s="93"/>
      <c r="N65" s="93"/>
      <c r="O65" s="84"/>
      <c r="P65" s="84"/>
      <c r="Q65" s="91"/>
      <c r="R65" s="92"/>
      <c r="S65" s="93"/>
      <c r="T65" s="93"/>
      <c r="U65" s="93"/>
      <c r="V65" s="84"/>
      <c r="W65" s="84"/>
      <c r="X65" s="91"/>
      <c r="Y65" s="92"/>
      <c r="Z65" s="92"/>
      <c r="AA65" s="93"/>
      <c r="AB65" s="93"/>
      <c r="AC65" s="84"/>
      <c r="AD65" s="84"/>
      <c r="AE65" s="90"/>
      <c r="AF65" s="88"/>
      <c r="AG65" s="298"/>
    </row>
    <row r="66" spans="1:33" s="61" customFormat="1" ht="13.5" customHeight="1" thickBot="1">
      <c r="A66" s="303"/>
      <c r="B66" s="314"/>
      <c r="C66" s="289">
        <f>IF(OR(C65="",D65=""),"",D65-C65)</f>
      </c>
      <c r="D66" s="83">
        <f>IF(OR(D65="",E65=""),"",E65-D65)</f>
      </c>
      <c r="E66" s="80">
        <f>IF(OR(E65="",F65=""),"",F65-E65)</f>
      </c>
      <c r="F66" s="81">
        <f>IF(OR(F65="",G65=""),"",G65-F65)</f>
      </c>
      <c r="G66" s="83">
        <f>IF(OR(J65="",G65=""),"",(J65-G65)/3)</f>
      </c>
      <c r="H66" s="59">
        <f>IF(OR(J65=0,G65=0),J66,(J65-G65)/3)</f>
      </c>
      <c r="I66" s="59">
        <f>H66</f>
      </c>
      <c r="J66" s="81">
        <f>IF(OR(J65="",K65=""),"",K65-J65)</f>
      </c>
      <c r="K66" s="81">
        <f>IF(OR(K65="",L65=""),"",L65-K65)</f>
      </c>
      <c r="L66" s="81">
        <f>IF(OR(L65="",M65=""),"",M65-L65)</f>
      </c>
      <c r="M66" s="81">
        <f>IF(OR(M65="",N65=""),"",N65-M65)</f>
      </c>
      <c r="N66" s="83">
        <f>IF(OR(Q65="",N65=""),"",(Q65-N65)/3)</f>
      </c>
      <c r="O66" s="59">
        <f>IF(OR(Q65=0,N65=0),Q66,(Q65-N65)/3)</f>
      </c>
      <c r="P66" s="59">
        <f>O66</f>
      </c>
      <c r="Q66" s="81">
        <f>IF(OR(Q65="",R65=""),"",R65-Q65)</f>
      </c>
      <c r="R66" s="81">
        <f>IF(OR(R65="",S65=""),"",S65-R65)</f>
      </c>
      <c r="S66" s="81">
        <f>IF(OR(S65="",T65=""),"",T65-S65)</f>
      </c>
      <c r="T66" s="81">
        <f>IF(OR(T65="",U65=""),"",U65-T65)</f>
      </c>
      <c r="U66" s="83">
        <f>IF(OR(X65="",U65=""),"",(X65-U65)/3)</f>
      </c>
      <c r="V66" s="59">
        <f>IF(OR(X65=0,U65=0),X66,(X65-U65)/3)</f>
      </c>
      <c r="W66" s="59">
        <f>V66</f>
      </c>
      <c r="X66" s="81">
        <f>IF(OR(X65="",Y65=""),"",Y65-X65)</f>
      </c>
      <c r="Y66" s="81">
        <f>IF(OR(Y65="",Z65=""),"",Z65-Y65)</f>
      </c>
      <c r="Z66" s="81">
        <f>IF(OR(Z65="",AA65=""),"",AA65-Z65)</f>
      </c>
      <c r="AA66" s="81">
        <f>IF(OR(AA65="",AB65=""),"",AB65-AA65)</f>
      </c>
      <c r="AB66" s="83">
        <f>IF(OR(AE65="",AB65=""),"",(AE65-AB65)/3)</f>
      </c>
      <c r="AC66" s="59">
        <f>IF(OR(AE65=0,AB65=0),AE66,(AE65-AB65)/3)</f>
      </c>
      <c r="AD66" s="59">
        <f>AC66</f>
      </c>
      <c r="AE66" s="82">
        <f>IF(OR(AE65="",AF65=""),"",AF65-AE65)</f>
      </c>
      <c r="AF66" s="79">
        <f>IF(OR(AF65="",AG65=""),"",AG65-AF65)</f>
      </c>
      <c r="AG66" s="289">
        <f>IF(OR(AG65="",AH65=""),"",AH65-AG65)</f>
      </c>
    </row>
    <row r="67" spans="1:33" ht="13.5" customHeight="1">
      <c r="A67" s="302"/>
      <c r="B67" s="313"/>
      <c r="C67" s="89"/>
      <c r="D67" s="93"/>
      <c r="E67" s="92"/>
      <c r="F67" s="93"/>
      <c r="G67" s="93"/>
      <c r="H67" s="84"/>
      <c r="I67" s="84"/>
      <c r="J67" s="91"/>
      <c r="K67" s="92"/>
      <c r="L67" s="93"/>
      <c r="M67" s="93"/>
      <c r="N67" s="93"/>
      <c r="O67" s="84"/>
      <c r="P67" s="84"/>
      <c r="Q67" s="91"/>
      <c r="R67" s="92"/>
      <c r="S67" s="93"/>
      <c r="T67" s="93"/>
      <c r="U67" s="93"/>
      <c r="V67" s="84"/>
      <c r="W67" s="84"/>
      <c r="X67" s="91"/>
      <c r="Y67" s="92"/>
      <c r="Z67" s="92"/>
      <c r="AA67" s="93"/>
      <c r="AB67" s="93"/>
      <c r="AC67" s="84"/>
      <c r="AD67" s="84"/>
      <c r="AE67" s="90"/>
      <c r="AF67" s="88"/>
      <c r="AG67" s="89"/>
    </row>
    <row r="68" spans="1:33" s="61" customFormat="1" ht="13.5" customHeight="1" thickBot="1">
      <c r="A68" s="303"/>
      <c r="B68" s="314"/>
      <c r="C68" s="289">
        <f>IF(OR(C67="",D67=""),"",D67-C67)</f>
      </c>
      <c r="D68" s="83">
        <f>IF(OR(D67="",E67=""),"",E67-D67)</f>
      </c>
      <c r="E68" s="80">
        <f>IF(OR(E67="",F67=""),"",F67-E67)</f>
      </c>
      <c r="F68" s="81">
        <f>IF(OR(F67="",G67=""),"",G67-F67)</f>
      </c>
      <c r="G68" s="83">
        <f>IF(OR(J67="",G67=""),"",(J67-G67)/3)</f>
      </c>
      <c r="H68" s="59">
        <f>IF(OR(J67=0,G67=0),J68,(J67-G67)/3)</f>
      </c>
      <c r="I68" s="59">
        <f>H68</f>
      </c>
      <c r="J68" s="81">
        <f>IF(OR(J67="",K67=""),"",K67-J67)</f>
      </c>
      <c r="K68" s="81">
        <f>IF(OR(K67="",L67=""),"",L67-K67)</f>
      </c>
      <c r="L68" s="81">
        <f>IF(OR(L67="",M67=""),"",M67-L67)</f>
      </c>
      <c r="M68" s="81">
        <f>IF(OR(M67="",N67=""),"",N67-M67)</f>
      </c>
      <c r="N68" s="83">
        <f>IF(OR(Q67="",N67=""),"",(Q67-N67)/3)</f>
      </c>
      <c r="O68" s="59">
        <f>IF(OR(Q67=0,N67=0),Q68,(Q67-N67)/3)</f>
      </c>
      <c r="P68" s="59">
        <f>O68</f>
      </c>
      <c r="Q68" s="81">
        <f>IF(OR(Q67="",R67=""),"",R67-Q67)</f>
      </c>
      <c r="R68" s="81">
        <f>IF(OR(R67="",S67=""),"",S67-R67)</f>
      </c>
      <c r="S68" s="81">
        <f>IF(OR(S67="",T67=""),"",T67-S67)</f>
      </c>
      <c r="T68" s="81">
        <f>IF(OR(T67="",U67=""),"",U67-T67)</f>
      </c>
      <c r="U68" s="83">
        <f>IF(OR(X67="",U67=""),"",(X67-U67)/3)</f>
      </c>
      <c r="V68" s="59">
        <f>IF(OR(X67=0,U67=0),X68,(X67-U67)/3)</f>
      </c>
      <c r="W68" s="59">
        <f>V68</f>
      </c>
      <c r="X68" s="81">
        <f>IF(OR(X67="",Y67=""),"",Y67-X67)</f>
      </c>
      <c r="Y68" s="81">
        <f>IF(OR(Y67="",Z67=""),"",Z67-Y67)</f>
      </c>
      <c r="Z68" s="81">
        <f>IF(OR(Z67="",AA67=""),"",AA67-Z67)</f>
      </c>
      <c r="AA68" s="81">
        <f>IF(OR(AA67="",AB67=""),"",AB67-AA67)</f>
      </c>
      <c r="AB68" s="83">
        <f>IF(OR(AE67="",AB67=""),"",(AE67-AB67)/3)</f>
      </c>
      <c r="AC68" s="59">
        <f>IF(OR(AE67=0,AB67=0),AE68,(AE67-AB67)/3)</f>
      </c>
      <c r="AD68" s="59">
        <f>AC68</f>
      </c>
      <c r="AE68" s="82">
        <f>IF(OR(AE67="",AF67=""),"",AF67-AE67)</f>
      </c>
      <c r="AF68" s="79">
        <f>IF(OR(AF67="",AG67=""),"",AG67-AF67)</f>
      </c>
      <c r="AG68" s="289">
        <f>IF(OR(AG67="",AH67=""),"",AH67-AG67)</f>
      </c>
    </row>
    <row r="69" spans="1:33" ht="13.5" customHeight="1">
      <c r="A69" s="302"/>
      <c r="B69" s="313"/>
      <c r="C69" s="89"/>
      <c r="D69" s="93"/>
      <c r="E69" s="92"/>
      <c r="F69" s="93"/>
      <c r="G69" s="93"/>
      <c r="H69" s="84"/>
      <c r="I69" s="84"/>
      <c r="J69" s="91"/>
      <c r="K69" s="92"/>
      <c r="L69" s="93"/>
      <c r="M69" s="93"/>
      <c r="N69" s="93"/>
      <c r="O69" s="84"/>
      <c r="P69" s="84"/>
      <c r="Q69" s="91"/>
      <c r="R69" s="92"/>
      <c r="S69" s="93"/>
      <c r="T69" s="93"/>
      <c r="U69" s="93"/>
      <c r="V69" s="84"/>
      <c r="W69" s="84"/>
      <c r="X69" s="91"/>
      <c r="Y69" s="92"/>
      <c r="Z69" s="92"/>
      <c r="AA69" s="93"/>
      <c r="AB69" s="93"/>
      <c r="AC69" s="84"/>
      <c r="AD69" s="84"/>
      <c r="AE69" s="90"/>
      <c r="AF69" s="88"/>
      <c r="AG69" s="89"/>
    </row>
    <row r="70" spans="1:33" s="61" customFormat="1" ht="13.5" customHeight="1" thickBot="1">
      <c r="A70" s="303"/>
      <c r="B70" s="314"/>
      <c r="C70" s="289">
        <f>IF(OR(C69="",D69=""),"",D69-C69)</f>
      </c>
      <c r="D70" s="83">
        <f>IF(OR(D69="",E69=""),"",E69-D69)</f>
      </c>
      <c r="E70" s="80">
        <f>IF(OR(E69="",F69=""),"",F69-E69)</f>
      </c>
      <c r="F70" s="81">
        <f>IF(OR(F69="",G69=""),"",G69-F69)</f>
      </c>
      <c r="G70" s="83">
        <f>IF(OR(J69="",G69=""),"",(J69-G69)/3)</f>
      </c>
      <c r="H70" s="59">
        <f>IF(OR(J69=0,G69=0),J70,(J69-G69)/3)</f>
      </c>
      <c r="I70" s="59">
        <f>H70</f>
      </c>
      <c r="J70" s="81">
        <f>IF(OR(J69="",K69=""),"",K69-J69)</f>
      </c>
      <c r="K70" s="81">
        <f>IF(OR(K69="",L69=""),"",L69-K69)</f>
      </c>
      <c r="L70" s="81">
        <f>IF(OR(L69="",M69=""),"",M69-L69)</f>
      </c>
      <c r="M70" s="81">
        <f>IF(OR(M69="",N69=""),"",N69-M69)</f>
      </c>
      <c r="N70" s="83">
        <f>IF(OR(Q69="",N69=""),"",(Q69-N69)/3)</f>
      </c>
      <c r="O70" s="59">
        <f>IF(OR(Q69=0,N69=0),Q70,(Q69-N69)/3)</f>
      </c>
      <c r="P70" s="59">
        <f>O70</f>
      </c>
      <c r="Q70" s="81">
        <f>IF(OR(Q69="",R69=""),"",R69-Q69)</f>
      </c>
      <c r="R70" s="81">
        <f>IF(OR(R69="",S69=""),"",S69-R69)</f>
      </c>
      <c r="S70" s="81">
        <f>IF(OR(S69="",T69=""),"",T69-S69)</f>
      </c>
      <c r="T70" s="81">
        <f>IF(OR(T69="",U69=""),"",U69-T69)</f>
      </c>
      <c r="U70" s="83">
        <f>IF(OR(X69="",U69=""),"",(X69-U69)/3)</f>
      </c>
      <c r="V70" s="59">
        <f>IF(OR(X69=0,U69=0),X70,(X69-U69)/3)</f>
      </c>
      <c r="W70" s="59">
        <f>V70</f>
      </c>
      <c r="X70" s="81">
        <f>IF(OR(X69="",Y69=""),"",Y69-X69)</f>
      </c>
      <c r="Y70" s="81">
        <f>IF(OR(Y69="",Z69=""),"",Z69-Y69)</f>
      </c>
      <c r="Z70" s="81">
        <f>IF(OR(Z69="",AA69=""),"",AA69-Z69)</f>
      </c>
      <c r="AA70" s="81">
        <f>IF(OR(AA69="",AB69=""),"",AB69-AA69)</f>
      </c>
      <c r="AB70" s="83">
        <f>IF(OR(AE69="",AB69=""),"",(AE69-AB69)/3)</f>
      </c>
      <c r="AC70" s="59">
        <f>IF(OR(AE69=0,AB69=0),AE70,(AE69-AB69)/3)</f>
      </c>
      <c r="AD70" s="59">
        <f>AC70</f>
      </c>
      <c r="AE70" s="82">
        <f>IF(OR(AE69="",AF69=""),"",AF69-AE69)</f>
      </c>
      <c r="AF70" s="79">
        <f>IF(OR(AF69="",AG69=""),"",AG69-AF69)</f>
      </c>
      <c r="AG70" s="289">
        <f>IF(OR(AG69="",AH69=""),"",AH69-AG69)</f>
      </c>
    </row>
    <row r="71" spans="1:33" ht="13.5" customHeight="1">
      <c r="A71" s="302"/>
      <c r="B71" s="313"/>
      <c r="C71" s="89"/>
      <c r="D71" s="93"/>
      <c r="E71" s="92"/>
      <c r="F71" s="93"/>
      <c r="G71" s="93"/>
      <c r="H71" s="84"/>
      <c r="I71" s="84"/>
      <c r="J71" s="91"/>
      <c r="K71" s="92"/>
      <c r="L71" s="93"/>
      <c r="M71" s="93"/>
      <c r="N71" s="93"/>
      <c r="O71" s="84"/>
      <c r="P71" s="84"/>
      <c r="Q71" s="91"/>
      <c r="R71" s="92"/>
      <c r="S71" s="93"/>
      <c r="T71" s="93"/>
      <c r="U71" s="93"/>
      <c r="V71" s="84"/>
      <c r="W71" s="84"/>
      <c r="X71" s="91"/>
      <c r="Y71" s="92"/>
      <c r="Z71" s="92"/>
      <c r="AA71" s="93"/>
      <c r="AB71" s="93"/>
      <c r="AC71" s="84"/>
      <c r="AD71" s="84"/>
      <c r="AE71" s="90"/>
      <c r="AF71" s="88"/>
      <c r="AG71" s="89"/>
    </row>
    <row r="72" spans="1:33" s="61" customFormat="1" ht="13.5" customHeight="1" thickBot="1">
      <c r="A72" s="303"/>
      <c r="B72" s="314"/>
      <c r="C72" s="289">
        <f>IF(OR(C71="",D71=""),"",D71-C71)</f>
      </c>
      <c r="D72" s="83">
        <f>IF(OR(D71="",E71=""),"",E71-D71)</f>
      </c>
      <c r="E72" s="80">
        <f>IF(OR(E71="",F71=""),"",F71-E71)</f>
      </c>
      <c r="F72" s="81">
        <f>IF(OR(F71="",G71=""),"",G71-F71)</f>
      </c>
      <c r="G72" s="83">
        <f>IF(OR(J71="",G71=""),"",(J71-G71)/3)</f>
      </c>
      <c r="H72" s="59">
        <f>IF(OR(J71=0,G71=0),J72,(J71-G71)/3)</f>
      </c>
      <c r="I72" s="59">
        <f>H72</f>
      </c>
      <c r="J72" s="81">
        <f>IF(OR(J71="",K71=""),"",K71-J71)</f>
      </c>
      <c r="K72" s="81">
        <f>IF(OR(K71="",L71=""),"",L71-K71)</f>
      </c>
      <c r="L72" s="81">
        <f>IF(OR(L71="",M71=""),"",M71-L71)</f>
      </c>
      <c r="M72" s="81">
        <f>IF(OR(M71="",N71=""),"",N71-M71)</f>
      </c>
      <c r="N72" s="83">
        <f>IF(OR(Q71="",N71=""),"",(Q71-N71)/3)</f>
      </c>
      <c r="O72" s="59">
        <f>IF(OR(Q71=0,N71=0),Q72,(Q71-N71)/3)</f>
      </c>
      <c r="P72" s="59">
        <f>O72</f>
      </c>
      <c r="Q72" s="81">
        <f>IF(OR(Q71="",R71=""),"",R71-Q71)</f>
      </c>
      <c r="R72" s="81">
        <f>IF(OR(R71="",S71=""),"",S71-R71)</f>
      </c>
      <c r="S72" s="81">
        <f>IF(OR(S71="",T71=""),"",T71-S71)</f>
      </c>
      <c r="T72" s="81">
        <f>IF(OR(T71="",U71=""),"",U71-T71)</f>
      </c>
      <c r="U72" s="83">
        <f>IF(OR(X71="",U71=""),"",(X71-U71)/3)</f>
      </c>
      <c r="V72" s="59">
        <f>IF(OR(X71=0,U71=0),X72,(X71-U71)/3)</f>
      </c>
      <c r="W72" s="59">
        <f>V72</f>
      </c>
      <c r="X72" s="81">
        <f>IF(OR(X71="",Y71=""),"",Y71-X71)</f>
      </c>
      <c r="Y72" s="81">
        <f>IF(OR(Y71="",Z71=""),"",Z71-Y71)</f>
      </c>
      <c r="Z72" s="81">
        <f>IF(OR(Z71="",AA71=""),"",AA71-Z71)</f>
      </c>
      <c r="AA72" s="81">
        <f>IF(OR(AA71="",AB71=""),"",AB71-AA71)</f>
      </c>
      <c r="AB72" s="83">
        <f>IF(OR(AE71="",AB71=""),"",(AE71-AB71)/3)</f>
      </c>
      <c r="AC72" s="59">
        <f>IF(OR(AE71=0,AB71=0),AE72,(AE71-AB71)/3)</f>
      </c>
      <c r="AD72" s="59">
        <f>AC72</f>
      </c>
      <c r="AE72" s="82">
        <f>IF(OR(AE71="",AF71=""),"",AF71-AE71)</f>
      </c>
      <c r="AF72" s="79">
        <f>IF(OR(AF71="",AG71=""),"",AG71-AF71)</f>
      </c>
      <c r="AG72" s="289">
        <f>IF(OR(AG71="",AH71=""),"",AH71-AG71)</f>
      </c>
    </row>
    <row r="73" spans="1:33" ht="13.5" customHeight="1">
      <c r="A73" s="302"/>
      <c r="B73" s="313"/>
      <c r="C73" s="89"/>
      <c r="D73" s="93"/>
      <c r="E73" s="92"/>
      <c r="F73" s="93"/>
      <c r="G73" s="93"/>
      <c r="H73" s="84"/>
      <c r="I73" s="84"/>
      <c r="J73" s="91"/>
      <c r="K73" s="92"/>
      <c r="L73" s="93"/>
      <c r="M73" s="93"/>
      <c r="N73" s="93"/>
      <c r="O73" s="84"/>
      <c r="P73" s="84"/>
      <c r="Q73" s="91"/>
      <c r="R73" s="92"/>
      <c r="S73" s="93"/>
      <c r="T73" s="93"/>
      <c r="U73" s="93"/>
      <c r="V73" s="84"/>
      <c r="W73" s="84"/>
      <c r="X73" s="91"/>
      <c r="Y73" s="92"/>
      <c r="Z73" s="92"/>
      <c r="AA73" s="93"/>
      <c r="AB73" s="93"/>
      <c r="AC73" s="84"/>
      <c r="AD73" s="84"/>
      <c r="AE73" s="90"/>
      <c r="AF73" s="88"/>
      <c r="AG73" s="89"/>
    </row>
    <row r="74" spans="1:33" s="61" customFormat="1" ht="13.5" customHeight="1" thickBot="1">
      <c r="A74" s="303"/>
      <c r="B74" s="314"/>
      <c r="C74" s="289">
        <f>IF(OR(C73="",D73=""),"",D73-C73)</f>
      </c>
      <c r="D74" s="83">
        <f>IF(OR(D73="",E73=""),"",E73-D73)</f>
      </c>
      <c r="E74" s="80">
        <f>IF(OR(E73="",F73=""),"",F73-E73)</f>
      </c>
      <c r="F74" s="81">
        <f>IF(OR(F73="",G73=""),"",G73-F73)</f>
      </c>
      <c r="G74" s="83">
        <f>IF(OR(J73="",G73=""),"",(J73-G73)/3)</f>
      </c>
      <c r="H74" s="59">
        <f>IF(OR(J73=0,G73=0),J74,(J73-G73)/3)</f>
      </c>
      <c r="I74" s="59">
        <f>H74</f>
      </c>
      <c r="J74" s="81">
        <f>IF(OR(J73="",K73=""),"",K73-J73)</f>
      </c>
      <c r="K74" s="81">
        <f>IF(OR(K73="",L73=""),"",L73-K73)</f>
      </c>
      <c r="L74" s="81">
        <f>IF(OR(L73="",M73=""),"",M73-L73)</f>
      </c>
      <c r="M74" s="81">
        <f>IF(OR(M73="",N73=""),"",N73-M73)</f>
      </c>
      <c r="N74" s="83">
        <f>IF(OR(Q73="",N73=""),"",(Q73-N73)/3)</f>
      </c>
      <c r="O74" s="59">
        <f>IF(OR(Q73=0,N73=0),Q74,(Q73-N73)/3)</f>
      </c>
      <c r="P74" s="59">
        <f>O74</f>
      </c>
      <c r="Q74" s="81">
        <f>IF(OR(Q73="",R73=""),"",R73-Q73)</f>
      </c>
      <c r="R74" s="81">
        <f>IF(OR(R73="",S73=""),"",S73-R73)</f>
      </c>
      <c r="S74" s="81">
        <f>IF(OR(S73="",T73=""),"",T73-S73)</f>
      </c>
      <c r="T74" s="81">
        <f>IF(OR(T73="",U73=""),"",U73-T73)</f>
      </c>
      <c r="U74" s="83">
        <f>IF(OR(X73="",U73=""),"",(X73-U73)/3)</f>
      </c>
      <c r="V74" s="59">
        <f>IF(OR(X73=0,U73=0),X74,(X73-U73)/3)</f>
      </c>
      <c r="W74" s="59">
        <f>V74</f>
      </c>
      <c r="X74" s="81">
        <f>IF(OR(X73="",Y73=""),"",Y73-X73)</f>
      </c>
      <c r="Y74" s="81">
        <f>IF(OR(Y73="",Z73=""),"",Z73-Y73)</f>
      </c>
      <c r="Z74" s="81">
        <f>IF(OR(Z73="",AA73=""),"",AA73-Z73)</f>
      </c>
      <c r="AA74" s="81">
        <f>IF(OR(AA73="",AB73=""),"",AB73-AA73)</f>
      </c>
      <c r="AB74" s="83">
        <f>IF(OR(AE73="",AB73=""),"",(AE73-AB73)/3)</f>
      </c>
      <c r="AC74" s="59">
        <f>IF(OR(AE73=0,AB73=0),AE74,(AE73-AB73)/3)</f>
      </c>
      <c r="AD74" s="59">
        <f>AC74</f>
      </c>
      <c r="AE74" s="82">
        <f>IF(OR(AE73="",AF73=""),"",AF73-AE73)</f>
      </c>
      <c r="AF74" s="79">
        <f>IF(OR(AF73="",AG73=""),"",AG73-AF73)</f>
      </c>
      <c r="AG74" s="289">
        <f>IF(OR(AG73="",AH73=""),"",AH73-AG73)</f>
      </c>
    </row>
    <row r="75" spans="1:33" ht="13.5" customHeight="1">
      <c r="A75" s="302"/>
      <c r="B75" s="304"/>
      <c r="C75" s="78"/>
      <c r="D75" s="77"/>
      <c r="E75" s="72"/>
      <c r="F75" s="77"/>
      <c r="G75" s="77"/>
      <c r="H75" s="84"/>
      <c r="I75" s="84"/>
      <c r="J75" s="94"/>
      <c r="K75" s="72"/>
      <c r="L75" s="72"/>
      <c r="M75" s="77"/>
      <c r="N75" s="77"/>
      <c r="O75" s="84"/>
      <c r="P75" s="84"/>
      <c r="Q75" s="94"/>
      <c r="R75" s="72"/>
      <c r="S75" s="77"/>
      <c r="T75" s="77"/>
      <c r="U75" s="77"/>
      <c r="V75" s="84"/>
      <c r="W75" s="84"/>
      <c r="X75" s="94"/>
      <c r="Y75" s="72"/>
      <c r="Z75" s="72"/>
      <c r="AA75" s="77"/>
      <c r="AB75" s="77"/>
      <c r="AC75" s="84"/>
      <c r="AD75" s="84"/>
      <c r="AE75" s="208"/>
      <c r="AF75" s="72"/>
      <c r="AG75" s="78"/>
    </row>
    <row r="76" spans="1:33" s="61" customFormat="1" ht="13.5" customHeight="1" thickBot="1">
      <c r="A76" s="303"/>
      <c r="B76" s="305"/>
      <c r="C76" s="289">
        <f>IF(OR(C75="",D75=""),"",D75-C75)</f>
      </c>
      <c r="D76" s="83">
        <f>IF(OR(D75="",E75=""),"",E75-D75)</f>
      </c>
      <c r="E76" s="80">
        <f>IF(OR(E75="",F75=""),"",F75-E75)</f>
      </c>
      <c r="F76" s="81">
        <f>IF(OR(F75="",G75=""),"",G75-F75)</f>
      </c>
      <c r="G76" s="83">
        <f>IF(OR(J75="",G75=""),"",(J75-G75)/3)</f>
      </c>
      <c r="H76" s="59">
        <f>IF(OR(J75=0,G75=0),J76,(J75-G75)/3)</f>
      </c>
      <c r="I76" s="59">
        <f>H76</f>
      </c>
      <c r="J76" s="81">
        <f>IF(OR(J75="",K75=""),"",K75-J75)</f>
      </c>
      <c r="K76" s="81">
        <f>IF(OR(K75="",L75=""),"",L75-K75)</f>
      </c>
      <c r="L76" s="81">
        <f>IF(OR(L75="",M75=""),"",M75-L75)</f>
      </c>
      <c r="M76" s="81">
        <f>IF(OR(M75="",N75=""),"",N75-M75)</f>
      </c>
      <c r="N76" s="83">
        <f>IF(OR(Q75="",N75=""),"",(Q75-N75)/3)</f>
      </c>
      <c r="O76" s="59">
        <f>IF(OR(Q75=0,N75=0),Q76,(Q75-N75)/3)</f>
      </c>
      <c r="P76" s="59">
        <f>O76</f>
      </c>
      <c r="Q76" s="81">
        <f>IF(OR(Q75="",R75=""),"",R75-Q75)</f>
      </c>
      <c r="R76" s="81">
        <f>IF(OR(R75="",S75=""),"",S75-R75)</f>
      </c>
      <c r="S76" s="81">
        <f>IF(OR(S75="",T75=""),"",T75-S75)</f>
      </c>
      <c r="T76" s="81">
        <f>IF(OR(T75="",U75=""),"",U75-T75)</f>
      </c>
      <c r="U76" s="83">
        <f>IF(OR(X75="",U75=""),"",(X75-U75)/3)</f>
      </c>
      <c r="V76" s="59">
        <f>IF(OR(X75=0,U75=0),X76,(X75-U75)/3)</f>
      </c>
      <c r="W76" s="59">
        <f>V76</f>
      </c>
      <c r="X76" s="81">
        <f>IF(OR(X75="",Y75=""),"",Y75-X75)</f>
      </c>
      <c r="Y76" s="81">
        <f>IF(OR(Y75="",Z75=""),"",Z75-Y75)</f>
      </c>
      <c r="Z76" s="81">
        <f>IF(OR(Z75="",AA75=""),"",AA75-Z75)</f>
      </c>
      <c r="AA76" s="81">
        <f>IF(OR(AA75="",AB75=""),"",AB75-AA75)</f>
      </c>
      <c r="AB76" s="83">
        <f>IF(OR(AE75="",AB75=""),"",(AE75-AB75)/3)</f>
      </c>
      <c r="AC76" s="59">
        <f>IF(OR(AE75=0,AB75=0),AE76,(AE75-AB75)/3)</f>
      </c>
      <c r="AD76" s="59">
        <f>AC76</f>
      </c>
      <c r="AE76" s="82">
        <f>IF(OR(AE75="",AF75=""),"",AF75-AE75)</f>
      </c>
      <c r="AF76" s="79">
        <f>IF(OR(AF75="",AG75=""),"",AG75-AF75)</f>
      </c>
      <c r="AG76" s="289">
        <f>IF(OR(AG75="",AH75=""),"",AH75-AG75)</f>
      </c>
    </row>
    <row r="77" spans="1:33" ht="13.5" customHeight="1">
      <c r="A77" s="302"/>
      <c r="B77" s="313"/>
      <c r="C77" s="89"/>
      <c r="D77" s="93"/>
      <c r="E77" s="92"/>
      <c r="F77" s="93"/>
      <c r="G77" s="93"/>
      <c r="H77" s="84"/>
      <c r="I77" s="84"/>
      <c r="J77" s="91"/>
      <c r="K77" s="92"/>
      <c r="L77" s="93"/>
      <c r="M77" s="93"/>
      <c r="N77" s="93"/>
      <c r="O77" s="84"/>
      <c r="P77" s="84"/>
      <c r="Q77" s="91"/>
      <c r="R77" s="92"/>
      <c r="S77" s="93"/>
      <c r="T77" s="93"/>
      <c r="U77" s="93"/>
      <c r="V77" s="84"/>
      <c r="W77" s="84"/>
      <c r="X77" s="91"/>
      <c r="Y77" s="92"/>
      <c r="Z77" s="92"/>
      <c r="AA77" s="93"/>
      <c r="AB77" s="93"/>
      <c r="AC77" s="84"/>
      <c r="AD77" s="84"/>
      <c r="AE77" s="90"/>
      <c r="AF77" s="88"/>
      <c r="AG77" s="89"/>
    </row>
    <row r="78" spans="1:33" s="61" customFormat="1" ht="13.5" customHeight="1" thickBot="1">
      <c r="A78" s="303"/>
      <c r="B78" s="314"/>
      <c r="C78" s="289">
        <f>IF(OR(C77="",D77=""),"",D77-C77)</f>
      </c>
      <c r="D78" s="83">
        <f>IF(OR(D77="",E77=""),"",E77-D77)</f>
      </c>
      <c r="E78" s="80">
        <f>IF(OR(E77="",F77=""),"",F77-E77)</f>
      </c>
      <c r="F78" s="81">
        <f>IF(OR(F77="",G77=""),"",G77-F77)</f>
      </c>
      <c r="G78" s="83">
        <f>IF(OR(J77="",G77=""),"",(J77-G77)/3)</f>
      </c>
      <c r="H78" s="59">
        <f>IF(OR(J77=0,G77=0),J78,(J77-G77)/3)</f>
      </c>
      <c r="I78" s="59">
        <f>H78</f>
      </c>
      <c r="J78" s="81">
        <f>IF(OR(J77="",K77=""),"",K77-J77)</f>
      </c>
      <c r="K78" s="81">
        <f>IF(OR(K77="",L77=""),"",L77-K77)</f>
      </c>
      <c r="L78" s="81">
        <f>IF(OR(L77="",M77=""),"",M77-L77)</f>
      </c>
      <c r="M78" s="81">
        <f>IF(OR(M77="",N77=""),"",N77-M77)</f>
      </c>
      <c r="N78" s="83">
        <f>IF(OR(Q77="",N77=""),"",(Q77-N77)/3)</f>
      </c>
      <c r="O78" s="59">
        <f>IF(OR(Q77=0,N77=0),Q78,(Q77-N77)/3)</f>
      </c>
      <c r="P78" s="59">
        <f>O78</f>
      </c>
      <c r="Q78" s="81">
        <f>IF(OR(Q77="",R77=""),"",R77-Q77)</f>
      </c>
      <c r="R78" s="81">
        <f>IF(OR(R77="",S77=""),"",S77-R77)</f>
      </c>
      <c r="S78" s="81">
        <f>IF(OR(S77="",T77=""),"",T77-S77)</f>
      </c>
      <c r="T78" s="81">
        <f>IF(OR(T77="",U77=""),"",U77-T77)</f>
      </c>
      <c r="U78" s="83">
        <f>IF(OR(X77="",U77=""),"",(X77-U77)/3)</f>
      </c>
      <c r="V78" s="59">
        <f>IF(OR(X77=0,U77=0),X78,(X77-U77)/3)</f>
      </c>
      <c r="W78" s="59">
        <f>V78</f>
      </c>
      <c r="X78" s="81">
        <f>IF(OR(X77="",Y77=""),"",Y77-X77)</f>
      </c>
      <c r="Y78" s="81">
        <f>IF(OR(Y77="",Z77=""),"",Z77-Y77)</f>
      </c>
      <c r="Z78" s="81">
        <f>IF(OR(Z77="",AA77=""),"",AA77-Z77)</f>
      </c>
      <c r="AA78" s="81">
        <f>IF(OR(AA77="",AB77=""),"",AB77-AA77)</f>
      </c>
      <c r="AB78" s="83">
        <f>IF(OR(AE77="",AB77=""),"",(AE77-AB77)/3)</f>
      </c>
      <c r="AC78" s="59">
        <f>IF(OR(AE77=0,AB77=0),AE78,(AE77-AB77)/3)</f>
      </c>
      <c r="AD78" s="59">
        <f>AC78</f>
      </c>
      <c r="AE78" s="82">
        <f>IF(OR(AE77="",AF77=""),"",AF77-AE77)</f>
      </c>
      <c r="AF78" s="79">
        <f>IF(OR(AF77="",AG77=""),"",AG77-AF77)</f>
      </c>
      <c r="AG78" s="289">
        <f>IF(OR(AG77="",AH77=""),"",AH77-AG77)</f>
      </c>
    </row>
    <row r="79" spans="1:33" ht="13.5" customHeight="1">
      <c r="A79" s="302"/>
      <c r="B79" s="313"/>
      <c r="C79" s="89"/>
      <c r="D79" s="93"/>
      <c r="E79" s="92"/>
      <c r="F79" s="93"/>
      <c r="G79" s="93"/>
      <c r="H79" s="84"/>
      <c r="I79" s="84"/>
      <c r="J79" s="91"/>
      <c r="K79" s="92"/>
      <c r="L79" s="93"/>
      <c r="M79" s="93"/>
      <c r="N79" s="93"/>
      <c r="O79" s="84"/>
      <c r="P79" s="84"/>
      <c r="Q79" s="91"/>
      <c r="R79" s="92"/>
      <c r="S79" s="93"/>
      <c r="T79" s="93"/>
      <c r="U79" s="93"/>
      <c r="V79" s="84"/>
      <c r="W79" s="84"/>
      <c r="X79" s="91"/>
      <c r="Y79" s="92"/>
      <c r="Z79" s="92"/>
      <c r="AA79" s="93"/>
      <c r="AB79" s="93"/>
      <c r="AC79" s="84"/>
      <c r="AD79" s="84"/>
      <c r="AE79" s="90"/>
      <c r="AF79" s="88"/>
      <c r="AG79" s="89"/>
    </row>
    <row r="80" spans="1:33" s="61" customFormat="1" ht="13.5" customHeight="1" thickBot="1">
      <c r="A80" s="303"/>
      <c r="B80" s="314"/>
      <c r="C80" s="289">
        <f>IF(OR(C79="",D79=""),"",D79-C79)</f>
      </c>
      <c r="D80" s="83">
        <f>IF(OR(D79="",E79=""),"",E79-D79)</f>
      </c>
      <c r="E80" s="80">
        <f>IF(OR(E79="",F79=""),"",F79-E79)</f>
      </c>
      <c r="F80" s="81">
        <f>IF(OR(F79="",G79=""),"",G79-F79)</f>
      </c>
      <c r="G80" s="83">
        <f>IF(OR(J79="",G79=""),"",(J79-G79)/3)</f>
      </c>
      <c r="H80" s="59">
        <f>IF(OR(J79=0,G79=0),J80,(J79-G79)/3)</f>
      </c>
      <c r="I80" s="59">
        <f>H80</f>
      </c>
      <c r="J80" s="81">
        <f>IF(OR(J79="",K79=""),"",K79-J79)</f>
      </c>
      <c r="K80" s="81">
        <f>IF(OR(K79="",L79=""),"",L79-K79)</f>
      </c>
      <c r="L80" s="81">
        <f>IF(OR(L79="",M79=""),"",M79-L79)</f>
      </c>
      <c r="M80" s="81">
        <f>IF(OR(M79="",N79=""),"",N79-M79)</f>
      </c>
      <c r="N80" s="83">
        <f>IF(OR(Q79="",N79=""),"",(Q79-N79)/3)</f>
      </c>
      <c r="O80" s="59">
        <f>IF(OR(Q79=0,N79=0),Q80,(Q79-N79)/3)</f>
      </c>
      <c r="P80" s="59">
        <f>O80</f>
      </c>
      <c r="Q80" s="81">
        <f>IF(OR(Q79="",R79=""),"",R79-Q79)</f>
      </c>
      <c r="R80" s="81">
        <f>IF(OR(R79="",S79=""),"",S79-R79)</f>
      </c>
      <c r="S80" s="81">
        <f>IF(OR(S79="",T79=""),"",T79-S79)</f>
      </c>
      <c r="T80" s="81">
        <f>IF(OR(T79="",U79=""),"",U79-T79)</f>
      </c>
      <c r="U80" s="83">
        <f>IF(OR(X79="",U79=""),"",(X79-U79)/3)</f>
      </c>
      <c r="V80" s="59">
        <f>IF(OR(X79=0,U79=0),X80,(X79-U79)/3)</f>
      </c>
      <c r="W80" s="59">
        <f>V80</f>
      </c>
      <c r="X80" s="81">
        <f>IF(OR(X79="",Y79=""),"",Y79-X79)</f>
      </c>
      <c r="Y80" s="81">
        <f>IF(OR(Y79="",Z79=""),"",Z79-Y79)</f>
      </c>
      <c r="Z80" s="81">
        <f>IF(OR(Z79="",AA79=""),"",AA79-Z79)</f>
      </c>
      <c r="AA80" s="81">
        <f>IF(OR(AA79="",AB79=""),"",AB79-AA79)</f>
      </c>
      <c r="AB80" s="83">
        <f>IF(OR(AE79="",AB79=""),"",(AE79-AB79)/3)</f>
      </c>
      <c r="AC80" s="59">
        <f>IF(OR(AE79=0,AB79=0),AE80,(AE79-AB79)/3)</f>
      </c>
      <c r="AD80" s="59">
        <f>AC80</f>
      </c>
      <c r="AE80" s="82">
        <f>IF(OR(AE79="",AF79=""),"",AF79-AE79)</f>
      </c>
      <c r="AF80" s="299">
        <f>IF(OR(AF79="",AG79=""),"",AG79-AF79)</f>
      </c>
      <c r="AG80" s="289">
        <f>IF(OR(AG79="",AH79=""),"",AH79-AG79)</f>
      </c>
    </row>
    <row r="81" spans="1:33" ht="13.5" customHeight="1">
      <c r="A81" s="302"/>
      <c r="B81" s="313"/>
      <c r="C81" s="89"/>
      <c r="D81" s="93"/>
      <c r="E81" s="92"/>
      <c r="F81" s="93"/>
      <c r="G81" s="93"/>
      <c r="H81" s="84"/>
      <c r="I81" s="84"/>
      <c r="J81" s="91"/>
      <c r="K81" s="92"/>
      <c r="L81" s="93"/>
      <c r="M81" s="93"/>
      <c r="N81" s="93"/>
      <c r="O81" s="84"/>
      <c r="P81" s="84"/>
      <c r="Q81" s="91"/>
      <c r="R81" s="92"/>
      <c r="S81" s="93"/>
      <c r="T81" s="93"/>
      <c r="U81" s="93"/>
      <c r="V81" s="84"/>
      <c r="W81" s="84"/>
      <c r="X81" s="91"/>
      <c r="Y81" s="92"/>
      <c r="Z81" s="92"/>
      <c r="AA81" s="93"/>
      <c r="AB81" s="93"/>
      <c r="AC81" s="84"/>
      <c r="AD81" s="84"/>
      <c r="AE81" s="90"/>
      <c r="AF81" s="88"/>
      <c r="AG81" s="89"/>
    </row>
    <row r="82" spans="1:33" s="61" customFormat="1" ht="13.5" customHeight="1" thickBot="1">
      <c r="A82" s="303"/>
      <c r="B82" s="314"/>
      <c r="C82" s="289">
        <f>IF(OR(C81="",D81=""),"",D81-C81)</f>
      </c>
      <c r="D82" s="83">
        <f>IF(OR(D81="",E81=""),"",E81-D81)</f>
      </c>
      <c r="E82" s="80">
        <f>IF(OR(E81="",F81=""),"",F81-E81)</f>
      </c>
      <c r="F82" s="81">
        <f>IF(OR(F81="",G81=""),"",G81-F81)</f>
      </c>
      <c r="G82" s="83">
        <f>IF(OR(J81="",G81=""),"",(J81-G81)/3)</f>
      </c>
      <c r="H82" s="59">
        <f>IF(OR(J81=0,G81=0),J82,(J81-G81)/3)</f>
      </c>
      <c r="I82" s="59">
        <f>H82</f>
      </c>
      <c r="J82" s="81">
        <f>IF(OR(J81="",K81=""),"",K81-J81)</f>
      </c>
      <c r="K82" s="81">
        <f>IF(OR(K81="",L81=""),"",L81-K81)</f>
      </c>
      <c r="L82" s="81">
        <f>IF(OR(L81="",M81=""),"",M81-L81)</f>
      </c>
      <c r="M82" s="81">
        <f>IF(OR(M81="",N81=""),"",N81-M81)</f>
      </c>
      <c r="N82" s="83">
        <f>IF(OR(Q81="",N81=""),"",(Q81-N81)/3)</f>
      </c>
      <c r="O82" s="59">
        <f>IF(OR(Q81=0,N81=0),Q82,(Q81-N81)/3)</f>
      </c>
      <c r="P82" s="59">
        <f>O82</f>
      </c>
      <c r="Q82" s="81">
        <f>IF(OR(Q81="",R81=""),"",R81-Q81)</f>
      </c>
      <c r="R82" s="81">
        <f>IF(OR(R81="",S81=""),"",S81-R81)</f>
      </c>
      <c r="S82" s="81">
        <f>IF(OR(S81="",T81=""),"",T81-S81)</f>
      </c>
      <c r="T82" s="81">
        <f>IF(OR(T81="",U81=""),"",U81-T81)</f>
      </c>
      <c r="U82" s="83">
        <f>IF(OR(X81="",U81=""),"",(X81-U81)/3)</f>
      </c>
      <c r="V82" s="59">
        <f>IF(OR(X81=0,U81=0),X82,(X81-U81)/3)</f>
      </c>
      <c r="W82" s="59">
        <f>V82</f>
      </c>
      <c r="X82" s="81">
        <f>IF(OR(X81="",Y81=""),"",Y81-X81)</f>
      </c>
      <c r="Y82" s="81">
        <f>IF(OR(Y81="",Z81=""),"",Z81-Y81)</f>
      </c>
      <c r="Z82" s="81">
        <f>IF(OR(Z81="",AA81=""),"",AA81-Z81)</f>
      </c>
      <c r="AA82" s="81">
        <f>IF(OR(AA81="",AB81=""),"",AB81-AA81)</f>
      </c>
      <c r="AB82" s="83">
        <f>IF(OR(AE81="",AB81=""),"",(AE81-AB81)/3)</f>
      </c>
      <c r="AC82" s="59">
        <f>IF(OR(AE81=0,AB81=0),AE82,(AE81-AB81)/3)</f>
      </c>
      <c r="AD82" s="59">
        <f>AC82</f>
      </c>
      <c r="AE82" s="82">
        <f>IF(OR(AE81="",AF81=""),"",AF81-AE81)</f>
      </c>
      <c r="AF82" s="79">
        <f>IF(OR(AF81="",AG81=""),"",AG81-AF81)</f>
      </c>
      <c r="AG82" s="289">
        <f>IF(OR(AG81="",AH81=""),"",AH81-AG81)</f>
      </c>
    </row>
    <row r="83" spans="1:33" ht="13.5" customHeight="1">
      <c r="A83" s="302"/>
      <c r="B83" s="304"/>
      <c r="C83" s="78"/>
      <c r="D83" s="77"/>
      <c r="E83" s="72"/>
      <c r="F83" s="77"/>
      <c r="G83" s="77"/>
      <c r="H83" s="84"/>
      <c r="I83" s="84"/>
      <c r="J83" s="94"/>
      <c r="K83" s="72"/>
      <c r="L83" s="77"/>
      <c r="M83" s="77"/>
      <c r="N83" s="77"/>
      <c r="O83" s="84"/>
      <c r="P83" s="84"/>
      <c r="Q83" s="94"/>
      <c r="R83" s="72"/>
      <c r="S83" s="77"/>
      <c r="T83" s="77"/>
      <c r="U83" s="77"/>
      <c r="V83" s="84"/>
      <c r="W83" s="84"/>
      <c r="X83" s="94"/>
      <c r="Y83" s="72"/>
      <c r="Z83" s="72"/>
      <c r="AA83" s="77"/>
      <c r="AB83" s="77"/>
      <c r="AC83" s="84"/>
      <c r="AD83" s="84"/>
      <c r="AE83" s="94"/>
      <c r="AF83" s="72"/>
      <c r="AG83" s="78"/>
    </row>
    <row r="84" spans="1:33" s="61" customFormat="1" ht="13.5" customHeight="1" thickBot="1">
      <c r="A84" s="303"/>
      <c r="B84" s="305"/>
      <c r="C84" s="289">
        <f>IF(OR(C83="",D83=""),"",D83-C83)</f>
      </c>
      <c r="D84" s="83">
        <f>IF(OR(D83="",E83=""),"",E83-D83)</f>
      </c>
      <c r="E84" s="80">
        <f>IF(OR(E83="",F83=""),"",F83-E83)</f>
      </c>
      <c r="F84" s="81">
        <f>IF(OR(F83="",G83=""),"",G83-F83)</f>
      </c>
      <c r="G84" s="83">
        <f>IF(OR(J83="",G83=""),"",(J83-G83)/3)</f>
      </c>
      <c r="H84" s="59">
        <f>IF(OR(J83=0,G83=0),J84,(J83-G83)/3)</f>
      </c>
      <c r="I84" s="59">
        <f>H84</f>
      </c>
      <c r="J84" s="81">
        <f>IF(OR(J83="",K83=""),"",K83-J83)</f>
      </c>
      <c r="K84" s="81">
        <f>IF(OR(K83="",L83=""),"",L83-K83)</f>
      </c>
      <c r="L84" s="81">
        <f>IF(OR(L83="",M83=""),"",M83-L83)</f>
      </c>
      <c r="M84" s="81">
        <f>IF(OR(M83="",N83=""),"",N83-M83)</f>
      </c>
      <c r="N84" s="83">
        <f>IF(OR(Q83="",N83=""),"",(Q83-N83)/3)</f>
      </c>
      <c r="O84" s="59">
        <f>IF(OR(Q83=0,N83=0),Q84,(Q83-N83)/3)</f>
      </c>
      <c r="P84" s="59">
        <f>O84</f>
      </c>
      <c r="Q84" s="81">
        <f>IF(OR(Q83="",R83=""),"",R83-Q83)</f>
      </c>
      <c r="R84" s="81">
        <f>IF(OR(R83="",S83=""),"",S83-R83)</f>
      </c>
      <c r="S84" s="81">
        <f>IF(OR(S83="",T83=""),"",T83-S83)</f>
      </c>
      <c r="T84" s="81">
        <f>IF(OR(T83="",U83=""),"",U83-T83)</f>
      </c>
      <c r="U84" s="83">
        <f>IF(OR(X83="",U83=""),"",(X83-U83)/3)</f>
      </c>
      <c r="V84" s="59">
        <f>IF(OR(X83=0,U83=0),X84,(X83-U83)/3)</f>
      </c>
      <c r="W84" s="59">
        <f>V84</f>
      </c>
      <c r="X84" s="81">
        <f>IF(OR(X83="",Y83=""),"",Y83-X83)</f>
      </c>
      <c r="Y84" s="81">
        <f>IF(OR(Y83="",Z83=""),"",Z83-Y83)</f>
      </c>
      <c r="Z84" s="81">
        <f>IF(OR(Z83="",AA83=""),"",AA83-Z83)</f>
      </c>
      <c r="AA84" s="81">
        <f>IF(OR(AA83="",AB83=""),"",AB83-AA83)</f>
      </c>
      <c r="AB84" s="83">
        <f>IF(OR(AE83="",AB83=""),"",(AE83-AB83)/3)</f>
      </c>
      <c r="AC84" s="59">
        <f>IF(OR(AE83=0,AB83=0),AE84,(AE83-AB83)/3)</f>
      </c>
      <c r="AD84" s="59">
        <f>AC84</f>
      </c>
      <c r="AE84" s="82">
        <f>IF(OR(AE83="",AF83=""),"",AF83-AE83)</f>
      </c>
      <c r="AF84" s="79">
        <f>IF(OR(AF83="",AG83=""),"",AG83-AF83)</f>
      </c>
      <c r="AG84" s="289">
        <f>IF(OR(AG83="",AH83=""),"",AH83-AG83)</f>
      </c>
    </row>
    <row r="85" spans="1:33" ht="13.5" customHeight="1">
      <c r="A85" s="41"/>
      <c r="B85" s="166"/>
      <c r="C85" s="291"/>
      <c r="D85" s="77"/>
      <c r="E85" s="72"/>
      <c r="F85" s="77"/>
      <c r="G85" s="77"/>
      <c r="H85" s="165"/>
      <c r="I85" s="165"/>
      <c r="J85" s="94"/>
      <c r="K85" s="72"/>
      <c r="L85" s="77"/>
      <c r="M85" s="77"/>
      <c r="N85" s="77"/>
      <c r="O85" s="165"/>
      <c r="P85" s="165"/>
      <c r="Q85" s="94"/>
      <c r="R85" s="72"/>
      <c r="S85" s="77"/>
      <c r="T85" s="77"/>
      <c r="U85" s="77"/>
      <c r="V85" s="165"/>
      <c r="W85" s="165"/>
      <c r="X85" s="94"/>
      <c r="Y85" s="72"/>
      <c r="Z85" s="72"/>
      <c r="AA85" s="77"/>
      <c r="AB85" s="77"/>
      <c r="AC85" s="165"/>
      <c r="AD85" s="165"/>
      <c r="AE85" s="94"/>
      <c r="AF85" s="72"/>
      <c r="AG85" s="291"/>
    </row>
    <row r="86" spans="1:33" s="10" customFormat="1" ht="13.5" customHeight="1" thickBot="1">
      <c r="A86" s="41"/>
      <c r="B86" s="64"/>
      <c r="C86" s="156"/>
      <c r="D86" s="120"/>
      <c r="E86" s="119"/>
      <c r="F86" s="120"/>
      <c r="G86" s="120"/>
      <c r="H86" s="163"/>
      <c r="I86" s="163"/>
      <c r="J86" s="118"/>
      <c r="K86" s="119"/>
      <c r="L86" s="120"/>
      <c r="M86" s="120"/>
      <c r="N86" s="120"/>
      <c r="O86" s="163"/>
      <c r="P86" s="163"/>
      <c r="Q86" s="118"/>
      <c r="R86" s="119"/>
      <c r="S86" s="120"/>
      <c r="T86" s="120"/>
      <c r="U86" s="120"/>
      <c r="V86" s="163"/>
      <c r="W86" s="163"/>
      <c r="X86" s="118"/>
      <c r="Y86" s="119"/>
      <c r="Z86" s="119"/>
      <c r="AA86" s="120"/>
      <c r="AB86" s="120"/>
      <c r="AC86" s="163"/>
      <c r="AD86" s="163"/>
      <c r="AE86" s="164"/>
      <c r="AF86" s="155"/>
      <c r="AG86" s="156"/>
    </row>
    <row r="87" spans="1:33" ht="13.5" customHeight="1">
      <c r="A87" s="302"/>
      <c r="B87" s="304"/>
      <c r="C87" s="78"/>
      <c r="D87" s="77"/>
      <c r="E87" s="72"/>
      <c r="F87" s="77"/>
      <c r="G87" s="77"/>
      <c r="H87" s="84"/>
      <c r="I87" s="84"/>
      <c r="J87" s="94"/>
      <c r="K87" s="72"/>
      <c r="L87" s="77"/>
      <c r="M87" s="77"/>
      <c r="N87" s="77"/>
      <c r="O87" s="84"/>
      <c r="P87" s="84"/>
      <c r="Q87" s="94"/>
      <c r="R87" s="72"/>
      <c r="S87" s="77"/>
      <c r="T87" s="77"/>
      <c r="U87" s="77"/>
      <c r="V87" s="84"/>
      <c r="W87" s="84"/>
      <c r="X87" s="94"/>
      <c r="Y87" s="72"/>
      <c r="Z87" s="72"/>
      <c r="AA87" s="77"/>
      <c r="AB87" s="77"/>
      <c r="AC87" s="84"/>
      <c r="AD87" s="84"/>
      <c r="AE87" s="94"/>
      <c r="AF87" s="72"/>
      <c r="AG87" s="78"/>
    </row>
    <row r="88" spans="1:33" s="61" customFormat="1" ht="13.5" customHeight="1" thickBot="1">
      <c r="A88" s="303"/>
      <c r="B88" s="305"/>
      <c r="C88" s="289">
        <f>IF(OR(C87="",D87=""),"",D87-C87)</f>
      </c>
      <c r="D88" s="83">
        <f>IF(OR(D87="",E87=""),"",E87-D87)</f>
      </c>
      <c r="E88" s="80">
        <f>IF(OR(E87="",F87=""),"",F87-E87)</f>
      </c>
      <c r="F88" s="81">
        <f>IF(OR(F87="",G87=""),"",G87-F87)</f>
      </c>
      <c r="G88" s="83">
        <f>IF(OR(J87="",G87=""),"",(J87-G87)/3)</f>
      </c>
      <c r="H88" s="59">
        <f>IF(OR(J87=0,G87=0),J88,(J87-G87)/3)</f>
      </c>
      <c r="I88" s="59">
        <f>H88</f>
      </c>
      <c r="J88" s="81">
        <f>IF(OR(J87="",K87=""),"",K87-J87)</f>
      </c>
      <c r="K88" s="81">
        <f>IF(OR(K87="",L87=""),"",L87-K87)</f>
      </c>
      <c r="L88" s="81">
        <f>IF(OR(L87="",M87=""),"",M87-L87)</f>
      </c>
      <c r="M88" s="81">
        <f>IF(OR(M87="",N87=""),"",N87-M87)</f>
      </c>
      <c r="N88" s="83">
        <f>IF(OR(Q87="",N87=""),"",(Q87-N87)/3)</f>
      </c>
      <c r="O88" s="59">
        <f>IF(OR(Q87=0,N87=0),Q88,(Q87-N87)/3)</f>
      </c>
      <c r="P88" s="59">
        <f>O88</f>
      </c>
      <c r="Q88" s="81">
        <f>IF(OR(Q87="",R87=""),"",R87-Q87)</f>
      </c>
      <c r="R88" s="81">
        <f>IF(OR(R87="",S87=""),"",S87-R87)</f>
      </c>
      <c r="S88" s="81">
        <f>IF(OR(S87="",T87=""),"",T87-S87)</f>
      </c>
      <c r="T88" s="81">
        <f>IF(OR(T87="",U87=""),"",U87-T87)</f>
      </c>
      <c r="U88" s="83">
        <f>IF(OR(X87="",U87=""),"",(X87-U87)/3)</f>
      </c>
      <c r="V88" s="59">
        <f>IF(OR(X87=0,U87=0),X88,(X87-U87)/3)</f>
      </c>
      <c r="W88" s="59">
        <f>V88</f>
      </c>
      <c r="X88" s="81">
        <f>IF(OR(X87="",Y87=""),"",Y87-X87)</f>
      </c>
      <c r="Y88" s="81">
        <f>IF(OR(Y87="",Z87=""),"",Z87-Y87)</f>
      </c>
      <c r="Z88" s="81">
        <f>IF(OR(Z87="",AA87=""),"",AA87-Z87)</f>
      </c>
      <c r="AA88" s="81">
        <f>IF(OR(AA87="",AB87=""),"",AB87-AA87)</f>
      </c>
      <c r="AB88" s="83">
        <f>IF(OR(AE87="",AB87=""),"",(AE87-AB87)/3)</f>
      </c>
      <c r="AC88" s="59">
        <f>IF(OR(AE87=0,AB87=0),AE88,(AE87-AB87)/3)</f>
      </c>
      <c r="AD88" s="59">
        <f>AC88</f>
      </c>
      <c r="AE88" s="82">
        <f>IF(OR(AE87="",AF87=""),"",AF87-AE87)</f>
      </c>
      <c r="AF88" s="79">
        <f>IF(OR(AF87="",AG87=""),"",AG87-AF87)</f>
      </c>
      <c r="AG88" s="289">
        <f>IF(OR(AG87="",AH87=""),"",AH87-AG87)</f>
      </c>
    </row>
    <row r="89" spans="1:33" ht="13.5" customHeight="1">
      <c r="A89" s="41"/>
      <c r="B89" s="62"/>
      <c r="C89" s="150"/>
      <c r="D89" s="75"/>
      <c r="E89" s="73"/>
      <c r="F89" s="75"/>
      <c r="G89" s="75"/>
      <c r="H89" s="158"/>
      <c r="I89" s="158"/>
      <c r="J89" s="74"/>
      <c r="K89" s="73"/>
      <c r="L89" s="75"/>
      <c r="M89" s="75"/>
      <c r="N89" s="75"/>
      <c r="O89" s="158"/>
      <c r="P89" s="158"/>
      <c r="Q89" s="74"/>
      <c r="R89" s="73"/>
      <c r="S89" s="75"/>
      <c r="T89" s="75"/>
      <c r="U89" s="75"/>
      <c r="V89" s="158"/>
      <c r="W89" s="158"/>
      <c r="X89" s="74"/>
      <c r="Y89" s="73"/>
      <c r="Z89" s="73"/>
      <c r="AA89" s="75"/>
      <c r="AB89" s="75"/>
      <c r="AC89" s="158"/>
      <c r="AD89" s="158"/>
      <c r="AE89" s="74"/>
      <c r="AF89" s="73"/>
      <c r="AG89" s="150"/>
    </row>
    <row r="90" spans="1:33" ht="13.5" customHeight="1" thickBot="1">
      <c r="A90" s="41"/>
      <c r="B90" s="157"/>
      <c r="C90" s="154"/>
      <c r="D90" s="185"/>
      <c r="E90" s="160"/>
      <c r="F90" s="160"/>
      <c r="G90" s="185"/>
      <c r="H90" s="159"/>
      <c r="I90" s="159"/>
      <c r="J90" s="183"/>
      <c r="K90" s="160"/>
      <c r="L90" s="160"/>
      <c r="M90" s="160"/>
      <c r="N90" s="185"/>
      <c r="O90" s="159"/>
      <c r="P90" s="159"/>
      <c r="Q90" s="183"/>
      <c r="R90" s="160"/>
      <c r="S90" s="160"/>
      <c r="T90" s="160"/>
      <c r="U90" s="185"/>
      <c r="V90" s="159"/>
      <c r="W90" s="159"/>
      <c r="X90" s="195"/>
      <c r="Y90" s="161"/>
      <c r="Z90" s="161"/>
      <c r="AA90" s="161"/>
      <c r="AB90" s="202"/>
      <c r="AC90" s="159"/>
      <c r="AD90" s="159"/>
      <c r="AE90" s="145"/>
      <c r="AF90" s="140"/>
      <c r="AG90" s="154"/>
    </row>
    <row r="91" spans="1:33" ht="13.5" customHeight="1">
      <c r="A91" s="302"/>
      <c r="B91" s="311"/>
      <c r="C91" s="89"/>
      <c r="D91" s="87"/>
      <c r="E91" s="86"/>
      <c r="F91" s="87"/>
      <c r="G91" s="87"/>
      <c r="H91" s="84"/>
      <c r="I91" s="84"/>
      <c r="J91" s="85"/>
      <c r="K91" s="86"/>
      <c r="L91" s="87"/>
      <c r="M91" s="87"/>
      <c r="N91" s="87"/>
      <c r="O91" s="84"/>
      <c r="P91" s="84"/>
      <c r="Q91" s="85"/>
      <c r="R91" s="86"/>
      <c r="S91" s="87"/>
      <c r="T91" s="87"/>
      <c r="U91" s="87"/>
      <c r="V91" s="84"/>
      <c r="W91" s="84"/>
      <c r="X91" s="85"/>
      <c r="Y91" s="86"/>
      <c r="Z91" s="86"/>
      <c r="AA91" s="87"/>
      <c r="AB91" s="87"/>
      <c r="AC91" s="84"/>
      <c r="AD91" s="84"/>
      <c r="AE91" s="90"/>
      <c r="AF91" s="88"/>
      <c r="AG91" s="89"/>
    </row>
    <row r="92" spans="1:33" s="61" customFormat="1" ht="13.5" customHeight="1" thickBot="1">
      <c r="A92" s="303"/>
      <c r="B92" s="312"/>
      <c r="C92" s="289">
        <f>IF(OR(C91="",D91=""),"",D91-C91)</f>
      </c>
      <c r="D92" s="83">
        <f>IF(OR(D91="",E91=""),"",E91-D91)</f>
      </c>
      <c r="E92" s="80">
        <f>IF(OR(E91="",F91=""),"",F91-E91)</f>
      </c>
      <c r="F92" s="80">
        <f>IF(OR(F91="",G91=""),"",G91-F91)</f>
      </c>
      <c r="G92" s="83">
        <f>IF(OR(I91=0,F91=0),I92,(I91-F91)/3)</f>
      </c>
      <c r="H92" s="59">
        <f>IF(OR(J91=0,G91=0),J92,(J91-G91)/3)</f>
      </c>
      <c r="I92" s="59">
        <f>H92</f>
      </c>
      <c r="J92" s="81">
        <f>IF(OR(J91="",K91=""),"",K91-J91)</f>
      </c>
      <c r="K92" s="81">
        <f>IF(OR(K91="",L91=""),"",L91-K91)</f>
      </c>
      <c r="L92" s="81">
        <f>IF(OR(L91="",M91=""),"",M91-L91)</f>
      </c>
      <c r="M92" s="81">
        <f>IF(OR(M91="",N91=""),"",N91-M91)</f>
      </c>
      <c r="N92" s="83">
        <f>IF(OR(Q91="",N91=""),"",(Q91-N91)/3)</f>
      </c>
      <c r="O92" s="59">
        <f>IF(OR(Q91=0,N91=0),Q92,(Q91-N91)/3)</f>
      </c>
      <c r="P92" s="59">
        <f>O92</f>
      </c>
      <c r="Q92" s="81">
        <f>IF(OR(Q91="",R91=""),"",R91-Q91)</f>
      </c>
      <c r="R92" s="81">
        <f>IF(OR(R91="",S91=""),"",S91-R91)</f>
      </c>
      <c r="S92" s="81">
        <f>IF(OR(S91="",T91=""),"",T91-S91)</f>
      </c>
      <c r="T92" s="81">
        <f>IF(OR(T91="",U91=""),"",U91-T91)</f>
      </c>
      <c r="U92" s="83">
        <f>IF(OR(X91="",U91=""),"",(X91-U91)/3)</f>
      </c>
      <c r="V92" s="59">
        <f>IF(OR(X91=0,U91=0),X92,(X91-U91)/3)</f>
      </c>
      <c r="W92" s="59">
        <f>V92</f>
      </c>
      <c r="X92" s="81">
        <f>IF(OR(X91="",Y91=""),"",Y91-X91)</f>
      </c>
      <c r="Y92" s="81">
        <f>IF(OR(Y91="",Z91=""),"",Z91-Y91)</f>
      </c>
      <c r="Z92" s="81">
        <f>IF(OR(Z91="",AA91=""),"",AA91-Z91)</f>
      </c>
      <c r="AA92" s="81">
        <f>IF(OR(AA91="",AB91=""),"",AB91-AA91)</f>
      </c>
      <c r="AB92" s="83">
        <f>IF(OR(AE91="",AB91=""),"",(AE91-AB91)/3)</f>
      </c>
      <c r="AC92" s="59">
        <f>IF(OR(AE91=0,AB91=0),AE92,(AE91-AB91)/3)</f>
      </c>
      <c r="AD92" s="59">
        <f>AC92</f>
      </c>
      <c r="AE92" s="82">
        <f>IF(OR(AE91="",AF91=""),"",AF91-AE91)</f>
      </c>
      <c r="AF92" s="79">
        <f>IF(OR(AF91="",AG91=""),"",AG91-AF91)</f>
      </c>
      <c r="AG92" s="289">
        <f>IF(OR(AG91="",AH91=""),"",AH91-AG91)</f>
      </c>
    </row>
    <row r="93" spans="1:33" ht="13.5" customHeight="1" thickBot="1">
      <c r="A93" s="41"/>
      <c r="B93" s="43"/>
      <c r="C93" s="98"/>
      <c r="D93" s="97"/>
      <c r="E93" s="96"/>
      <c r="F93" s="97"/>
      <c r="G93" s="97"/>
      <c r="H93" s="99"/>
      <c r="I93" s="99"/>
      <c r="J93" s="95"/>
      <c r="K93" s="96"/>
      <c r="L93" s="97"/>
      <c r="M93" s="97"/>
      <c r="N93" s="97"/>
      <c r="O93" s="99"/>
      <c r="P93" s="99"/>
      <c r="Q93" s="95"/>
      <c r="R93" s="96"/>
      <c r="S93" s="97"/>
      <c r="T93" s="97"/>
      <c r="U93" s="97"/>
      <c r="V93" s="99"/>
      <c r="W93" s="99"/>
      <c r="X93" s="95"/>
      <c r="Y93" s="96"/>
      <c r="Z93" s="96"/>
      <c r="AA93" s="97"/>
      <c r="AB93" s="97"/>
      <c r="AC93" s="99"/>
      <c r="AD93" s="99"/>
      <c r="AE93" s="95"/>
      <c r="AF93" s="96"/>
      <c r="AG93" s="98"/>
    </row>
    <row r="94" spans="1:33" ht="13.5" customHeight="1">
      <c r="A94" s="302"/>
      <c r="B94" s="311"/>
      <c r="C94" s="89"/>
      <c r="D94" s="87"/>
      <c r="E94" s="86"/>
      <c r="F94" s="87"/>
      <c r="G94" s="87"/>
      <c r="H94" s="84"/>
      <c r="I94" s="84"/>
      <c r="J94" s="85"/>
      <c r="K94" s="86"/>
      <c r="L94" s="87"/>
      <c r="M94" s="87"/>
      <c r="N94" s="87"/>
      <c r="O94" s="84"/>
      <c r="P94" s="84"/>
      <c r="Q94" s="85"/>
      <c r="R94" s="86"/>
      <c r="S94" s="87"/>
      <c r="T94" s="87"/>
      <c r="U94" s="87"/>
      <c r="V94" s="84"/>
      <c r="W94" s="84"/>
      <c r="X94" s="85"/>
      <c r="Y94" s="86"/>
      <c r="Z94" s="86"/>
      <c r="AA94" s="87"/>
      <c r="AB94" s="87"/>
      <c r="AC94" s="84"/>
      <c r="AD94" s="84"/>
      <c r="AE94" s="90"/>
      <c r="AF94" s="88"/>
      <c r="AG94" s="89"/>
    </row>
    <row r="95" spans="1:33" s="61" customFormat="1" ht="13.5" customHeight="1" thickBot="1">
      <c r="A95" s="303"/>
      <c r="B95" s="312"/>
      <c r="C95" s="289">
        <f>IF(OR(C94="",D94=""),"",D94-C94)</f>
      </c>
      <c r="D95" s="83">
        <f>IF(OR(D94="",E94=""),"",E94-D94)</f>
      </c>
      <c r="E95" s="80">
        <f>IF(OR(E94="",F94=""),"",F94-E94)</f>
      </c>
      <c r="F95" s="81">
        <f>IF(OR(F94="",G94=""),"",G94-F94)</f>
      </c>
      <c r="G95" s="83">
        <f>IF(OR(J94="",G94=""),"",(J94-G94)/3)</f>
      </c>
      <c r="H95" s="59">
        <f>IF(OR(J94=0,G94=0),J95,(J94-G94)/3)</f>
      </c>
      <c r="I95" s="59">
        <f>H95</f>
      </c>
      <c r="J95" s="81">
        <f>IF(OR(J94="",K94=""),"",K94-J94)</f>
      </c>
      <c r="K95" s="81">
        <f>IF(OR(K94="",L94=""),"",L94-K94)</f>
      </c>
      <c r="L95" s="81">
        <f>IF(OR(L94="",M94=""),"",M94-L94)</f>
      </c>
      <c r="M95" s="81">
        <f>IF(OR(M94="",N94=""),"",N94-M94)</f>
      </c>
      <c r="N95" s="83">
        <f>IF(OR(Q94="",N94=""),"",(Q94-N94)/3)</f>
      </c>
      <c r="O95" s="59">
        <f>IF(OR(Q94=0,N94=0),Q95,(Q94-N94)/3)</f>
      </c>
      <c r="P95" s="59">
        <f>O95</f>
      </c>
      <c r="Q95" s="81">
        <f>IF(OR(Q94="",R94=""),"",R94-Q94)</f>
      </c>
      <c r="R95" s="81">
        <f>IF(OR(R94="",S94=""),"",S94-R94)</f>
      </c>
      <c r="S95" s="81">
        <f>IF(OR(S94="",T94=""),"",T94-S94)</f>
      </c>
      <c r="T95" s="81">
        <f>IF(OR(T94="",U94=""),"",U94-T94)</f>
      </c>
      <c r="U95" s="83">
        <f>IF(OR(X94="",U94=""),"",(X94-U94)/3)</f>
      </c>
      <c r="V95" s="59">
        <f>IF(OR(X94=0,U94=0),X95,(X94-U94)/3)</f>
      </c>
      <c r="W95" s="59">
        <f>V95</f>
      </c>
      <c r="X95" s="81">
        <f>IF(OR(X94="",Y94=""),"",Y94-X94)</f>
      </c>
      <c r="Y95" s="81">
        <f>IF(OR(Y94="",Z94=""),"",Z94-Y94)</f>
      </c>
      <c r="Z95" s="81">
        <f>IF(OR(Z94="",AA94=""),"",AA94-Z94)</f>
      </c>
      <c r="AA95" s="81">
        <f>IF(OR(AA94="",AB94=""),"",AB94-AA94)</f>
      </c>
      <c r="AB95" s="83">
        <f>IF(OR(AE94="",AB94=""),"",(AE94-AB94)/3)</f>
      </c>
      <c r="AC95" s="59">
        <f>IF(OR(AE94=0,AB94=0),AE95,(AE94-AB94)/3)</f>
      </c>
      <c r="AD95" s="59">
        <f>AC95</f>
      </c>
      <c r="AE95" s="82">
        <f>IF(OR(AE94="",AF94=""),"",AF94-AE94)</f>
      </c>
      <c r="AF95" s="79">
        <f>IF(OR(AF94="",AG94=""),"",AG94-AF94)</f>
      </c>
      <c r="AG95" s="289">
        <f>IF(OR(AG94="",AH94=""),"",AH94-AG94)</f>
      </c>
    </row>
    <row r="96" spans="1:33" ht="13.5" customHeight="1" thickBot="1">
      <c r="A96" s="41"/>
      <c r="B96" s="43"/>
      <c r="C96" s="78"/>
      <c r="D96" s="77"/>
      <c r="E96" s="72"/>
      <c r="F96" s="77"/>
      <c r="G96" s="77"/>
      <c r="H96" s="162"/>
      <c r="I96" s="162"/>
      <c r="J96" s="94"/>
      <c r="K96" s="72"/>
      <c r="L96" s="77"/>
      <c r="M96" s="77"/>
      <c r="N96" s="77"/>
      <c r="O96" s="162"/>
      <c r="P96" s="162"/>
      <c r="Q96" s="94"/>
      <c r="R96" s="72"/>
      <c r="S96" s="77"/>
      <c r="T96" s="77"/>
      <c r="U96" s="77"/>
      <c r="V96" s="162"/>
      <c r="W96" s="162"/>
      <c r="X96" s="94"/>
      <c r="Y96" s="72"/>
      <c r="Z96" s="72"/>
      <c r="AA96" s="77"/>
      <c r="AB96" s="77"/>
      <c r="AC96" s="162"/>
      <c r="AD96" s="162"/>
      <c r="AE96" s="94"/>
      <c r="AF96" s="72"/>
      <c r="AG96" s="78"/>
    </row>
    <row r="97" spans="1:33" s="10" customFormat="1" ht="13.5" customHeight="1">
      <c r="A97" s="41"/>
      <c r="B97" s="63"/>
      <c r="C97" s="153"/>
      <c r="D97" s="26"/>
      <c r="E97" s="25"/>
      <c r="F97" s="25"/>
      <c r="G97" s="26"/>
      <c r="H97" s="17"/>
      <c r="I97" s="17"/>
      <c r="J97" s="24"/>
      <c r="K97" s="25"/>
      <c r="L97" s="25"/>
      <c r="M97" s="25"/>
      <c r="N97" s="26"/>
      <c r="O97" s="17"/>
      <c r="P97" s="17"/>
      <c r="Q97" s="24"/>
      <c r="R97" s="25"/>
      <c r="S97" s="25"/>
      <c r="T97" s="25"/>
      <c r="U97" s="26"/>
      <c r="V97" s="17"/>
      <c r="W97" s="17"/>
      <c r="X97" s="24"/>
      <c r="Y97" s="25"/>
      <c r="Z97" s="25"/>
      <c r="AA97" s="25"/>
      <c r="AB97" s="26"/>
      <c r="AC97" s="17"/>
      <c r="AD97" s="17"/>
      <c r="AE97" s="151"/>
      <c r="AF97" s="121"/>
      <c r="AG97" s="153"/>
    </row>
    <row r="98" spans="1:33" s="10" customFormat="1" ht="13.5" customHeight="1" thickBot="1">
      <c r="A98" s="41"/>
      <c r="B98" s="157"/>
      <c r="C98" s="154"/>
      <c r="D98" s="144"/>
      <c r="E98" s="139"/>
      <c r="F98" s="139"/>
      <c r="G98" s="144"/>
      <c r="H98" s="159"/>
      <c r="I98" s="159"/>
      <c r="J98" s="143"/>
      <c r="K98" s="139"/>
      <c r="L98" s="139"/>
      <c r="M98" s="139"/>
      <c r="N98" s="144"/>
      <c r="O98" s="159"/>
      <c r="P98" s="159"/>
      <c r="Q98" s="143"/>
      <c r="R98" s="139"/>
      <c r="S98" s="139"/>
      <c r="T98" s="139"/>
      <c r="U98" s="144"/>
      <c r="V98" s="159"/>
      <c r="W98" s="159"/>
      <c r="X98" s="143"/>
      <c r="Y98" s="139"/>
      <c r="Z98" s="139"/>
      <c r="AA98" s="139"/>
      <c r="AB98" s="144"/>
      <c r="AC98" s="159"/>
      <c r="AD98" s="159"/>
      <c r="AE98" s="145"/>
      <c r="AF98" s="140"/>
      <c r="AG98" s="154"/>
    </row>
    <row r="99" spans="1:33" ht="13.5" customHeight="1">
      <c r="A99" s="302"/>
      <c r="B99" s="313"/>
      <c r="C99" s="153"/>
      <c r="D99" s="152"/>
      <c r="E99" s="121"/>
      <c r="F99" s="152"/>
      <c r="G99" s="152"/>
      <c r="H99" s="17"/>
      <c r="I99" s="17"/>
      <c r="J99" s="151"/>
      <c r="K99" s="121"/>
      <c r="L99" s="121"/>
      <c r="M99" s="152"/>
      <c r="N99" s="152"/>
      <c r="O99" s="17"/>
      <c r="P99" s="17"/>
      <c r="Q99" s="151"/>
      <c r="R99" s="121"/>
      <c r="S99" s="121"/>
      <c r="T99" s="152"/>
      <c r="U99" s="152"/>
      <c r="V99" s="17"/>
      <c r="W99" s="17"/>
      <c r="X99" s="151"/>
      <c r="Y99" s="121"/>
      <c r="Z99" s="121"/>
      <c r="AA99" s="152"/>
      <c r="AB99" s="152"/>
      <c r="AC99" s="17"/>
      <c r="AD99" s="17"/>
      <c r="AE99" s="151"/>
      <c r="AF99" s="121"/>
      <c r="AG99" s="153"/>
    </row>
    <row r="100" spans="1:33" s="61" customFormat="1" ht="13.5" customHeight="1" thickBot="1">
      <c r="A100" s="303"/>
      <c r="B100" s="314"/>
      <c r="C100" s="289">
        <f>IF(OR(C99="",D99=""),"",D99-C99)</f>
      </c>
      <c r="D100" s="83">
        <f>IF(OR(D99="",E99=""),"",E99-D99)</f>
      </c>
      <c r="E100" s="80">
        <f>IF(OR(E99="",F99=""),"",F99-E99)</f>
      </c>
      <c r="F100" s="81">
        <f>IF(OR(F99="",G99=""),"",G99-F99)</f>
      </c>
      <c r="G100" s="83">
        <f>IF(OR(J99="",G99=""),"",(J99-G99)/3)</f>
      </c>
      <c r="H100" s="59">
        <f>IF(OR(J99=0,G99=0),J100,(J99-G99)/3)</f>
      </c>
      <c r="I100" s="59">
        <f>H100</f>
      </c>
      <c r="J100" s="81">
        <f>IF(OR(J99="",K99=""),"",K99-J99)</f>
      </c>
      <c r="K100" s="81">
        <f>IF(OR(K99="",L99=""),"",L99-K99)</f>
      </c>
      <c r="L100" s="81">
        <f>IF(OR(L99="",M99=""),"",M99-L99)</f>
      </c>
      <c r="M100" s="81">
        <f>IF(OR(M99="",N99=""),"",N99-M99)</f>
      </c>
      <c r="N100" s="83">
        <f>IF(OR(Q99="",N99=""),"",(Q99-N99)/3)</f>
      </c>
      <c r="O100" s="59">
        <f>IF(OR(Q99=0,N99=0),Q100,(Q99-N99)/3)</f>
      </c>
      <c r="P100" s="59">
        <f>O100</f>
      </c>
      <c r="Q100" s="81">
        <f>IF(OR(Q99="",R99=""),"",R99-Q99)</f>
      </c>
      <c r="R100" s="81">
        <f>IF(OR(R99="",S99=""),"",S99-R99)</f>
      </c>
      <c r="S100" s="81">
        <f>IF(OR(S99="",T99=""),"",T99-S99)</f>
      </c>
      <c r="T100" s="81">
        <f>IF(OR(T99="",U99=""),"",U99-T99)</f>
      </c>
      <c r="U100" s="83">
        <f>IF(OR(X99="",U99=""),"",(X99-U99)/3)</f>
      </c>
      <c r="V100" s="59">
        <f>IF(OR(X99=0,U99=0),X100,(X99-U99)/3)</f>
      </c>
      <c r="W100" s="59">
        <f>V100</f>
      </c>
      <c r="X100" s="81">
        <f>IF(OR(X99="",Y99=""),"",Y99-X99)</f>
      </c>
      <c r="Y100" s="81">
        <f>IF(OR(Y99="",Z99=""),"",Z99-Y99)</f>
      </c>
      <c r="Z100" s="81">
        <f>IF(OR(Z99="",AA99=""),"",AA99-Z99)</f>
      </c>
      <c r="AA100" s="81">
        <f>IF(OR(AA99="",AB99=""),"",AB99-AA99)</f>
      </c>
      <c r="AB100" s="83">
        <f>IF(OR(AE99="",AB99=""),"",(AE99-AB99)/3)</f>
      </c>
      <c r="AC100" s="59">
        <f>IF(OR(AE99=0,AB99=0),AE100,(AE99-AB99)/3)</f>
      </c>
      <c r="AD100" s="59">
        <f>AC100</f>
      </c>
      <c r="AE100" s="82">
        <f>IF(OR(AE99="",AF99=""),"",AF99-AE99)</f>
      </c>
      <c r="AF100" s="79">
        <f>IF(OR(AF99="",AG99=""),"",AG99-AF99)</f>
      </c>
      <c r="AG100" s="289">
        <f>IF(OR(AG99="",AH99=""),"",AH99-AG99)</f>
      </c>
    </row>
    <row r="101" spans="1:33" ht="13.5" customHeight="1">
      <c r="A101" s="302"/>
      <c r="B101" s="313"/>
      <c r="C101" s="89"/>
      <c r="D101" s="100"/>
      <c r="E101" s="88"/>
      <c r="F101" s="100"/>
      <c r="G101" s="100"/>
      <c r="H101" s="84"/>
      <c r="I101" s="84"/>
      <c r="J101" s="90"/>
      <c r="K101" s="88"/>
      <c r="L101" s="88"/>
      <c r="M101" s="100"/>
      <c r="N101" s="100"/>
      <c r="O101" s="84"/>
      <c r="P101" s="84"/>
      <c r="Q101" s="90"/>
      <c r="R101" s="88"/>
      <c r="S101" s="88"/>
      <c r="T101" s="100"/>
      <c r="U101" s="100"/>
      <c r="V101" s="84"/>
      <c r="W101" s="84"/>
      <c r="X101" s="90"/>
      <c r="Y101" s="88"/>
      <c r="Z101" s="88"/>
      <c r="AA101" s="100"/>
      <c r="AB101" s="100"/>
      <c r="AC101" s="84"/>
      <c r="AD101" s="84"/>
      <c r="AE101" s="90"/>
      <c r="AF101" s="88"/>
      <c r="AG101" s="89"/>
    </row>
    <row r="102" spans="1:33" s="61" customFormat="1" ht="13.5" customHeight="1" thickBot="1">
      <c r="A102" s="303"/>
      <c r="B102" s="314"/>
      <c r="C102" s="289">
        <f>IF(OR(C101="",D101=""),"",D101-C101)</f>
      </c>
      <c r="D102" s="83">
        <f>IF(OR(D101="",E101=""),"",E101-D101)</f>
      </c>
      <c r="E102" s="80">
        <f>IF(OR(E101="",F101=""),"",F101-E101)</f>
      </c>
      <c r="F102" s="81">
        <f>IF(OR(F101="",G101=""),"",G101-F101)</f>
      </c>
      <c r="G102" s="83">
        <f>IF(OR(J101="",G101=""),"",(J101-G101)/3)</f>
      </c>
      <c r="H102" s="59">
        <f>IF(OR(J101=0,G101=0),J102,(J101-G101)/3)</f>
      </c>
      <c r="I102" s="59">
        <f>H102</f>
      </c>
      <c r="J102" s="81">
        <f>IF(OR(J101="",K101=""),"",K101-J101)</f>
      </c>
      <c r="K102" s="81">
        <f>IF(OR(K101="",L101=""),"",L101-K101)</f>
      </c>
      <c r="L102" s="81">
        <f>IF(OR(L101="",M101=""),"",M101-L101)</f>
      </c>
      <c r="M102" s="81">
        <f>IF(OR(M101="",N101=""),"",N101-M101)</f>
      </c>
      <c r="N102" s="83">
        <f>IF(OR(Q101="",N101=""),"",(Q101-N101)/3)</f>
      </c>
      <c r="O102" s="59">
        <f>IF(OR(Q101=0,N101=0),Q102,(Q101-N101)/3)</f>
      </c>
      <c r="P102" s="59">
        <f>O102</f>
      </c>
      <c r="Q102" s="81">
        <f>IF(OR(Q101="",R101=""),"",R101-Q101)</f>
      </c>
      <c r="R102" s="81">
        <f>IF(OR(R101="",S101=""),"",S101-R101)</f>
      </c>
      <c r="S102" s="81">
        <f>IF(OR(S101="",T101=""),"",T101-S101)</f>
      </c>
      <c r="T102" s="81">
        <f>IF(OR(T101="",U101=""),"",U101-T101)</f>
      </c>
      <c r="U102" s="83">
        <f>IF(OR(X101="",U101=""),"",(X101-U101)/3)</f>
      </c>
      <c r="V102" s="59">
        <f>IF(OR(X101=0,U101=0),X102,(X101-U101)/3)</f>
      </c>
      <c r="W102" s="59">
        <f>V102</f>
      </c>
      <c r="X102" s="81">
        <f>IF(OR(X101="",Y101=""),"",Y101-X101)</f>
      </c>
      <c r="Y102" s="81">
        <f>IF(OR(Y101="",Z101=""),"",Z101-Y101)</f>
      </c>
      <c r="Z102" s="81">
        <f>IF(OR(Z101="",AA101=""),"",AA101-Z101)</f>
      </c>
      <c r="AA102" s="81">
        <f>IF(OR(AA101="",AB101=""),"",AB101-AA101)</f>
      </c>
      <c r="AB102" s="83">
        <f>IF(OR(AE101="",AB101=""),"",(AE101-AB101)/3)</f>
      </c>
      <c r="AC102" s="59">
        <f>IF(OR(AE101=0,AB101=0),AE102,(AE101-AB101)/3)</f>
      </c>
      <c r="AD102" s="59">
        <f>AC102</f>
      </c>
      <c r="AE102" s="82">
        <f>IF(OR(AE101="",AF101=""),"",AF101-AE101)</f>
      </c>
      <c r="AF102" s="79">
        <f>IF(OR(AF101="",AG101=""),"",AG101-AF101)</f>
      </c>
      <c r="AG102" s="289">
        <f>IF(OR(AG101="",AH101=""),"",AH101-AG101)</f>
      </c>
    </row>
    <row r="103" spans="1:33" ht="13.5" customHeight="1">
      <c r="A103" s="302"/>
      <c r="B103" s="313"/>
      <c r="C103" s="89"/>
      <c r="D103" s="100"/>
      <c r="E103" s="88"/>
      <c r="F103" s="100"/>
      <c r="G103" s="100"/>
      <c r="H103" s="84"/>
      <c r="I103" s="84"/>
      <c r="J103" s="90"/>
      <c r="K103" s="88"/>
      <c r="L103" s="88"/>
      <c r="M103" s="100"/>
      <c r="N103" s="100"/>
      <c r="O103" s="84"/>
      <c r="P103" s="84"/>
      <c r="Q103" s="90"/>
      <c r="R103" s="88"/>
      <c r="S103" s="88"/>
      <c r="T103" s="100"/>
      <c r="U103" s="100"/>
      <c r="V103" s="84"/>
      <c r="W103" s="84"/>
      <c r="X103" s="90"/>
      <c r="Y103" s="88"/>
      <c r="Z103" s="88"/>
      <c r="AA103" s="100"/>
      <c r="AB103" s="100"/>
      <c r="AC103" s="84"/>
      <c r="AD103" s="84"/>
      <c r="AE103" s="90"/>
      <c r="AF103" s="88"/>
      <c r="AG103" s="89"/>
    </row>
    <row r="104" spans="1:33" s="61" customFormat="1" ht="13.5" customHeight="1" thickBot="1">
      <c r="A104" s="303"/>
      <c r="B104" s="314"/>
      <c r="C104" s="289">
        <f>IF(OR(C103="",D103=""),"",D103-C103)</f>
      </c>
      <c r="D104" s="83">
        <f>IF(OR(D103="",E103=""),"",E103-D103)</f>
      </c>
      <c r="E104" s="80">
        <f>IF(OR(E103="",F103=""),"",F103-E103)</f>
      </c>
      <c r="F104" s="81">
        <f>IF(OR(F103="",G103=""),"",G103-F103)</f>
      </c>
      <c r="G104" s="83">
        <f>IF(OR(J103="",G103=""),"",(J103-G103)/3)</f>
      </c>
      <c r="H104" s="59">
        <f>IF(OR(J103=0,G103=0),J104,(J103-G103)/3)</f>
      </c>
      <c r="I104" s="59">
        <f>H104</f>
      </c>
      <c r="J104" s="81">
        <f>IF(OR(J103="",K103=""),"",K103-J103)</f>
      </c>
      <c r="K104" s="81">
        <f>IF(OR(K103="",L103=""),"",L103-K103)</f>
      </c>
      <c r="L104" s="81">
        <f>IF(OR(L103="",M103=""),"",M103-L103)</f>
      </c>
      <c r="M104" s="81">
        <f>IF(OR(M103="",N103=""),"",N103-M103)</f>
      </c>
      <c r="N104" s="83">
        <f>IF(OR(Q103="",N103=""),"",(Q103-N103)/3)</f>
      </c>
      <c r="O104" s="59">
        <f>IF(OR(Q103=0,N103=0),Q104,(Q103-N103)/3)</f>
      </c>
      <c r="P104" s="59">
        <f>O104</f>
      </c>
      <c r="Q104" s="81">
        <f>IF(OR(Q103="",R103=""),"",R103-Q103)</f>
      </c>
      <c r="R104" s="81">
        <f>IF(OR(R103="",S103=""),"",S103-R103)</f>
      </c>
      <c r="S104" s="81">
        <f>IF(OR(S103="",T103=""),"",T103-S103)</f>
      </c>
      <c r="T104" s="81">
        <f>IF(OR(T103="",U103=""),"",U103-T103)</f>
      </c>
      <c r="U104" s="83">
        <f>IF(OR(X103="",U103=""),"",(X103-U103)/3)</f>
      </c>
      <c r="V104" s="59">
        <f>IF(OR(X103=0,U103=0),X104,(X103-U103)/3)</f>
      </c>
      <c r="W104" s="59">
        <f>V104</f>
      </c>
      <c r="X104" s="81">
        <f>IF(OR(X103="",Y103=""),"",Y103-X103)</f>
      </c>
      <c r="Y104" s="81">
        <f>IF(OR(Y103="",Z103=""),"",Z103-Y103)</f>
      </c>
      <c r="Z104" s="81">
        <f>IF(OR(Z103="",AA103=""),"",AA103-Z103)</f>
      </c>
      <c r="AA104" s="81">
        <f>IF(OR(AA103="",AB103=""),"",AB103-AA103)</f>
      </c>
      <c r="AB104" s="83">
        <f>IF(OR(AE103="",AB103=""),"",(AE103-AB103)/3)</f>
      </c>
      <c r="AC104" s="59">
        <f>IF(OR(AE103=0,AB103=0),AE104,(AE103-AB103)/3)</f>
      </c>
      <c r="AD104" s="59">
        <f>AC104</f>
      </c>
      <c r="AE104" s="82">
        <f>IF(OR(AE103="",AF103=""),"",AF103-AE103)</f>
      </c>
      <c r="AF104" s="79">
        <f>IF(OR(AF103="",AG103=""),"",AG103-AF103)</f>
      </c>
      <c r="AG104" s="289">
        <f>IF(OR(AG103="",AH103=""),"",AH103-AG103)</f>
      </c>
    </row>
    <row r="105" spans="1:33" ht="13.5" customHeight="1">
      <c r="A105" s="302"/>
      <c r="B105" s="313"/>
      <c r="C105" s="89"/>
      <c r="D105" s="100"/>
      <c r="E105" s="88"/>
      <c r="F105" s="100"/>
      <c r="G105" s="100"/>
      <c r="H105" s="84"/>
      <c r="I105" s="84"/>
      <c r="J105" s="90"/>
      <c r="K105" s="88"/>
      <c r="L105" s="88"/>
      <c r="M105" s="100"/>
      <c r="N105" s="100"/>
      <c r="O105" s="84"/>
      <c r="P105" s="84"/>
      <c r="Q105" s="90"/>
      <c r="R105" s="88"/>
      <c r="S105" s="88"/>
      <c r="T105" s="100"/>
      <c r="U105" s="100"/>
      <c r="V105" s="84"/>
      <c r="W105" s="84"/>
      <c r="X105" s="90"/>
      <c r="Y105" s="88"/>
      <c r="Z105" s="88"/>
      <c r="AA105" s="100"/>
      <c r="AB105" s="100"/>
      <c r="AC105" s="84"/>
      <c r="AD105" s="84"/>
      <c r="AE105" s="90"/>
      <c r="AF105" s="88"/>
      <c r="AG105" s="89"/>
    </row>
    <row r="106" spans="1:33" s="61" customFormat="1" ht="13.5" customHeight="1" thickBot="1">
      <c r="A106" s="303"/>
      <c r="B106" s="314"/>
      <c r="C106" s="289">
        <f>IF(OR(C105="",D105=""),"",D105-C105)</f>
      </c>
      <c r="D106" s="83">
        <f>IF(OR(D105="",E105=""),"",E105-D105)</f>
      </c>
      <c r="E106" s="80">
        <f>IF(OR(E105="",F105=""),"",F105-E105)</f>
      </c>
      <c r="F106" s="81">
        <f>IF(OR(F105="",G105=""),"",G105-F105)</f>
      </c>
      <c r="G106" s="83">
        <f>IF(OR(J105="",G105=""),"",(J105-G105)/3)</f>
      </c>
      <c r="H106" s="59">
        <f>IF(OR(J105=0,G105=0),J106,(J105-G105)/3)</f>
      </c>
      <c r="I106" s="59">
        <f>H106</f>
      </c>
      <c r="J106" s="81">
        <f>IF(OR(J105="",K105=""),"",K105-J105)</f>
      </c>
      <c r="K106" s="81">
        <f>IF(OR(K105="",L105=""),"",L105-K105)</f>
      </c>
      <c r="L106" s="81">
        <f>IF(OR(L105="",M105=""),"",M105-L105)</f>
      </c>
      <c r="M106" s="81">
        <f>IF(OR(M105="",N105=""),"",N105-M105)</f>
      </c>
      <c r="N106" s="83">
        <f>IF(OR(Q105="",N105=""),"",(Q105-N105)/3)</f>
      </c>
      <c r="O106" s="59">
        <f>IF(OR(Q105=0,N105=0),Q106,(Q105-N105)/3)</f>
      </c>
      <c r="P106" s="59">
        <f>O106</f>
      </c>
      <c r="Q106" s="81">
        <f>IF(OR(Q105="",R105=""),"",R105-Q105)</f>
      </c>
      <c r="R106" s="81">
        <f>IF(OR(R105="",S105=""),"",S105-R105)</f>
      </c>
      <c r="S106" s="81">
        <f>IF(OR(S105="",T105=""),"",T105-S105)</f>
      </c>
      <c r="T106" s="81">
        <f>IF(OR(T105="",U105=""),"",U105-T105)</f>
      </c>
      <c r="U106" s="83">
        <f>IF(OR(X105="",U105=""),"",(X105-U105)/3)</f>
      </c>
      <c r="V106" s="59">
        <f>IF(OR(X105=0,U105=0),X106,(X105-U105)/3)</f>
      </c>
      <c r="W106" s="59">
        <f>V106</f>
      </c>
      <c r="X106" s="81">
        <f>IF(OR(X105="",Y105=""),"",Y105-X105)</f>
      </c>
      <c r="Y106" s="81">
        <f>IF(OR(Y105="",Z105=""),"",Z105-Y105)</f>
      </c>
      <c r="Z106" s="81">
        <f>IF(OR(Z105="",AA105=""),"",AA105-Z105)</f>
      </c>
      <c r="AA106" s="81">
        <f>IF(OR(AA105="",AB105=""),"",AB105-AA105)</f>
      </c>
      <c r="AB106" s="83">
        <f>IF(OR(AE105="",AB105=""),"",(AE105-AB105)/3)</f>
      </c>
      <c r="AC106" s="59">
        <f>IF(OR(AE105=0,AB105=0),AE106,(AE105-AB105)/3)</f>
      </c>
      <c r="AD106" s="59">
        <f>AC106</f>
      </c>
      <c r="AE106" s="82">
        <f>IF(OR(AE105="",AF105=""),"",AF105-AE105)</f>
      </c>
      <c r="AF106" s="79">
        <f>IF(OR(AF105="",AG105=""),"",AG105-AF105)</f>
      </c>
      <c r="AG106" s="289">
        <f>IF(OR(AG105="",AH105=""),"",AH105-AG105)</f>
      </c>
    </row>
    <row r="107" spans="1:33" ht="13.5" customHeight="1">
      <c r="A107" s="302"/>
      <c r="B107" s="313"/>
      <c r="C107" s="89"/>
      <c r="D107" s="100"/>
      <c r="E107" s="88"/>
      <c r="F107" s="100"/>
      <c r="G107" s="100"/>
      <c r="H107" s="84"/>
      <c r="I107" s="84"/>
      <c r="J107" s="90"/>
      <c r="K107" s="88"/>
      <c r="L107" s="88"/>
      <c r="M107" s="100"/>
      <c r="N107" s="100"/>
      <c r="O107" s="84"/>
      <c r="P107" s="84"/>
      <c r="Q107" s="90"/>
      <c r="R107" s="88"/>
      <c r="S107" s="88"/>
      <c r="T107" s="100"/>
      <c r="U107" s="100"/>
      <c r="V107" s="84"/>
      <c r="W107" s="84"/>
      <c r="X107" s="90"/>
      <c r="Y107" s="88"/>
      <c r="Z107" s="88"/>
      <c r="AA107" s="100"/>
      <c r="AB107" s="100"/>
      <c r="AC107" s="84"/>
      <c r="AD107" s="84"/>
      <c r="AE107" s="90"/>
      <c r="AF107" s="88"/>
      <c r="AG107" s="89"/>
    </row>
    <row r="108" spans="1:33" s="61" customFormat="1" ht="13.5" customHeight="1" thickBot="1">
      <c r="A108" s="303"/>
      <c r="B108" s="314"/>
      <c r="C108" s="289">
        <f>IF(OR(C107="",D107=""),"",D107-C107)</f>
      </c>
      <c r="D108" s="83">
        <f>IF(OR(D107="",E107=""),"",E107-D107)</f>
      </c>
      <c r="E108" s="80">
        <f>IF(OR(E107="",F107=""),"",F107-E107)</f>
      </c>
      <c r="F108" s="81">
        <f>IF(OR(F107="",G107=""),"",G107-F107)</f>
      </c>
      <c r="G108" s="83">
        <f>IF(OR(J107="",G107=""),"",(J107-G107)/3)</f>
      </c>
      <c r="H108" s="59">
        <f>IF(OR(J107=0,G107=0),J108,(J107-G107)/3)</f>
      </c>
      <c r="I108" s="59">
        <f>H108</f>
      </c>
      <c r="J108" s="81">
        <f>IF(OR(J107="",K107=""),"",K107-J107)</f>
      </c>
      <c r="K108" s="81">
        <f>IF(OR(K107="",L107=""),"",L107-K107)</f>
      </c>
      <c r="L108" s="81">
        <f>IF(OR(L107="",M107=""),"",M107-L107)</f>
      </c>
      <c r="M108" s="81">
        <f>IF(OR(M107="",N107=""),"",N107-M107)</f>
      </c>
      <c r="N108" s="83">
        <f>IF(OR(Q107="",N107=""),"",(Q107-N107)/3)</f>
      </c>
      <c r="O108" s="59">
        <f>IF(OR(Q107=0,N107=0),Q108,(Q107-N107)/3)</f>
      </c>
      <c r="P108" s="59">
        <f>O108</f>
      </c>
      <c r="Q108" s="81">
        <f>IF(OR(Q107="",R107=""),"",R107-Q107)</f>
      </c>
      <c r="R108" s="81">
        <f>IF(OR(R107="",S107=""),"",S107-R107)</f>
      </c>
      <c r="S108" s="81">
        <f>IF(OR(S107="",T107=""),"",T107-S107)</f>
      </c>
      <c r="T108" s="81">
        <f>IF(OR(T107="",U107=""),"",U107-T107)</f>
      </c>
      <c r="U108" s="83">
        <f>IF(OR(X107="",U107=""),"",(X107-U107)/3)</f>
      </c>
      <c r="V108" s="59">
        <f>IF(OR(X107=0,U107=0),X108,(X107-U107)/3)</f>
      </c>
      <c r="W108" s="59">
        <f>V108</f>
      </c>
      <c r="X108" s="81">
        <f>IF(OR(X107="",Y107=""),"",Y107-X107)</f>
      </c>
      <c r="Y108" s="81">
        <f>IF(OR(Y107="",Z107=""),"",Z107-Y107)</f>
      </c>
      <c r="Z108" s="81">
        <f>IF(OR(Z107="",AA107=""),"",AA107-Z107)</f>
      </c>
      <c r="AA108" s="81">
        <f>IF(OR(AA107="",AB107=""),"",AB107-AA107)</f>
      </c>
      <c r="AB108" s="83">
        <f>IF(OR(AE107="",AB107=""),"",(AE107-AB107)/3)</f>
      </c>
      <c r="AC108" s="59">
        <f>IF(OR(AE107=0,AB107=0),AE108,(AE107-AB107)/3)</f>
      </c>
      <c r="AD108" s="59">
        <f>AC108</f>
      </c>
      <c r="AE108" s="82">
        <f>IF(OR(AE107="",AF107=""),"",AF107-AE107)</f>
      </c>
      <c r="AF108" s="79">
        <f>IF(OR(AF107="",AG107=""),"",AG107-AF107)</f>
      </c>
      <c r="AG108" s="289">
        <f>IF(OR(AG107="",AH107=""),"",AH107-AG107)</f>
      </c>
    </row>
    <row r="109" spans="1:33" ht="13.5" customHeight="1" thickBot="1">
      <c r="A109" s="44"/>
      <c r="B109" s="101"/>
      <c r="C109" s="217"/>
      <c r="D109" s="186"/>
      <c r="E109" s="104"/>
      <c r="F109" s="103"/>
      <c r="G109" s="186"/>
      <c r="H109" s="102"/>
      <c r="I109" s="102"/>
      <c r="J109" s="103"/>
      <c r="K109" s="103"/>
      <c r="L109" s="103"/>
      <c r="M109" s="103"/>
      <c r="N109" s="186"/>
      <c r="O109" s="102"/>
      <c r="P109" s="102"/>
      <c r="Q109" s="103"/>
      <c r="R109" s="103"/>
      <c r="S109" s="103"/>
      <c r="T109" s="103"/>
      <c r="U109" s="186"/>
      <c r="V109" s="102"/>
      <c r="W109" s="102"/>
      <c r="X109" s="103"/>
      <c r="Y109" s="103"/>
      <c r="Z109" s="103"/>
      <c r="AA109" s="103"/>
      <c r="AB109" s="186"/>
      <c r="AC109" s="102"/>
      <c r="AD109" s="102"/>
      <c r="AE109" s="103"/>
      <c r="AF109" s="104"/>
      <c r="AG109" s="217"/>
    </row>
    <row r="110" spans="1:33" ht="13.5" customHeight="1">
      <c r="A110" s="302"/>
      <c r="B110" s="313"/>
      <c r="C110" s="89"/>
      <c r="D110" s="100"/>
      <c r="E110" s="88"/>
      <c r="F110" s="100"/>
      <c r="G110" s="100"/>
      <c r="H110" s="84"/>
      <c r="I110" s="84"/>
      <c r="J110" s="90"/>
      <c r="K110" s="88"/>
      <c r="L110" s="88"/>
      <c r="M110" s="100"/>
      <c r="N110" s="100"/>
      <c r="O110" s="84"/>
      <c r="P110" s="84"/>
      <c r="Q110" s="90"/>
      <c r="R110" s="88"/>
      <c r="S110" s="88"/>
      <c r="T110" s="105"/>
      <c r="U110" s="193"/>
      <c r="V110" s="84"/>
      <c r="W110" s="84"/>
      <c r="X110" s="90"/>
      <c r="Y110" s="88"/>
      <c r="Z110" s="88"/>
      <c r="AA110" s="100"/>
      <c r="AB110" s="100"/>
      <c r="AC110" s="84"/>
      <c r="AD110" s="84"/>
      <c r="AE110" s="90"/>
      <c r="AF110" s="88"/>
      <c r="AG110" s="89"/>
    </row>
    <row r="111" spans="1:33" s="61" customFormat="1" ht="13.5" customHeight="1" thickBot="1">
      <c r="A111" s="303"/>
      <c r="B111" s="314"/>
      <c r="C111" s="289">
        <f>IF(OR(C110="",D110=""),"",D110-C110)</f>
      </c>
      <c r="D111" s="83">
        <f>IF(OR(D110="",E110=""),"",E110-D110)</f>
      </c>
      <c r="E111" s="80">
        <f>IF(OR(E110="",F110=""),"",F110-E110)</f>
      </c>
      <c r="F111" s="81">
        <f>IF(OR(F110="",G110=""),"",G110-F110)</f>
      </c>
      <c r="G111" s="83">
        <f>IF(OR(J110="",G110=""),"",(J110-G110)/3)</f>
      </c>
      <c r="H111" s="59">
        <f>IF(OR(J110=0,G110=0),J111,(J110-G110)/3)</f>
      </c>
      <c r="I111" s="59">
        <f>H111</f>
      </c>
      <c r="J111" s="81">
        <f>IF(OR(J110="",K110=""),"",K110-J110)</f>
      </c>
      <c r="K111" s="81">
        <f>IF(OR(K110="",L110=""),"",L110-K110)</f>
      </c>
      <c r="L111" s="81">
        <f>IF(OR(L110="",M110=""),"",M110-L110)</f>
      </c>
      <c r="M111" s="81">
        <f>IF(OR(M110="",N110=""),"",N110-M110)</f>
      </c>
      <c r="N111" s="83">
        <f>IF(OR(Q110="",N110=""),"",(Q110-N110)/3)</f>
      </c>
      <c r="O111" s="59">
        <f>IF(OR(Q110=0,N110=0),Q111,(Q110-N110)/3)</f>
      </c>
      <c r="P111" s="59">
        <f>O111</f>
      </c>
      <c r="Q111" s="81">
        <f>IF(OR(Q110="",R110=""),"",R110-Q110)</f>
      </c>
      <c r="R111" s="81">
        <f>IF(OR(R110="",S110=""),"",S110-R110)</f>
      </c>
      <c r="S111" s="81">
        <f>IF(OR(S110="",T110=""),"",T110-S110)</f>
      </c>
      <c r="T111" s="81">
        <f>IF(OR(T110="",U110=""),"",U110-T110)</f>
      </c>
      <c r="U111" s="83">
        <f>IF(OR(X110="",U110=""),"",(X110-U110)/3)</f>
      </c>
      <c r="V111" s="59">
        <f>IF(OR(X110=0,U110=0),X111,(X110-U110)/3)</f>
      </c>
      <c r="W111" s="59">
        <f>V111</f>
      </c>
      <c r="X111" s="81">
        <f>IF(OR(X110="",Y110=""),"",Y110-X110)</f>
      </c>
      <c r="Y111" s="81">
        <f>IF(OR(Y110="",Z110=""),"",Z110-Y110)</f>
      </c>
      <c r="Z111" s="81">
        <f>IF(OR(Z110="",AA110=""),"",AA110-Z110)</f>
      </c>
      <c r="AA111" s="81">
        <f>IF(OR(AA110="",AB110=""),"",AB110-AA110)</f>
      </c>
      <c r="AB111" s="83">
        <f>IF(OR(AE110="",AB110=""),"",(AE110-AB110)/3)</f>
      </c>
      <c r="AC111" s="59">
        <f>IF(OR(AE110=0,AB110=0),AE111,(AE110-AB110)/3)</f>
      </c>
      <c r="AD111" s="59">
        <f>AC111</f>
      </c>
      <c r="AE111" s="82">
        <f>IF(OR(AE110="",AF110=""),"",AF110-AE110)</f>
      </c>
      <c r="AF111" s="79">
        <f>IF(OR(AF110="",AG110=""),"",AG110-AF110)</f>
      </c>
      <c r="AG111" s="289">
        <f>IF(OR(AG110="",AH110=""),"",AH110-AG110)</f>
      </c>
    </row>
    <row r="112" spans="1:33" s="235" customFormat="1" ht="13.5" customHeight="1" thickBot="1">
      <c r="A112" s="226"/>
      <c r="B112" s="227"/>
      <c r="C112" s="234"/>
      <c r="D112" s="229"/>
      <c r="E112" s="231"/>
      <c r="F112" s="229"/>
      <c r="G112" s="229"/>
      <c r="H112" s="230"/>
      <c r="I112" s="230"/>
      <c r="J112" s="228"/>
      <c r="K112" s="231"/>
      <c r="L112" s="229"/>
      <c r="M112" s="229"/>
      <c r="N112" s="229"/>
      <c r="O112" s="230"/>
      <c r="P112" s="230"/>
      <c r="Q112" s="228"/>
      <c r="R112" s="231"/>
      <c r="S112" s="229"/>
      <c r="T112" s="229"/>
      <c r="U112" s="232"/>
      <c r="V112" s="230"/>
      <c r="W112" s="230"/>
      <c r="X112" s="228"/>
      <c r="Y112" s="231"/>
      <c r="Z112" s="231"/>
      <c r="AA112" s="229"/>
      <c r="AB112" s="229"/>
      <c r="AC112" s="230"/>
      <c r="AD112" s="230"/>
      <c r="AE112" s="233"/>
      <c r="AF112" s="228"/>
      <c r="AG112" s="234"/>
    </row>
    <row r="113" spans="1:33" s="10" customFormat="1" ht="13.5" customHeight="1" thickBot="1">
      <c r="A113" s="9"/>
      <c r="B113" s="11"/>
      <c r="C113" s="241"/>
      <c r="D113" s="237"/>
      <c r="E113" s="238"/>
      <c r="F113" s="238"/>
      <c r="G113" s="237"/>
      <c r="H113" s="239"/>
      <c r="I113" s="239"/>
      <c r="J113" s="236"/>
      <c r="K113" s="238"/>
      <c r="L113" s="238"/>
      <c r="M113" s="238"/>
      <c r="N113" s="237"/>
      <c r="O113" s="239"/>
      <c r="P113" s="239"/>
      <c r="Q113" s="236"/>
      <c r="R113" s="238"/>
      <c r="S113" s="238"/>
      <c r="T113" s="238"/>
      <c r="U113" s="237"/>
      <c r="V113" s="239"/>
      <c r="W113" s="239"/>
      <c r="X113" s="236"/>
      <c r="Y113" s="238"/>
      <c r="Z113" s="238"/>
      <c r="AA113" s="238"/>
      <c r="AB113" s="237"/>
      <c r="AC113" s="239"/>
      <c r="AD113" s="239"/>
      <c r="AE113" s="240"/>
      <c r="AF113" s="238"/>
      <c r="AG113" s="241"/>
    </row>
    <row r="114" spans="1:33" s="10" customFormat="1" ht="13.5" customHeight="1" thickBot="1">
      <c r="A114" s="9"/>
      <c r="B114" s="11"/>
      <c r="C114" s="243"/>
      <c r="D114" s="22"/>
      <c r="E114" s="21"/>
      <c r="F114" s="21"/>
      <c r="G114" s="22"/>
      <c r="H114" s="23"/>
      <c r="I114" s="23"/>
      <c r="J114" s="20"/>
      <c r="K114" s="21"/>
      <c r="L114" s="21"/>
      <c r="M114" s="21"/>
      <c r="N114" s="22"/>
      <c r="O114" s="23"/>
      <c r="P114" s="23"/>
      <c r="Q114" s="20"/>
      <c r="R114" s="21"/>
      <c r="S114" s="21"/>
      <c r="T114" s="21"/>
      <c r="U114" s="22"/>
      <c r="V114" s="23"/>
      <c r="W114" s="23"/>
      <c r="X114" s="20"/>
      <c r="Y114" s="21"/>
      <c r="Z114" s="21"/>
      <c r="AA114" s="21"/>
      <c r="AB114" s="22"/>
      <c r="AC114" s="23"/>
      <c r="AD114" s="23"/>
      <c r="AE114" s="242"/>
      <c r="AF114" s="21"/>
      <c r="AG114" s="243"/>
    </row>
    <row r="115" spans="1:35" s="250" customFormat="1" ht="13.5" customHeight="1" thickBot="1">
      <c r="A115" s="223"/>
      <c r="B115" s="224"/>
      <c r="C115" s="249"/>
      <c r="D115" s="246"/>
      <c r="E115" s="247"/>
      <c r="F115" s="247"/>
      <c r="G115" s="246"/>
      <c r="H115" s="244">
        <f>IF(G115="","",G115)</f>
      </c>
      <c r="I115" s="244">
        <f>IF(J115="","",H115)</f>
      </c>
      <c r="J115" s="245"/>
      <c r="K115" s="247"/>
      <c r="L115" s="247"/>
      <c r="M115" s="247"/>
      <c r="N115" s="246"/>
      <c r="O115" s="244">
        <f>IF(N115="","",N115)</f>
      </c>
      <c r="P115" s="244">
        <f>IF(Q115="","",O115)</f>
      </c>
      <c r="Q115" s="245"/>
      <c r="R115" s="247"/>
      <c r="S115" s="247"/>
      <c r="T115" s="247"/>
      <c r="U115" s="246"/>
      <c r="V115" s="244">
        <f>IF(U115="","",U115)</f>
      </c>
      <c r="W115" s="244">
        <f>IF(X115="","",V115)</f>
      </c>
      <c r="X115" s="245"/>
      <c r="Y115" s="247"/>
      <c r="Z115" s="247"/>
      <c r="AA115" s="247"/>
      <c r="AB115" s="246"/>
      <c r="AC115" s="244">
        <f>IF(AB115="","",AB115)</f>
      </c>
      <c r="AD115" s="244">
        <f>IF(AE115="","",AC115)</f>
      </c>
      <c r="AE115" s="248"/>
      <c r="AF115" s="247"/>
      <c r="AG115" s="249"/>
      <c r="AH115" s="225"/>
      <c r="AI115" s="225"/>
    </row>
    <row r="116" spans="1:35" s="261" customFormat="1" ht="13.5" customHeight="1" thickBot="1">
      <c r="A116" s="258"/>
      <c r="B116" s="259"/>
      <c r="C116" s="256"/>
      <c r="D116" s="253"/>
      <c r="E116" s="254"/>
      <c r="F116" s="254"/>
      <c r="G116" s="253"/>
      <c r="H116" s="251">
        <f>IF(G116="","",G116)</f>
      </c>
      <c r="I116" s="251">
        <f>IF(J116="","",H116)</f>
      </c>
      <c r="J116" s="252"/>
      <c r="K116" s="254"/>
      <c r="L116" s="254"/>
      <c r="M116" s="254"/>
      <c r="N116" s="253"/>
      <c r="O116" s="251">
        <f>IF(N116="","",N116)</f>
      </c>
      <c r="P116" s="251">
        <f>IF(Q116="","",O116)</f>
      </c>
      <c r="Q116" s="252"/>
      <c r="R116" s="254"/>
      <c r="S116" s="254"/>
      <c r="T116" s="254"/>
      <c r="U116" s="253"/>
      <c r="V116" s="251">
        <f>IF(U116="","",U116)</f>
      </c>
      <c r="W116" s="251">
        <f>IF(X116="","",V116)</f>
      </c>
      <c r="X116" s="252"/>
      <c r="Y116" s="254"/>
      <c r="Z116" s="254"/>
      <c r="AA116" s="254"/>
      <c r="AB116" s="253"/>
      <c r="AC116" s="251">
        <f>IF(AB116="","",AB116)</f>
      </c>
      <c r="AD116" s="251">
        <f>IF(AE116="","",AC116)</f>
      </c>
      <c r="AE116" s="260"/>
      <c r="AF116" s="254"/>
      <c r="AG116" s="256"/>
      <c r="AH116" s="235"/>
      <c r="AI116" s="235"/>
    </row>
    <row r="117" spans="1:35" s="257" customFormat="1" ht="13.5" customHeight="1" thickBot="1">
      <c r="A117" s="226"/>
      <c r="B117" s="227"/>
      <c r="C117" s="256"/>
      <c r="D117" s="253"/>
      <c r="E117" s="254"/>
      <c r="F117" s="254"/>
      <c r="G117" s="253"/>
      <c r="H117" s="251">
        <f>IF(G117="","",G117)</f>
      </c>
      <c r="I117" s="251">
        <f>IF(J117="","",J117)</f>
      </c>
      <c r="J117" s="252"/>
      <c r="K117" s="254"/>
      <c r="L117" s="254"/>
      <c r="M117" s="254"/>
      <c r="N117" s="253"/>
      <c r="O117" s="251">
        <f>IF(N117="","",N117)</f>
      </c>
      <c r="P117" s="251">
        <f>IF(Q117="","",Q117)</f>
      </c>
      <c r="Q117" s="252"/>
      <c r="R117" s="254"/>
      <c r="S117" s="254"/>
      <c r="T117" s="254"/>
      <c r="U117" s="253"/>
      <c r="V117" s="251">
        <f>IF(U117="","",U117)</f>
      </c>
      <c r="W117" s="251">
        <f>IF(X117="","",X117)</f>
      </c>
      <c r="X117" s="252"/>
      <c r="Y117" s="254"/>
      <c r="Z117" s="254"/>
      <c r="AA117" s="254"/>
      <c r="AB117" s="253"/>
      <c r="AC117" s="251">
        <f>IF(AB117="","",AB117)</f>
      </c>
      <c r="AD117" s="251">
        <f>IF(AE117="","",AE117)</f>
      </c>
      <c r="AE117" s="255"/>
      <c r="AF117" s="254"/>
      <c r="AG117" s="256"/>
      <c r="AH117" s="235"/>
      <c r="AI117" s="235"/>
    </row>
    <row r="118" spans="1:35" s="257" customFormat="1" ht="13.5" customHeight="1" thickBot="1">
      <c r="A118" s="226"/>
      <c r="B118" s="227"/>
      <c r="C118" s="256"/>
      <c r="D118" s="253"/>
      <c r="E118" s="172"/>
      <c r="F118" s="130"/>
      <c r="G118" s="134"/>
      <c r="H118" s="251">
        <f>IF(G118="","",G118)</f>
      </c>
      <c r="I118" s="251">
        <f>IF(J118="","",J118)</f>
      </c>
      <c r="J118" s="252"/>
      <c r="K118" s="254"/>
      <c r="L118" s="254"/>
      <c r="M118" s="254"/>
      <c r="N118" s="253"/>
      <c r="O118" s="251">
        <f>IF(N118="","",N118)</f>
      </c>
      <c r="P118" s="251">
        <f>IF(Q118="","",Q118)</f>
      </c>
      <c r="Q118" s="252"/>
      <c r="R118" s="254"/>
      <c r="S118" s="254"/>
      <c r="T118" s="254"/>
      <c r="U118" s="253"/>
      <c r="V118" s="251">
        <f>IF(U118="","",U118)</f>
      </c>
      <c r="W118" s="251">
        <f>IF(X118="","",X118)</f>
      </c>
      <c r="X118" s="262"/>
      <c r="Y118" s="263"/>
      <c r="Z118" s="263"/>
      <c r="AA118" s="263"/>
      <c r="AB118" s="264"/>
      <c r="AC118" s="251">
        <f>IF(AB118="","",AB118)</f>
      </c>
      <c r="AD118" s="251">
        <f>IF(AE118="","",AE118)</f>
      </c>
      <c r="AE118" s="255"/>
      <c r="AF118" s="254"/>
      <c r="AG118" s="256"/>
      <c r="AH118" s="235"/>
      <c r="AI118" s="235"/>
    </row>
    <row r="119" spans="1:35" s="13" customFormat="1" ht="13.5" customHeight="1">
      <c r="A119" s="41"/>
      <c r="B119" s="172"/>
      <c r="C119" s="134"/>
      <c r="D119" s="130"/>
      <c r="E119" s="134"/>
      <c r="F119" s="130"/>
      <c r="G119" s="134"/>
      <c r="H119" s="28"/>
      <c r="I119" s="28"/>
      <c r="J119" s="172"/>
      <c r="K119" s="130"/>
      <c r="L119" s="134"/>
      <c r="M119" s="130"/>
      <c r="N119" s="134"/>
      <c r="O119" s="28"/>
      <c r="P119" s="28"/>
      <c r="Q119" s="172"/>
      <c r="R119" s="130"/>
      <c r="S119" s="134"/>
      <c r="T119" s="130"/>
      <c r="U119" s="134"/>
      <c r="V119" s="28"/>
      <c r="W119" s="28"/>
      <c r="X119" s="172"/>
      <c r="Y119" s="130"/>
      <c r="Z119" s="172"/>
      <c r="AA119" s="130"/>
      <c r="AB119" s="134"/>
      <c r="AC119" s="28"/>
      <c r="AD119" s="28"/>
      <c r="AE119" s="172"/>
      <c r="AF119" s="130"/>
      <c r="AG119" s="134"/>
      <c r="AH119" s="4"/>
      <c r="AI119" s="4"/>
    </row>
    <row r="120" spans="1:35" s="13" customFormat="1" ht="13.5" customHeight="1">
      <c r="A120" s="41"/>
      <c r="B120" s="172"/>
      <c r="C120" s="134"/>
      <c r="D120" s="130"/>
      <c r="E120" s="134"/>
      <c r="F120" s="130"/>
      <c r="G120" s="134"/>
      <c r="H120" s="28"/>
      <c r="I120" s="28"/>
      <c r="J120" s="172"/>
      <c r="K120" s="130"/>
      <c r="L120" s="134"/>
      <c r="M120" s="130"/>
      <c r="N120" s="134"/>
      <c r="O120" s="28"/>
      <c r="P120" s="28"/>
      <c r="Q120" s="172"/>
      <c r="R120" s="130"/>
      <c r="S120" s="134"/>
      <c r="T120" s="130"/>
      <c r="U120" s="134"/>
      <c r="V120" s="28"/>
      <c r="W120" s="28"/>
      <c r="X120" s="172"/>
      <c r="Y120" s="130"/>
      <c r="Z120" s="172"/>
      <c r="AA120" s="130"/>
      <c r="AB120" s="134"/>
      <c r="AC120" s="28"/>
      <c r="AD120" s="28"/>
      <c r="AE120" s="172"/>
      <c r="AF120" s="130"/>
      <c r="AG120" s="134"/>
      <c r="AH120" s="4"/>
      <c r="AI120" s="4"/>
    </row>
    <row r="121" spans="1:35" s="12" customFormat="1" ht="13.5" customHeight="1">
      <c r="A121" s="41"/>
      <c r="B121" s="172"/>
      <c r="C121" s="294"/>
      <c r="D121" s="293"/>
      <c r="E121" s="294"/>
      <c r="F121" s="293"/>
      <c r="G121" s="294"/>
      <c r="H121" s="174"/>
      <c r="I121" s="174"/>
      <c r="J121" s="172"/>
      <c r="K121" s="293"/>
      <c r="L121" s="294"/>
      <c r="M121" s="293"/>
      <c r="N121" s="294"/>
      <c r="O121" s="174"/>
      <c r="P121" s="174"/>
      <c r="Q121" s="172"/>
      <c r="R121" s="293"/>
      <c r="S121" s="294"/>
      <c r="T121" s="293"/>
      <c r="U121" s="294"/>
      <c r="V121" s="174"/>
      <c r="W121" s="174"/>
      <c r="X121" s="172"/>
      <c r="Y121" s="293"/>
      <c r="Z121" s="172"/>
      <c r="AA121" s="293"/>
      <c r="AB121" s="294"/>
      <c r="AC121" s="174"/>
      <c r="AD121" s="174"/>
      <c r="AE121" s="172"/>
      <c r="AF121" s="293"/>
      <c r="AG121" s="294"/>
      <c r="AH121" s="10"/>
      <c r="AI121" s="10"/>
    </row>
    <row r="122" spans="1:35" s="12" customFormat="1" ht="13.5" customHeight="1">
      <c r="A122" s="41"/>
      <c r="B122" s="172"/>
      <c r="C122" s="294"/>
      <c r="D122" s="293"/>
      <c r="E122" s="294"/>
      <c r="F122" s="293"/>
      <c r="G122" s="294"/>
      <c r="H122" s="174"/>
      <c r="I122" s="174"/>
      <c r="J122" s="172"/>
      <c r="K122" s="293"/>
      <c r="L122" s="294"/>
      <c r="M122" s="293"/>
      <c r="N122" s="294"/>
      <c r="O122" s="174"/>
      <c r="P122" s="174"/>
      <c r="Q122" s="172"/>
      <c r="R122" s="293"/>
      <c r="S122" s="294"/>
      <c r="T122" s="293"/>
      <c r="U122" s="294"/>
      <c r="V122" s="174"/>
      <c r="W122" s="174"/>
      <c r="X122" s="172"/>
      <c r="Y122" s="293"/>
      <c r="Z122" s="172"/>
      <c r="AA122" s="293"/>
      <c r="AB122" s="294"/>
      <c r="AC122" s="174"/>
      <c r="AD122" s="174"/>
      <c r="AE122" s="172"/>
      <c r="AF122" s="293"/>
      <c r="AG122" s="294"/>
      <c r="AH122" s="10"/>
      <c r="AI122" s="10"/>
    </row>
    <row r="123" spans="1:35" s="12" customFormat="1" ht="13.5" customHeight="1">
      <c r="A123" s="41"/>
      <c r="B123" s="172"/>
      <c r="C123" s="294"/>
      <c r="D123" s="293"/>
      <c r="E123" s="294"/>
      <c r="F123" s="293"/>
      <c r="G123" s="294"/>
      <c r="H123" s="174"/>
      <c r="I123" s="174"/>
      <c r="J123" s="172"/>
      <c r="K123" s="293"/>
      <c r="L123" s="294"/>
      <c r="M123" s="293"/>
      <c r="N123" s="294"/>
      <c r="O123" s="174"/>
      <c r="P123" s="174"/>
      <c r="Q123" s="172"/>
      <c r="R123" s="293"/>
      <c r="S123" s="294"/>
      <c r="T123" s="293"/>
      <c r="U123" s="294"/>
      <c r="V123" s="174"/>
      <c r="W123" s="174"/>
      <c r="X123" s="172"/>
      <c r="Y123" s="293"/>
      <c r="Z123" s="172"/>
      <c r="AA123" s="293"/>
      <c r="AB123" s="294"/>
      <c r="AC123" s="174"/>
      <c r="AD123" s="174"/>
      <c r="AE123" s="172"/>
      <c r="AF123" s="293"/>
      <c r="AG123" s="294"/>
      <c r="AH123" s="10"/>
      <c r="AI123" s="10"/>
    </row>
    <row r="124" spans="1:35" s="12" customFormat="1" ht="13.5" customHeight="1">
      <c r="A124" s="41"/>
      <c r="B124" s="172"/>
      <c r="C124" s="294"/>
      <c r="D124" s="293"/>
      <c r="E124" s="294"/>
      <c r="F124" s="293"/>
      <c r="G124" s="294"/>
      <c r="H124" s="174"/>
      <c r="I124" s="174"/>
      <c r="J124" s="172"/>
      <c r="K124" s="293"/>
      <c r="L124" s="294"/>
      <c r="M124" s="293"/>
      <c r="N124" s="294"/>
      <c r="O124" s="174"/>
      <c r="P124" s="174"/>
      <c r="Q124" s="172"/>
      <c r="R124" s="293"/>
      <c r="S124" s="294"/>
      <c r="T124" s="293"/>
      <c r="U124" s="294"/>
      <c r="V124" s="174"/>
      <c r="W124" s="174"/>
      <c r="X124" s="172"/>
      <c r="Y124" s="293"/>
      <c r="Z124" s="172"/>
      <c r="AA124" s="293"/>
      <c r="AB124" s="294"/>
      <c r="AC124" s="174"/>
      <c r="AD124" s="174"/>
      <c r="AE124" s="172"/>
      <c r="AF124" s="293"/>
      <c r="AG124" s="294"/>
      <c r="AH124" s="10"/>
      <c r="AI124" s="10"/>
    </row>
    <row r="125" spans="1:35" s="12" customFormat="1" ht="13.5" customHeight="1">
      <c r="A125" s="41"/>
      <c r="B125" s="172"/>
      <c r="C125" s="294"/>
      <c r="D125" s="293"/>
      <c r="E125" s="294"/>
      <c r="F125" s="293"/>
      <c r="G125" s="294"/>
      <c r="H125" s="174"/>
      <c r="I125" s="174"/>
      <c r="J125" s="172"/>
      <c r="K125" s="293"/>
      <c r="L125" s="294"/>
      <c r="M125" s="293"/>
      <c r="N125" s="294"/>
      <c r="O125" s="174"/>
      <c r="P125" s="174"/>
      <c r="Q125" s="172"/>
      <c r="R125" s="293"/>
      <c r="S125" s="294"/>
      <c r="T125" s="293"/>
      <c r="U125" s="294"/>
      <c r="V125" s="174"/>
      <c r="W125" s="174"/>
      <c r="X125" s="172"/>
      <c r="Y125" s="293"/>
      <c r="Z125" s="172"/>
      <c r="AA125" s="293"/>
      <c r="AB125" s="294"/>
      <c r="AC125" s="174"/>
      <c r="AD125" s="174"/>
      <c r="AE125" s="172"/>
      <c r="AF125" s="293"/>
      <c r="AG125" s="294"/>
      <c r="AH125" s="10"/>
      <c r="AI125" s="10"/>
    </row>
    <row r="126" spans="1:33" ht="13.5" customHeight="1">
      <c r="A126" s="41"/>
      <c r="B126" s="172"/>
      <c r="C126" s="134"/>
      <c r="D126" s="130"/>
      <c r="E126" s="134"/>
      <c r="F126" s="130"/>
      <c r="G126" s="134"/>
      <c r="H126" s="28"/>
      <c r="I126" s="28"/>
      <c r="J126" s="172"/>
      <c r="K126" s="130"/>
      <c r="L126" s="134"/>
      <c r="M126" s="130"/>
      <c r="N126" s="134"/>
      <c r="O126" s="28"/>
      <c r="P126" s="28"/>
      <c r="Q126" s="172"/>
      <c r="R126" s="130"/>
      <c r="S126" s="134"/>
      <c r="T126" s="130"/>
      <c r="U126" s="134"/>
      <c r="V126" s="28"/>
      <c r="W126" s="28"/>
      <c r="X126" s="172"/>
      <c r="Y126" s="130"/>
      <c r="Z126" s="172"/>
      <c r="AA126" s="130"/>
      <c r="AB126" s="134"/>
      <c r="AC126" s="28"/>
      <c r="AD126" s="28"/>
      <c r="AE126" s="172"/>
      <c r="AF126" s="130"/>
      <c r="AG126" s="134"/>
    </row>
    <row r="127" spans="1:33" ht="13.5" customHeight="1">
      <c r="A127" s="41"/>
      <c r="B127" s="172"/>
      <c r="C127" s="134"/>
      <c r="D127" s="130"/>
      <c r="E127" s="134"/>
      <c r="F127" s="130"/>
      <c r="G127" s="134"/>
      <c r="H127" s="28"/>
      <c r="I127" s="28"/>
      <c r="J127" s="172"/>
      <c r="K127" s="130"/>
      <c r="L127" s="134"/>
      <c r="M127" s="130"/>
      <c r="N127" s="134"/>
      <c r="O127" s="28"/>
      <c r="P127" s="28"/>
      <c r="Q127" s="172"/>
      <c r="R127" s="130"/>
      <c r="S127" s="134"/>
      <c r="T127" s="130"/>
      <c r="U127" s="134"/>
      <c r="V127" s="28"/>
      <c r="W127" s="28"/>
      <c r="X127" s="172"/>
      <c r="Y127" s="130"/>
      <c r="Z127" s="172"/>
      <c r="AA127" s="130"/>
      <c r="AB127" s="134"/>
      <c r="AC127" s="28"/>
      <c r="AD127" s="28"/>
      <c r="AE127" s="172"/>
      <c r="AF127" s="130"/>
      <c r="AG127" s="134"/>
    </row>
    <row r="128" spans="1:33" ht="13.5" customHeight="1">
      <c r="A128" s="41"/>
      <c r="B128" s="172"/>
      <c r="C128" s="134"/>
      <c r="D128" s="130"/>
      <c r="E128" s="134"/>
      <c r="F128" s="130"/>
      <c r="G128" s="134"/>
      <c r="H128" s="28"/>
      <c r="I128" s="28"/>
      <c r="J128" s="172"/>
      <c r="K128" s="130"/>
      <c r="L128" s="134"/>
      <c r="M128" s="130"/>
      <c r="N128" s="134"/>
      <c r="O128" s="28"/>
      <c r="P128" s="28"/>
      <c r="Q128" s="172"/>
      <c r="R128" s="130"/>
      <c r="S128" s="134"/>
      <c r="T128" s="130"/>
      <c r="U128" s="134"/>
      <c r="V128" s="28"/>
      <c r="W128" s="28"/>
      <c r="X128" s="172"/>
      <c r="Y128" s="130"/>
      <c r="Z128" s="172"/>
      <c r="AA128" s="130"/>
      <c r="AB128" s="134"/>
      <c r="AC128" s="28"/>
      <c r="AD128" s="28"/>
      <c r="AE128" s="172"/>
      <c r="AF128" s="130"/>
      <c r="AG128" s="134"/>
    </row>
    <row r="129" spans="1:33" ht="13.5" customHeight="1">
      <c r="A129" s="41"/>
      <c r="B129" s="172"/>
      <c r="C129" s="134"/>
      <c r="D129" s="130"/>
      <c r="E129" s="134"/>
      <c r="F129" s="130"/>
      <c r="G129" s="134"/>
      <c r="H129" s="28"/>
      <c r="I129" s="28"/>
      <c r="J129" s="172"/>
      <c r="K129" s="130"/>
      <c r="L129" s="134"/>
      <c r="M129" s="130"/>
      <c r="N129" s="134"/>
      <c r="O129" s="28"/>
      <c r="P129" s="28"/>
      <c r="Q129" s="172"/>
      <c r="R129" s="130"/>
      <c r="S129" s="134"/>
      <c r="T129" s="130"/>
      <c r="U129" s="134"/>
      <c r="V129" s="28"/>
      <c r="W129" s="28"/>
      <c r="X129" s="172"/>
      <c r="Y129" s="130"/>
      <c r="Z129" s="172"/>
      <c r="AA129" s="130"/>
      <c r="AB129" s="134"/>
      <c r="AC129" s="28"/>
      <c r="AD129" s="28"/>
      <c r="AE129" s="172"/>
      <c r="AF129" s="130"/>
      <c r="AG129" s="134"/>
    </row>
    <row r="130" spans="1:33" ht="13.5" customHeight="1">
      <c r="A130" s="41"/>
      <c r="B130" s="172"/>
      <c r="C130" s="134"/>
      <c r="D130" s="130"/>
      <c r="E130" s="134"/>
      <c r="F130" s="130"/>
      <c r="G130" s="134"/>
      <c r="H130" s="28"/>
      <c r="I130" s="28"/>
      <c r="J130" s="172"/>
      <c r="K130" s="130"/>
      <c r="L130" s="134"/>
      <c r="M130" s="130"/>
      <c r="N130" s="134"/>
      <c r="O130" s="28"/>
      <c r="P130" s="28"/>
      <c r="Q130" s="172"/>
      <c r="R130" s="130"/>
      <c r="S130" s="134"/>
      <c r="T130" s="130"/>
      <c r="U130" s="134"/>
      <c r="V130" s="28"/>
      <c r="W130" s="28"/>
      <c r="X130" s="172"/>
      <c r="Y130" s="130"/>
      <c r="Z130" s="172"/>
      <c r="AA130" s="130"/>
      <c r="AB130" s="134"/>
      <c r="AC130" s="28"/>
      <c r="AD130" s="28"/>
      <c r="AE130" s="172"/>
      <c r="AF130" s="130"/>
      <c r="AG130" s="134"/>
    </row>
    <row r="131" spans="1:33" ht="13.5" customHeight="1">
      <c r="A131" s="41"/>
      <c r="B131" s="172"/>
      <c r="C131" s="134"/>
      <c r="D131" s="130"/>
      <c r="E131" s="134"/>
      <c r="F131" s="130"/>
      <c r="G131" s="134"/>
      <c r="H131" s="28"/>
      <c r="I131" s="28"/>
      <c r="J131" s="172"/>
      <c r="K131" s="130"/>
      <c r="L131" s="134"/>
      <c r="M131" s="130"/>
      <c r="N131" s="134"/>
      <c r="O131" s="28"/>
      <c r="P131" s="28"/>
      <c r="Q131" s="172"/>
      <c r="R131" s="130"/>
      <c r="S131" s="134"/>
      <c r="T131" s="130"/>
      <c r="U131" s="134"/>
      <c r="V131" s="28"/>
      <c r="W131" s="28"/>
      <c r="X131" s="172"/>
      <c r="Y131" s="130"/>
      <c r="Z131" s="172"/>
      <c r="AA131" s="130"/>
      <c r="AB131" s="134"/>
      <c r="AC131" s="28"/>
      <c r="AD131" s="28"/>
      <c r="AE131" s="172"/>
      <c r="AF131" s="130"/>
      <c r="AG131" s="134"/>
    </row>
    <row r="132" spans="1:33" ht="13.5" customHeight="1" thickBot="1">
      <c r="A132" s="45"/>
      <c r="B132" s="295"/>
      <c r="C132" s="297"/>
      <c r="D132" s="296"/>
      <c r="E132" s="297"/>
      <c r="F132" s="296"/>
      <c r="G132" s="297"/>
      <c r="H132" s="175"/>
      <c r="I132" s="175"/>
      <c r="J132" s="295"/>
      <c r="K132" s="296"/>
      <c r="L132" s="297"/>
      <c r="M132" s="296"/>
      <c r="N132" s="297"/>
      <c r="O132" s="175"/>
      <c r="P132" s="175"/>
      <c r="Q132" s="295"/>
      <c r="R132" s="296"/>
      <c r="S132" s="297"/>
      <c r="T132" s="296"/>
      <c r="U132" s="297"/>
      <c r="V132" s="175"/>
      <c r="W132" s="175"/>
      <c r="X132" s="295"/>
      <c r="Y132" s="296"/>
      <c r="Z132" s="295"/>
      <c r="AA132" s="296"/>
      <c r="AB132" s="297"/>
      <c r="AC132" s="175"/>
      <c r="AD132" s="175"/>
      <c r="AE132" s="295"/>
      <c r="AF132" s="296"/>
      <c r="AG132" s="297"/>
    </row>
    <row r="133" spans="1:34" ht="13.5" customHeight="1" thickBot="1">
      <c r="A133" s="32"/>
      <c r="B133" s="46"/>
      <c r="C133"/>
      <c r="D133"/>
      <c r="E133" s="28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</row>
    <row r="134" spans="1:33" s="1" customFormat="1" ht="13.5" customHeight="1" thickBot="1">
      <c r="A134" s="212"/>
      <c r="B134" s="49"/>
      <c r="C134" s="147"/>
      <c r="D134" s="87"/>
      <c r="E134" s="86"/>
      <c r="F134" s="86"/>
      <c r="G134" s="87"/>
      <c r="H134" s="182"/>
      <c r="I134" s="182"/>
      <c r="J134" s="85"/>
      <c r="K134" s="86"/>
      <c r="L134" s="86"/>
      <c r="M134" s="86"/>
      <c r="N134" s="87"/>
      <c r="O134" s="182"/>
      <c r="P134" s="182"/>
      <c r="Q134" s="85"/>
      <c r="R134" s="86"/>
      <c r="S134" s="86"/>
      <c r="T134" s="86"/>
      <c r="U134" s="87"/>
      <c r="V134" s="182"/>
      <c r="W134" s="182"/>
      <c r="X134" s="90"/>
      <c r="Y134" s="88"/>
      <c r="Z134" s="88"/>
      <c r="AA134" s="88"/>
      <c r="AB134" s="100"/>
      <c r="AC134" s="182"/>
      <c r="AD134" s="182"/>
      <c r="AE134" s="128"/>
      <c r="AF134" s="86"/>
      <c r="AG134" s="147"/>
    </row>
    <row r="135" spans="1:33" s="1" customFormat="1" ht="13.5" customHeight="1" thickBot="1">
      <c r="A135" s="117"/>
      <c r="B135" s="49"/>
      <c r="C135" s="138"/>
      <c r="D135" s="16"/>
      <c r="E135" s="15"/>
      <c r="F135" s="15"/>
      <c r="G135" s="16"/>
      <c r="H135" s="174"/>
      <c r="I135" s="174"/>
      <c r="J135" s="14"/>
      <c r="K135" s="15"/>
      <c r="L135" s="15"/>
      <c r="M135" s="15"/>
      <c r="N135" s="16"/>
      <c r="O135" s="174"/>
      <c r="P135" s="174"/>
      <c r="Q135" s="14"/>
      <c r="R135" s="15"/>
      <c r="S135" s="15"/>
      <c r="T135" s="15"/>
      <c r="U135" s="16"/>
      <c r="V135" s="174"/>
      <c r="W135" s="174"/>
      <c r="X135" s="19"/>
      <c r="Y135" s="18"/>
      <c r="Z135" s="18"/>
      <c r="AA135" s="18"/>
      <c r="AB135" s="27"/>
      <c r="AC135" s="174"/>
      <c r="AD135" s="174"/>
      <c r="AE135" s="199"/>
      <c r="AF135" s="15"/>
      <c r="AG135" s="138"/>
    </row>
    <row r="136" spans="1:33" s="1" customFormat="1" ht="13.5" customHeight="1" thickBot="1">
      <c r="A136" s="117"/>
      <c r="B136" s="49"/>
      <c r="C136" s="138"/>
      <c r="D136" s="16"/>
      <c r="E136" s="15"/>
      <c r="F136" s="15"/>
      <c r="G136" s="16"/>
      <c r="H136" s="174"/>
      <c r="I136" s="174"/>
      <c r="J136" s="14"/>
      <c r="K136" s="15"/>
      <c r="L136" s="15"/>
      <c r="M136" s="15"/>
      <c r="N136" s="16"/>
      <c r="O136" s="174"/>
      <c r="P136" s="174"/>
      <c r="Q136" s="14"/>
      <c r="R136" s="15"/>
      <c r="S136" s="15"/>
      <c r="T136" s="15"/>
      <c r="U136" s="16"/>
      <c r="V136" s="174"/>
      <c r="W136" s="174"/>
      <c r="X136" s="19"/>
      <c r="Y136" s="18"/>
      <c r="Z136" s="18"/>
      <c r="AA136" s="18"/>
      <c r="AB136" s="27"/>
      <c r="AC136" s="174"/>
      <c r="AD136" s="174"/>
      <c r="AE136" s="199"/>
      <c r="AF136" s="15"/>
      <c r="AG136" s="138"/>
    </row>
    <row r="137" spans="1:33" s="1" customFormat="1" ht="13.5" customHeight="1" thickBot="1">
      <c r="A137" s="117"/>
      <c r="B137" s="50"/>
      <c r="C137" s="138"/>
      <c r="D137" s="16"/>
      <c r="E137" s="15"/>
      <c r="F137" s="15"/>
      <c r="G137" s="16"/>
      <c r="H137" s="174"/>
      <c r="I137" s="174"/>
      <c r="J137" s="14"/>
      <c r="K137" s="15"/>
      <c r="L137" s="15"/>
      <c r="M137" s="15"/>
      <c r="N137" s="16"/>
      <c r="O137" s="174"/>
      <c r="P137" s="174"/>
      <c r="Q137" s="14"/>
      <c r="R137" s="15"/>
      <c r="S137" s="15"/>
      <c r="T137" s="15"/>
      <c r="U137" s="16"/>
      <c r="V137" s="174"/>
      <c r="W137" s="174"/>
      <c r="X137" s="19"/>
      <c r="Y137" s="18"/>
      <c r="Z137" s="18"/>
      <c r="AA137" s="18"/>
      <c r="AB137" s="27"/>
      <c r="AC137" s="174"/>
      <c r="AD137" s="174"/>
      <c r="AE137" s="199"/>
      <c r="AF137" s="15"/>
      <c r="AG137" s="138"/>
    </row>
    <row r="138" spans="1:33" s="1" customFormat="1" ht="13.5" customHeight="1" thickBot="1">
      <c r="A138" s="117"/>
      <c r="B138" s="65"/>
      <c r="C138" s="148"/>
      <c r="D138" s="187"/>
      <c r="E138" s="107"/>
      <c r="F138" s="107"/>
      <c r="G138" s="187"/>
      <c r="H138" s="176"/>
      <c r="I138" s="176"/>
      <c r="J138" s="184"/>
      <c r="K138" s="107"/>
      <c r="L138" s="107"/>
      <c r="M138" s="107"/>
      <c r="N138" s="187"/>
      <c r="O138" s="176"/>
      <c r="P138" s="176"/>
      <c r="Q138" s="184"/>
      <c r="R138" s="107"/>
      <c r="S138" s="107"/>
      <c r="T138" s="107"/>
      <c r="U138" s="187"/>
      <c r="V138" s="176"/>
      <c r="W138" s="176"/>
      <c r="X138" s="196"/>
      <c r="Y138" s="108"/>
      <c r="Z138" s="108"/>
      <c r="AA138" s="108"/>
      <c r="AB138" s="198"/>
      <c r="AC138" s="176"/>
      <c r="AD138" s="176"/>
      <c r="AE138" s="201"/>
      <c r="AF138" s="107"/>
      <c r="AG138" s="148"/>
    </row>
    <row r="139" spans="1:33" s="1" customFormat="1" ht="13.5" customHeight="1">
      <c r="A139" s="117"/>
      <c r="B139" s="315"/>
      <c r="C139" s="116"/>
      <c r="D139" s="112"/>
      <c r="E139" s="111"/>
      <c r="F139" s="111"/>
      <c r="G139" s="112"/>
      <c r="H139" s="109"/>
      <c r="I139" s="109"/>
      <c r="J139" s="110"/>
      <c r="K139" s="111"/>
      <c r="L139" s="111"/>
      <c r="M139" s="111"/>
      <c r="N139" s="112"/>
      <c r="O139" s="109"/>
      <c r="P139" s="109"/>
      <c r="Q139" s="110"/>
      <c r="R139" s="111"/>
      <c r="S139" s="111"/>
      <c r="T139" s="111"/>
      <c r="U139" s="113"/>
      <c r="V139" s="109"/>
      <c r="W139" s="109"/>
      <c r="X139" s="114"/>
      <c r="Y139" s="111"/>
      <c r="Z139" s="111"/>
      <c r="AA139" s="111"/>
      <c r="AB139" s="112"/>
      <c r="AC139" s="115"/>
      <c r="AD139" s="115"/>
      <c r="AE139" s="128"/>
      <c r="AF139" s="114"/>
      <c r="AG139" s="116"/>
    </row>
    <row r="140" spans="1:33" s="61" customFormat="1" ht="13.5" customHeight="1" thickBot="1">
      <c r="A140" s="213"/>
      <c r="B140" s="316"/>
      <c r="C140" s="292">
        <f aca="true" t="shared" si="1" ref="C140:AF140">IF(OR(C139="",C$4=""),"",(C$139*C$4)/1000)</f>
      </c>
      <c r="D140" s="216">
        <f t="shared" si="1"/>
      </c>
      <c r="E140" s="216">
        <f t="shared" si="1"/>
      </c>
      <c r="F140" s="81">
        <f t="shared" si="1"/>
      </c>
      <c r="G140" s="216">
        <f t="shared" si="1"/>
      </c>
      <c r="H140" s="59">
        <f t="shared" si="1"/>
      </c>
      <c r="I140" s="59">
        <f t="shared" si="1"/>
      </c>
      <c r="J140" s="81">
        <f t="shared" si="1"/>
      </c>
      <c r="K140" s="80">
        <f t="shared" si="1"/>
      </c>
      <c r="L140" s="216">
        <f t="shared" si="1"/>
      </c>
      <c r="M140" s="81">
        <f t="shared" si="1"/>
      </c>
      <c r="N140" s="216">
        <f t="shared" si="1"/>
      </c>
      <c r="O140" s="59">
        <f t="shared" si="1"/>
      </c>
      <c r="P140" s="59">
        <f t="shared" si="1"/>
      </c>
      <c r="Q140" s="83">
        <f t="shared" si="1"/>
      </c>
      <c r="R140" s="81">
        <f t="shared" si="1"/>
      </c>
      <c r="S140" s="80">
        <f t="shared" si="1"/>
      </c>
      <c r="T140" s="80">
        <f t="shared" si="1"/>
      </c>
      <c r="U140" s="83">
        <f t="shared" si="1"/>
      </c>
      <c r="V140" s="59">
        <f t="shared" si="1"/>
      </c>
      <c r="W140" s="59">
        <f t="shared" si="1"/>
      </c>
      <c r="X140" s="83">
        <f t="shared" si="1"/>
      </c>
      <c r="Y140" s="81">
        <f t="shared" si="1"/>
      </c>
      <c r="Z140" s="80">
        <f t="shared" si="1"/>
      </c>
      <c r="AA140" s="80">
        <f t="shared" si="1"/>
      </c>
      <c r="AB140" s="83">
        <f t="shared" si="1"/>
      </c>
      <c r="AC140" s="59">
        <f t="shared" si="1"/>
      </c>
      <c r="AD140" s="59">
        <f t="shared" si="1"/>
      </c>
      <c r="AE140" s="83">
        <f t="shared" si="1"/>
      </c>
      <c r="AF140" s="80">
        <f t="shared" si="1"/>
      </c>
      <c r="AG140" s="292">
        <f>IF(OR(AG139="",AG$4=""),"",(AG$139*AG$4)/1000)</f>
      </c>
    </row>
    <row r="141" spans="1:33" s="1" customFormat="1" ht="13.5" customHeight="1" thickBot="1">
      <c r="A141" s="117"/>
      <c r="B141" s="50"/>
      <c r="C141" s="167"/>
      <c r="D141" s="26"/>
      <c r="E141" s="25"/>
      <c r="F141" s="25"/>
      <c r="G141" s="26"/>
      <c r="H141" s="177"/>
      <c r="I141" s="177"/>
      <c r="J141" s="24"/>
      <c r="K141" s="25"/>
      <c r="L141" s="25"/>
      <c r="M141" s="25"/>
      <c r="N141" s="26"/>
      <c r="O141" s="177"/>
      <c r="P141" s="177"/>
      <c r="Q141" s="24"/>
      <c r="R141" s="25"/>
      <c r="S141" s="25"/>
      <c r="T141" s="25"/>
      <c r="U141" s="26"/>
      <c r="V141" s="177"/>
      <c r="W141" s="177"/>
      <c r="X141" s="151"/>
      <c r="Y141" s="121"/>
      <c r="Z141" s="121"/>
      <c r="AA141" s="121"/>
      <c r="AB141" s="152"/>
      <c r="AC141" s="177"/>
      <c r="AD141" s="177"/>
      <c r="AE141" s="209"/>
      <c r="AF141" s="25"/>
      <c r="AG141" s="167"/>
    </row>
    <row r="142" spans="1:33" s="1" customFormat="1" ht="13.5" customHeight="1" thickBot="1">
      <c r="A142" s="117"/>
      <c r="B142" s="124"/>
      <c r="C142" s="211"/>
      <c r="D142" s="127"/>
      <c r="E142" s="122"/>
      <c r="F142" s="127"/>
      <c r="G142" s="127"/>
      <c r="H142" s="125"/>
      <c r="I142" s="125"/>
      <c r="J142" s="126"/>
      <c r="K142" s="122"/>
      <c r="L142" s="127"/>
      <c r="M142" s="127"/>
      <c r="N142" s="127"/>
      <c r="O142" s="125"/>
      <c r="P142" s="125"/>
      <c r="Q142" s="126"/>
      <c r="R142" s="122"/>
      <c r="S142" s="122"/>
      <c r="T142" s="122"/>
      <c r="U142" s="127"/>
      <c r="V142" s="125"/>
      <c r="W142" s="125"/>
      <c r="X142" s="197"/>
      <c r="Y142" s="123"/>
      <c r="Z142" s="123"/>
      <c r="AA142" s="123"/>
      <c r="AB142" s="203"/>
      <c r="AC142" s="125"/>
      <c r="AD142" s="125"/>
      <c r="AE142" s="149"/>
      <c r="AF142" s="122"/>
      <c r="AG142" s="211"/>
    </row>
    <row r="143" spans="1:33" s="1" customFormat="1" ht="13.5" customHeight="1">
      <c r="A143" s="117"/>
      <c r="B143" s="315"/>
      <c r="C143" s="116"/>
      <c r="D143" s="112"/>
      <c r="E143" s="111"/>
      <c r="F143" s="111"/>
      <c r="G143" s="112"/>
      <c r="H143" s="115"/>
      <c r="I143" s="115"/>
      <c r="J143" s="110"/>
      <c r="K143" s="111"/>
      <c r="L143" s="111"/>
      <c r="M143" s="111"/>
      <c r="N143" s="112"/>
      <c r="O143" s="115"/>
      <c r="P143" s="115"/>
      <c r="Q143" s="110"/>
      <c r="R143" s="112"/>
      <c r="S143" s="111"/>
      <c r="T143" s="111"/>
      <c r="U143" s="112"/>
      <c r="V143" s="115"/>
      <c r="W143" s="115"/>
      <c r="X143" s="110"/>
      <c r="Y143" s="111"/>
      <c r="Z143" s="111"/>
      <c r="AA143" s="111"/>
      <c r="AB143" s="112"/>
      <c r="AC143" s="115"/>
      <c r="AD143" s="115"/>
      <c r="AE143" s="128"/>
      <c r="AF143" s="111"/>
      <c r="AG143" s="116"/>
    </row>
    <row r="144" spans="1:33" s="61" customFormat="1" ht="13.5" customHeight="1" thickBot="1">
      <c r="A144" s="213"/>
      <c r="B144" s="317"/>
      <c r="C144" s="292">
        <f aca="true" t="shared" si="2" ref="C144:AG144">IF(OR(C$8="",C$143=""),"",((C$143*C$8)/1000))</f>
      </c>
      <c r="D144" s="216">
        <f t="shared" si="2"/>
      </c>
      <c r="E144" s="80">
        <f t="shared" si="2"/>
      </c>
      <c r="F144" s="80">
        <f t="shared" si="2"/>
      </c>
      <c r="G144" s="216">
        <f t="shared" si="2"/>
      </c>
      <c r="H144" s="194" t="s">
        <v>7</v>
      </c>
      <c r="I144" s="194" t="s">
        <v>7</v>
      </c>
      <c r="J144" s="81">
        <f t="shared" si="2"/>
      </c>
      <c r="K144" s="80">
        <f t="shared" si="2"/>
      </c>
      <c r="L144" s="216">
        <f t="shared" si="2"/>
      </c>
      <c r="M144" s="81">
        <f t="shared" si="2"/>
      </c>
      <c r="N144" s="216">
        <f t="shared" si="2"/>
      </c>
      <c r="O144" s="194" t="s">
        <v>7</v>
      </c>
      <c r="P144" s="194" t="s">
        <v>7</v>
      </c>
      <c r="Q144" s="83">
        <f t="shared" si="2"/>
      </c>
      <c r="R144" s="83">
        <f t="shared" si="2"/>
      </c>
      <c r="S144" s="80">
        <f t="shared" si="2"/>
      </c>
      <c r="T144" s="80">
        <f t="shared" si="2"/>
      </c>
      <c r="U144" s="83">
        <f t="shared" si="2"/>
      </c>
      <c r="V144" s="194" t="s">
        <v>7</v>
      </c>
      <c r="W144" s="194" t="s">
        <v>7</v>
      </c>
      <c r="X144" s="83">
        <f t="shared" si="2"/>
      </c>
      <c r="Y144" s="81">
        <f t="shared" si="2"/>
      </c>
      <c r="Z144" s="80">
        <f t="shared" si="2"/>
      </c>
      <c r="AA144" s="80">
        <f t="shared" si="2"/>
      </c>
      <c r="AB144" s="83">
        <f t="shared" si="2"/>
      </c>
      <c r="AC144" s="194">
        <f t="shared" si="2"/>
      </c>
      <c r="AD144" s="194">
        <f t="shared" si="2"/>
      </c>
      <c r="AE144" s="83">
        <f t="shared" si="2"/>
      </c>
      <c r="AF144" s="80">
        <f t="shared" si="2"/>
      </c>
      <c r="AG144" s="292">
        <f t="shared" si="2"/>
      </c>
    </row>
    <row r="145" spans="1:33" s="1" customFormat="1" ht="13.5" customHeight="1" thickBot="1">
      <c r="A145" s="117"/>
      <c r="B145" s="66"/>
      <c r="C145" s="167"/>
      <c r="D145" s="26"/>
      <c r="E145" s="25"/>
      <c r="F145" s="25"/>
      <c r="G145" s="26"/>
      <c r="H145" s="177"/>
      <c r="I145" s="177"/>
      <c r="J145" s="24"/>
      <c r="K145" s="25"/>
      <c r="L145" s="25"/>
      <c r="M145" s="25"/>
      <c r="N145" s="26"/>
      <c r="O145" s="177"/>
      <c r="P145" s="177"/>
      <c r="Q145" s="24"/>
      <c r="R145" s="25"/>
      <c r="S145" s="25"/>
      <c r="T145" s="25"/>
      <c r="U145" s="26"/>
      <c r="V145" s="177"/>
      <c r="W145" s="177"/>
      <c r="X145" s="151"/>
      <c r="Y145" s="121"/>
      <c r="Z145" s="121"/>
      <c r="AA145" s="121"/>
      <c r="AB145" s="152"/>
      <c r="AC145" s="177"/>
      <c r="AD145" s="177"/>
      <c r="AE145" s="209"/>
      <c r="AF145" s="25"/>
      <c r="AG145" s="167"/>
    </row>
    <row r="146" spans="1:33" s="1" customFormat="1" ht="13.5" customHeight="1" thickBot="1">
      <c r="A146" s="117"/>
      <c r="B146" s="50"/>
      <c r="C146" s="138"/>
      <c r="D146" s="16"/>
      <c r="E146" s="15"/>
      <c r="F146" s="15"/>
      <c r="G146" s="16"/>
      <c r="H146" s="174"/>
      <c r="I146" s="174"/>
      <c r="J146" s="14"/>
      <c r="K146" s="15"/>
      <c r="L146" s="15"/>
      <c r="M146" s="15"/>
      <c r="N146" s="16"/>
      <c r="O146" s="174"/>
      <c r="P146" s="174"/>
      <c r="Q146" s="14"/>
      <c r="R146" s="15"/>
      <c r="S146" s="15"/>
      <c r="T146" s="15"/>
      <c r="U146" s="16"/>
      <c r="V146" s="174"/>
      <c r="W146" s="174"/>
      <c r="X146" s="19"/>
      <c r="Y146" s="18"/>
      <c r="Z146" s="18"/>
      <c r="AA146" s="18"/>
      <c r="AB146" s="27"/>
      <c r="AC146" s="174"/>
      <c r="AD146" s="174"/>
      <c r="AE146" s="199"/>
      <c r="AF146" s="15"/>
      <c r="AG146" s="138"/>
    </row>
    <row r="147" spans="1:33" s="1" customFormat="1" ht="13.5" customHeight="1" thickBot="1">
      <c r="A147" s="117"/>
      <c r="B147" s="50"/>
      <c r="C147" s="138"/>
      <c r="D147" s="15"/>
      <c r="E147" s="15"/>
      <c r="F147" s="15"/>
      <c r="G147" s="16"/>
      <c r="H147" s="174"/>
      <c r="I147" s="174"/>
      <c r="J147" s="14"/>
      <c r="K147" s="15"/>
      <c r="L147" s="15"/>
      <c r="M147" s="15"/>
      <c r="N147" s="16"/>
      <c r="O147" s="174"/>
      <c r="P147" s="174"/>
      <c r="Q147" s="14"/>
      <c r="R147" s="15"/>
      <c r="S147" s="15"/>
      <c r="T147" s="15"/>
      <c r="U147" s="16"/>
      <c r="V147" s="174"/>
      <c r="W147" s="174"/>
      <c r="X147" s="19"/>
      <c r="Y147" s="18"/>
      <c r="Z147" s="18"/>
      <c r="AA147" s="18"/>
      <c r="AB147" s="27"/>
      <c r="AC147" s="174"/>
      <c r="AD147" s="174"/>
      <c r="AE147" s="199"/>
      <c r="AF147" s="15"/>
      <c r="AG147" s="138"/>
    </row>
    <row r="148" spans="1:33" s="1" customFormat="1" ht="13.5" customHeight="1" thickBot="1">
      <c r="A148" s="117"/>
      <c r="B148" s="50"/>
      <c r="C148" s="148"/>
      <c r="D148" s="107"/>
      <c r="E148" s="107"/>
      <c r="F148" s="107"/>
      <c r="G148" s="187"/>
      <c r="H148" s="176"/>
      <c r="I148" s="176"/>
      <c r="J148" s="184"/>
      <c r="K148" s="107"/>
      <c r="L148" s="107"/>
      <c r="M148" s="107"/>
      <c r="N148" s="187"/>
      <c r="O148" s="176"/>
      <c r="P148" s="176"/>
      <c r="Q148" s="184"/>
      <c r="R148" s="107"/>
      <c r="S148" s="107"/>
      <c r="T148" s="107"/>
      <c r="U148" s="187"/>
      <c r="V148" s="176"/>
      <c r="W148" s="176"/>
      <c r="X148" s="196"/>
      <c r="Y148" s="108"/>
      <c r="Z148" s="108"/>
      <c r="AA148" s="108"/>
      <c r="AB148" s="198"/>
      <c r="AC148" s="176"/>
      <c r="AD148" s="176"/>
      <c r="AE148" s="201"/>
      <c r="AF148" s="107"/>
      <c r="AG148" s="148"/>
    </row>
    <row r="149" spans="1:33" s="61" customFormat="1" ht="25.5" customHeight="1" thickBot="1">
      <c r="A149" s="213"/>
      <c r="B149" s="106"/>
      <c r="C149" s="288">
        <f>IF(OR(C$147="",C$148=""),"",#REF!/((C$147+C$148)/2))</f>
      </c>
      <c r="D149" s="71">
        <f>IF(OR(D$147="",D$148=""),"",#REF!/((D$147+D$148)/2))</f>
      </c>
      <c r="E149" s="71">
        <f>IF(OR(E$147="",E$148=""),"",#REF!/((E$147+E$148)/2))</f>
      </c>
      <c r="F149" s="71">
        <f>IF(OR(F$147="",F$148=""),"",#REF!/((F$147+F$148)/2))</f>
      </c>
      <c r="G149" s="280">
        <f>IF(OR(G$147="",G$148=""),"",#REF!/((G$147+G$148)/2))</f>
      </c>
      <c r="H149" s="70">
        <f>IF(OR(H$147="",H$148=""),"",#REF!/((H$147+H$148)/2))</f>
      </c>
      <c r="I149" s="70">
        <f>IF(OR(I$147="",I$148=""),"",#REF!/((I$147+I$148)/2))</f>
      </c>
      <c r="J149" s="206">
        <f>IF(OR(J$147="",J$148=""),"",#REF!/((J$147+J$148)/2))</f>
      </c>
      <c r="K149" s="71">
        <f>IF(OR(K$147="",K$148=""),"",#REF!/((K$147+K$148)/2))</f>
      </c>
      <c r="L149" s="280">
        <f>IF(OR(L$147="",L$148=""),"",#REF!/((L$147+L$148)/2))</f>
      </c>
      <c r="M149" s="206">
        <f>IF(OR(M$147="",M$148=""),"",#REF!/((M$147+M$148)/2))</f>
      </c>
      <c r="N149" s="280">
        <f>IF(OR(N$147="",N$148=""),"",#REF!/((N$147+N$148)/2))</f>
      </c>
      <c r="O149" s="70">
        <f>IF(OR(O$147="",O$148=""),"",#REF!/((O$147+O$148)/2))</f>
      </c>
      <c r="P149" s="70">
        <f>IF(OR(P$147="",P$148=""),"",#REF!/((P$147+P$148)/2))</f>
      </c>
      <c r="Q149" s="281">
        <f>IF(OR(Q$147="",Q$148=""),"",#REF!/((Q$147+Q$148)/2))</f>
      </c>
      <c r="R149" s="206">
        <f>IF(OR(R$147="",R$148=""),"",#REF!/((R$147+R$148)/2))</f>
      </c>
      <c r="S149" s="71">
        <f>IF(OR(S$147="",S$148=""),"",#REF!/((S$147+S$148)/2))</f>
      </c>
      <c r="T149" s="71">
        <f>IF(OR(T$147="",T$148=""),"",#REF!/((T$147+T$148)/2))</f>
      </c>
      <c r="U149" s="281">
        <f>IF(OR(U$147="",U$148=""),"",#REF!/((U$147+U$148)/2))</f>
      </c>
      <c r="V149" s="70">
        <f>IF(OR(V$147="",V$148=""),"",#REF!/((V$147+V$148)/2))</f>
      </c>
      <c r="W149" s="70">
        <f>IF(OR(W$147="",W$148=""),"",#REF!/((W$147+W$148)/2))</f>
      </c>
      <c r="X149" s="281">
        <f>IF(OR(X$147="",X$148=""),"",#REF!/((X$147+X$148)/2))</f>
      </c>
      <c r="Y149" s="206">
        <f>IF(OR(Y$147="",Y$148=""),"",#REF!/((Y$147+Y$148)/2))</f>
      </c>
      <c r="Z149" s="71">
        <f>IF(OR(Z$147="",Z$148=""),"",#REF!/((Z$147+Z$148)/2))</f>
      </c>
      <c r="AA149" s="71">
        <f>IF(OR(AA$147="",AA$148=""),"",#REF!/((AA$147+AA$148)/2))</f>
      </c>
      <c r="AB149" s="281">
        <f>IF(OR(AB$147="",AB$148=""),"",#REF!/((AB$147+AB$148)/2))</f>
      </c>
      <c r="AC149" s="70">
        <f>IF(OR(AC$147="",AC$148=""),"",#REF!/((AC$147+AC$148)/2))</f>
      </c>
      <c r="AD149" s="70">
        <f>IF(OR(AD$147="",AD$148=""),"",#REF!/((AD$147+AD$148)/2))</f>
      </c>
      <c r="AE149" s="281">
        <f>IF(OR(AE$147="",AE$148=""),"",#REF!/((AE$147+AE$148)/2))</f>
      </c>
      <c r="AF149" s="71">
        <f>IF(OR(AF$147="",AF$148=""),"",#REF!/((AF$147+AF$148)/2))</f>
      </c>
      <c r="AG149" s="288">
        <f>IF(OR(AG$147="",AG$148=""),"",#REF!/((AG$147+AG$148)/2))</f>
      </c>
    </row>
    <row r="150" spans="1:33" s="1" customFormat="1" ht="13.5" customHeight="1" thickBot="1">
      <c r="A150" s="117"/>
      <c r="B150" s="51"/>
      <c r="C150" s="133"/>
      <c r="D150" s="132"/>
      <c r="E150" s="132"/>
      <c r="F150" s="132"/>
      <c r="G150" s="188"/>
      <c r="H150" s="178"/>
      <c r="I150" s="178"/>
      <c r="J150" s="169"/>
      <c r="K150" s="132"/>
      <c r="L150" s="132"/>
      <c r="M150" s="132"/>
      <c r="N150" s="188"/>
      <c r="O150" s="178"/>
      <c r="P150" s="178"/>
      <c r="Q150" s="169"/>
      <c r="R150" s="132"/>
      <c r="S150" s="132"/>
      <c r="T150" s="132"/>
      <c r="U150" s="188"/>
      <c r="V150" s="178"/>
      <c r="W150" s="178"/>
      <c r="X150" s="169"/>
      <c r="Y150" s="132"/>
      <c r="Z150" s="132"/>
      <c r="AA150" s="132"/>
      <c r="AB150" s="188"/>
      <c r="AC150" s="178"/>
      <c r="AD150" s="178"/>
      <c r="AE150" s="169"/>
      <c r="AF150" s="132"/>
      <c r="AG150" s="133"/>
    </row>
    <row r="151" spans="1:33" s="1" customFormat="1" ht="13.5" customHeight="1" thickBot="1">
      <c r="A151" s="117"/>
      <c r="B151" s="49"/>
      <c r="C151" s="134"/>
      <c r="D151" s="130"/>
      <c r="E151" s="130"/>
      <c r="F151" s="130"/>
      <c r="G151" s="189"/>
      <c r="H151" s="179"/>
      <c r="I151" s="179"/>
      <c r="J151" s="172"/>
      <c r="K151" s="130"/>
      <c r="L151" s="130"/>
      <c r="M151" s="130"/>
      <c r="N151" s="189"/>
      <c r="O151" s="179"/>
      <c r="P151" s="179"/>
      <c r="Q151" s="172"/>
      <c r="R151" s="130"/>
      <c r="S151" s="130"/>
      <c r="T151" s="130"/>
      <c r="U151" s="189"/>
      <c r="V151" s="179"/>
      <c r="W151" s="179"/>
      <c r="X151" s="172"/>
      <c r="Y151" s="130"/>
      <c r="Z151" s="130"/>
      <c r="AA151" s="130"/>
      <c r="AB151" s="189"/>
      <c r="AC151" s="179"/>
      <c r="AD151" s="179"/>
      <c r="AE151" s="199"/>
      <c r="AF151" s="130"/>
      <c r="AG151" s="134"/>
    </row>
    <row r="152" spans="1:33" s="1" customFormat="1" ht="13.5" customHeight="1" thickBot="1">
      <c r="A152" s="117"/>
      <c r="B152" s="51"/>
      <c r="C152" s="135"/>
      <c r="D152" s="131"/>
      <c r="E152" s="131"/>
      <c r="F152" s="131"/>
      <c r="G152" s="190"/>
      <c r="H152" s="180"/>
      <c r="I152" s="180"/>
      <c r="J152" s="170"/>
      <c r="K152" s="131"/>
      <c r="L152" s="131"/>
      <c r="M152" s="131"/>
      <c r="N152" s="190"/>
      <c r="O152" s="180"/>
      <c r="P152" s="180"/>
      <c r="Q152" s="170"/>
      <c r="R152" s="131"/>
      <c r="S152" s="131"/>
      <c r="T152" s="131"/>
      <c r="U152" s="191"/>
      <c r="V152" s="180"/>
      <c r="W152" s="180"/>
      <c r="X152" s="170"/>
      <c r="Y152" s="131"/>
      <c r="Z152" s="131"/>
      <c r="AA152" s="131"/>
      <c r="AB152" s="190"/>
      <c r="AC152" s="180"/>
      <c r="AD152" s="180"/>
      <c r="AE152" s="171"/>
      <c r="AF152" s="131"/>
      <c r="AG152" s="135"/>
    </row>
    <row r="153" spans="1:33" s="1" customFormat="1" ht="13.5" customHeight="1" thickBot="1">
      <c r="A153" s="117"/>
      <c r="B153" s="49"/>
      <c r="C153" s="134"/>
      <c r="D153" s="130"/>
      <c r="E153" s="130"/>
      <c r="F153" s="130"/>
      <c r="G153" s="189"/>
      <c r="H153" s="179"/>
      <c r="I153" s="179"/>
      <c r="J153" s="172"/>
      <c r="K153" s="130"/>
      <c r="L153" s="130"/>
      <c r="M153" s="130"/>
      <c r="N153" s="189"/>
      <c r="O153" s="179"/>
      <c r="P153" s="179"/>
      <c r="Q153" s="172"/>
      <c r="R153" s="130"/>
      <c r="S153" s="130"/>
      <c r="T153" s="130"/>
      <c r="U153" s="189"/>
      <c r="V153" s="179"/>
      <c r="W153" s="179"/>
      <c r="X153" s="172"/>
      <c r="Y153" s="130"/>
      <c r="Z153" s="130"/>
      <c r="AA153" s="130"/>
      <c r="AB153" s="189"/>
      <c r="AC153" s="179"/>
      <c r="AD153" s="179"/>
      <c r="AE153" s="199"/>
      <c r="AF153" s="130"/>
      <c r="AG153" s="134"/>
    </row>
    <row r="154" spans="1:33" s="1" customFormat="1" ht="13.5" customHeight="1" thickBot="1">
      <c r="A154" s="117"/>
      <c r="B154" s="51"/>
      <c r="C154" s="136"/>
      <c r="D154" s="129"/>
      <c r="E154" s="129"/>
      <c r="F154" s="129"/>
      <c r="G154" s="191"/>
      <c r="H154" s="181"/>
      <c r="I154" s="181"/>
      <c r="J154" s="171"/>
      <c r="K154" s="129"/>
      <c r="L154" s="129"/>
      <c r="M154" s="129"/>
      <c r="N154" s="191"/>
      <c r="O154" s="181"/>
      <c r="P154" s="181"/>
      <c r="Q154" s="171"/>
      <c r="R154" s="129"/>
      <c r="S154" s="129"/>
      <c r="T154" s="129"/>
      <c r="U154" s="191"/>
      <c r="V154" s="181"/>
      <c r="W154" s="181"/>
      <c r="X154" s="171"/>
      <c r="Y154" s="129"/>
      <c r="Z154" s="129"/>
      <c r="AA154" s="129"/>
      <c r="AB154" s="191"/>
      <c r="AC154" s="181"/>
      <c r="AD154" s="181"/>
      <c r="AE154" s="171"/>
      <c r="AF154" s="129"/>
      <c r="AG154" s="136"/>
    </row>
    <row r="155" spans="1:33" s="1" customFormat="1" ht="13.5" customHeight="1" thickBot="1">
      <c r="A155" s="117"/>
      <c r="B155" s="49"/>
      <c r="C155" s="134"/>
      <c r="D155" s="130"/>
      <c r="E155" s="130"/>
      <c r="F155" s="130"/>
      <c r="G155" s="189"/>
      <c r="H155" s="179"/>
      <c r="I155" s="179"/>
      <c r="J155" s="172"/>
      <c r="K155" s="130"/>
      <c r="L155" s="130"/>
      <c r="M155" s="130"/>
      <c r="N155" s="189"/>
      <c r="O155" s="179"/>
      <c r="P155" s="179"/>
      <c r="Q155" s="172"/>
      <c r="R155" s="130"/>
      <c r="S155" s="130"/>
      <c r="T155" s="130"/>
      <c r="U155" s="189"/>
      <c r="V155" s="179"/>
      <c r="W155" s="179"/>
      <c r="X155" s="172"/>
      <c r="Y155" s="130"/>
      <c r="Z155" s="130"/>
      <c r="AA155" s="130"/>
      <c r="AB155" s="189"/>
      <c r="AC155" s="179"/>
      <c r="AD155" s="179"/>
      <c r="AE155" s="199"/>
      <c r="AF155" s="130"/>
      <c r="AG155" s="134"/>
    </row>
    <row r="156" spans="1:33" s="1" customFormat="1" ht="13.5" customHeight="1" thickBot="1">
      <c r="A156" s="117"/>
      <c r="B156" s="51"/>
      <c r="C156" s="136"/>
      <c r="D156" s="129"/>
      <c r="E156" s="129"/>
      <c r="F156" s="129"/>
      <c r="G156" s="191"/>
      <c r="H156" s="181"/>
      <c r="I156" s="181"/>
      <c r="J156" s="171"/>
      <c r="K156" s="129"/>
      <c r="L156" s="129"/>
      <c r="M156" s="129"/>
      <c r="N156" s="191"/>
      <c r="O156" s="181"/>
      <c r="P156" s="181"/>
      <c r="Q156" s="171"/>
      <c r="R156" s="129"/>
      <c r="S156" s="129"/>
      <c r="T156" s="129"/>
      <c r="U156" s="191"/>
      <c r="V156" s="181"/>
      <c r="W156" s="181"/>
      <c r="X156" s="171"/>
      <c r="Y156" s="129"/>
      <c r="Z156" s="129"/>
      <c r="AA156" s="129"/>
      <c r="AB156" s="191"/>
      <c r="AC156" s="205"/>
      <c r="AD156" s="205"/>
      <c r="AE156" s="171"/>
      <c r="AF156" s="129"/>
      <c r="AG156" s="136"/>
    </row>
    <row r="157" spans="1:33" s="1" customFormat="1" ht="13.5" customHeight="1" thickBot="1">
      <c r="A157" s="117"/>
      <c r="B157" s="49"/>
      <c r="C157" s="137"/>
      <c r="D157" s="54"/>
      <c r="E157" s="54"/>
      <c r="F157" s="54"/>
      <c r="G157" s="55"/>
      <c r="H157" s="52"/>
      <c r="I157" s="52"/>
      <c r="J157" s="53"/>
      <c r="K157" s="54"/>
      <c r="L157" s="54"/>
      <c r="M157" s="54"/>
      <c r="N157" s="55"/>
      <c r="O157" s="52"/>
      <c r="P157" s="52"/>
      <c r="Q157" s="53"/>
      <c r="R157" s="54"/>
      <c r="S157" s="54"/>
      <c r="T157" s="54"/>
      <c r="U157" s="55"/>
      <c r="V157" s="52"/>
      <c r="W157" s="52"/>
      <c r="X157" s="53"/>
      <c r="Y157" s="54"/>
      <c r="Z157" s="54"/>
      <c r="AA157" s="54"/>
      <c r="AB157" s="55"/>
      <c r="AC157" s="115"/>
      <c r="AD157" s="115"/>
      <c r="AE157" s="199"/>
      <c r="AF157" s="54"/>
      <c r="AG157" s="137"/>
    </row>
    <row r="158" spans="1:35" s="1" customFormat="1" ht="13.5" customHeight="1" thickBot="1">
      <c r="A158" s="117"/>
      <c r="B158" s="50"/>
      <c r="C158" s="137"/>
      <c r="D158" s="54"/>
      <c r="E158" s="54"/>
      <c r="F158" s="54"/>
      <c r="G158" s="55"/>
      <c r="H158" s="52"/>
      <c r="I158" s="52"/>
      <c r="J158" s="53"/>
      <c r="K158" s="54"/>
      <c r="L158" s="54"/>
      <c r="M158" s="54"/>
      <c r="N158" s="55"/>
      <c r="O158" s="52"/>
      <c r="P158" s="52"/>
      <c r="Q158" s="53"/>
      <c r="R158" s="54"/>
      <c r="S158" s="54"/>
      <c r="T158" s="54"/>
      <c r="U158" s="55"/>
      <c r="V158" s="52"/>
      <c r="W158" s="52"/>
      <c r="X158" s="53"/>
      <c r="Y158" s="54"/>
      <c r="Z158" s="54"/>
      <c r="AA158" s="54"/>
      <c r="AB158" s="55"/>
      <c r="AC158" s="52"/>
      <c r="AD158" s="52"/>
      <c r="AE158" s="199"/>
      <c r="AF158" s="54"/>
      <c r="AG158" s="137"/>
      <c r="AH158"/>
      <c r="AI158"/>
    </row>
    <row r="159" spans="1:35" s="1" customFormat="1" ht="13.5" customHeight="1" thickBot="1">
      <c r="A159" s="117"/>
      <c r="B159" s="50"/>
      <c r="C159" s="138"/>
      <c r="D159" s="15"/>
      <c r="E159" s="15"/>
      <c r="F159" s="15"/>
      <c r="G159" s="16"/>
      <c r="H159" s="174"/>
      <c r="I159" s="174"/>
      <c r="J159" s="14"/>
      <c r="K159" s="15"/>
      <c r="L159" s="15"/>
      <c r="M159" s="15"/>
      <c r="N159" s="16"/>
      <c r="O159" s="174"/>
      <c r="P159" s="174"/>
      <c r="Q159" s="14"/>
      <c r="R159" s="15"/>
      <c r="S159" s="15"/>
      <c r="T159" s="15"/>
      <c r="U159" s="16"/>
      <c r="V159" s="174"/>
      <c r="W159" s="174"/>
      <c r="X159" s="19"/>
      <c r="Y159" s="18"/>
      <c r="Z159" s="18"/>
      <c r="AA159" s="18"/>
      <c r="AB159" s="27"/>
      <c r="AC159" s="174"/>
      <c r="AD159" s="174"/>
      <c r="AE159" s="199"/>
      <c r="AF159" s="15"/>
      <c r="AG159" s="138"/>
      <c r="AH159"/>
      <c r="AI159"/>
    </row>
    <row r="160" spans="1:35" s="1" customFormat="1" ht="13.5" customHeight="1" thickBot="1">
      <c r="A160" s="117"/>
      <c r="B160" s="50"/>
      <c r="C160" s="138"/>
      <c r="D160" s="15"/>
      <c r="E160" s="15"/>
      <c r="F160" s="15"/>
      <c r="G160" s="16"/>
      <c r="H160" s="174"/>
      <c r="I160" s="174"/>
      <c r="J160" s="14"/>
      <c r="K160" s="15"/>
      <c r="L160" s="15"/>
      <c r="M160" s="15"/>
      <c r="N160" s="16"/>
      <c r="O160" s="174"/>
      <c r="P160" s="174"/>
      <c r="Q160" s="14"/>
      <c r="R160" s="15"/>
      <c r="S160" s="15"/>
      <c r="T160" s="15"/>
      <c r="U160" s="16"/>
      <c r="V160" s="174"/>
      <c r="W160" s="174"/>
      <c r="X160" s="19"/>
      <c r="Y160" s="18"/>
      <c r="Z160" s="18"/>
      <c r="AA160" s="18"/>
      <c r="AB160" s="27"/>
      <c r="AC160" s="174"/>
      <c r="AD160" s="174"/>
      <c r="AE160" s="199"/>
      <c r="AF160" s="15"/>
      <c r="AG160" s="138"/>
      <c r="AH160"/>
      <c r="AI160"/>
    </row>
    <row r="161" spans="1:35" s="1" customFormat="1" ht="13.5" customHeight="1" thickBot="1">
      <c r="A161" s="117"/>
      <c r="B161" s="50"/>
      <c r="C161" s="138"/>
      <c r="D161" s="15"/>
      <c r="E161" s="15"/>
      <c r="F161" s="15"/>
      <c r="G161" s="16"/>
      <c r="H161" s="174"/>
      <c r="I161" s="174"/>
      <c r="J161" s="14"/>
      <c r="K161" s="15"/>
      <c r="L161" s="15"/>
      <c r="M161" s="15"/>
      <c r="N161" s="16"/>
      <c r="O161" s="174"/>
      <c r="P161" s="174"/>
      <c r="Q161" s="14"/>
      <c r="R161" s="15"/>
      <c r="S161" s="15"/>
      <c r="T161" s="15"/>
      <c r="U161" s="16"/>
      <c r="V161" s="174"/>
      <c r="W161" s="174"/>
      <c r="X161" s="19"/>
      <c r="Y161" s="18"/>
      <c r="Z161" s="18"/>
      <c r="AA161" s="18"/>
      <c r="AB161" s="27"/>
      <c r="AC161" s="174"/>
      <c r="AD161" s="174"/>
      <c r="AE161" s="199"/>
      <c r="AF161" s="15"/>
      <c r="AG161" s="138"/>
      <c r="AH161"/>
      <c r="AI161"/>
    </row>
    <row r="162" spans="1:35" s="1" customFormat="1" ht="13.5" customHeight="1" thickBot="1">
      <c r="A162" s="117"/>
      <c r="B162" s="50"/>
      <c r="C162" s="138"/>
      <c r="D162" s="15"/>
      <c r="E162" s="15"/>
      <c r="F162" s="15"/>
      <c r="G162" s="16"/>
      <c r="H162" s="174"/>
      <c r="I162" s="174"/>
      <c r="J162" s="14"/>
      <c r="K162" s="15"/>
      <c r="L162" s="15"/>
      <c r="M162" s="15"/>
      <c r="N162" s="16"/>
      <c r="O162" s="174"/>
      <c r="P162" s="174"/>
      <c r="Q162" s="14"/>
      <c r="R162" s="15"/>
      <c r="S162" s="15"/>
      <c r="T162" s="15"/>
      <c r="U162" s="16"/>
      <c r="V162" s="174"/>
      <c r="W162" s="174"/>
      <c r="X162" s="19"/>
      <c r="Y162" s="18"/>
      <c r="Z162" s="18"/>
      <c r="AA162" s="18"/>
      <c r="AB162" s="27"/>
      <c r="AC162" s="174"/>
      <c r="AD162" s="174"/>
      <c r="AE162" s="199"/>
      <c r="AF162" s="15"/>
      <c r="AG162" s="138"/>
      <c r="AH162"/>
      <c r="AI162"/>
    </row>
    <row r="163" spans="1:35" s="1" customFormat="1" ht="13.5" customHeight="1" thickBot="1">
      <c r="A163" s="117"/>
      <c r="B163" s="50"/>
      <c r="C163" s="138"/>
      <c r="D163" s="15"/>
      <c r="E163" s="15"/>
      <c r="F163" s="15"/>
      <c r="G163" s="16"/>
      <c r="H163" s="174"/>
      <c r="I163" s="174"/>
      <c r="J163" s="14"/>
      <c r="K163" s="15"/>
      <c r="L163" s="15"/>
      <c r="M163" s="15"/>
      <c r="N163" s="16"/>
      <c r="O163" s="174"/>
      <c r="P163" s="174"/>
      <c r="Q163" s="14"/>
      <c r="R163" s="15"/>
      <c r="S163" s="15"/>
      <c r="T163" s="15"/>
      <c r="U163" s="16"/>
      <c r="V163" s="174"/>
      <c r="W163" s="174"/>
      <c r="X163" s="19"/>
      <c r="Y163" s="18"/>
      <c r="Z163" s="18"/>
      <c r="AA163" s="18"/>
      <c r="AB163" s="27"/>
      <c r="AC163" s="174"/>
      <c r="AD163" s="174"/>
      <c r="AE163" s="199"/>
      <c r="AF163" s="15"/>
      <c r="AG163" s="138"/>
      <c r="AH163"/>
      <c r="AI163"/>
    </row>
    <row r="164" spans="1:35" s="1" customFormat="1" ht="13.5" customHeight="1" thickBot="1">
      <c r="A164" s="214"/>
      <c r="B164" s="50"/>
      <c r="C164" s="138"/>
      <c r="D164" s="15"/>
      <c r="E164" s="15"/>
      <c r="F164" s="15"/>
      <c r="G164" s="16"/>
      <c r="H164" s="174"/>
      <c r="I164" s="174"/>
      <c r="J164" s="14"/>
      <c r="K164" s="15"/>
      <c r="L164" s="15"/>
      <c r="M164" s="15"/>
      <c r="N164" s="16"/>
      <c r="O164" s="174"/>
      <c r="P164" s="174"/>
      <c r="Q164" s="14"/>
      <c r="R164" s="15"/>
      <c r="S164" s="15"/>
      <c r="T164" s="15"/>
      <c r="U164" s="16"/>
      <c r="V164" s="174"/>
      <c r="W164" s="174"/>
      <c r="X164" s="19"/>
      <c r="Y164" s="18"/>
      <c r="Z164" s="18"/>
      <c r="AA164" s="18"/>
      <c r="AB164" s="27"/>
      <c r="AC164" s="174"/>
      <c r="AD164" s="174"/>
      <c r="AE164" s="199"/>
      <c r="AF164" s="15"/>
      <c r="AG164" s="138"/>
      <c r="AH164"/>
      <c r="AI164"/>
    </row>
    <row r="165" spans="1:35" s="1" customFormat="1" ht="13.5" customHeight="1" thickBot="1">
      <c r="A165" s="45"/>
      <c r="B165" s="50"/>
      <c r="C165" s="141"/>
      <c r="D165" s="139"/>
      <c r="E165" s="139"/>
      <c r="F165" s="139"/>
      <c r="G165" s="144"/>
      <c r="H165" s="142"/>
      <c r="I165" s="142"/>
      <c r="J165" s="143"/>
      <c r="K165" s="139"/>
      <c r="L165" s="139"/>
      <c r="M165" s="139"/>
      <c r="N165" s="144"/>
      <c r="O165" s="142"/>
      <c r="P165" s="142"/>
      <c r="Q165" s="143"/>
      <c r="R165" s="139"/>
      <c r="S165" s="139"/>
      <c r="T165" s="139"/>
      <c r="U165" s="144"/>
      <c r="V165" s="142"/>
      <c r="W165" s="142"/>
      <c r="X165" s="145"/>
      <c r="Y165" s="140"/>
      <c r="Z165" s="140"/>
      <c r="AA165" s="140"/>
      <c r="AB165" s="146"/>
      <c r="AC165" s="142"/>
      <c r="AD165" s="142"/>
      <c r="AE165" s="200"/>
      <c r="AF165" s="139"/>
      <c r="AG165" s="141"/>
      <c r="AH165"/>
      <c r="AI165"/>
    </row>
    <row r="166" spans="1:33" ht="13.5" customHeight="1" thickBot="1">
      <c r="A166" s="220"/>
      <c r="B166" s="48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0"/>
      <c r="O166" s="210"/>
      <c r="P166" s="210"/>
      <c r="Q166" s="210"/>
      <c r="R166" s="210"/>
      <c r="S166" s="210"/>
      <c r="T166" s="210"/>
      <c r="U166" s="210"/>
      <c r="V166" s="210"/>
      <c r="W166" s="210"/>
      <c r="X166" s="210"/>
      <c r="Y166" s="210"/>
      <c r="Z166" s="210"/>
      <c r="AA166" s="210"/>
      <c r="AB166" s="210"/>
      <c r="AC166" s="210"/>
      <c r="AD166" s="210"/>
      <c r="AE166" s="210"/>
      <c r="AF166" s="210"/>
      <c r="AG166" s="210"/>
    </row>
    <row r="167" spans="1:35" s="1" customFormat="1" ht="13.5" customHeight="1" thickBot="1">
      <c r="A167" s="215"/>
      <c r="B167" s="42"/>
      <c r="C167" s="269">
        <f aca="true" t="shared" si="3" ref="C167:Y167">IF(OR(C93="",D93=""),"",IF((C93-D93)&lt;0,"",C93-D93))</f>
      </c>
      <c r="D167" s="267">
        <f t="shared" si="3"/>
      </c>
      <c r="E167" s="267">
        <f t="shared" si="3"/>
      </c>
      <c r="F167" s="267">
        <f t="shared" si="3"/>
      </c>
      <c r="G167" s="265">
        <f t="shared" si="3"/>
      </c>
      <c r="H167" s="182">
        <f t="shared" si="3"/>
      </c>
      <c r="I167" s="182">
        <f t="shared" si="3"/>
      </c>
      <c r="J167" s="266">
        <f t="shared" si="3"/>
      </c>
      <c r="K167" s="267">
        <f t="shared" si="3"/>
      </c>
      <c r="L167" s="267">
        <f t="shared" si="3"/>
      </c>
      <c r="M167" s="267">
        <f t="shared" si="3"/>
      </c>
      <c r="N167" s="265">
        <f t="shared" si="3"/>
      </c>
      <c r="O167" s="182">
        <f t="shared" si="3"/>
      </c>
      <c r="P167" s="182">
        <f t="shared" si="3"/>
      </c>
      <c r="Q167" s="266">
        <f t="shared" si="3"/>
      </c>
      <c r="R167" s="267">
        <f t="shared" si="3"/>
      </c>
      <c r="S167" s="267">
        <f t="shared" si="3"/>
      </c>
      <c r="T167" s="267">
        <f t="shared" si="3"/>
      </c>
      <c r="U167" s="265">
        <f t="shared" si="3"/>
      </c>
      <c r="V167" s="182">
        <f t="shared" si="3"/>
      </c>
      <c r="W167" s="182">
        <f t="shared" si="3"/>
      </c>
      <c r="X167" s="266">
        <f t="shared" si="3"/>
      </c>
      <c r="Y167" s="267">
        <f t="shared" si="3"/>
      </c>
      <c r="Z167" s="267">
        <f aca="true" t="shared" si="4" ref="Z167:AG167">IF(OR(Z93="",AA93=""),"",IF((Z93-AA93)&lt;0,"",Z93-AA93))</f>
      </c>
      <c r="AA167" s="267">
        <f t="shared" si="4"/>
      </c>
      <c r="AB167" s="265">
        <f t="shared" si="4"/>
      </c>
      <c r="AC167" s="182">
        <f t="shared" si="4"/>
      </c>
      <c r="AD167" s="182">
        <f t="shared" si="4"/>
      </c>
      <c r="AE167" s="268">
        <f t="shared" si="4"/>
      </c>
      <c r="AF167" s="267">
        <f t="shared" si="4"/>
      </c>
      <c r="AG167" s="269">
        <f t="shared" si="4"/>
      </c>
      <c r="AH167"/>
      <c r="AI167"/>
    </row>
    <row r="168" spans="1:35" s="1" customFormat="1" ht="13.5" customHeight="1" thickBot="1">
      <c r="A168" s="47"/>
      <c r="B168" s="42"/>
      <c r="C168" s="274">
        <f aca="true" t="shared" si="5" ref="C168:Y168">IF(OR(C96="",D96=""),"",IF((C96-D96)&lt;0,"",C96-D96))</f>
      </c>
      <c r="D168" s="272">
        <f t="shared" si="5"/>
      </c>
      <c r="E168" s="272">
        <f t="shared" si="5"/>
      </c>
      <c r="F168" s="272">
        <f t="shared" si="5"/>
      </c>
      <c r="G168" s="270">
        <f t="shared" si="5"/>
      </c>
      <c r="H168" s="174">
        <f t="shared" si="5"/>
      </c>
      <c r="I168" s="174">
        <f t="shared" si="5"/>
      </c>
      <c r="J168" s="271">
        <f t="shared" si="5"/>
      </c>
      <c r="K168" s="272">
        <f t="shared" si="5"/>
      </c>
      <c r="L168" s="272">
        <f t="shared" si="5"/>
      </c>
      <c r="M168" s="272">
        <f t="shared" si="5"/>
      </c>
      <c r="N168" s="270">
        <f t="shared" si="5"/>
      </c>
      <c r="O168" s="174">
        <f t="shared" si="5"/>
      </c>
      <c r="P168" s="174">
        <f t="shared" si="5"/>
      </c>
      <c r="Q168" s="271">
        <f t="shared" si="5"/>
      </c>
      <c r="R168" s="272">
        <f t="shared" si="5"/>
      </c>
      <c r="S168" s="272">
        <f t="shared" si="5"/>
      </c>
      <c r="T168" s="272">
        <f t="shared" si="5"/>
      </c>
      <c r="U168" s="270">
        <f t="shared" si="5"/>
      </c>
      <c r="V168" s="174">
        <f t="shared" si="5"/>
      </c>
      <c r="W168" s="174">
        <f t="shared" si="5"/>
      </c>
      <c r="X168" s="271">
        <f t="shared" si="5"/>
      </c>
      <c r="Y168" s="272">
        <f t="shared" si="5"/>
      </c>
      <c r="Z168" s="272">
        <f aca="true" t="shared" si="6" ref="Z168:AG168">IF(OR(Z96="",AA96=""),"",IF((Z96-AA96)&lt;0,"",Z96-AA96))</f>
      </c>
      <c r="AA168" s="272">
        <f t="shared" si="6"/>
      </c>
      <c r="AB168" s="270">
        <f t="shared" si="6"/>
      </c>
      <c r="AC168" s="174">
        <f t="shared" si="6"/>
      </c>
      <c r="AD168" s="174">
        <f t="shared" si="6"/>
      </c>
      <c r="AE168" s="273">
        <f t="shared" si="6"/>
      </c>
      <c r="AF168" s="272">
        <f t="shared" si="6"/>
      </c>
      <c r="AG168" s="274">
        <f t="shared" si="6"/>
      </c>
      <c r="AH168"/>
      <c r="AI168"/>
    </row>
    <row r="169" spans="1:35" s="1" customFormat="1" ht="13.5" customHeight="1" thickBot="1">
      <c r="A169" s="215"/>
      <c r="B169" s="42"/>
      <c r="C169" s="274">
        <f aca="true" t="shared" si="7" ref="C169:Y169">IF(C$116="","",(1.093*C$116/100)*1000)</f>
      </c>
      <c r="D169" s="272">
        <f t="shared" si="7"/>
      </c>
      <c r="E169" s="272">
        <f t="shared" si="7"/>
      </c>
      <c r="F169" s="272">
        <f t="shared" si="7"/>
      </c>
      <c r="G169" s="270">
        <f t="shared" si="7"/>
      </c>
      <c r="H169" s="174">
        <f t="shared" si="7"/>
      </c>
      <c r="I169" s="174">
        <f t="shared" si="7"/>
      </c>
      <c r="J169" s="271">
        <f t="shared" si="7"/>
      </c>
      <c r="K169" s="272">
        <f t="shared" si="7"/>
      </c>
      <c r="L169" s="272">
        <f t="shared" si="7"/>
      </c>
      <c r="M169" s="272">
        <f t="shared" si="7"/>
      </c>
      <c r="N169" s="270">
        <f t="shared" si="7"/>
      </c>
      <c r="O169" s="174">
        <f t="shared" si="7"/>
      </c>
      <c r="P169" s="174">
        <f t="shared" si="7"/>
      </c>
      <c r="Q169" s="271">
        <f t="shared" si="7"/>
      </c>
      <c r="R169" s="272">
        <f t="shared" si="7"/>
      </c>
      <c r="S169" s="272">
        <f t="shared" si="7"/>
      </c>
      <c r="T169" s="272">
        <f t="shared" si="7"/>
      </c>
      <c r="U169" s="270">
        <f t="shared" si="7"/>
      </c>
      <c r="V169" s="174">
        <f t="shared" si="7"/>
      </c>
      <c r="W169" s="174">
        <f t="shared" si="7"/>
      </c>
      <c r="X169" s="271">
        <f t="shared" si="7"/>
      </c>
      <c r="Y169" s="272">
        <f t="shared" si="7"/>
      </c>
      <c r="Z169" s="272">
        <f aca="true" t="shared" si="8" ref="Z169:AG169">IF(Z$116="","",(1.093*Z$116/100)*1000)</f>
      </c>
      <c r="AA169" s="272">
        <f t="shared" si="8"/>
      </c>
      <c r="AB169" s="270">
        <f t="shared" si="8"/>
      </c>
      <c r="AC169" s="174">
        <f t="shared" si="8"/>
      </c>
      <c r="AD169" s="174">
        <f t="shared" si="8"/>
      </c>
      <c r="AE169" s="273">
        <f t="shared" si="8"/>
      </c>
      <c r="AF169" s="272">
        <f t="shared" si="8"/>
      </c>
      <c r="AG169" s="274">
        <f t="shared" si="8"/>
      </c>
      <c r="AH169"/>
      <c r="AI169"/>
    </row>
    <row r="170" spans="1:35" s="1" customFormat="1" ht="13.5" customHeight="1" thickBot="1">
      <c r="A170" s="215"/>
      <c r="B170" s="42"/>
      <c r="C170" s="274">
        <f aca="true" t="shared" si="9" ref="C170:Y170">IF(OR(C85=0,D85=0),"",IF(OR(C85="",D85=""),"",IF(D85&gt;C85,(C85-(D85-40))*25,(C85-D85)*25)))</f>
      </c>
      <c r="D170" s="272">
        <f t="shared" si="9"/>
      </c>
      <c r="E170" s="272">
        <f t="shared" si="9"/>
      </c>
      <c r="F170" s="272">
        <f t="shared" si="9"/>
      </c>
      <c r="G170" s="270">
        <f t="shared" si="9"/>
      </c>
      <c r="H170" s="174">
        <f t="shared" si="9"/>
      </c>
      <c r="I170" s="174">
        <f t="shared" si="9"/>
      </c>
      <c r="J170" s="271">
        <f t="shared" si="9"/>
      </c>
      <c r="K170" s="272">
        <f t="shared" si="9"/>
      </c>
      <c r="L170" s="272">
        <f t="shared" si="9"/>
      </c>
      <c r="M170" s="272">
        <f t="shared" si="9"/>
      </c>
      <c r="N170" s="270">
        <f t="shared" si="9"/>
      </c>
      <c r="O170" s="174">
        <f t="shared" si="9"/>
      </c>
      <c r="P170" s="174">
        <f t="shared" si="9"/>
      </c>
      <c r="Q170" s="271">
        <f t="shared" si="9"/>
      </c>
      <c r="R170" s="272">
        <f t="shared" si="9"/>
      </c>
      <c r="S170" s="272">
        <f t="shared" si="9"/>
      </c>
      <c r="T170" s="272">
        <f t="shared" si="9"/>
      </c>
      <c r="U170" s="270">
        <f t="shared" si="9"/>
      </c>
      <c r="V170" s="174">
        <f t="shared" si="9"/>
      </c>
      <c r="W170" s="174">
        <f t="shared" si="9"/>
      </c>
      <c r="X170" s="271">
        <f t="shared" si="9"/>
      </c>
      <c r="Y170" s="272">
        <f t="shared" si="9"/>
      </c>
      <c r="Z170" s="272">
        <f aca="true" t="shared" si="10" ref="Z170:AG170">IF(OR(Z85=0,AA85=0),"",IF(OR(Z85="",AA85=""),"",IF(AA85&gt;Z85,(Z85-(AA85-40))*25,(Z85-AA85)*25)))</f>
      </c>
      <c r="AA170" s="272">
        <f t="shared" si="10"/>
      </c>
      <c r="AB170" s="270">
        <f t="shared" si="10"/>
      </c>
      <c r="AC170" s="174">
        <f t="shared" si="10"/>
      </c>
      <c r="AD170" s="174">
        <f t="shared" si="10"/>
      </c>
      <c r="AE170" s="273">
        <f t="shared" si="10"/>
      </c>
      <c r="AF170" s="272">
        <f t="shared" si="10"/>
      </c>
      <c r="AG170" s="274">
        <f t="shared" si="10"/>
      </c>
      <c r="AH170"/>
      <c r="AI170"/>
    </row>
    <row r="171" spans="1:35" s="1" customFormat="1" ht="13.5" customHeight="1" thickBot="1">
      <c r="A171" s="215"/>
      <c r="B171" s="42"/>
      <c r="C171" s="279"/>
      <c r="D171" s="277">
        <f aca="true" t="shared" si="11" ref="D171:Y171">IF(OR(D89=0,E89=0),"",IF(OR(D89="",E89=""),"",IF(E89&gt;D89,(D89-(E89-40))*25,(D89-E89)*25)))</f>
      </c>
      <c r="E171" s="277">
        <f t="shared" si="11"/>
      </c>
      <c r="F171" s="277">
        <f t="shared" si="11"/>
      </c>
      <c r="G171" s="275">
        <f t="shared" si="11"/>
      </c>
      <c r="H171" s="176">
        <f t="shared" si="11"/>
      </c>
      <c r="I171" s="176">
        <f t="shared" si="11"/>
      </c>
      <c r="J171" s="276">
        <f t="shared" si="11"/>
      </c>
      <c r="K171" s="277">
        <f t="shared" si="11"/>
      </c>
      <c r="L171" s="277">
        <f t="shared" si="11"/>
      </c>
      <c r="M171" s="277">
        <f t="shared" si="11"/>
      </c>
      <c r="N171" s="275">
        <f t="shared" si="11"/>
      </c>
      <c r="O171" s="176">
        <f t="shared" si="11"/>
      </c>
      <c r="P171" s="176">
        <f t="shared" si="11"/>
      </c>
      <c r="Q171" s="276">
        <f t="shared" si="11"/>
      </c>
      <c r="R171" s="277">
        <f t="shared" si="11"/>
      </c>
      <c r="S171" s="277">
        <f t="shared" si="11"/>
      </c>
      <c r="T171" s="277">
        <f t="shared" si="11"/>
      </c>
      <c r="U171" s="275">
        <f t="shared" si="11"/>
      </c>
      <c r="V171" s="176">
        <f t="shared" si="11"/>
      </c>
      <c r="W171" s="176">
        <f t="shared" si="11"/>
      </c>
      <c r="X171" s="276">
        <f t="shared" si="11"/>
      </c>
      <c r="Y171" s="277">
        <f t="shared" si="11"/>
      </c>
      <c r="Z171" s="277">
        <f aca="true" t="shared" si="12" ref="Z171:AG171">IF(OR(Z89=0,AA89=0),"",IF(OR(Z89="",AA89=""),"",IF(AA89&gt;Z89,(Z89-(AA89-40))*25,(Z89-AA89)*25)))</f>
      </c>
      <c r="AA171" s="277">
        <f t="shared" si="12"/>
      </c>
      <c r="AB171" s="275">
        <f t="shared" si="12"/>
      </c>
      <c r="AC171" s="176">
        <f t="shared" si="12"/>
      </c>
      <c r="AD171" s="176">
        <f t="shared" si="12"/>
      </c>
      <c r="AE171" s="278">
        <f t="shared" si="12"/>
      </c>
      <c r="AF171" s="277">
        <f t="shared" si="12"/>
      </c>
      <c r="AG171" s="279">
        <f t="shared" si="12"/>
      </c>
      <c r="AH171"/>
      <c r="AI171"/>
    </row>
    <row r="172" spans="1:35" ht="13.5" customHeight="1" thickBot="1">
      <c r="A172" s="221"/>
      <c r="B172" s="48"/>
      <c r="C172" s="57">
        <f>IF(OR(C89=0,D89=0),"",IF(OR(C89="",D89=""),"",IF(D89&gt;C89,(C89-(D89-40))*25,(C89-D89)*25)))</f>
      </c>
      <c r="D172" s="56"/>
      <c r="E172" s="56"/>
      <c r="F172" s="56"/>
      <c r="G172" s="168"/>
      <c r="H172" s="3"/>
      <c r="I172" s="3"/>
      <c r="J172" s="173"/>
      <c r="K172" s="56"/>
      <c r="L172" s="56"/>
      <c r="M172" s="56"/>
      <c r="N172" s="168"/>
      <c r="O172" s="3"/>
      <c r="P172" s="3"/>
      <c r="Q172" s="173"/>
      <c r="R172" s="56"/>
      <c r="S172" s="56"/>
      <c r="T172" s="56"/>
      <c r="U172" s="168"/>
      <c r="V172" s="3"/>
      <c r="W172" s="3"/>
      <c r="X172" s="173"/>
      <c r="Y172" s="56"/>
      <c r="Z172" s="56"/>
      <c r="AA172" s="56"/>
      <c r="AB172" s="168"/>
      <c r="AC172" s="3"/>
      <c r="AD172" s="3"/>
      <c r="AE172" s="173"/>
      <c r="AF172" s="56"/>
      <c r="AG172" s="57"/>
      <c r="AH172"/>
      <c r="AI172"/>
    </row>
    <row r="173" spans="1:35" ht="13.5" customHeight="1">
      <c r="A173" s="2"/>
      <c r="H173" s="2"/>
      <c r="I173" s="2"/>
      <c r="O173" s="2"/>
      <c r="P173" s="2"/>
      <c r="V173" s="2"/>
      <c r="W173" s="2"/>
      <c r="AH173"/>
      <c r="AI173"/>
    </row>
    <row r="174" spans="1:35" ht="13.5" customHeight="1">
      <c r="A174" s="2"/>
      <c r="H174" s="2"/>
      <c r="I174" s="2"/>
      <c r="O174" s="2"/>
      <c r="P174" s="2"/>
      <c r="V174" s="2"/>
      <c r="W174" s="2"/>
      <c r="AC174" s="2"/>
      <c r="AD174" s="2"/>
      <c r="AH174"/>
      <c r="AI174"/>
    </row>
    <row r="175" spans="1:35" ht="13.5" customHeight="1">
      <c r="A175" s="7"/>
      <c r="H175" s="2"/>
      <c r="I175" s="2"/>
      <c r="O175" s="2"/>
      <c r="P175" s="2"/>
      <c r="V175" s="2"/>
      <c r="W175" s="2"/>
      <c r="AC175" s="2"/>
      <c r="AD175" s="2"/>
      <c r="AH175"/>
      <c r="AI175"/>
    </row>
    <row r="176" spans="1:30" ht="13.5" customHeight="1">
      <c r="A176" s="7"/>
      <c r="D176" s="2"/>
      <c r="E176" s="2"/>
      <c r="H176" s="2"/>
      <c r="I176" s="2"/>
      <c r="O176" s="2"/>
      <c r="P176" s="2"/>
      <c r="V176" s="2"/>
      <c r="W176" s="2"/>
      <c r="AC176" s="2"/>
      <c r="AD176" s="2"/>
    </row>
    <row r="177" spans="4:30" ht="13.5" customHeight="1">
      <c r="D177" s="2"/>
      <c r="E177" s="2"/>
      <c r="H177" s="2"/>
      <c r="I177" s="2"/>
      <c r="O177" s="2"/>
      <c r="P177" s="2"/>
      <c r="V177" s="2"/>
      <c r="W177" s="2"/>
      <c r="AC177" s="2"/>
      <c r="AD177" s="2"/>
    </row>
    <row r="178" spans="4:30" ht="13.5" customHeight="1">
      <c r="D178" s="2"/>
      <c r="E178" s="2"/>
      <c r="H178" s="2"/>
      <c r="I178" s="2"/>
      <c r="O178" s="2"/>
      <c r="P178" s="2"/>
      <c r="V178" s="2"/>
      <c r="W178" s="2"/>
      <c r="AC178" s="2"/>
      <c r="AD178" s="2"/>
    </row>
    <row r="179" spans="4:30" ht="13.5" customHeight="1">
      <c r="D179" s="2"/>
      <c r="E179" s="2"/>
      <c r="H179" s="2"/>
      <c r="I179" s="2"/>
      <c r="O179" s="2"/>
      <c r="P179" s="2"/>
      <c r="V179" s="2"/>
      <c r="W179" s="2"/>
      <c r="AC179" s="2"/>
      <c r="AD179" s="2"/>
    </row>
    <row r="180" spans="4:30" ht="13.5" customHeight="1">
      <c r="D180" s="2"/>
      <c r="E180" s="2"/>
      <c r="H180" s="2"/>
      <c r="I180" s="2"/>
      <c r="O180" s="2"/>
      <c r="P180" s="2"/>
      <c r="V180" s="2"/>
      <c r="W180" s="2"/>
      <c r="AC180" s="2"/>
      <c r="AD180" s="2"/>
    </row>
    <row r="181" spans="4:30" ht="13.5" customHeight="1">
      <c r="D181" s="2"/>
      <c r="E181" s="2"/>
      <c r="H181" s="2"/>
      <c r="I181" s="2"/>
      <c r="O181" s="2"/>
      <c r="P181" s="2"/>
      <c r="V181" s="2"/>
      <c r="W181" s="2"/>
      <c r="AC181" s="2"/>
      <c r="AD181" s="2"/>
    </row>
    <row r="182" spans="8:30" ht="13.5" customHeight="1">
      <c r="H182" s="2"/>
      <c r="I182" s="2"/>
      <c r="O182" s="2"/>
      <c r="P182" s="2"/>
      <c r="V182" s="2"/>
      <c r="W182" s="2"/>
      <c r="AC182" s="2"/>
      <c r="AD182" s="2"/>
    </row>
    <row r="183" spans="1:30" ht="13.5" customHeight="1">
      <c r="A183" s="2"/>
      <c r="H183" s="2"/>
      <c r="I183" s="2"/>
      <c r="O183" s="2"/>
      <c r="P183" s="2"/>
      <c r="V183" s="2"/>
      <c r="W183" s="2"/>
      <c r="AC183" s="2"/>
      <c r="AD183" s="2"/>
    </row>
    <row r="184" spans="1:30" ht="13.5" customHeight="1">
      <c r="A184" s="2"/>
      <c r="H184" s="2"/>
      <c r="I184" s="2"/>
      <c r="O184" s="2"/>
      <c r="P184" s="2"/>
      <c r="V184" s="2"/>
      <c r="W184" s="2"/>
      <c r="AC184" s="2"/>
      <c r="AD184" s="2"/>
    </row>
    <row r="185" spans="1:30" ht="13.5" customHeight="1">
      <c r="A185" s="2"/>
      <c r="H185" s="2"/>
      <c r="I185" s="2"/>
      <c r="O185" s="2"/>
      <c r="P185" s="2"/>
      <c r="V185" s="2"/>
      <c r="W185" s="2"/>
      <c r="AC185" s="2"/>
      <c r="AD185" s="2"/>
    </row>
    <row r="186" spans="1:30" ht="13.5" customHeight="1">
      <c r="A186" s="2"/>
      <c r="H186" s="2"/>
      <c r="I186" s="2"/>
      <c r="O186" s="2"/>
      <c r="P186" s="2"/>
      <c r="V186" s="2"/>
      <c r="W186" s="2"/>
      <c r="AC186" s="2"/>
      <c r="AD186" s="2"/>
    </row>
    <row r="187" spans="1:30" ht="13.5" customHeight="1">
      <c r="A187" s="2"/>
      <c r="H187" s="2"/>
      <c r="I187" s="2"/>
      <c r="O187" s="2"/>
      <c r="P187" s="2"/>
      <c r="V187" s="2"/>
      <c r="W187" s="2"/>
      <c r="AC187" s="2"/>
      <c r="AD187" s="2"/>
    </row>
    <row r="188" spans="1:30" ht="13.5" customHeight="1">
      <c r="A188" s="2"/>
      <c r="H188" s="2"/>
      <c r="I188" s="2"/>
      <c r="O188" s="2"/>
      <c r="P188" s="2"/>
      <c r="V188" s="2"/>
      <c r="W188" s="2"/>
      <c r="AC188" s="2"/>
      <c r="AD188" s="2"/>
    </row>
    <row r="189" spans="1:30" ht="13.5" customHeight="1">
      <c r="A189" s="2"/>
      <c r="H189" s="2"/>
      <c r="I189" s="2"/>
      <c r="O189" s="2"/>
      <c r="P189" s="2"/>
      <c r="V189" s="2"/>
      <c r="W189" s="2"/>
      <c r="AC189" s="2"/>
      <c r="AD189" s="2"/>
    </row>
    <row r="190" spans="1:30" ht="13.5" customHeight="1">
      <c r="A190" s="2"/>
      <c r="H190" s="2"/>
      <c r="I190" s="2"/>
      <c r="O190" s="2"/>
      <c r="P190" s="2"/>
      <c r="V190" s="2"/>
      <c r="W190" s="2"/>
      <c r="AC190" s="2"/>
      <c r="AD190" s="2"/>
    </row>
    <row r="191" spans="1:30" ht="13.5" customHeight="1">
      <c r="A191" s="2"/>
      <c r="H191" s="2"/>
      <c r="I191" s="2"/>
      <c r="O191" s="2"/>
      <c r="P191" s="2"/>
      <c r="V191" s="2"/>
      <c r="W191" s="2"/>
      <c r="AC191" s="2"/>
      <c r="AD191" s="2"/>
    </row>
    <row r="192" spans="1:30" ht="13.5" customHeight="1">
      <c r="A192" s="2"/>
      <c r="H192" s="2"/>
      <c r="I192" s="2"/>
      <c r="O192" s="2"/>
      <c r="P192" s="2"/>
      <c r="V192" s="2"/>
      <c r="W192" s="2"/>
      <c r="AC192" s="2"/>
      <c r="AD192" s="2"/>
    </row>
    <row r="193" spans="1:30" ht="13.5" customHeight="1">
      <c r="A193" s="2"/>
      <c r="H193" s="2"/>
      <c r="I193" s="2"/>
      <c r="O193" s="2"/>
      <c r="P193" s="2"/>
      <c r="V193" s="2"/>
      <c r="W193" s="2"/>
      <c r="AC193" s="2"/>
      <c r="AD193" s="2"/>
    </row>
    <row r="194" spans="1:30" ht="13.5" customHeight="1">
      <c r="A194" s="2"/>
      <c r="H194" s="2"/>
      <c r="I194" s="2"/>
      <c r="O194" s="2"/>
      <c r="P194" s="2"/>
      <c r="V194" s="2"/>
      <c r="W194" s="2"/>
      <c r="AC194" s="2"/>
      <c r="AD194" s="2"/>
    </row>
    <row r="195" spans="1:30" ht="13.5" customHeight="1">
      <c r="A195" s="2"/>
      <c r="H195" s="2"/>
      <c r="I195" s="2"/>
      <c r="O195" s="2"/>
      <c r="P195" s="2"/>
      <c r="V195" s="2"/>
      <c r="W195" s="2"/>
      <c r="AC195" s="2"/>
      <c r="AD195" s="2"/>
    </row>
    <row r="196" spans="1:30" ht="13.5" customHeight="1">
      <c r="A196" s="2"/>
      <c r="H196" s="2"/>
      <c r="I196" s="2"/>
      <c r="O196" s="2"/>
      <c r="P196" s="2"/>
      <c r="V196" s="2"/>
      <c r="W196" s="2"/>
      <c r="AC196" s="2"/>
      <c r="AD196" s="2"/>
    </row>
    <row r="197" spans="1:30" ht="13.5" customHeight="1">
      <c r="A197" s="2"/>
      <c r="H197" s="2"/>
      <c r="I197" s="2"/>
      <c r="O197" s="2"/>
      <c r="P197" s="2"/>
      <c r="V197" s="2"/>
      <c r="W197" s="2"/>
      <c r="AC197" s="2"/>
      <c r="AD197" s="2"/>
    </row>
    <row r="198" spans="1:30" ht="13.5" customHeight="1">
      <c r="A198" s="2"/>
      <c r="H198" s="2"/>
      <c r="I198" s="2"/>
      <c r="O198" s="2"/>
      <c r="P198" s="2"/>
      <c r="V198" s="2"/>
      <c r="W198" s="2"/>
      <c r="AC198" s="2"/>
      <c r="AD198" s="2"/>
    </row>
    <row r="199" spans="1:30" ht="13.5" customHeight="1">
      <c r="A199" s="2"/>
      <c r="H199" s="2"/>
      <c r="I199" s="2"/>
      <c r="O199" s="2"/>
      <c r="P199" s="2"/>
      <c r="V199" s="2"/>
      <c r="W199" s="2"/>
      <c r="AC199" s="2"/>
      <c r="AD199" s="2"/>
    </row>
    <row r="200" spans="1:30" ht="13.5" customHeight="1">
      <c r="A200" s="2"/>
      <c r="H200" s="2"/>
      <c r="I200" s="2"/>
      <c r="O200" s="2"/>
      <c r="P200" s="2"/>
      <c r="V200" s="2"/>
      <c r="W200" s="2"/>
      <c r="AC200" s="2"/>
      <c r="AD200" s="2"/>
    </row>
    <row r="201" spans="1:30" ht="13.5" customHeight="1">
      <c r="A201" s="2"/>
      <c r="H201" s="2"/>
      <c r="I201" s="2"/>
      <c r="O201" s="2"/>
      <c r="P201" s="2"/>
      <c r="V201" s="2"/>
      <c r="W201" s="2"/>
      <c r="AC201" s="2"/>
      <c r="AD201" s="2"/>
    </row>
    <row r="202" spans="1:30" ht="13.5" customHeight="1">
      <c r="A202" s="2"/>
      <c r="H202" s="2"/>
      <c r="I202" s="2"/>
      <c r="O202" s="2"/>
      <c r="P202" s="2"/>
      <c r="V202" s="2"/>
      <c r="W202" s="2"/>
      <c r="AC202" s="2"/>
      <c r="AD202" s="2"/>
    </row>
    <row r="203" spans="1:30" ht="13.5" customHeight="1">
      <c r="A203" s="2"/>
      <c r="H203" s="2"/>
      <c r="I203" s="2"/>
      <c r="O203" s="2"/>
      <c r="P203" s="2"/>
      <c r="V203" s="2"/>
      <c r="W203" s="2"/>
      <c r="AC203" s="2"/>
      <c r="AD203" s="2"/>
    </row>
    <row r="204" spans="1:30" ht="13.5" customHeight="1">
      <c r="A204" s="2"/>
      <c r="H204" s="2"/>
      <c r="I204" s="2"/>
      <c r="O204" s="2"/>
      <c r="P204" s="2"/>
      <c r="V204" s="2"/>
      <c r="W204" s="2"/>
      <c r="AC204" s="2"/>
      <c r="AD204" s="2"/>
    </row>
    <row r="205" spans="1:30" ht="13.5" customHeight="1">
      <c r="A205" s="2"/>
      <c r="H205" s="2"/>
      <c r="I205" s="2"/>
      <c r="O205" s="2"/>
      <c r="P205" s="2"/>
      <c r="V205" s="2"/>
      <c r="W205" s="2"/>
      <c r="AC205" s="2"/>
      <c r="AD205" s="2"/>
    </row>
    <row r="206" spans="1:30" ht="13.5" customHeight="1">
      <c r="A206" s="2"/>
      <c r="H206" s="2"/>
      <c r="I206" s="2"/>
      <c r="O206" s="2"/>
      <c r="P206" s="2"/>
      <c r="V206" s="2"/>
      <c r="W206" s="2"/>
      <c r="AC206" s="2"/>
      <c r="AD206" s="2"/>
    </row>
    <row r="207" spans="1:30" ht="13.5" customHeight="1">
      <c r="A207" s="2"/>
      <c r="H207" s="2"/>
      <c r="I207" s="2"/>
      <c r="O207" s="2"/>
      <c r="P207" s="2"/>
      <c r="V207" s="2"/>
      <c r="W207" s="2"/>
      <c r="AC207" s="2"/>
      <c r="AD207" s="2"/>
    </row>
    <row r="208" spans="1:30" ht="13.5" customHeight="1">
      <c r="A208" s="2"/>
      <c r="H208" s="2"/>
      <c r="I208" s="2"/>
      <c r="O208" s="2"/>
      <c r="P208" s="2"/>
      <c r="V208" s="2"/>
      <c r="W208" s="2"/>
      <c r="AC208" s="2"/>
      <c r="AD208" s="2"/>
    </row>
    <row r="209" spans="1:30" ht="13.5" customHeight="1">
      <c r="A209" s="2"/>
      <c r="H209" s="2"/>
      <c r="I209" s="2"/>
      <c r="O209" s="2"/>
      <c r="P209" s="2"/>
      <c r="V209" s="2"/>
      <c r="W209" s="2"/>
      <c r="AC209" s="2"/>
      <c r="AD209" s="2"/>
    </row>
    <row r="210" spans="1:30" ht="13.5" customHeight="1">
      <c r="A210" s="2"/>
      <c r="H210" s="2"/>
      <c r="I210" s="2"/>
      <c r="O210" s="2"/>
      <c r="P210" s="2"/>
      <c r="V210" s="2"/>
      <c r="W210" s="2"/>
      <c r="AC210" s="2"/>
      <c r="AD210" s="2"/>
    </row>
    <row r="211" spans="1:30" ht="13.5" customHeight="1">
      <c r="A211" s="2"/>
      <c r="H211" s="2"/>
      <c r="I211" s="2"/>
      <c r="O211" s="2"/>
      <c r="P211" s="2"/>
      <c r="V211" s="2"/>
      <c r="W211" s="2"/>
      <c r="AC211" s="2"/>
      <c r="AD211" s="2"/>
    </row>
    <row r="212" spans="1:30" ht="13.5" customHeight="1">
      <c r="A212" s="2"/>
      <c r="H212" s="2"/>
      <c r="I212" s="2"/>
      <c r="O212" s="2"/>
      <c r="P212" s="2"/>
      <c r="V212" s="2"/>
      <c r="W212" s="2"/>
      <c r="AC212" s="2"/>
      <c r="AD212" s="2"/>
    </row>
    <row r="213" spans="1:30" ht="13.5" customHeight="1">
      <c r="A213" s="2"/>
      <c r="H213" s="2"/>
      <c r="I213" s="2"/>
      <c r="O213" s="2"/>
      <c r="P213" s="2"/>
      <c r="V213" s="2"/>
      <c r="W213" s="2"/>
      <c r="AC213" s="2"/>
      <c r="AD213" s="2"/>
    </row>
  </sheetData>
  <sheetProtection/>
  <mergeCells count="103">
    <mergeCell ref="B139:B140"/>
    <mergeCell ref="B87:B88"/>
    <mergeCell ref="B91:B92"/>
    <mergeCell ref="B143:B144"/>
    <mergeCell ref="B94:B95"/>
    <mergeCell ref="B99:B100"/>
    <mergeCell ref="B101:B102"/>
    <mergeCell ref="B103:B104"/>
    <mergeCell ref="B105:B106"/>
    <mergeCell ref="B107:B108"/>
    <mergeCell ref="B110:B111"/>
    <mergeCell ref="B73:B74"/>
    <mergeCell ref="B75:B76"/>
    <mergeCell ref="B81:B82"/>
    <mergeCell ref="B83:B84"/>
    <mergeCell ref="B77:B78"/>
    <mergeCell ref="B79:B80"/>
    <mergeCell ref="B57:B58"/>
    <mergeCell ref="B59:B60"/>
    <mergeCell ref="B61:B62"/>
    <mergeCell ref="B63:B64"/>
    <mergeCell ref="B65:B66"/>
    <mergeCell ref="B67:B68"/>
    <mergeCell ref="B69:B70"/>
    <mergeCell ref="B71:B72"/>
    <mergeCell ref="B45:B46"/>
    <mergeCell ref="B47:B48"/>
    <mergeCell ref="B49:B50"/>
    <mergeCell ref="B51:B52"/>
    <mergeCell ref="B25:B26"/>
    <mergeCell ref="B27:B28"/>
    <mergeCell ref="B53:B54"/>
    <mergeCell ref="B55:B56"/>
    <mergeCell ref="B33:B34"/>
    <mergeCell ref="B35:B36"/>
    <mergeCell ref="B37:B38"/>
    <mergeCell ref="B39:B40"/>
    <mergeCell ref="B41:B42"/>
    <mergeCell ref="B43:B44"/>
    <mergeCell ref="B29:B30"/>
    <mergeCell ref="B31:B32"/>
    <mergeCell ref="B9:B10"/>
    <mergeCell ref="B11:B12"/>
    <mergeCell ref="B13:B14"/>
    <mergeCell ref="B15:B16"/>
    <mergeCell ref="B17:B18"/>
    <mergeCell ref="B19:B20"/>
    <mergeCell ref="B21:B22"/>
    <mergeCell ref="B23:B24"/>
    <mergeCell ref="N1:Q2"/>
    <mergeCell ref="I1:L1"/>
    <mergeCell ref="R1:W2"/>
    <mergeCell ref="B5:B6"/>
    <mergeCell ref="B7:B8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7:A88"/>
    <mergeCell ref="A91:A92"/>
    <mergeCell ref="A110:A111"/>
    <mergeCell ref="A94:A95"/>
    <mergeCell ref="A99:A100"/>
    <mergeCell ref="A101:A102"/>
    <mergeCell ref="A103:A104"/>
    <mergeCell ref="A105:A106"/>
    <mergeCell ref="A107:A108"/>
  </mergeCells>
  <dataValidations count="1">
    <dataValidation type="list" allowBlank="1" showInputMessage="1" showErrorMessage="1" sqref="B1">
      <formula1>Mois_Année</formula1>
    </dataValidation>
  </dataValidations>
  <printOptions/>
  <pageMargins left="0.13" right="0.19" top="1" bottom="1" header="0.4921259845" footer="0.4921259845"/>
  <pageSetup orientation="portrait" paperSize="9" r:id="rId4"/>
  <headerFooter alignWithMargins="0">
    <oddHeader>&amp;CFAITS MARQUANTS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Stephane Lassagne</dc:creator>
  <cp:keywords/>
  <dc:description/>
  <cp:lastModifiedBy> </cp:lastModifiedBy>
  <cp:lastPrinted>2016-12-29T09:50:32Z</cp:lastPrinted>
  <dcterms:created xsi:type="dcterms:W3CDTF">1999-10-12T16:56:47Z</dcterms:created>
  <dcterms:modified xsi:type="dcterms:W3CDTF">2017-01-04T13:19:01Z</dcterms:modified>
  <cp:category/>
  <cp:version/>
  <cp:contentType/>
  <cp:contentStatus/>
</cp:coreProperties>
</file>