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50" windowWidth="20730" windowHeight="9750"/>
  </bookViews>
  <sheets>
    <sheet name="Feuil1" sheetId="1" r:id="rId1"/>
    <sheet name="BDD" sheetId="2" r:id="rId2"/>
  </sheets>
  <definedNames>
    <definedName name="Relance">CHOOSE(MATCH(TODAY()-Feuil1!XEY1,{0;30;60;90},1),"","Relance"&amp;1,"Relance"&amp;2,"Relance"&amp;3)</definedName>
  </definedNames>
  <calcPr calcId="145621" iterate="1" iterateCount="900"/>
</workbook>
</file>

<file path=xl/calcChain.xml><?xml version="1.0" encoding="utf-8"?>
<calcChain xmlns="http://schemas.openxmlformats.org/spreadsheetml/2006/main">
  <c r="J4" i="1" l="1"/>
  <c r="J5" i="1"/>
  <c r="J3" i="1"/>
  <c r="H4" i="1" l="1"/>
  <c r="H5" i="1"/>
  <c r="H3" i="1"/>
  <c r="E5" i="1" l="1"/>
  <c r="E4" i="1"/>
  <c r="E3" i="1"/>
  <c r="G50" i="1" l="1"/>
  <c r="E50" i="1"/>
  <c r="I3" i="1"/>
  <c r="D4" i="1"/>
  <c r="D5" i="1"/>
  <c r="I4" i="1" l="1"/>
  <c r="I5" i="1"/>
  <c r="B59" i="1"/>
  <c r="F50" i="1"/>
  <c r="I50" i="1" l="1"/>
</calcChain>
</file>

<file path=xl/sharedStrings.xml><?xml version="1.0" encoding="utf-8"?>
<sst xmlns="http://schemas.openxmlformats.org/spreadsheetml/2006/main" count="50" uniqueCount="46">
  <si>
    <t>Client</t>
  </si>
  <si>
    <t>Date</t>
  </si>
  <si>
    <t>Date d'échéance</t>
  </si>
  <si>
    <t>Montant TTC</t>
  </si>
  <si>
    <t>Relance</t>
  </si>
  <si>
    <t>2015-8</t>
  </si>
  <si>
    <t>2015-13</t>
  </si>
  <si>
    <t>2015-71</t>
  </si>
  <si>
    <t>Retard (en jours)</t>
  </si>
  <si>
    <t>Date relance</t>
  </si>
  <si>
    <t>Facture</t>
  </si>
  <si>
    <t>RELANCE FACTURES</t>
  </si>
  <si>
    <t>Pénalité</t>
  </si>
  <si>
    <t>Montant HT</t>
  </si>
  <si>
    <t>Taux de pénalité : 0,93</t>
  </si>
  <si>
    <t>53 RUE PRINCIPALE</t>
  </si>
  <si>
    <t>FRANCE</t>
  </si>
  <si>
    <t>EUR</t>
  </si>
  <si>
    <t>Nom de la société</t>
  </si>
  <si>
    <t>Adresse</t>
  </si>
  <si>
    <t>Adresse 2</t>
  </si>
  <si>
    <t>VILLE</t>
  </si>
  <si>
    <t>Code Postal</t>
  </si>
  <si>
    <t>PAYS</t>
  </si>
  <si>
    <t>Devise</t>
  </si>
  <si>
    <t>Prénom</t>
  </si>
  <si>
    <t>Nom</t>
  </si>
  <si>
    <t>Adresse e-mail</t>
  </si>
  <si>
    <t>Téléphone 1</t>
  </si>
  <si>
    <t>Téléphone 2</t>
  </si>
  <si>
    <t>Pénalité = =((MONTANT HT*(-0,93))+MONTANT HT)*3</t>
  </si>
  <si>
    <t>Montant TTC + pénalité</t>
  </si>
  <si>
    <t>exemple</t>
  </si>
  <si>
    <t xml:space="preserve">mairie du trou </t>
  </si>
  <si>
    <t>lopital de la bot lane</t>
  </si>
  <si>
    <t>paris</t>
  </si>
  <si>
    <t>dijon</t>
  </si>
  <si>
    <t>peron</t>
  </si>
  <si>
    <t>Exempledo</t>
  </si>
  <si>
    <t>Exemplela</t>
  </si>
  <si>
    <t>Exemplesi</t>
  </si>
  <si>
    <t>3 rue de l'exemple</t>
  </si>
  <si>
    <t>18 rue bis de l'auberge</t>
  </si>
  <si>
    <t>1) J'aimerais dans la colonne Relance, que cela renvoie sur la lettre type (document word) avec les informations de la ligne d'excel concernée (numéro facture, montant) grâce à la base de données en feuille 2. Que cela se remplisse au maximum tout seul. [SI POSSIBLE]. 2) Lorsque je cliquerais sur la lettre de relance qui me renvoie vers le document word j'aimerais que cela affiche dans la colonne date de relance la date à laquelle j'ai fait cette relance.</t>
  </si>
  <si>
    <t xml:space="preserve">Dossiers docs </t>
  </si>
  <si>
    <t>C:\mano\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</si>
</sst>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4" fontId="3" fillId="0" borderId="0" xfId="1" applyNumberFormat="1"/>
    <xf numFmtId="0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3" fillId="0" borderId="0" xfId="1" applyNumberFormat="1"/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ont>
        <b/>
        <i val="0"/>
        <strike val="0"/>
      </font>
      <fill>
        <gradientFill degree="90">
          <stop position="0">
            <color rgb="FFFF0000"/>
          </stop>
          <stop position="0.5">
            <color theme="5" tint="-0.25098422193060094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B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80" zoomScaleNormal="80" workbookViewId="0">
      <selection activeCell="K3" sqref="K3"/>
    </sheetView>
  </sheetViews>
  <sheetFormatPr baseColWidth="10" defaultRowHeight="15" x14ac:dyDescent="0.25"/>
  <cols>
    <col min="2" max="2" width="31.140625" customWidth="1"/>
    <col min="3" max="3" width="12.85546875" style="4" customWidth="1"/>
    <col min="4" max="4" width="19.140625" style="4" customWidth="1"/>
    <col min="5" max="5" width="19.140625" style="13" customWidth="1"/>
    <col min="6" max="6" width="20.85546875" style="7" customWidth="1"/>
    <col min="7" max="8" width="16.5703125" customWidth="1"/>
    <col min="9" max="9" width="21.42578125" style="4" customWidth="1"/>
    <col min="10" max="10" width="11.42578125" style="4"/>
    <col min="11" max="11" width="16.5703125" customWidth="1"/>
  </cols>
  <sheetData>
    <row r="1" spans="1:11" x14ac:dyDescent="0.25">
      <c r="A1" t="s">
        <v>11</v>
      </c>
      <c r="I1" s="7" t="s">
        <v>44</v>
      </c>
      <c r="J1" s="4" t="s">
        <v>45</v>
      </c>
    </row>
    <row r="2" spans="1:11" ht="37.5" x14ac:dyDescent="0.25">
      <c r="A2" s="3" t="s">
        <v>10</v>
      </c>
      <c r="B2" s="3" t="s">
        <v>0</v>
      </c>
      <c r="C2" s="5" t="s">
        <v>1</v>
      </c>
      <c r="D2" s="5" t="s">
        <v>2</v>
      </c>
      <c r="E2" s="14" t="s">
        <v>13</v>
      </c>
      <c r="F2" s="8" t="s">
        <v>3</v>
      </c>
      <c r="G2" s="5" t="s">
        <v>12</v>
      </c>
      <c r="H2" s="19" t="s">
        <v>31</v>
      </c>
      <c r="I2" s="5" t="s">
        <v>8</v>
      </c>
      <c r="J2" s="5" t="s">
        <v>4</v>
      </c>
      <c r="K2" s="3" t="s">
        <v>9</v>
      </c>
    </row>
    <row r="3" spans="1:11" x14ac:dyDescent="0.25">
      <c r="A3" t="s">
        <v>5</v>
      </c>
      <c r="B3" s="2" t="s">
        <v>32</v>
      </c>
      <c r="C3" s="6">
        <v>42034</v>
      </c>
      <c r="D3" s="6">
        <v>42715</v>
      </c>
      <c r="E3" s="13">
        <f>F3/1.2</f>
        <v>8.3666666666666671</v>
      </c>
      <c r="F3" s="9">
        <v>10.039999999999999</v>
      </c>
      <c r="G3" s="16"/>
      <c r="H3" s="16">
        <f>F3+G3</f>
        <v>10.039999999999999</v>
      </c>
      <c r="I3" s="12">
        <f ca="1">TODAY()-D3</f>
        <v>46</v>
      </c>
      <c r="J3" s="4" t="str">
        <f ca="1">IF(Relance="","",HYPERLINK($J$1&amp;Relance&amp;".docx",Relance))</f>
        <v>Relance1</v>
      </c>
      <c r="K3" s="11"/>
    </row>
    <row r="4" spans="1:11" x14ac:dyDescent="0.25">
      <c r="A4" t="s">
        <v>6</v>
      </c>
      <c r="B4" s="2" t="s">
        <v>33</v>
      </c>
      <c r="C4" s="6">
        <v>42037</v>
      </c>
      <c r="D4" s="6">
        <f>C4+31</f>
        <v>42068</v>
      </c>
      <c r="E4" s="13">
        <f t="shared" ref="E4:E5" si="0">F4/1.2</f>
        <v>130.73333333333335</v>
      </c>
      <c r="F4" s="9">
        <v>156.88</v>
      </c>
      <c r="G4" s="16"/>
      <c r="H4" s="16">
        <f t="shared" ref="H4:H5" si="1">F4+G4</f>
        <v>156.88</v>
      </c>
      <c r="I4" s="12">
        <f t="shared" ref="I4:I5" ca="1" si="2">TODAY()-D4</f>
        <v>693</v>
      </c>
      <c r="J4" s="4" t="str">
        <f ca="1">IF(Relance="","",HYPERLINK($J$1&amp;Relance&amp;".docx",Relance))</f>
        <v>Relance3</v>
      </c>
      <c r="K4" s="1"/>
    </row>
    <row r="5" spans="1:11" x14ac:dyDescent="0.25">
      <c r="A5" t="s">
        <v>7</v>
      </c>
      <c r="B5" s="2" t="s">
        <v>34</v>
      </c>
      <c r="C5" s="6">
        <v>42101</v>
      </c>
      <c r="D5" s="6">
        <f t="shared" ref="D5" si="3">C5+31</f>
        <v>42132</v>
      </c>
      <c r="E5" s="13">
        <f t="shared" si="0"/>
        <v>50</v>
      </c>
      <c r="F5" s="9">
        <v>60</v>
      </c>
      <c r="G5" s="16"/>
      <c r="H5" s="16">
        <f t="shared" si="1"/>
        <v>60</v>
      </c>
      <c r="I5" s="12">
        <f t="shared" ca="1" si="2"/>
        <v>629</v>
      </c>
      <c r="J5" s="4" t="str">
        <f ca="1">IF(Relance="","",HYPERLINK($J$1&amp;Relance&amp;".docx",Relance))</f>
        <v>Relance3</v>
      </c>
      <c r="K5" s="1"/>
    </row>
    <row r="6" spans="1:11" x14ac:dyDescent="0.25">
      <c r="B6" s="2"/>
      <c r="C6" s="6"/>
      <c r="D6" s="6"/>
      <c r="F6" s="9"/>
      <c r="G6" s="16"/>
      <c r="H6" s="16"/>
      <c r="I6" s="12"/>
      <c r="K6" s="1"/>
    </row>
    <row r="7" spans="1:11" x14ac:dyDescent="0.25">
      <c r="A7" s="20" t="s">
        <v>43</v>
      </c>
      <c r="B7" s="20"/>
      <c r="C7" s="20"/>
      <c r="D7" s="20"/>
      <c r="E7" s="20"/>
      <c r="F7" s="20"/>
      <c r="G7" s="20"/>
      <c r="H7" s="20"/>
      <c r="I7" s="20"/>
      <c r="J7" s="20"/>
      <c r="K7" s="1"/>
    </row>
    <row r="8" spans="1:1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1"/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1"/>
    </row>
    <row r="10" spans="1:1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1"/>
    </row>
    <row r="11" spans="1:11" x14ac:dyDescent="0.25">
      <c r="B11" s="2"/>
      <c r="C11" s="6"/>
      <c r="D11" s="6"/>
      <c r="F11" s="9"/>
      <c r="G11" s="16"/>
      <c r="H11" s="16"/>
      <c r="I11" s="12"/>
      <c r="K11" s="1"/>
    </row>
    <row r="12" spans="1:11" x14ac:dyDescent="0.25">
      <c r="B12" s="2"/>
      <c r="C12" s="6"/>
      <c r="D12" s="6"/>
      <c r="F12" s="9"/>
      <c r="G12" s="17"/>
      <c r="H12" s="16"/>
      <c r="I12" s="12"/>
      <c r="K12" s="11"/>
    </row>
    <row r="13" spans="1:11" x14ac:dyDescent="0.25">
      <c r="B13" s="2"/>
      <c r="F13" s="4"/>
      <c r="G13" s="16"/>
      <c r="H13" s="16"/>
      <c r="I13" s="12"/>
      <c r="K13" s="1"/>
    </row>
    <row r="14" spans="1:11" x14ac:dyDescent="0.25">
      <c r="B14" s="2"/>
      <c r="C14" s="6"/>
      <c r="D14" s="6"/>
      <c r="F14" s="9"/>
      <c r="G14" s="16"/>
      <c r="H14" s="16"/>
      <c r="I14" s="12"/>
      <c r="K14" s="1"/>
    </row>
    <row r="15" spans="1:11" x14ac:dyDescent="0.25">
      <c r="B15" s="2"/>
      <c r="C15" s="6"/>
      <c r="D15" s="6"/>
      <c r="F15" s="9"/>
      <c r="G15" s="16"/>
      <c r="H15" s="16"/>
      <c r="I15" s="12"/>
      <c r="K15" s="1"/>
    </row>
    <row r="16" spans="1:11" x14ac:dyDescent="0.25">
      <c r="B16" s="2"/>
      <c r="C16" s="6"/>
      <c r="D16" s="6"/>
      <c r="F16" s="9"/>
      <c r="G16" s="16"/>
      <c r="H16" s="16"/>
      <c r="I16" s="12"/>
      <c r="K16" s="1"/>
    </row>
    <row r="17" spans="2:11" x14ac:dyDescent="0.25">
      <c r="B17" s="2"/>
      <c r="C17" s="6"/>
      <c r="D17" s="6"/>
      <c r="F17" s="9"/>
      <c r="G17" s="16"/>
      <c r="H17" s="16"/>
      <c r="I17" s="12"/>
      <c r="K17" s="1"/>
    </row>
    <row r="18" spans="2:11" x14ac:dyDescent="0.25">
      <c r="B18" s="2"/>
      <c r="C18" s="6"/>
      <c r="D18" s="6"/>
      <c r="F18" s="9"/>
      <c r="G18" s="16"/>
      <c r="H18" s="16"/>
      <c r="I18" s="12"/>
      <c r="K18" s="1"/>
    </row>
    <row r="19" spans="2:11" ht="15.75" x14ac:dyDescent="0.25">
      <c r="B19" s="2"/>
      <c r="C19" s="6"/>
      <c r="D19" s="6"/>
      <c r="F19" s="9"/>
      <c r="G19" s="18"/>
      <c r="H19" s="16"/>
      <c r="I19" s="12"/>
      <c r="K19" s="1"/>
    </row>
    <row r="20" spans="2:11" ht="15.75" x14ac:dyDescent="0.25">
      <c r="B20" s="2"/>
      <c r="C20" s="6"/>
      <c r="D20" s="6"/>
      <c r="F20" s="9"/>
      <c r="G20" s="18"/>
      <c r="H20" s="16"/>
      <c r="I20" s="12"/>
      <c r="K20" s="1"/>
    </row>
    <row r="21" spans="2:11" ht="15.75" x14ac:dyDescent="0.25">
      <c r="B21" s="2"/>
      <c r="C21" s="6"/>
      <c r="D21" s="6"/>
      <c r="F21" s="9"/>
      <c r="G21" s="18"/>
      <c r="H21" s="16"/>
      <c r="I21" s="12"/>
      <c r="K21" s="1"/>
    </row>
    <row r="22" spans="2:11" ht="15.75" x14ac:dyDescent="0.25">
      <c r="B22" s="2"/>
      <c r="C22" s="6"/>
      <c r="D22" s="6"/>
      <c r="F22" s="9"/>
      <c r="G22" s="18"/>
      <c r="H22" s="16"/>
      <c r="I22" s="12"/>
      <c r="K22" s="1"/>
    </row>
    <row r="23" spans="2:11" ht="15.75" x14ac:dyDescent="0.25">
      <c r="B23" s="2"/>
      <c r="C23" s="6"/>
      <c r="D23" s="6"/>
      <c r="F23" s="9"/>
      <c r="G23" s="18"/>
      <c r="H23" s="16"/>
      <c r="I23" s="12"/>
      <c r="K23" s="1"/>
    </row>
    <row r="24" spans="2:11" ht="15.75" x14ac:dyDescent="0.25">
      <c r="B24" s="2"/>
      <c r="C24" s="6"/>
      <c r="D24" s="6"/>
      <c r="F24" s="9"/>
      <c r="G24" s="18"/>
      <c r="H24" s="16"/>
      <c r="I24" s="12"/>
      <c r="K24" s="1"/>
    </row>
    <row r="25" spans="2:11" ht="15.75" x14ac:dyDescent="0.25">
      <c r="B25" s="2"/>
      <c r="C25" s="6"/>
      <c r="D25" s="6"/>
      <c r="F25" s="9"/>
      <c r="G25" s="18"/>
      <c r="H25" s="16"/>
      <c r="I25" s="12"/>
      <c r="K25" s="1"/>
    </row>
    <row r="26" spans="2:11" ht="15.75" x14ac:dyDescent="0.25">
      <c r="B26" s="2"/>
      <c r="C26" s="6"/>
      <c r="D26" s="6"/>
      <c r="F26" s="9"/>
      <c r="G26" s="18"/>
      <c r="H26" s="16"/>
      <c r="I26" s="12"/>
      <c r="K26" s="1"/>
    </row>
    <row r="27" spans="2:11" ht="15.75" x14ac:dyDescent="0.25">
      <c r="B27" s="2"/>
      <c r="C27" s="6"/>
      <c r="D27" s="6"/>
      <c r="F27" s="9"/>
      <c r="G27" s="18"/>
      <c r="H27" s="16"/>
      <c r="I27" s="12"/>
      <c r="K27" s="1"/>
    </row>
    <row r="28" spans="2:11" ht="15.75" x14ac:dyDescent="0.25">
      <c r="B28" s="2"/>
      <c r="C28" s="6"/>
      <c r="D28" s="6"/>
      <c r="F28" s="9"/>
      <c r="G28" s="18"/>
      <c r="H28" s="16"/>
      <c r="I28" s="12"/>
      <c r="K28" s="1"/>
    </row>
    <row r="29" spans="2:11" ht="15.75" x14ac:dyDescent="0.25">
      <c r="B29" s="2"/>
      <c r="C29" s="6"/>
      <c r="D29" s="6"/>
      <c r="F29" s="9"/>
      <c r="G29" s="18"/>
      <c r="H29" s="16"/>
      <c r="I29" s="12"/>
      <c r="K29" s="1"/>
    </row>
    <row r="30" spans="2:11" ht="15.75" x14ac:dyDescent="0.25">
      <c r="B30" s="2"/>
      <c r="C30" s="6"/>
      <c r="D30" s="6"/>
      <c r="F30" s="9"/>
      <c r="G30" s="18"/>
      <c r="H30" s="16"/>
      <c r="I30" s="12"/>
      <c r="K30" s="1"/>
    </row>
    <row r="31" spans="2:11" x14ac:dyDescent="0.25">
      <c r="B31" s="2"/>
      <c r="C31" s="6"/>
      <c r="D31" s="6"/>
      <c r="F31" s="9"/>
      <c r="G31" s="16"/>
      <c r="H31" s="16"/>
      <c r="I31" s="12"/>
      <c r="K31" s="1"/>
    </row>
    <row r="32" spans="2:11" x14ac:dyDescent="0.25">
      <c r="B32" s="2"/>
      <c r="C32" s="6"/>
      <c r="D32" s="6"/>
      <c r="F32" s="9"/>
      <c r="G32" s="16"/>
      <c r="H32" s="16"/>
      <c r="I32" s="12"/>
      <c r="K32" s="1"/>
    </row>
    <row r="33" spans="2:11" x14ac:dyDescent="0.25">
      <c r="B33" s="2"/>
      <c r="C33" s="6"/>
      <c r="D33" s="6"/>
      <c r="F33" s="9"/>
      <c r="G33" s="16"/>
      <c r="H33" s="16"/>
      <c r="I33" s="12"/>
      <c r="K33" s="1"/>
    </row>
    <row r="34" spans="2:11" x14ac:dyDescent="0.25">
      <c r="B34" s="2"/>
      <c r="C34" s="6"/>
      <c r="D34" s="6"/>
      <c r="F34" s="9"/>
      <c r="G34" s="16"/>
      <c r="H34" s="16"/>
      <c r="I34" s="12"/>
      <c r="K34" s="1"/>
    </row>
    <row r="35" spans="2:11" x14ac:dyDescent="0.25">
      <c r="B35" s="2"/>
      <c r="C35" s="6"/>
      <c r="D35" s="6"/>
      <c r="F35" s="9"/>
      <c r="G35" s="16"/>
      <c r="H35" s="16"/>
      <c r="I35" s="12"/>
      <c r="K35" s="1"/>
    </row>
    <row r="36" spans="2:11" x14ac:dyDescent="0.25">
      <c r="B36" s="2"/>
      <c r="C36" s="6"/>
      <c r="D36" s="6"/>
      <c r="F36" s="9"/>
      <c r="G36" s="16"/>
      <c r="H36" s="16"/>
      <c r="I36" s="12"/>
      <c r="K36" s="1"/>
    </row>
    <row r="37" spans="2:11" x14ac:dyDescent="0.25">
      <c r="B37" s="2"/>
      <c r="C37" s="6"/>
      <c r="D37" s="6"/>
      <c r="F37" s="9"/>
      <c r="G37" s="16"/>
      <c r="H37" s="16"/>
      <c r="I37" s="12"/>
      <c r="K37" s="1"/>
    </row>
    <row r="38" spans="2:11" x14ac:dyDescent="0.25">
      <c r="B38" s="2"/>
      <c r="C38" s="6"/>
      <c r="D38" s="6"/>
      <c r="F38" s="9"/>
      <c r="G38" s="16"/>
      <c r="H38" s="16"/>
      <c r="I38" s="12"/>
      <c r="K38" s="1"/>
    </row>
    <row r="39" spans="2:11" x14ac:dyDescent="0.25">
      <c r="B39" s="2"/>
      <c r="C39" s="6"/>
      <c r="D39" s="6"/>
      <c r="F39" s="9"/>
      <c r="G39" s="16"/>
      <c r="H39" s="16"/>
      <c r="I39" s="12"/>
      <c r="K39" s="1"/>
    </row>
    <row r="40" spans="2:11" x14ac:dyDescent="0.25">
      <c r="B40" s="2"/>
      <c r="C40" s="6"/>
      <c r="D40" s="6"/>
      <c r="F40" s="9"/>
      <c r="G40" s="16"/>
      <c r="H40" s="16"/>
      <c r="I40" s="12"/>
      <c r="K40" s="1"/>
    </row>
    <row r="41" spans="2:11" x14ac:dyDescent="0.25">
      <c r="B41" s="2"/>
      <c r="C41" s="6"/>
      <c r="D41" s="6"/>
      <c r="F41" s="9"/>
      <c r="G41" s="16"/>
      <c r="H41" s="16"/>
      <c r="I41" s="12"/>
      <c r="K41" s="1"/>
    </row>
    <row r="42" spans="2:11" x14ac:dyDescent="0.25">
      <c r="B42" s="2"/>
      <c r="C42" s="6"/>
      <c r="D42" s="6"/>
      <c r="F42" s="9"/>
      <c r="G42" s="16"/>
      <c r="H42" s="16"/>
      <c r="I42" s="12"/>
      <c r="K42" s="1"/>
    </row>
    <row r="43" spans="2:11" x14ac:dyDescent="0.25">
      <c r="B43" s="2"/>
      <c r="C43" s="6"/>
      <c r="D43" s="6"/>
      <c r="F43" s="9"/>
      <c r="G43" s="16"/>
      <c r="H43" s="16"/>
      <c r="I43" s="12"/>
      <c r="K43" s="1"/>
    </row>
    <row r="44" spans="2:11" x14ac:dyDescent="0.25">
      <c r="B44" s="2"/>
      <c r="C44" s="6"/>
      <c r="D44" s="6"/>
      <c r="F44" s="9"/>
      <c r="G44" s="16"/>
      <c r="H44" s="16"/>
      <c r="I44" s="12"/>
      <c r="K44" s="1"/>
    </row>
    <row r="45" spans="2:11" x14ac:dyDescent="0.25">
      <c r="B45" s="2"/>
      <c r="C45" s="6"/>
      <c r="D45" s="6"/>
      <c r="F45" s="9"/>
      <c r="G45" s="16"/>
      <c r="H45" s="16"/>
      <c r="I45" s="12"/>
      <c r="K45" s="1"/>
    </row>
    <row r="46" spans="2:11" x14ac:dyDescent="0.25">
      <c r="B46" s="2"/>
      <c r="C46" s="6"/>
      <c r="D46" s="6"/>
      <c r="F46" s="9"/>
      <c r="G46" s="16"/>
      <c r="H46" s="16"/>
      <c r="I46" s="12"/>
      <c r="K46" s="1"/>
    </row>
    <row r="47" spans="2:11" x14ac:dyDescent="0.25">
      <c r="B47" s="2"/>
      <c r="C47" s="6"/>
      <c r="D47" s="6"/>
      <c r="F47" s="9"/>
      <c r="G47" s="16"/>
      <c r="H47" s="16"/>
      <c r="I47" s="12"/>
      <c r="K47" s="1"/>
    </row>
    <row r="48" spans="2:11" x14ac:dyDescent="0.25">
      <c r="B48" s="2"/>
      <c r="C48" s="6"/>
      <c r="D48" s="6"/>
      <c r="F48" s="9"/>
      <c r="G48" s="16"/>
      <c r="H48" s="16"/>
      <c r="I48" s="12"/>
      <c r="K48" s="1"/>
    </row>
    <row r="50" spans="2:9" x14ac:dyDescent="0.25">
      <c r="E50" s="13">
        <f>SUM(E3:E48)</f>
        <v>189.10000000000002</v>
      </c>
      <c r="F50" s="9">
        <f>SUM(F3:F48)</f>
        <v>226.92</v>
      </c>
      <c r="G50" s="16">
        <f>SUM(G3:G48)</f>
        <v>0</v>
      </c>
      <c r="H50" s="16"/>
      <c r="I50" s="10">
        <f ca="1">AVERAGE(I3:I48)</f>
        <v>456</v>
      </c>
    </row>
    <row r="55" spans="2:9" ht="30" x14ac:dyDescent="0.25">
      <c r="B55" s="15" t="s">
        <v>30</v>
      </c>
    </row>
    <row r="56" spans="2:9" x14ac:dyDescent="0.25">
      <c r="B56" s="2" t="s">
        <v>14</v>
      </c>
    </row>
    <row r="59" spans="2:9" x14ac:dyDescent="0.25">
      <c r="B59" t="str">
        <f ca="1">IF(D3+180&lt;TODAY(),"R3",IF(D3+90&lt;TODAY(),"R2",IF(D3+30&lt;TODAY(),"R1","En attente")))</f>
        <v>R1</v>
      </c>
    </row>
  </sheetData>
  <sortState ref="B3:B48">
    <sortCondition sortBy="cellColor" ref="B3"/>
  </sortState>
  <mergeCells count="1">
    <mergeCell ref="A7:J10"/>
  </mergeCells>
  <conditionalFormatting sqref="G1:H1 G3:H6 G11:H1048576">
    <cfRule type="containsText" dxfId="2" priority="4" operator="containsText" text="Pénalité">
      <formula>NOT(ISERROR(SEARCH("Pénalité",G1)))</formula>
    </cfRule>
    <cfRule type="containsText" dxfId="1" priority="5" operator="containsText" text="Pénalité ">
      <formula>NOT(ISERROR(SEARCH("Pénalité ",G1)))</formula>
    </cfRule>
  </conditionalFormatting>
  <conditionalFormatting sqref="B3:B6 B11:B48">
    <cfRule type="beginsWith" dxfId="0" priority="1" operator="beginsWith" text="MAIRIE">
      <formula>LEFT(B3,LEN("MAIRIE"))="MAIRIE"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6" sqref="A6"/>
    </sheetView>
  </sheetViews>
  <sheetFormatPr baseColWidth="10" defaultRowHeight="15" x14ac:dyDescent="0.25"/>
  <cols>
    <col min="10" max="10" width="41.28515625" customWidth="1"/>
    <col min="11" max="11" width="13" customWidth="1"/>
  </cols>
  <sheetData>
    <row r="1" spans="1:12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</row>
    <row r="2" spans="1:12" x14ac:dyDescent="0.25">
      <c r="A2" t="s">
        <v>38</v>
      </c>
      <c r="B2" t="s">
        <v>15</v>
      </c>
      <c r="D2" t="s">
        <v>35</v>
      </c>
      <c r="E2">
        <v>75000</v>
      </c>
      <c r="F2" t="s">
        <v>16</v>
      </c>
      <c r="G2" t="s">
        <v>17</v>
      </c>
    </row>
    <row r="3" spans="1:12" x14ac:dyDescent="0.25">
      <c r="A3" t="s">
        <v>39</v>
      </c>
      <c r="B3" t="s">
        <v>41</v>
      </c>
      <c r="D3" t="s">
        <v>36</v>
      </c>
      <c r="E3">
        <v>85000</v>
      </c>
      <c r="F3" t="s">
        <v>16</v>
      </c>
      <c r="G3" t="s">
        <v>17</v>
      </c>
    </row>
    <row r="4" spans="1:12" x14ac:dyDescent="0.25">
      <c r="A4" t="s">
        <v>40</v>
      </c>
      <c r="B4" t="s">
        <v>42</v>
      </c>
      <c r="D4" t="s">
        <v>37</v>
      </c>
      <c r="E4">
        <v>95000</v>
      </c>
      <c r="F4" t="s">
        <v>16</v>
      </c>
      <c r="G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BDD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Economiz</dc:creator>
  <cp:lastModifiedBy>GB</cp:lastModifiedBy>
  <dcterms:created xsi:type="dcterms:W3CDTF">2017-01-23T14:51:25Z</dcterms:created>
  <dcterms:modified xsi:type="dcterms:W3CDTF">2017-01-26T10:44:49Z</dcterms:modified>
</cp:coreProperties>
</file>