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8265" activeTab="1"/>
  </bookViews>
  <sheets>
    <sheet name="fichier 1" sheetId="1" r:id="rId1"/>
    <sheet name="fichier 2" sheetId="2" r:id="rId2"/>
  </sheet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D2" i="2"/>
  <c r="C2" i="2"/>
  <c r="C17" i="2"/>
  <c r="C18" i="2"/>
  <c r="C19" i="2"/>
  <c r="C20" i="2"/>
  <c r="C21" i="2"/>
  <c r="C22" i="2"/>
  <c r="C23" i="2"/>
  <c r="C24" i="2"/>
  <c r="C25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</calcChain>
</file>

<file path=xl/sharedStrings.xml><?xml version="1.0" encoding="utf-8"?>
<sst xmlns="http://schemas.openxmlformats.org/spreadsheetml/2006/main" count="166" uniqueCount="103">
  <si>
    <t>VERRE_LEZ_aire d'acceuil gens du voyage</t>
  </si>
  <si>
    <t>aire d'acceuil gens du voyage</t>
  </si>
  <si>
    <t>LEZIGNAN</t>
  </si>
  <si>
    <t>VERRE_LEZ_angle gallieni/bourgeois</t>
  </si>
  <si>
    <t>angle gallieni/bourgeois</t>
  </si>
  <si>
    <t>VERRE_LEZ_av barbes</t>
  </si>
  <si>
    <t>av barbes</t>
  </si>
  <si>
    <t>VERRE_LEZ_av leo lagrange</t>
  </si>
  <si>
    <t>av leo lagrange</t>
  </si>
  <si>
    <t>VERRE_LEZ_av marechal floch</t>
  </si>
  <si>
    <t>av marechal floch</t>
  </si>
  <si>
    <t>VERRE_LEZ_boulodrome gaujac</t>
  </si>
  <si>
    <t>VERRE_LEZ_maison de retraite</t>
  </si>
  <si>
    <t>VERRE_LEZ_bibliotheque</t>
  </si>
  <si>
    <t>bibliotheque</t>
  </si>
  <si>
    <t>VERRE_LEZ_blv pasteur hopital</t>
  </si>
  <si>
    <t>blv pasteur hopital</t>
  </si>
  <si>
    <t>VERRE_LEZ_bvd de l'egalite</t>
  </si>
  <si>
    <t>bvd de l'egalite</t>
  </si>
  <si>
    <t>VERRE_LEZ_camping la pinede</t>
  </si>
  <si>
    <t>camping la pinede</t>
  </si>
  <si>
    <t>VERRE_LEZ_chateau gd caumont</t>
  </si>
  <si>
    <t>chateau gd caumont</t>
  </si>
  <si>
    <t>VERRE_LEZ_chemin de st esteve</t>
  </si>
  <si>
    <t>chemin de st esteve</t>
  </si>
  <si>
    <t>VERRE_LEZ_cite albert camus</t>
  </si>
  <si>
    <t>cite albert camus</t>
  </si>
  <si>
    <t>VERRE_LEZ_cite cassin</t>
  </si>
  <si>
    <t>cite cassin</t>
  </si>
  <si>
    <t>VERRE_LEZ_croix rouge</t>
  </si>
  <si>
    <t>VERRE_LEZ_decheterie</t>
  </si>
  <si>
    <t>decheterie</t>
  </si>
  <si>
    <t>VERRE_LEZ_escouto can plaou</t>
  </si>
  <si>
    <t>escouto can plaou</t>
  </si>
  <si>
    <t>VERRE_LEZ_fly zone</t>
  </si>
  <si>
    <t>fly zone</t>
  </si>
  <si>
    <t>VERRE_LEZ_gendarmerie</t>
  </si>
  <si>
    <t>gendarmerie</t>
  </si>
  <si>
    <t>VERRE_LEZ_lidl</t>
  </si>
  <si>
    <t>lidl</t>
  </si>
  <si>
    <t>VERRE_LEZ_lot les poetes</t>
  </si>
  <si>
    <t>lot les poetes</t>
  </si>
  <si>
    <t>VERRE_LEZ_rue edouard babou</t>
  </si>
  <si>
    <t>VERRE_LEZ_parking gare</t>
  </si>
  <si>
    <t>parking gare</t>
  </si>
  <si>
    <t>VERRE_LEZ_piscine</t>
  </si>
  <si>
    <t>piscine</t>
  </si>
  <si>
    <t>VERRE_LEZ_rte cruscades</t>
  </si>
  <si>
    <t>rte cruscades</t>
  </si>
  <si>
    <t>VERRE_LEZ_rue des eglantiers</t>
  </si>
  <si>
    <t>rue des eglantiers</t>
  </si>
  <si>
    <t>VERRE_LEZ_rue des iris</t>
  </si>
  <si>
    <t>rue des iris</t>
  </si>
  <si>
    <t>VERRE_LEZ_rue des lilas</t>
  </si>
  <si>
    <t>rue des lilas</t>
  </si>
  <si>
    <t>VERRE_LEZ_rue du moulin - stade foot</t>
  </si>
  <si>
    <t>rue du moulin - stade foot</t>
  </si>
  <si>
    <t>VERRE_LEZ_rue jean gabin</t>
  </si>
  <si>
    <t>rue jean gabin</t>
  </si>
  <si>
    <t>VERRE_LEZ_rue jules vernes</t>
  </si>
  <si>
    <t>rue jules vernes</t>
  </si>
  <si>
    <t>VERRE_LEZ_rue kable</t>
  </si>
  <si>
    <t>rue kable</t>
  </si>
  <si>
    <t>VERRE_LEZ_rue lauterbach</t>
  </si>
  <si>
    <t>rue lauterbach</t>
  </si>
  <si>
    <t>VERRE_LEZ_rue toulouse lautrec</t>
  </si>
  <si>
    <t>rue toulouse lautrec</t>
  </si>
  <si>
    <t>VERRE_LEZ_serame</t>
  </si>
  <si>
    <t>serame</t>
  </si>
  <si>
    <t>code</t>
  </si>
  <si>
    <t>adresse simplifié</t>
  </si>
  <si>
    <t>communes</t>
  </si>
  <si>
    <t>Communes</t>
  </si>
  <si>
    <t>Adresse</t>
  </si>
  <si>
    <t>Angle Bvd Gallieni et Bvd Bourgeois</t>
  </si>
  <si>
    <t>Av. Frederic Mistral (parking de la gare)</t>
  </si>
  <si>
    <t>Av. General de Gaulle (Rte de Cruscades)</t>
  </si>
  <si>
    <t xml:space="preserve">Avenue Barbes </t>
  </si>
  <si>
    <t>Avenue Charles Cros - A côte CC Lezignan</t>
  </si>
  <si>
    <t>Avenue des Pins – Parking EDF</t>
  </si>
  <si>
    <t>Avenue Garibaldi (face maison de retraite)</t>
  </si>
  <si>
    <t>Avenue Leo Lagrange - A côte Ets MAZET</t>
  </si>
  <si>
    <t>Avenue Marechal Foch – Henri Bataille (Lidl)</t>
  </si>
  <si>
    <t>Boulevard Pasteur (derriere Hôpital)</t>
  </si>
  <si>
    <t>Boulodrome Gaujac - services techniques ZI Sud</t>
  </si>
  <si>
    <t>Cite Cassin</t>
  </si>
  <si>
    <t>Dechetterie (rue P.Fermat - rte de Fabrean - sortie Lezignan)</t>
  </si>
  <si>
    <t>Piscine Municipale - Restaurant "Au bon Goût"</t>
  </si>
  <si>
    <t>Rue des Lilas (parking Claude Bernard)</t>
  </si>
  <si>
    <t>Rue du Moulin – Bvd Claude Bernard - Stade</t>
  </si>
  <si>
    <t>Rue Edouard Babou (Cite Belle Isle)</t>
  </si>
  <si>
    <t>Rue Jean Gabin - Rd Point N113</t>
  </si>
  <si>
    <t xml:space="preserve">Rue Kable – La Source (Residence) </t>
  </si>
  <si>
    <t>Rue Lamartine - Croix Rouge</t>
  </si>
  <si>
    <t>Rue Toulouse Lautrec (lot. le Plantie)</t>
  </si>
  <si>
    <t>Serame (RD 611, direction Homps à - 4km au Nord de Lezignan</t>
  </si>
  <si>
    <t>Square Marcelin Albert - Derriere Bibliotheque</t>
  </si>
  <si>
    <t>Stade de la Roumenguiere – rue des Iris</t>
  </si>
  <si>
    <t>Libellé colonne A TROUVER 1°</t>
  </si>
  <si>
    <t>2°</t>
  </si>
  <si>
    <t>3°</t>
  </si>
  <si>
    <t>la colonne D peut être masquée où sur une autre feuille</t>
  </si>
  <si>
    <t>codage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</si>
</sst>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13" sqref="G13"/>
    </sheetView>
  </sheetViews>
  <sheetFormatPr baseColWidth="10" defaultRowHeight="15" x14ac:dyDescent="0.25"/>
  <cols>
    <col min="2" max="2" width="27" bestFit="1" customWidth="1"/>
    <col min="3" max="3" width="37.75" bestFit="1" customWidth="1"/>
    <col min="4" max="4" width="34.375" style="10" customWidth="1"/>
  </cols>
  <sheetData>
    <row r="1" spans="1:8" s="1" customFormat="1" x14ac:dyDescent="0.25">
      <c r="A1" s="1" t="s">
        <v>71</v>
      </c>
      <c r="B1" s="1" t="s">
        <v>70</v>
      </c>
      <c r="C1" s="1" t="s">
        <v>69</v>
      </c>
      <c r="D1" s="9" t="s">
        <v>102</v>
      </c>
    </row>
    <row r="2" spans="1:8" x14ac:dyDescent="0.25">
      <c r="A2" t="s">
        <v>2</v>
      </c>
      <c r="B2" t="s">
        <v>1</v>
      </c>
      <c r="C2" t="s">
        <v>0</v>
      </c>
      <c r="D2" s="10" t="str">
        <f>A2&amp;B2&amp;"_"&amp;COUNTIF($B$1:B1,B2)</f>
        <v>LEZIGNANaire d'acceuil gens du voyage_0</v>
      </c>
      <c r="E2" s="11" t="s">
        <v>101</v>
      </c>
      <c r="F2" s="11"/>
      <c r="G2" s="11"/>
      <c r="H2" s="11"/>
    </row>
    <row r="3" spans="1:8" x14ac:dyDescent="0.25">
      <c r="A3" t="s">
        <v>2</v>
      </c>
      <c r="B3" t="s">
        <v>4</v>
      </c>
      <c r="C3" t="s">
        <v>3</v>
      </c>
      <c r="D3" s="10" t="str">
        <f>A3&amp;B3&amp;"_"&amp;COUNTIF($B$1:B2,B3)</f>
        <v>LEZIGNANangle gallieni/bourgeois_0</v>
      </c>
    </row>
    <row r="4" spans="1:8" x14ac:dyDescent="0.25">
      <c r="A4" t="s">
        <v>2</v>
      </c>
      <c r="B4" t="s">
        <v>6</v>
      </c>
      <c r="C4" t="s">
        <v>5</v>
      </c>
      <c r="D4" s="10" t="str">
        <f>A4&amp;B4&amp;"_"&amp;COUNTIF($B$1:B3,B4)</f>
        <v>LEZIGNANav barbes_0</v>
      </c>
    </row>
    <row r="5" spans="1:8" x14ac:dyDescent="0.25">
      <c r="A5" t="s">
        <v>2</v>
      </c>
      <c r="B5" t="s">
        <v>8</v>
      </c>
      <c r="C5" t="s">
        <v>7</v>
      </c>
      <c r="D5" s="10" t="str">
        <f>A5&amp;B5&amp;"_"&amp;COUNTIF($B$1:B4,B5)</f>
        <v>LEZIGNANav leo lagrange_0</v>
      </c>
    </row>
    <row r="6" spans="1:8" x14ac:dyDescent="0.25">
      <c r="A6" t="s">
        <v>2</v>
      </c>
      <c r="B6" t="s">
        <v>10</v>
      </c>
      <c r="C6" t="s">
        <v>9</v>
      </c>
      <c r="D6" s="10" t="str">
        <f>A6&amp;B6&amp;"_"&amp;COUNTIF($B$1:B5,B6)</f>
        <v>LEZIGNANav marechal floch_0</v>
      </c>
    </row>
    <row r="7" spans="1:8" x14ac:dyDescent="0.25">
      <c r="A7" t="s">
        <v>2</v>
      </c>
      <c r="B7" t="s">
        <v>10</v>
      </c>
      <c r="C7" t="s">
        <v>11</v>
      </c>
      <c r="D7" s="10" t="str">
        <f>A7&amp;B7&amp;"_"&amp;COUNTIF($B$1:B6,B7)</f>
        <v>LEZIGNANav marechal floch_1</v>
      </c>
    </row>
    <row r="8" spans="1:8" x14ac:dyDescent="0.25">
      <c r="A8" t="s">
        <v>2</v>
      </c>
      <c r="B8" t="s">
        <v>10</v>
      </c>
      <c r="C8" t="s">
        <v>12</v>
      </c>
      <c r="D8" s="10" t="str">
        <f>A8&amp;B8&amp;"_"&amp;COUNTIF($B$1:B7,B8)</f>
        <v>LEZIGNANav marechal floch_2</v>
      </c>
    </row>
    <row r="9" spans="1:8" x14ac:dyDescent="0.25">
      <c r="A9" t="s">
        <v>2</v>
      </c>
      <c r="B9" t="s">
        <v>14</v>
      </c>
      <c r="C9" t="s">
        <v>13</v>
      </c>
      <c r="D9" s="10" t="str">
        <f>A9&amp;B9&amp;"_"&amp;COUNTIF($B$1:B8,B9)</f>
        <v>LEZIGNANbibliotheque_0</v>
      </c>
    </row>
    <row r="10" spans="1:8" x14ac:dyDescent="0.25">
      <c r="A10" t="s">
        <v>2</v>
      </c>
      <c r="B10" t="s">
        <v>16</v>
      </c>
      <c r="C10" t="s">
        <v>15</v>
      </c>
      <c r="D10" s="10" t="str">
        <f>A10&amp;B10&amp;"_"&amp;COUNTIF($B$1:B9,B10)</f>
        <v>LEZIGNANblv pasteur hopital_0</v>
      </c>
    </row>
    <row r="11" spans="1:8" x14ac:dyDescent="0.25">
      <c r="A11" t="s">
        <v>2</v>
      </c>
      <c r="B11" t="s">
        <v>18</v>
      </c>
      <c r="C11" t="s">
        <v>17</v>
      </c>
      <c r="D11" s="10" t="str">
        <f>A11&amp;B11&amp;"_"&amp;COUNTIF($B$1:B10,B11)</f>
        <v>LEZIGNANbvd de l'egalite_0</v>
      </c>
    </row>
    <row r="12" spans="1:8" x14ac:dyDescent="0.25">
      <c r="A12" t="s">
        <v>2</v>
      </c>
      <c r="B12" t="s">
        <v>20</v>
      </c>
      <c r="C12" t="s">
        <v>19</v>
      </c>
      <c r="D12" s="10" t="str">
        <f>A12&amp;B12&amp;"_"&amp;COUNTIF($B$1:B11,B12)</f>
        <v>LEZIGNANcamping la pinede_0</v>
      </c>
    </row>
    <row r="13" spans="1:8" x14ac:dyDescent="0.25">
      <c r="A13" t="s">
        <v>2</v>
      </c>
      <c r="B13" t="s">
        <v>22</v>
      </c>
      <c r="C13" t="s">
        <v>21</v>
      </c>
      <c r="D13" s="10" t="str">
        <f>A13&amp;B13&amp;"_"&amp;COUNTIF($B$1:B12,B13)</f>
        <v>LEZIGNANchateau gd caumont_0</v>
      </c>
    </row>
    <row r="14" spans="1:8" x14ac:dyDescent="0.25">
      <c r="A14" t="s">
        <v>2</v>
      </c>
      <c r="B14" t="s">
        <v>24</v>
      </c>
      <c r="C14" t="s">
        <v>23</v>
      </c>
      <c r="D14" s="10" t="str">
        <f>A14&amp;B14&amp;"_"&amp;COUNTIF($B$1:B13,B14)</f>
        <v>LEZIGNANchemin de st esteve_0</v>
      </c>
    </row>
    <row r="15" spans="1:8" x14ac:dyDescent="0.25">
      <c r="A15" t="s">
        <v>2</v>
      </c>
      <c r="B15" t="s">
        <v>26</v>
      </c>
      <c r="C15" t="s">
        <v>25</v>
      </c>
      <c r="D15" s="10" t="str">
        <f>A15&amp;B15&amp;"_"&amp;COUNTIF($B$1:B14,B15)</f>
        <v>LEZIGNANcite albert camus_0</v>
      </c>
    </row>
    <row r="16" spans="1:8" x14ac:dyDescent="0.25">
      <c r="A16" t="s">
        <v>2</v>
      </c>
      <c r="B16" t="s">
        <v>28</v>
      </c>
      <c r="C16" t="s">
        <v>27</v>
      </c>
      <c r="D16" s="10" t="str">
        <f>A16&amp;B16&amp;"_"&amp;COUNTIF($B$1:B15,B16)</f>
        <v>LEZIGNANcite cassin_0</v>
      </c>
    </row>
    <row r="17" spans="1:4" x14ac:dyDescent="0.25">
      <c r="A17" t="s">
        <v>2</v>
      </c>
      <c r="B17" t="s">
        <v>28</v>
      </c>
      <c r="C17" t="s">
        <v>29</v>
      </c>
      <c r="D17" s="10" t="str">
        <f>A17&amp;B17&amp;"_"&amp;COUNTIF($B$1:B16,B17)</f>
        <v>LEZIGNANcite cassin_1</v>
      </c>
    </row>
    <row r="18" spans="1:4" x14ac:dyDescent="0.25">
      <c r="A18" t="s">
        <v>2</v>
      </c>
      <c r="B18" t="s">
        <v>31</v>
      </c>
      <c r="C18" t="s">
        <v>30</v>
      </c>
      <c r="D18" s="10" t="str">
        <f>A18&amp;B18&amp;"_"&amp;COUNTIF($B$1:B17,B18)</f>
        <v>LEZIGNANdecheterie_0</v>
      </c>
    </row>
    <row r="19" spans="1:4" x14ac:dyDescent="0.25">
      <c r="A19" t="s">
        <v>2</v>
      </c>
      <c r="B19" t="s">
        <v>33</v>
      </c>
      <c r="C19" t="s">
        <v>32</v>
      </c>
      <c r="D19" s="10" t="str">
        <f>A19&amp;B19&amp;"_"&amp;COUNTIF($B$1:B18,B19)</f>
        <v>LEZIGNANescouto can plaou_0</v>
      </c>
    </row>
    <row r="20" spans="1:4" x14ac:dyDescent="0.25">
      <c r="A20" t="s">
        <v>2</v>
      </c>
      <c r="B20" t="s">
        <v>35</v>
      </c>
      <c r="C20" t="s">
        <v>34</v>
      </c>
      <c r="D20" s="10" t="str">
        <f>A20&amp;B20&amp;"_"&amp;COUNTIF($B$1:B19,B20)</f>
        <v>LEZIGNANfly zone_0</v>
      </c>
    </row>
    <row r="21" spans="1:4" x14ac:dyDescent="0.25">
      <c r="A21" t="s">
        <v>2</v>
      </c>
      <c r="B21" t="s">
        <v>37</v>
      </c>
      <c r="C21" t="s">
        <v>36</v>
      </c>
      <c r="D21" s="10" t="str">
        <f>A21&amp;B21&amp;"_"&amp;COUNTIF($B$1:B20,B21)</f>
        <v>LEZIGNANgendarmerie_0</v>
      </c>
    </row>
    <row r="22" spans="1:4" x14ac:dyDescent="0.25">
      <c r="A22" t="s">
        <v>2</v>
      </c>
      <c r="B22" t="s">
        <v>39</v>
      </c>
      <c r="C22" t="s">
        <v>38</v>
      </c>
      <c r="D22" s="10" t="str">
        <f>A22&amp;B22&amp;"_"&amp;COUNTIF($B$1:B21,B22)</f>
        <v>LEZIGNANlidl_0</v>
      </c>
    </row>
    <row r="23" spans="1:4" x14ac:dyDescent="0.25">
      <c r="A23" t="s">
        <v>2</v>
      </c>
      <c r="B23" t="s">
        <v>41</v>
      </c>
      <c r="C23" t="s">
        <v>40</v>
      </c>
      <c r="D23" s="10" t="str">
        <f>A23&amp;B23&amp;"_"&amp;COUNTIF($B$1:B22,B23)</f>
        <v>LEZIGNANlot les poetes_0</v>
      </c>
    </row>
    <row r="24" spans="1:4" x14ac:dyDescent="0.25">
      <c r="A24" t="s">
        <v>2</v>
      </c>
      <c r="B24" t="s">
        <v>41</v>
      </c>
      <c r="C24" t="s">
        <v>42</v>
      </c>
      <c r="D24" s="10" t="str">
        <f>A24&amp;B24&amp;"_"&amp;COUNTIF($B$1:B23,B24)</f>
        <v>LEZIGNANlot les poetes_1</v>
      </c>
    </row>
    <row r="25" spans="1:4" x14ac:dyDescent="0.25">
      <c r="A25" t="s">
        <v>2</v>
      </c>
      <c r="B25" t="s">
        <v>44</v>
      </c>
      <c r="C25" t="s">
        <v>43</v>
      </c>
      <c r="D25" s="10" t="str">
        <f>A25&amp;B25&amp;"_"&amp;COUNTIF($B$1:B24,B25)</f>
        <v>LEZIGNANparking gare_0</v>
      </c>
    </row>
    <row r="26" spans="1:4" x14ac:dyDescent="0.25">
      <c r="A26" t="s">
        <v>2</v>
      </c>
      <c r="B26" t="s">
        <v>46</v>
      </c>
      <c r="C26" t="s">
        <v>45</v>
      </c>
      <c r="D26" s="10" t="str">
        <f>A26&amp;B26&amp;"_"&amp;COUNTIF($B$1:B25,B26)</f>
        <v>LEZIGNANpiscine_0</v>
      </c>
    </row>
    <row r="27" spans="1:4" x14ac:dyDescent="0.25">
      <c r="A27" t="s">
        <v>2</v>
      </c>
      <c r="B27" t="s">
        <v>48</v>
      </c>
      <c r="C27" t="s">
        <v>47</v>
      </c>
      <c r="D27" s="10" t="str">
        <f>A27&amp;B27&amp;"_"&amp;COUNTIF($B$1:B26,B27)</f>
        <v>LEZIGNANrte cruscades_0</v>
      </c>
    </row>
    <row r="28" spans="1:4" x14ac:dyDescent="0.25">
      <c r="A28" t="s">
        <v>2</v>
      </c>
      <c r="B28" t="s">
        <v>50</v>
      </c>
      <c r="C28" t="s">
        <v>49</v>
      </c>
      <c r="D28" s="10" t="str">
        <f>A28&amp;B28&amp;"_"&amp;COUNTIF($B$1:B27,B28)</f>
        <v>LEZIGNANrue des eglantiers_0</v>
      </c>
    </row>
    <row r="29" spans="1:4" x14ac:dyDescent="0.25">
      <c r="A29" t="s">
        <v>2</v>
      </c>
      <c r="B29" t="s">
        <v>52</v>
      </c>
      <c r="C29" t="s">
        <v>51</v>
      </c>
      <c r="D29" s="10" t="str">
        <f>A29&amp;B29&amp;"_"&amp;COUNTIF($B$1:B28,B29)</f>
        <v>LEZIGNANrue des iris_0</v>
      </c>
    </row>
    <row r="30" spans="1:4" x14ac:dyDescent="0.25">
      <c r="A30" t="s">
        <v>2</v>
      </c>
      <c r="B30" t="s">
        <v>54</v>
      </c>
      <c r="C30" t="s">
        <v>53</v>
      </c>
      <c r="D30" s="10" t="str">
        <f>A30&amp;B30&amp;"_"&amp;COUNTIF($B$1:B29,B30)</f>
        <v>LEZIGNANrue des lilas_0</v>
      </c>
    </row>
    <row r="31" spans="1:4" x14ac:dyDescent="0.25">
      <c r="A31" t="s">
        <v>2</v>
      </c>
      <c r="B31" t="s">
        <v>56</v>
      </c>
      <c r="C31" t="s">
        <v>55</v>
      </c>
      <c r="D31" s="10" t="str">
        <f>A31&amp;B31&amp;"_"&amp;COUNTIF($B$1:B30,B31)</f>
        <v>LEZIGNANrue du moulin - stade foot_0</v>
      </c>
    </row>
    <row r="32" spans="1:4" x14ac:dyDescent="0.25">
      <c r="A32" t="s">
        <v>2</v>
      </c>
      <c r="B32" t="s">
        <v>58</v>
      </c>
      <c r="C32" t="s">
        <v>57</v>
      </c>
      <c r="D32" s="10" t="str">
        <f>A32&amp;B32&amp;"_"&amp;COUNTIF($B$1:B31,B32)</f>
        <v>LEZIGNANrue jean gabin_0</v>
      </c>
    </row>
    <row r="33" spans="1:4" x14ac:dyDescent="0.25">
      <c r="A33" t="s">
        <v>2</v>
      </c>
      <c r="B33" t="s">
        <v>60</v>
      </c>
      <c r="C33" t="s">
        <v>59</v>
      </c>
      <c r="D33" s="10" t="str">
        <f>A33&amp;B33&amp;"_"&amp;COUNTIF($B$1:B32,B33)</f>
        <v>LEZIGNANrue jules vernes_0</v>
      </c>
    </row>
    <row r="34" spans="1:4" x14ac:dyDescent="0.25">
      <c r="A34" t="s">
        <v>2</v>
      </c>
      <c r="B34" t="s">
        <v>62</v>
      </c>
      <c r="C34" t="s">
        <v>61</v>
      </c>
      <c r="D34" s="10" t="str">
        <f>A34&amp;B34&amp;"_"&amp;COUNTIF($B$1:B33,B34)</f>
        <v>LEZIGNANrue kable_0</v>
      </c>
    </row>
    <row r="35" spans="1:4" x14ac:dyDescent="0.25">
      <c r="A35" t="s">
        <v>2</v>
      </c>
      <c r="B35" t="s">
        <v>64</v>
      </c>
      <c r="C35" t="s">
        <v>63</v>
      </c>
      <c r="D35" s="10" t="str">
        <f>A35&amp;B35&amp;"_"&amp;COUNTIF($B$1:B34,B35)</f>
        <v>LEZIGNANrue lauterbach_0</v>
      </c>
    </row>
    <row r="36" spans="1:4" x14ac:dyDescent="0.25">
      <c r="A36" t="s">
        <v>2</v>
      </c>
      <c r="B36" t="s">
        <v>66</v>
      </c>
      <c r="C36" t="s">
        <v>65</v>
      </c>
      <c r="D36" s="10" t="str">
        <f>A36&amp;B36&amp;"_"&amp;COUNTIF($B$1:B35,B36)</f>
        <v>LEZIGNANrue toulouse lautrec_0</v>
      </c>
    </row>
    <row r="37" spans="1:4" x14ac:dyDescent="0.25">
      <c r="A37" t="s">
        <v>2</v>
      </c>
      <c r="B37" t="s">
        <v>68</v>
      </c>
      <c r="C37" t="s">
        <v>67</v>
      </c>
      <c r="D37" s="10" t="str">
        <f>A37&amp;B37&amp;"_"&amp;COUNTIF($B$1:B36,B37)</f>
        <v>LEZIGNANserame_0</v>
      </c>
    </row>
  </sheetData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B5" sqref="B5"/>
    </sheetView>
  </sheetViews>
  <sheetFormatPr baseColWidth="10" defaultRowHeight="15" x14ac:dyDescent="0.25"/>
  <cols>
    <col min="2" max="2" width="56.375" bestFit="1" customWidth="1"/>
    <col min="3" max="5" width="26.625" customWidth="1"/>
  </cols>
  <sheetData>
    <row r="1" spans="1:5" ht="15.75" thickBot="1" x14ac:dyDescent="0.3">
      <c r="A1" s="2" t="s">
        <v>72</v>
      </c>
      <c r="B1" s="3" t="s">
        <v>73</v>
      </c>
      <c r="C1" s="4" t="s">
        <v>98</v>
      </c>
      <c r="D1" s="4" t="s">
        <v>99</v>
      </c>
      <c r="E1" s="4" t="s">
        <v>100</v>
      </c>
    </row>
    <row r="2" spans="1:5" x14ac:dyDescent="0.25">
      <c r="A2" s="5" t="s">
        <v>2</v>
      </c>
      <c r="B2" s="5" t="s">
        <v>74</v>
      </c>
      <c r="C2" s="7" t="str">
        <f>IFERROR(INDEX('fichier 1'!$C$2:$C$37,MATCH($A2&amp;$B2&amp;"_"&amp;0,'fichier 1'!$D$2:$D$37,0)),"inexistant")</f>
        <v>inexistant</v>
      </c>
      <c r="D2" s="7" t="str">
        <f>IFERROR(INDEX('fichier 1'!$C$2:$C$37,MATCH($A2&amp;$B2&amp;"_"&amp;1,'fichier 1'!$D$2:$D$37,0)),"")</f>
        <v/>
      </c>
      <c r="E2" s="7" t="str">
        <f>IFERROR(INDEX('fichier 1'!$C$2:$C$37,MATCH($A2&amp;$B2&amp;"_"&amp;2,'fichier 1'!$D$2:$D$37,0)),"")</f>
        <v/>
      </c>
    </row>
    <row r="3" spans="1:5" x14ac:dyDescent="0.25">
      <c r="A3" s="5" t="s">
        <v>2</v>
      </c>
      <c r="B3" s="6" t="s">
        <v>75</v>
      </c>
      <c r="C3" s="7" t="str">
        <f>IFERROR(INDEX('fichier 1'!$C$2:$C$37,MATCH(A3&amp;B3&amp;"_"&amp;0,'fichier 1'!$D$2:$D$37,0)),"inexistant")</f>
        <v>inexistant</v>
      </c>
      <c r="D3" s="7" t="str">
        <f>IFERROR(INDEX('fichier 1'!$C$2:$C$37,MATCH($A3&amp;$B3&amp;"_"&amp;1,'fichier 1'!$D$2:$D$37,0)),"")</f>
        <v/>
      </c>
      <c r="E3" s="7" t="str">
        <f>IFERROR(INDEX('fichier 1'!$C$2:$C$37,MATCH($A3&amp;$B3&amp;"_"&amp;2,'fichier 1'!$D$2:$D$37,0)),"")</f>
        <v/>
      </c>
    </row>
    <row r="4" spans="1:5" x14ac:dyDescent="0.25">
      <c r="A4" s="5" t="s">
        <v>2</v>
      </c>
      <c r="B4" s="6" t="s">
        <v>76</v>
      </c>
      <c r="C4" s="7" t="str">
        <f>IFERROR(INDEX('fichier 1'!$C$2:$C$37,MATCH(A4&amp;B4&amp;"_"&amp;0,'fichier 1'!$D$2:$D$37,0)),"inexistant")</f>
        <v>inexistant</v>
      </c>
      <c r="D4" s="7" t="str">
        <f>IFERROR(INDEX('fichier 1'!$C$2:$C$37,MATCH($A4&amp;$B4&amp;"_"&amp;1,'fichier 1'!$D$2:$D$37,0)),"")</f>
        <v/>
      </c>
      <c r="E4" s="7" t="str">
        <f>IFERROR(INDEX('fichier 1'!$C$2:$C$37,MATCH($A4&amp;$B4&amp;"_"&amp;2,'fichier 1'!$D$2:$D$37,0)),"")</f>
        <v/>
      </c>
    </row>
    <row r="5" spans="1:5" x14ac:dyDescent="0.25">
      <c r="A5" s="5" t="s">
        <v>2</v>
      </c>
      <c r="B5" s="6" t="s">
        <v>77</v>
      </c>
      <c r="C5" s="7" t="str">
        <f>IFERROR(INDEX('fichier 1'!$C$2:$C$37,MATCH(A5&amp;B5&amp;"_"&amp;0,'fichier 1'!$D$2:$D$37,0)),"inexistant")</f>
        <v>inexistant</v>
      </c>
      <c r="D5" s="7" t="str">
        <f>IFERROR(INDEX('fichier 1'!$C$2:$C$37,MATCH($A5&amp;$B5&amp;"_"&amp;1,'fichier 1'!$D$2:$D$37,0)),"")</f>
        <v/>
      </c>
      <c r="E5" s="7" t="str">
        <f>IFERROR(INDEX('fichier 1'!$C$2:$C$37,MATCH($A5&amp;$B5&amp;"_"&amp;2,'fichier 1'!$D$2:$D$37,0)),"")</f>
        <v/>
      </c>
    </row>
    <row r="6" spans="1:5" x14ac:dyDescent="0.25">
      <c r="A6" s="5" t="s">
        <v>2</v>
      </c>
      <c r="B6" s="6" t="s">
        <v>78</v>
      </c>
      <c r="C6" s="7" t="str">
        <f>IFERROR(INDEX('fichier 1'!$C$2:$C$37,MATCH(A6&amp;B6&amp;"_"&amp;0,'fichier 1'!$D$2:$D$37,0)),"inexistant")</f>
        <v>inexistant</v>
      </c>
      <c r="D6" s="7" t="str">
        <f>IFERROR(INDEX('fichier 1'!$C$2:$C$37,MATCH($A6&amp;$B6&amp;"_"&amp;1,'fichier 1'!$D$2:$D$37,0)),"")</f>
        <v/>
      </c>
      <c r="E6" s="7" t="str">
        <f>IFERROR(INDEX('fichier 1'!$C$2:$C$37,MATCH($A6&amp;$B6&amp;"_"&amp;2,'fichier 1'!$D$2:$D$37,0)),"")</f>
        <v/>
      </c>
    </row>
    <row r="7" spans="1:5" x14ac:dyDescent="0.25">
      <c r="A7" s="6" t="s">
        <v>2</v>
      </c>
      <c r="B7" s="6" t="s">
        <v>79</v>
      </c>
      <c r="C7" s="7" t="str">
        <f>IFERROR(INDEX('fichier 1'!$C$2:$C$37,MATCH(A7&amp;B7&amp;"_"&amp;0,'fichier 1'!$D$2:$D$37,0)),"inexistant")</f>
        <v>inexistant</v>
      </c>
      <c r="D7" s="7" t="str">
        <f>IFERROR(INDEX('fichier 1'!$C$2:$C$37,MATCH($A7&amp;$B7&amp;"_"&amp;1,'fichier 1'!$D$2:$D$37,0)),"")</f>
        <v/>
      </c>
      <c r="E7" s="7" t="str">
        <f>IFERROR(INDEX('fichier 1'!$C$2:$C$37,MATCH($A7&amp;$B7&amp;"_"&amp;2,'fichier 1'!$D$2:$D$37,0)),"")</f>
        <v/>
      </c>
    </row>
    <row r="8" spans="1:5" x14ac:dyDescent="0.25">
      <c r="A8" s="6" t="s">
        <v>2</v>
      </c>
      <c r="B8" s="6" t="s">
        <v>80</v>
      </c>
      <c r="C8" s="7" t="str">
        <f>IFERROR(INDEX('fichier 1'!$C$2:$C$37,MATCH(A8&amp;B8&amp;"_"&amp;0,'fichier 1'!$D$2:$D$37,0)),"inexistant")</f>
        <v>inexistant</v>
      </c>
      <c r="D8" s="7" t="str">
        <f>IFERROR(INDEX('fichier 1'!$C$2:$C$37,MATCH($A8&amp;$B8&amp;"_"&amp;1,'fichier 1'!$D$2:$D$37,0)),"")</f>
        <v/>
      </c>
      <c r="E8" s="7" t="str">
        <f>IFERROR(INDEX('fichier 1'!$C$2:$C$37,MATCH($A8&amp;$B8&amp;"_"&amp;2,'fichier 1'!$D$2:$D$37,0)),"")</f>
        <v/>
      </c>
    </row>
    <row r="9" spans="1:5" x14ac:dyDescent="0.25">
      <c r="A9" s="6" t="s">
        <v>2</v>
      </c>
      <c r="B9" s="6" t="s">
        <v>81</v>
      </c>
      <c r="C9" s="7" t="str">
        <f>IFERROR(INDEX('fichier 1'!$C$2:$C$37,MATCH(A9&amp;B9&amp;"_"&amp;0,'fichier 1'!$D$2:$D$37,0)),"inexistant")</f>
        <v>inexistant</v>
      </c>
      <c r="D9" s="7" t="str">
        <f>IFERROR(INDEX('fichier 1'!$C$2:$C$37,MATCH($A9&amp;$B9&amp;"_"&amp;1,'fichier 1'!$D$2:$D$37,0)),"")</f>
        <v/>
      </c>
      <c r="E9" s="7" t="str">
        <f>IFERROR(INDEX('fichier 1'!$C$2:$C$37,MATCH($A9&amp;$B9&amp;"_"&amp;2,'fichier 1'!$D$2:$D$37,0)),"")</f>
        <v/>
      </c>
    </row>
    <row r="10" spans="1:5" x14ac:dyDescent="0.25">
      <c r="A10" s="6" t="s">
        <v>2</v>
      </c>
      <c r="B10" s="6" t="s">
        <v>82</v>
      </c>
      <c r="C10" s="7" t="str">
        <f>IFERROR(INDEX('fichier 1'!$C$2:$C$37,MATCH(A10&amp;B10&amp;"_"&amp;0,'fichier 1'!$D$2:$D$37,0)),"inexistant")</f>
        <v>inexistant</v>
      </c>
      <c r="D10" s="7" t="str">
        <f>IFERROR(INDEX('fichier 1'!$C$2:$C$37,MATCH($A10&amp;$B10&amp;"_"&amp;1,'fichier 1'!$D$2:$D$37,0)),"")</f>
        <v/>
      </c>
      <c r="E10" s="7" t="str">
        <f>IFERROR(INDEX('fichier 1'!$C$2:$C$37,MATCH($A10&amp;$B10&amp;"_"&amp;2,'fichier 1'!$D$2:$D$37,0)),"")</f>
        <v/>
      </c>
    </row>
    <row r="11" spans="1:5" x14ac:dyDescent="0.25">
      <c r="A11" s="6" t="s">
        <v>2</v>
      </c>
      <c r="B11" s="6" t="s">
        <v>83</v>
      </c>
      <c r="C11" s="7" t="str">
        <f>IFERROR(INDEX('fichier 1'!$C$2:$C$37,MATCH(A11&amp;B11&amp;"_"&amp;0,'fichier 1'!$D$2:$D$37,0)),"inexistant")</f>
        <v>inexistant</v>
      </c>
      <c r="D11" s="7" t="str">
        <f>IFERROR(INDEX('fichier 1'!$C$2:$C$37,MATCH($A11&amp;$B11&amp;"_"&amp;1,'fichier 1'!$D$2:$D$37,0)),"")</f>
        <v/>
      </c>
      <c r="E11" s="7" t="str">
        <f>IFERROR(INDEX('fichier 1'!$C$2:$C$37,MATCH($A11&amp;$B11&amp;"_"&amp;2,'fichier 1'!$D$2:$D$37,0)),"")</f>
        <v/>
      </c>
    </row>
    <row r="12" spans="1:5" x14ac:dyDescent="0.25">
      <c r="A12" s="6" t="s">
        <v>2</v>
      </c>
      <c r="B12" s="6" t="s">
        <v>84</v>
      </c>
      <c r="C12" s="7" t="str">
        <f>IFERROR(INDEX('fichier 1'!$C$2:$C$37,MATCH(A12&amp;B12&amp;"_"&amp;0,'fichier 1'!$D$2:$D$37,0)),"inexistant")</f>
        <v>inexistant</v>
      </c>
      <c r="D12" s="7" t="str">
        <f>IFERROR(INDEX('fichier 1'!$C$2:$C$37,MATCH($A12&amp;$B12&amp;"_"&amp;1,'fichier 1'!$D$2:$D$37,0)),"")</f>
        <v/>
      </c>
      <c r="E12" s="7" t="str">
        <f>IFERROR(INDEX('fichier 1'!$C$2:$C$37,MATCH($A12&amp;$B12&amp;"_"&amp;2,'fichier 1'!$D$2:$D$37,0)),"")</f>
        <v/>
      </c>
    </row>
    <row r="13" spans="1:5" x14ac:dyDescent="0.25">
      <c r="A13" s="6" t="s">
        <v>2</v>
      </c>
      <c r="B13" s="6" t="s">
        <v>85</v>
      </c>
      <c r="C13" s="7" t="str">
        <f>IFERROR(INDEX('fichier 1'!$C$2:$C$37,MATCH(A13&amp;B13&amp;"_"&amp;0,'fichier 1'!$D$2:$D$37,0)),"inexistant")</f>
        <v>VERRE_LEZ_cite cassin</v>
      </c>
      <c r="D13" s="7" t="str">
        <f>IFERROR(INDEX('fichier 1'!$C$2:$C$37,MATCH($A13&amp;$B13&amp;"_"&amp;1,'fichier 1'!$D$2:$D$37,0)),"")</f>
        <v>VERRE_LEZ_croix rouge</v>
      </c>
      <c r="E13" s="7" t="str">
        <f>IFERROR(INDEX('fichier 1'!$C$2:$C$37,MATCH($A13&amp;$B13&amp;"_"&amp;2,'fichier 1'!$D$2:$D$37,0)),"")</f>
        <v/>
      </c>
    </row>
    <row r="14" spans="1:5" x14ac:dyDescent="0.25">
      <c r="A14" s="6" t="s">
        <v>2</v>
      </c>
      <c r="B14" s="6" t="s">
        <v>86</v>
      </c>
      <c r="C14" s="7" t="str">
        <f>IFERROR(INDEX('fichier 1'!$C$2:$C$37,MATCH(A14&amp;B14&amp;"_"&amp;0,'fichier 1'!$D$2:$D$37,0)),"inexistant")</f>
        <v>inexistant</v>
      </c>
      <c r="D14" s="7" t="str">
        <f>IFERROR(INDEX('fichier 1'!$C$2:$C$37,MATCH($A14&amp;$B14&amp;"_"&amp;1,'fichier 1'!$D$2:$D$37,0)),"")</f>
        <v/>
      </c>
      <c r="E14" s="7" t="str">
        <f>IFERROR(INDEX('fichier 1'!$C$2:$C$37,MATCH($A14&amp;$B14&amp;"_"&amp;2,'fichier 1'!$D$2:$D$37,0)),"")</f>
        <v/>
      </c>
    </row>
    <row r="15" spans="1:5" x14ac:dyDescent="0.25">
      <c r="A15" s="6" t="s">
        <v>2</v>
      </c>
      <c r="B15" s="6" t="s">
        <v>87</v>
      </c>
      <c r="C15" s="7" t="str">
        <f>IFERROR(INDEX('fichier 1'!$C$2:$C$37,MATCH(A15&amp;B15&amp;"_"&amp;0,'fichier 1'!$D$2:$D$37,0)),"inexistant")</f>
        <v>inexistant</v>
      </c>
      <c r="D15" s="7" t="str">
        <f>IFERROR(INDEX('fichier 1'!$C$2:$C$37,MATCH($A15&amp;$B15&amp;"_"&amp;1,'fichier 1'!$D$2:$D$37,0)),"")</f>
        <v/>
      </c>
      <c r="E15" s="7" t="str">
        <f>IFERROR(INDEX('fichier 1'!$C$2:$C$37,MATCH($A15&amp;$B15&amp;"_"&amp;2,'fichier 1'!$D$2:$D$37,0)),"")</f>
        <v/>
      </c>
    </row>
    <row r="16" spans="1:5" x14ac:dyDescent="0.25">
      <c r="A16" s="6" t="s">
        <v>2</v>
      </c>
      <c r="B16" s="6" t="s">
        <v>88</v>
      </c>
      <c r="C16" s="7" t="str">
        <f>IFERROR(INDEX('fichier 1'!$C$2:$C$37,MATCH(A16&amp;B16&amp;"_"&amp;0,'fichier 1'!$D$2:$D$37,0)),"inexistant")</f>
        <v>inexistant</v>
      </c>
      <c r="D16" s="7" t="str">
        <f>IFERROR(INDEX('fichier 1'!$C$2:$C$37,MATCH($A16&amp;$B16&amp;"_"&amp;1,'fichier 1'!$D$2:$D$37,0)),"")</f>
        <v/>
      </c>
      <c r="E16" s="7" t="str">
        <f>IFERROR(INDEX('fichier 1'!$C$2:$C$37,MATCH($A16&amp;$B16&amp;"_"&amp;2,'fichier 1'!$D$2:$D$37,0)),"")</f>
        <v/>
      </c>
    </row>
    <row r="17" spans="1:5" x14ac:dyDescent="0.25">
      <c r="A17" s="6" t="s">
        <v>2</v>
      </c>
      <c r="B17" s="6" t="s">
        <v>89</v>
      </c>
      <c r="C17" s="7" t="str">
        <f>IFERROR(INDEX('fichier 1'!$C$2:$C$37,MATCH(A17&amp;B17&amp;"_"&amp;0,'fichier 1'!$D$2:$D$37,0)),"inexistant")</f>
        <v>inexistant</v>
      </c>
      <c r="D17" s="7" t="str">
        <f>IFERROR(INDEX('fichier 1'!$C$2:$C$37,MATCH($A17&amp;$B17&amp;"_"&amp;1,'fichier 1'!$D$2:$D$37,0)),"")</f>
        <v/>
      </c>
      <c r="E17" s="7" t="str">
        <f>IFERROR(INDEX('fichier 1'!$C$2:$C$37,MATCH($A17&amp;$B17&amp;"_"&amp;2,'fichier 1'!$D$2:$D$37,0)),"")</f>
        <v/>
      </c>
    </row>
    <row r="18" spans="1:5" x14ac:dyDescent="0.25">
      <c r="A18" s="6" t="s">
        <v>2</v>
      </c>
      <c r="B18" s="6" t="s">
        <v>90</v>
      </c>
      <c r="C18" s="7" t="str">
        <f>IFERROR(INDEX('fichier 1'!$C$2:$C$37,MATCH(A18&amp;B18&amp;"_"&amp;0,'fichier 1'!$D$2:$D$37,0)),"inexistant")</f>
        <v>inexistant</v>
      </c>
      <c r="D18" s="7" t="str">
        <f>IFERROR(INDEX('fichier 1'!$C$2:$C$37,MATCH($A18&amp;$B18&amp;"_"&amp;1,'fichier 1'!$D$2:$D$37,0)),"")</f>
        <v/>
      </c>
      <c r="E18" s="7" t="str">
        <f>IFERROR(INDEX('fichier 1'!$C$2:$C$37,MATCH($A18&amp;$B18&amp;"_"&amp;2,'fichier 1'!$D$2:$D$37,0)),"")</f>
        <v/>
      </c>
    </row>
    <row r="19" spans="1:5" x14ac:dyDescent="0.25">
      <c r="A19" s="6" t="s">
        <v>2</v>
      </c>
      <c r="B19" s="6" t="s">
        <v>91</v>
      </c>
      <c r="C19" s="7" t="str">
        <f>IFERROR(INDEX('fichier 1'!$C$2:$C$37,MATCH(A19&amp;B19&amp;"_"&amp;0,'fichier 1'!$D$2:$D$37,0)),"inexistant")</f>
        <v>inexistant</v>
      </c>
      <c r="D19" s="7" t="str">
        <f>IFERROR(INDEX('fichier 1'!$C$2:$C$37,MATCH($A19&amp;$B19&amp;"_"&amp;1,'fichier 1'!$D$2:$D$37,0)),"")</f>
        <v/>
      </c>
      <c r="E19" s="7" t="str">
        <f>IFERROR(INDEX('fichier 1'!$C$2:$C$37,MATCH($A19&amp;$B19&amp;"_"&amp;2,'fichier 1'!$D$2:$D$37,0)),"")</f>
        <v/>
      </c>
    </row>
    <row r="20" spans="1:5" x14ac:dyDescent="0.25">
      <c r="A20" s="6" t="s">
        <v>2</v>
      </c>
      <c r="B20" s="6" t="s">
        <v>92</v>
      </c>
      <c r="C20" s="7" t="str">
        <f>IFERROR(INDEX('fichier 1'!$C$2:$C$37,MATCH(A20&amp;B20&amp;"_"&amp;0,'fichier 1'!$D$2:$D$37,0)),"inexistant")</f>
        <v>inexistant</v>
      </c>
      <c r="D20" s="7" t="str">
        <f>IFERROR(INDEX('fichier 1'!$C$2:$C$37,MATCH($A20&amp;$B20&amp;"_"&amp;1,'fichier 1'!$D$2:$D$37,0)),"")</f>
        <v/>
      </c>
      <c r="E20" s="7" t="str">
        <f>IFERROR(INDEX('fichier 1'!$C$2:$C$37,MATCH($A20&amp;$B20&amp;"_"&amp;2,'fichier 1'!$D$2:$D$37,0)),"")</f>
        <v/>
      </c>
    </row>
    <row r="21" spans="1:5" x14ac:dyDescent="0.25">
      <c r="A21" s="6" t="s">
        <v>2</v>
      </c>
      <c r="B21" s="6" t="s">
        <v>93</v>
      </c>
      <c r="C21" s="7" t="str">
        <f>IFERROR(INDEX('fichier 1'!$C$2:$C$37,MATCH(A21&amp;B21&amp;"_"&amp;0,'fichier 1'!$D$2:$D$37,0)),"inexistant")</f>
        <v>inexistant</v>
      </c>
      <c r="D21" s="7" t="str">
        <f>IFERROR(INDEX('fichier 1'!$C$2:$C$37,MATCH($A21&amp;$B21&amp;"_"&amp;1,'fichier 1'!$D$2:$D$37,0)),"")</f>
        <v/>
      </c>
      <c r="E21" s="7" t="str">
        <f>IFERROR(INDEX('fichier 1'!$C$2:$C$37,MATCH($A21&amp;$B21&amp;"_"&amp;2,'fichier 1'!$D$2:$D$37,0)),"")</f>
        <v/>
      </c>
    </row>
    <row r="22" spans="1:5" x14ac:dyDescent="0.25">
      <c r="A22" s="6" t="s">
        <v>2</v>
      </c>
      <c r="B22" s="6" t="s">
        <v>94</v>
      </c>
      <c r="C22" s="7" t="str">
        <f>IFERROR(INDEX('fichier 1'!$C$2:$C$37,MATCH(A22&amp;B22&amp;"_"&amp;0,'fichier 1'!$D$2:$D$37,0)),"inexistant")</f>
        <v>inexistant</v>
      </c>
      <c r="D22" s="7" t="str">
        <f>IFERROR(INDEX('fichier 1'!$C$2:$C$37,MATCH($A22&amp;$B22&amp;"_"&amp;1,'fichier 1'!$D$2:$D$37,0)),"")</f>
        <v/>
      </c>
      <c r="E22" s="7" t="str">
        <f>IFERROR(INDEX('fichier 1'!$C$2:$C$37,MATCH($A22&amp;$B22&amp;"_"&amp;2,'fichier 1'!$D$2:$D$37,0)),"")</f>
        <v/>
      </c>
    </row>
    <row r="23" spans="1:5" x14ac:dyDescent="0.25">
      <c r="A23" s="6" t="s">
        <v>2</v>
      </c>
      <c r="B23" s="6" t="s">
        <v>95</v>
      </c>
      <c r="C23" s="7" t="str">
        <f>IFERROR(INDEX('fichier 1'!$C$2:$C$37,MATCH(A23&amp;B23&amp;"_"&amp;0,'fichier 1'!$D$2:$D$37,0)),"inexistant")</f>
        <v>inexistant</v>
      </c>
      <c r="D23" s="7" t="str">
        <f>IFERROR(INDEX('fichier 1'!$C$2:$C$37,MATCH($A23&amp;$B23&amp;"_"&amp;1,'fichier 1'!$D$2:$D$37,0)),"")</f>
        <v/>
      </c>
      <c r="E23" s="7" t="str">
        <f>IFERROR(INDEX('fichier 1'!$C$2:$C$37,MATCH($A23&amp;$B23&amp;"_"&amp;2,'fichier 1'!$D$2:$D$37,0)),"")</f>
        <v/>
      </c>
    </row>
    <row r="24" spans="1:5" x14ac:dyDescent="0.25">
      <c r="A24" s="6" t="s">
        <v>2</v>
      </c>
      <c r="B24" s="8" t="s">
        <v>96</v>
      </c>
      <c r="C24" s="7" t="str">
        <f>IFERROR(INDEX('fichier 1'!$C$2:$C$37,MATCH(A24&amp;B24&amp;"_"&amp;0,'fichier 1'!$D$2:$D$37,0)),"inexistant")</f>
        <v>inexistant</v>
      </c>
      <c r="D24" s="7" t="str">
        <f>IFERROR(INDEX('fichier 1'!$C$2:$C$37,MATCH($A24&amp;$B24&amp;"_"&amp;1,'fichier 1'!$D$2:$D$37,0)),"")</f>
        <v/>
      </c>
      <c r="E24" s="7" t="str">
        <f>IFERROR(INDEX('fichier 1'!$C$2:$C$37,MATCH($A24&amp;$B24&amp;"_"&amp;2,'fichier 1'!$D$2:$D$37,0)),"")</f>
        <v/>
      </c>
    </row>
    <row r="25" spans="1:5" x14ac:dyDescent="0.25">
      <c r="A25" s="6" t="s">
        <v>2</v>
      </c>
      <c r="B25" s="8" t="s">
        <v>97</v>
      </c>
      <c r="C25" s="7" t="str">
        <f>IFERROR(INDEX('fichier 1'!$C$2:$C$37,MATCH(A25&amp;B25&amp;"_"&amp;0,'fichier 1'!$D$2:$D$37,0)),"inexistant")</f>
        <v>inexistant</v>
      </c>
      <c r="D25" s="7" t="str">
        <f>IFERROR(INDEX('fichier 1'!$C$2:$C$37,MATCH($A25&amp;$B25&amp;"_"&amp;1,'fichier 1'!$D$2:$D$37,0)),"")</f>
        <v/>
      </c>
      <c r="E25" s="7" t="str">
        <f>IFERROR(INDEX('fichier 1'!$C$2:$C$37,MATCH($A25&amp;$B25&amp;"_"&amp;2,'fichier 1'!$D$2:$D$37,0)),"")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fichier 1</vt:lpstr>
      <vt:lpstr>fichier 2</vt:lpstr>
    </vt:vector>
  </TitlesOfParts>
  <Company>Veolia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PUECH, Pierre</dc:creator>
  <cp:lastModifiedBy> </cp:lastModifiedBy>
  <dcterms:created xsi:type="dcterms:W3CDTF">2016-12-06T09:17:36Z</dcterms:created>
  <dcterms:modified xsi:type="dcterms:W3CDTF">2016-12-06T11:30:06Z</dcterms:modified>
</cp:coreProperties>
</file>