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cuments\TEMPORAIRE\"/>
    </mc:Choice>
  </mc:AlternateContent>
  <bookViews>
    <workbookView xWindow="0" yWindow="0" windowWidth="20490" windowHeight="82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" i="1"/>
  <c r="M2" i="1"/>
  <c r="L2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D3" i="1"/>
  <c r="K3" i="1" s="1"/>
  <c r="D4" i="1"/>
  <c r="F4" i="1" s="1"/>
  <c r="D5" i="1"/>
  <c r="K5" i="1" s="1"/>
  <c r="D6" i="1"/>
  <c r="K6" i="1" s="1"/>
  <c r="D7" i="1"/>
  <c r="K7" i="1" s="1"/>
  <c r="D8" i="1"/>
  <c r="K8" i="1" s="1"/>
  <c r="D9" i="1"/>
  <c r="K9" i="1" s="1"/>
  <c r="D10" i="1"/>
  <c r="F10" i="1" s="1"/>
  <c r="D11" i="1"/>
  <c r="K11" i="1" s="1"/>
  <c r="D2" i="1"/>
  <c r="K2" i="1" s="1"/>
  <c r="K10" i="1" l="1"/>
  <c r="K4" i="1"/>
  <c r="F7" i="1"/>
  <c r="F2" i="1"/>
  <c r="F3" i="1" l="1"/>
  <c r="F5" i="1" s="1"/>
  <c r="M3" i="1"/>
  <c r="G4" i="1"/>
  <c r="G2" i="1"/>
  <c r="L4" i="1"/>
  <c r="H3" i="1"/>
  <c r="I3" i="1"/>
  <c r="H2" i="1"/>
  <c r="M4" i="1"/>
  <c r="L3" i="1"/>
  <c r="G3" i="1"/>
  <c r="H4" i="1"/>
  <c r="I4" i="1"/>
  <c r="I2" i="1"/>
  <c r="F6" i="1" l="1"/>
  <c r="F8" i="1" s="1"/>
  <c r="L6" i="1" l="1"/>
  <c r="G6" i="1"/>
  <c r="I16" i="1"/>
  <c r="H6" i="1"/>
  <c r="I6" i="1"/>
  <c r="M6" i="1"/>
  <c r="L24" i="1"/>
  <c r="F9" i="1"/>
  <c r="F11" i="1" s="1"/>
  <c r="L5" i="1"/>
  <c r="I17" i="1"/>
  <c r="M15" i="1"/>
  <c r="H5" i="1"/>
  <c r="I10" i="1"/>
  <c r="G16" i="1"/>
  <c r="I8" i="1"/>
  <c r="I7" i="1"/>
  <c r="M16" i="1"/>
  <c r="L11" i="1"/>
  <c r="G15" i="1"/>
  <c r="H20" i="1"/>
  <c r="M5" i="1"/>
  <c r="G10" i="1"/>
  <c r="L14" i="1"/>
  <c r="H11" i="1"/>
  <c r="M20" i="1"/>
  <c r="I5" i="1"/>
  <c r="I21" i="1"/>
  <c r="M13" i="1"/>
  <c r="G17" i="1"/>
  <c r="M23" i="1"/>
  <c r="G8" i="1"/>
  <c r="H13" i="1"/>
  <c r="G14" i="1"/>
  <c r="G5" i="1"/>
  <c r="L19" i="1"/>
  <c r="M8" i="1"/>
  <c r="G23" i="1"/>
  <c r="I19" i="1"/>
  <c r="G19" i="1" l="1"/>
  <c r="G9" i="1"/>
  <c r="G25" i="1"/>
  <c r="M12" i="1"/>
  <c r="H10" i="1"/>
  <c r="G13" i="1"/>
  <c r="H25" i="1"/>
  <c r="H17" i="1"/>
  <c r="H7" i="1"/>
  <c r="H14" i="1"/>
  <c r="L8" i="1"/>
  <c r="G20" i="1"/>
  <c r="M11" i="1"/>
  <c r="H12" i="1"/>
  <c r="G21" i="1"/>
  <c r="L12" i="1"/>
  <c r="M7" i="1"/>
  <c r="M22" i="1"/>
  <c r="G11" i="1"/>
  <c r="H18" i="1"/>
  <c r="I22" i="1"/>
  <c r="L16" i="1"/>
  <c r="I9" i="1"/>
  <c r="L17" i="1"/>
  <c r="M17" i="1"/>
  <c r="M10" i="1"/>
  <c r="M24" i="1"/>
  <c r="L13" i="1"/>
  <c r="L15" i="1"/>
  <c r="G22" i="1"/>
  <c r="L25" i="1"/>
  <c r="H8" i="1"/>
  <c r="L23" i="1"/>
  <c r="L9" i="1"/>
  <c r="M9" i="1"/>
  <c r="I14" i="1"/>
  <c r="I24" i="1"/>
  <c r="H16" i="1"/>
  <c r="M18" i="1"/>
  <c r="I13" i="1"/>
  <c r="H15" i="1"/>
  <c r="G7" i="1"/>
  <c r="G24" i="1"/>
  <c r="L18" i="1"/>
  <c r="I12" i="1"/>
  <c r="M14" i="1"/>
  <c r="G12" i="1"/>
  <c r="I20" i="1"/>
  <c r="I25" i="1"/>
  <c r="I15" i="1"/>
  <c r="H19" i="1"/>
  <c r="H21" i="1"/>
  <c r="L10" i="1"/>
  <c r="M21" i="1"/>
  <c r="I11" i="1"/>
  <c r="I18" i="1"/>
  <c r="H23" i="1"/>
  <c r="M25" i="1"/>
  <c r="M19" i="1"/>
  <c r="H22" i="1"/>
  <c r="G18" i="1"/>
  <c r="H24" i="1"/>
  <c r="L7" i="1"/>
  <c r="I23" i="1"/>
  <c r="L21" i="1"/>
  <c r="L20" i="1"/>
  <c r="H9" i="1"/>
  <c r="L22" i="1"/>
</calcChain>
</file>

<file path=xl/sharedStrings.xml><?xml version="1.0" encoding="utf-8"?>
<sst xmlns="http://schemas.openxmlformats.org/spreadsheetml/2006/main" count="39" uniqueCount="21">
  <si>
    <t>dupont</t>
  </si>
  <si>
    <t>meyer</t>
  </si>
  <si>
    <t>schmitt</t>
  </si>
  <si>
    <t>bertrand</t>
  </si>
  <si>
    <t>imx</t>
  </si>
  <si>
    <t>assal</t>
  </si>
  <si>
    <t>wdn</t>
  </si>
  <si>
    <t>lmsx</t>
  </si>
  <si>
    <t>linder</t>
  </si>
  <si>
    <t>CLIENT</t>
  </si>
  <si>
    <t>FOURNISSEUR</t>
  </si>
  <si>
    <t>DATE</t>
  </si>
  <si>
    <t>LIVRAISON</t>
  </si>
  <si>
    <t>codage</t>
  </si>
  <si>
    <t>en bleu</t>
  </si>
  <si>
    <t>classement selon ordre décroissant des dates</t>
  </si>
  <si>
    <t>en jaune</t>
  </si>
  <si>
    <t>Classement selon l'ordre du tableau intial</t>
  </si>
  <si>
    <t>selon codage en F</t>
  </si>
  <si>
    <t>selon codage en K</t>
  </si>
  <si>
    <t>les deux solutions traitent le cas de dadtes identiques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</si>
</sst>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3" fillId="0" borderId="0" xfId="0" applyFont="1" applyAlignment="1">
      <alignment horizontal="center"/>
    </xf>
    <xf numFmtId="0" fontId="3" fillId="2" borderId="0" xfId="0" applyFont="1" applyFill="1"/>
    <xf numFmtId="0" fontId="0" fillId="3" borderId="0" xfId="0" applyFill="1"/>
    <xf numFmtId="0" fontId="3" fillId="3" borderId="0" xfId="0" applyFont="1" applyFill="1"/>
    <xf numFmtId="14" fontId="0" fillId="3" borderId="0" xfId="0" applyNumberForma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C24" sqref="C24"/>
    </sheetView>
  </sheetViews>
  <sheetFormatPr baseColWidth="10" defaultRowHeight="12.75" x14ac:dyDescent="0.2"/>
  <cols>
    <col min="2" max="2" width="14.28515625" bestFit="1" customWidth="1"/>
    <col min="6" max="6" width="11.42578125" style="4"/>
    <col min="8" max="8" width="14.28515625" bestFit="1" customWidth="1"/>
    <col min="13" max="13" width="14.28515625" bestFit="1" customWidth="1"/>
  </cols>
  <sheetData>
    <row r="1" spans="1:14" x14ac:dyDescent="0.2">
      <c r="A1" t="s">
        <v>9</v>
      </c>
      <c r="B1" t="s">
        <v>10</v>
      </c>
      <c r="C1" t="s">
        <v>11</v>
      </c>
      <c r="D1" t="s">
        <v>12</v>
      </c>
      <c r="F1" s="9" t="s">
        <v>13</v>
      </c>
      <c r="G1" s="5" t="s">
        <v>9</v>
      </c>
      <c r="H1" s="5" t="s">
        <v>10</v>
      </c>
      <c r="I1" s="5" t="s">
        <v>11</v>
      </c>
      <c r="K1" s="12" t="s">
        <v>13</v>
      </c>
      <c r="L1" s="7" t="s">
        <v>9</v>
      </c>
      <c r="M1" s="7" t="s">
        <v>10</v>
      </c>
      <c r="N1" s="7" t="s">
        <v>11</v>
      </c>
    </row>
    <row r="2" spans="1:14" x14ac:dyDescent="0.2">
      <c r="A2" t="s">
        <v>0</v>
      </c>
      <c r="B2" t="s">
        <v>4</v>
      </c>
      <c r="C2" s="1">
        <v>42650</v>
      </c>
      <c r="D2" t="str">
        <f>IF(C2&gt;0,"oui","non")</f>
        <v>oui</v>
      </c>
      <c r="F2" s="10">
        <f>IF(D2="oui",MAX($F$1:F1)+1,"")</f>
        <v>1</v>
      </c>
      <c r="G2" s="2" t="str">
        <f>IFERROR(INDEX($A$2:$C$11,MATCH(ROW($A1),$F$2:$F$11,0),1),"")</f>
        <v>dupont</v>
      </c>
      <c r="H2" s="2" t="str">
        <f>IFERROR(INDEX($A$2:$C$11,MATCH(ROW($A1),$F$2:$F$11,0),2),"")</f>
        <v>imx</v>
      </c>
      <c r="I2" s="3">
        <f>IFERROR(INDEX($A$2:$C$11,MATCH(ROW($A1),$F$2:$F$11,0),3),"")</f>
        <v>42650</v>
      </c>
      <c r="K2" s="13">
        <f>IF(D2="oui",C2+COUNTIF(C2:C2,C2)/1000,"")</f>
        <v>42650.000999999997</v>
      </c>
      <c r="L2" s="6" t="str">
        <f>IFERROR(INDEX($A$2:$C$11,MATCH(LARGE($K$2:$K$25,ROW($A1)),$K$2:$K$25,0),1),"")</f>
        <v>dupont</v>
      </c>
      <c r="M2" s="6" t="str">
        <f>IFERROR(INDEX($A$2:$C$11,MATCH(LARGE($K$2:$K$25,ROW($A1)),$K$2:$K$25,0),2),"")</f>
        <v>assal</v>
      </c>
      <c r="N2" s="8">
        <f>IFERROR(INDEX($A$2:$C$11,MATCH(LARGE($K$2:$K$25,ROW($A1)),$K$2:$K$25,0),3),"")</f>
        <v>42705</v>
      </c>
    </row>
    <row r="3" spans="1:14" x14ac:dyDescent="0.2">
      <c r="A3" t="s">
        <v>0</v>
      </c>
      <c r="B3" t="s">
        <v>5</v>
      </c>
      <c r="C3" s="1">
        <v>42705</v>
      </c>
      <c r="D3" t="str">
        <f t="shared" ref="D3:D11" si="0">IF(C3&gt;0,"oui","non")</f>
        <v>oui</v>
      </c>
      <c r="F3" s="10">
        <f>IF(D3="oui",MAX($F$1:F2)+1,"")</f>
        <v>2</v>
      </c>
      <c r="G3" s="2" t="str">
        <f t="shared" ref="G3:G25" si="1">IFERROR(INDEX($A$2:$C$11,MATCH(ROW($A2),$F$2:$F$11,0),1),"")</f>
        <v>dupont</v>
      </c>
      <c r="H3" s="2" t="str">
        <f t="shared" ref="H3:H25" si="2">IFERROR(INDEX($A$2:$C$11,MATCH(ROW($A2),$F$2:$F$11,0),2),"")</f>
        <v>assal</v>
      </c>
      <c r="I3" s="3">
        <f t="shared" ref="I3:I25" si="3">IFERROR(INDEX($A$2:$C$11,MATCH(ROW($A2),$F$2:$F$11,0),3),"")</f>
        <v>42705</v>
      </c>
      <c r="K3" s="13">
        <f t="shared" ref="K3:K25" si="4">IF(D3="oui",C3+COUNTIF(C3:C3,C3)/1000,"")</f>
        <v>42705.000999999997</v>
      </c>
      <c r="L3" s="6" t="str">
        <f t="shared" ref="L3:L25" si="5">IFERROR(INDEX($A$2:$C$11,MATCH(ROW($A2),$F$2:$F$11,0),1),"")</f>
        <v>dupont</v>
      </c>
      <c r="M3" s="6" t="str">
        <f t="shared" ref="M3:M25" si="6">IFERROR(INDEX($A$2:$C$11,MATCH(ROW($A2),$F$2:$F$11,0),2),"")</f>
        <v>assal</v>
      </c>
      <c r="N3" s="8">
        <f t="shared" ref="N3:N25" si="7">IFERROR(INDEX($A$2:$C$11,MATCH(LARGE($K$2:$K$25,ROW($A2)),$K$2:$K$25,0),3),"")</f>
        <v>42666</v>
      </c>
    </row>
    <row r="4" spans="1:14" x14ac:dyDescent="0.2">
      <c r="A4" t="s">
        <v>0</v>
      </c>
      <c r="B4" t="s">
        <v>6</v>
      </c>
      <c r="C4" s="1"/>
      <c r="D4" t="str">
        <f t="shared" si="0"/>
        <v>non</v>
      </c>
      <c r="F4" s="10" t="str">
        <f>IF(D4="oui",MAX($F$1:F3)+1,"")</f>
        <v/>
      </c>
      <c r="G4" s="2" t="str">
        <f t="shared" si="1"/>
        <v>meyer</v>
      </c>
      <c r="H4" s="2" t="str">
        <f t="shared" si="2"/>
        <v>lmsx</v>
      </c>
      <c r="I4" s="3">
        <f t="shared" si="3"/>
        <v>42377</v>
      </c>
      <c r="K4" s="13" t="str">
        <f t="shared" si="4"/>
        <v/>
      </c>
      <c r="L4" s="6" t="str">
        <f t="shared" si="5"/>
        <v>meyer</v>
      </c>
      <c r="M4" s="6" t="str">
        <f t="shared" si="6"/>
        <v>lmsx</v>
      </c>
      <c r="N4" s="8">
        <f t="shared" si="7"/>
        <v>42650</v>
      </c>
    </row>
    <row r="5" spans="1:14" x14ac:dyDescent="0.2">
      <c r="A5" t="s">
        <v>1</v>
      </c>
      <c r="B5" t="s">
        <v>7</v>
      </c>
      <c r="C5" s="1">
        <v>42377</v>
      </c>
      <c r="D5" t="str">
        <f t="shared" si="0"/>
        <v>oui</v>
      </c>
      <c r="F5" s="10">
        <f>IF(D5="oui",MAX($F$1:F4)+1,"")</f>
        <v>3</v>
      </c>
      <c r="G5" s="2" t="str">
        <f t="shared" si="1"/>
        <v>schmitt</v>
      </c>
      <c r="H5" s="2" t="str">
        <f t="shared" si="2"/>
        <v>wdn</v>
      </c>
      <c r="I5" s="3">
        <f t="shared" si="3"/>
        <v>42666</v>
      </c>
      <c r="K5" s="13">
        <f t="shared" si="4"/>
        <v>42377.000999999997</v>
      </c>
      <c r="L5" s="6" t="str">
        <f t="shared" si="5"/>
        <v>schmitt</v>
      </c>
      <c r="M5" s="6" t="str">
        <f t="shared" si="6"/>
        <v>wdn</v>
      </c>
      <c r="N5" s="8">
        <f t="shared" si="7"/>
        <v>42650</v>
      </c>
    </row>
    <row r="6" spans="1:14" x14ac:dyDescent="0.2">
      <c r="A6" t="s">
        <v>2</v>
      </c>
      <c r="B6" t="s">
        <v>6</v>
      </c>
      <c r="C6" s="1">
        <v>42666</v>
      </c>
      <c r="D6" t="str">
        <f t="shared" si="0"/>
        <v>oui</v>
      </c>
      <c r="F6" s="10">
        <f>IF(D6="oui",MAX($F$1:F5)+1,"")</f>
        <v>4</v>
      </c>
      <c r="G6" s="2" t="str">
        <f t="shared" si="1"/>
        <v>bertrand</v>
      </c>
      <c r="H6" s="2" t="str">
        <f t="shared" si="2"/>
        <v>assal</v>
      </c>
      <c r="I6" s="3">
        <f t="shared" si="3"/>
        <v>42379</v>
      </c>
      <c r="K6" s="13">
        <f t="shared" si="4"/>
        <v>42666.000999999997</v>
      </c>
      <c r="L6" s="6" t="str">
        <f t="shared" si="5"/>
        <v>bertrand</v>
      </c>
      <c r="M6" s="6" t="str">
        <f t="shared" si="6"/>
        <v>assal</v>
      </c>
      <c r="N6" s="8">
        <f t="shared" si="7"/>
        <v>42379</v>
      </c>
    </row>
    <row r="7" spans="1:14" x14ac:dyDescent="0.2">
      <c r="A7" t="s">
        <v>2</v>
      </c>
      <c r="B7" t="s">
        <v>8</v>
      </c>
      <c r="C7" s="1"/>
      <c r="D7" t="str">
        <f t="shared" si="0"/>
        <v>non</v>
      </c>
      <c r="F7" s="10" t="str">
        <f>IF(D7="oui",MAX($F$1:F6)+1,"")</f>
        <v/>
      </c>
      <c r="G7" s="2" t="str">
        <f t="shared" si="1"/>
        <v>bertrand</v>
      </c>
      <c r="H7" s="2" t="str">
        <f t="shared" si="2"/>
        <v>assal</v>
      </c>
      <c r="I7" s="3">
        <f t="shared" si="3"/>
        <v>42650</v>
      </c>
      <c r="K7" s="13" t="str">
        <f t="shared" si="4"/>
        <v/>
      </c>
      <c r="L7" s="6" t="str">
        <f t="shared" si="5"/>
        <v>bertrand</v>
      </c>
      <c r="M7" s="6" t="str">
        <f t="shared" si="6"/>
        <v>assal</v>
      </c>
      <c r="N7" s="8">
        <f t="shared" si="7"/>
        <v>42377</v>
      </c>
    </row>
    <row r="8" spans="1:14" x14ac:dyDescent="0.2">
      <c r="A8" t="s">
        <v>3</v>
      </c>
      <c r="B8" t="s">
        <v>5</v>
      </c>
      <c r="C8" s="1">
        <v>42379</v>
      </c>
      <c r="D8" t="str">
        <f t="shared" si="0"/>
        <v>oui</v>
      </c>
      <c r="F8" s="10">
        <f>IF(D8="oui",MAX($F$1:F7)+1,"")</f>
        <v>5</v>
      </c>
      <c r="G8" s="2" t="str">
        <f t="shared" si="1"/>
        <v>meyer</v>
      </c>
      <c r="H8" s="2" t="str">
        <f t="shared" si="2"/>
        <v>lmsx</v>
      </c>
      <c r="I8" s="3">
        <f t="shared" si="3"/>
        <v>42377</v>
      </c>
      <c r="K8" s="13">
        <f t="shared" si="4"/>
        <v>42379.000999999997</v>
      </c>
      <c r="L8" s="6" t="str">
        <f t="shared" si="5"/>
        <v>meyer</v>
      </c>
      <c r="M8" s="6" t="str">
        <f t="shared" si="6"/>
        <v>lmsx</v>
      </c>
      <c r="N8" s="8">
        <f t="shared" si="7"/>
        <v>42377</v>
      </c>
    </row>
    <row r="9" spans="1:14" x14ac:dyDescent="0.2">
      <c r="A9" t="s">
        <v>3</v>
      </c>
      <c r="B9" t="s">
        <v>5</v>
      </c>
      <c r="C9" s="1">
        <v>42650</v>
      </c>
      <c r="D9" t="str">
        <f t="shared" si="0"/>
        <v>oui</v>
      </c>
      <c r="F9" s="10">
        <f>IF(D9="oui",MAX($F$1:F8)+1,"")</f>
        <v>6</v>
      </c>
      <c r="G9" s="2" t="str">
        <f t="shared" si="1"/>
        <v/>
      </c>
      <c r="H9" s="2" t="str">
        <f t="shared" si="2"/>
        <v/>
      </c>
      <c r="I9" s="3" t="str">
        <f t="shared" si="3"/>
        <v/>
      </c>
      <c r="K9" s="13">
        <f t="shared" si="4"/>
        <v>42650.000999999997</v>
      </c>
      <c r="L9" s="6" t="str">
        <f t="shared" si="5"/>
        <v/>
      </c>
      <c r="M9" s="6" t="str">
        <f t="shared" si="6"/>
        <v/>
      </c>
      <c r="N9" s="8" t="str">
        <f t="shared" si="7"/>
        <v/>
      </c>
    </row>
    <row r="10" spans="1:14" x14ac:dyDescent="0.2">
      <c r="A10" t="s">
        <v>3</v>
      </c>
      <c r="B10" t="s">
        <v>5</v>
      </c>
      <c r="D10" t="str">
        <f t="shared" si="0"/>
        <v>non</v>
      </c>
      <c r="F10" s="10" t="str">
        <f>IF(D10="oui",MAX($F$1:F9)+1,"")</f>
        <v/>
      </c>
      <c r="G10" s="2" t="str">
        <f t="shared" si="1"/>
        <v/>
      </c>
      <c r="H10" s="2" t="str">
        <f t="shared" si="2"/>
        <v/>
      </c>
      <c r="I10" s="3" t="str">
        <f t="shared" si="3"/>
        <v/>
      </c>
      <c r="K10" s="13" t="str">
        <f t="shared" si="4"/>
        <v/>
      </c>
      <c r="L10" s="6" t="str">
        <f t="shared" si="5"/>
        <v/>
      </c>
      <c r="M10" s="6" t="str">
        <f t="shared" si="6"/>
        <v/>
      </c>
      <c r="N10" s="8" t="str">
        <f t="shared" si="7"/>
        <v/>
      </c>
    </row>
    <row r="11" spans="1:14" x14ac:dyDescent="0.2">
      <c r="A11" t="s">
        <v>1</v>
      </c>
      <c r="B11" t="s">
        <v>7</v>
      </c>
      <c r="C11" s="1">
        <v>42377</v>
      </c>
      <c r="D11" t="str">
        <f t="shared" si="0"/>
        <v>oui</v>
      </c>
      <c r="F11" s="10">
        <f>IF(D11="oui",MAX($F$1:F10)+1,"")</f>
        <v>7</v>
      </c>
      <c r="G11" s="2" t="str">
        <f t="shared" si="1"/>
        <v/>
      </c>
      <c r="H11" s="2" t="str">
        <f t="shared" si="2"/>
        <v/>
      </c>
      <c r="I11" s="3" t="str">
        <f t="shared" si="3"/>
        <v/>
      </c>
      <c r="K11" s="13">
        <f t="shared" si="4"/>
        <v>42377.000999999997</v>
      </c>
      <c r="L11" s="6" t="str">
        <f t="shared" si="5"/>
        <v/>
      </c>
      <c r="M11" s="6" t="str">
        <f t="shared" si="6"/>
        <v/>
      </c>
      <c r="N11" s="8" t="str">
        <f t="shared" si="7"/>
        <v/>
      </c>
    </row>
    <row r="12" spans="1:14" x14ac:dyDescent="0.2">
      <c r="F12" s="10"/>
      <c r="G12" s="2" t="str">
        <f t="shared" si="1"/>
        <v/>
      </c>
      <c r="H12" s="2" t="str">
        <f t="shared" si="2"/>
        <v/>
      </c>
      <c r="I12" s="3" t="str">
        <f t="shared" si="3"/>
        <v/>
      </c>
      <c r="K12" s="13" t="str">
        <f t="shared" si="4"/>
        <v/>
      </c>
      <c r="L12" s="6" t="str">
        <f t="shared" si="5"/>
        <v/>
      </c>
      <c r="M12" s="6" t="str">
        <f t="shared" si="6"/>
        <v/>
      </c>
      <c r="N12" s="8" t="str">
        <f t="shared" si="7"/>
        <v/>
      </c>
    </row>
    <row r="13" spans="1:14" x14ac:dyDescent="0.2">
      <c r="F13" s="10"/>
      <c r="G13" s="2" t="str">
        <f t="shared" si="1"/>
        <v/>
      </c>
      <c r="H13" s="2" t="str">
        <f t="shared" si="2"/>
        <v/>
      </c>
      <c r="I13" s="3" t="str">
        <f t="shared" si="3"/>
        <v/>
      </c>
      <c r="K13" s="13" t="str">
        <f t="shared" si="4"/>
        <v/>
      </c>
      <c r="L13" s="6" t="str">
        <f t="shared" si="5"/>
        <v/>
      </c>
      <c r="M13" s="6" t="str">
        <f t="shared" si="6"/>
        <v/>
      </c>
      <c r="N13" s="8" t="str">
        <f t="shared" si="7"/>
        <v/>
      </c>
    </row>
    <row r="14" spans="1:14" x14ac:dyDescent="0.2">
      <c r="A14" s="15" t="s">
        <v>16</v>
      </c>
      <c r="B14" s="15" t="s">
        <v>18</v>
      </c>
      <c r="C14" s="15"/>
      <c r="F14" s="10"/>
      <c r="G14" s="2" t="str">
        <f t="shared" si="1"/>
        <v/>
      </c>
      <c r="H14" s="2" t="str">
        <f t="shared" si="2"/>
        <v/>
      </c>
      <c r="I14" s="3" t="str">
        <f t="shared" si="3"/>
        <v/>
      </c>
      <c r="K14" s="13" t="str">
        <f t="shared" si="4"/>
        <v/>
      </c>
      <c r="L14" s="6" t="str">
        <f t="shared" si="5"/>
        <v/>
      </c>
      <c r="M14" s="6" t="str">
        <f t="shared" si="6"/>
        <v/>
      </c>
      <c r="N14" s="8" t="str">
        <f t="shared" si="7"/>
        <v/>
      </c>
    </row>
    <row r="15" spans="1:14" x14ac:dyDescent="0.2">
      <c r="A15" s="15" t="s">
        <v>17</v>
      </c>
      <c r="B15" s="15"/>
      <c r="C15" s="15"/>
      <c r="F15" s="10"/>
      <c r="G15" s="2" t="str">
        <f t="shared" si="1"/>
        <v/>
      </c>
      <c r="H15" s="2" t="str">
        <f t="shared" si="2"/>
        <v/>
      </c>
      <c r="I15" s="3" t="str">
        <f t="shared" si="3"/>
        <v/>
      </c>
      <c r="K15" s="13" t="str">
        <f t="shared" si="4"/>
        <v/>
      </c>
      <c r="L15" s="6" t="str">
        <f t="shared" si="5"/>
        <v/>
      </c>
      <c r="M15" s="6" t="str">
        <f t="shared" si="6"/>
        <v/>
      </c>
      <c r="N15" s="8" t="str">
        <f t="shared" si="7"/>
        <v/>
      </c>
    </row>
    <row r="16" spans="1:14" x14ac:dyDescent="0.2">
      <c r="A16" s="16" t="s">
        <v>14</v>
      </c>
      <c r="B16" s="16" t="s">
        <v>19</v>
      </c>
      <c r="C16" s="16"/>
      <c r="F16" s="10"/>
      <c r="G16" s="2" t="str">
        <f t="shared" si="1"/>
        <v/>
      </c>
      <c r="H16" s="2" t="str">
        <f t="shared" si="2"/>
        <v/>
      </c>
      <c r="I16" s="3" t="str">
        <f t="shared" si="3"/>
        <v/>
      </c>
      <c r="K16" s="13" t="str">
        <f t="shared" si="4"/>
        <v/>
      </c>
      <c r="L16" s="6" t="str">
        <f t="shared" si="5"/>
        <v/>
      </c>
      <c r="M16" s="6" t="str">
        <f t="shared" si="6"/>
        <v/>
      </c>
      <c r="N16" s="8" t="str">
        <f t="shared" si="7"/>
        <v/>
      </c>
    </row>
    <row r="17" spans="1:14" x14ac:dyDescent="0.2">
      <c r="A17" s="16" t="s">
        <v>15</v>
      </c>
      <c r="B17" s="16"/>
      <c r="C17" s="16"/>
      <c r="F17" s="10"/>
      <c r="G17" s="2" t="str">
        <f t="shared" si="1"/>
        <v/>
      </c>
      <c r="H17" s="2" t="str">
        <f t="shared" si="2"/>
        <v/>
      </c>
      <c r="I17" s="3" t="str">
        <f t="shared" si="3"/>
        <v/>
      </c>
      <c r="K17" s="13" t="str">
        <f t="shared" si="4"/>
        <v/>
      </c>
      <c r="L17" s="6" t="str">
        <f t="shared" si="5"/>
        <v/>
      </c>
      <c r="M17" s="6" t="str">
        <f t="shared" si="6"/>
        <v/>
      </c>
      <c r="N17" s="8" t="str">
        <f t="shared" si="7"/>
        <v/>
      </c>
    </row>
    <row r="18" spans="1:14" x14ac:dyDescent="0.2">
      <c r="F18" s="10"/>
      <c r="G18" s="2" t="str">
        <f t="shared" si="1"/>
        <v/>
      </c>
      <c r="H18" s="2" t="str">
        <f t="shared" si="2"/>
        <v/>
      </c>
      <c r="I18" s="3" t="str">
        <f t="shared" si="3"/>
        <v/>
      </c>
      <c r="K18" s="13" t="str">
        <f t="shared" si="4"/>
        <v/>
      </c>
      <c r="L18" s="6" t="str">
        <f t="shared" si="5"/>
        <v/>
      </c>
      <c r="M18" s="6" t="str">
        <f t="shared" si="6"/>
        <v/>
      </c>
      <c r="N18" s="8" t="str">
        <f t="shared" si="7"/>
        <v/>
      </c>
    </row>
    <row r="19" spans="1:14" x14ac:dyDescent="0.2">
      <c r="A19" s="17" t="s">
        <v>20</v>
      </c>
      <c r="F19" s="10"/>
      <c r="G19" s="2" t="str">
        <f t="shared" si="1"/>
        <v/>
      </c>
      <c r="H19" s="2" t="str">
        <f t="shared" si="2"/>
        <v/>
      </c>
      <c r="I19" s="3" t="str">
        <f t="shared" si="3"/>
        <v/>
      </c>
      <c r="K19" s="13" t="str">
        <f t="shared" si="4"/>
        <v/>
      </c>
      <c r="L19" s="6" t="str">
        <f t="shared" si="5"/>
        <v/>
      </c>
      <c r="M19" s="6" t="str">
        <f t="shared" si="6"/>
        <v/>
      </c>
      <c r="N19" s="8" t="str">
        <f t="shared" si="7"/>
        <v/>
      </c>
    </row>
    <row r="20" spans="1:14" x14ac:dyDescent="0.2">
      <c r="F20" s="10"/>
      <c r="G20" s="2" t="str">
        <f t="shared" si="1"/>
        <v/>
      </c>
      <c r="H20" s="2" t="str">
        <f t="shared" si="2"/>
        <v/>
      </c>
      <c r="I20" s="3" t="str">
        <f t="shared" si="3"/>
        <v/>
      </c>
      <c r="K20" s="13" t="str">
        <f t="shared" si="4"/>
        <v/>
      </c>
      <c r="L20" s="6" t="str">
        <f t="shared" si="5"/>
        <v/>
      </c>
      <c r="M20" s="6" t="str">
        <f t="shared" si="6"/>
        <v/>
      </c>
      <c r="N20" s="8" t="str">
        <f t="shared" si="7"/>
        <v/>
      </c>
    </row>
    <row r="21" spans="1:14" x14ac:dyDescent="0.2">
      <c r="F21" s="10"/>
      <c r="G21" s="2" t="str">
        <f t="shared" si="1"/>
        <v/>
      </c>
      <c r="H21" s="2" t="str">
        <f t="shared" si="2"/>
        <v/>
      </c>
      <c r="I21" s="3" t="str">
        <f t="shared" si="3"/>
        <v/>
      </c>
      <c r="K21" s="13" t="str">
        <f t="shared" si="4"/>
        <v/>
      </c>
      <c r="L21" s="6" t="str">
        <f t="shared" si="5"/>
        <v/>
      </c>
      <c r="M21" s="6" t="str">
        <f t="shared" si="6"/>
        <v/>
      </c>
      <c r="N21" s="8" t="str">
        <f t="shared" si="7"/>
        <v/>
      </c>
    </row>
    <row r="22" spans="1:14" x14ac:dyDescent="0.2">
      <c r="F22" s="10"/>
      <c r="G22" s="2" t="str">
        <f t="shared" si="1"/>
        <v/>
      </c>
      <c r="H22" s="2" t="str">
        <f t="shared" si="2"/>
        <v/>
      </c>
      <c r="I22" s="3" t="str">
        <f t="shared" si="3"/>
        <v/>
      </c>
      <c r="K22" s="13" t="str">
        <f t="shared" si="4"/>
        <v/>
      </c>
      <c r="L22" s="6" t="str">
        <f t="shared" si="5"/>
        <v/>
      </c>
      <c r="M22" s="6" t="str">
        <f t="shared" si="6"/>
        <v/>
      </c>
      <c r="N22" s="8" t="str">
        <f t="shared" si="7"/>
        <v/>
      </c>
    </row>
    <row r="23" spans="1:14" x14ac:dyDescent="0.2">
      <c r="F23" s="10"/>
      <c r="G23" s="2" t="str">
        <f t="shared" si="1"/>
        <v/>
      </c>
      <c r="H23" s="2" t="str">
        <f t="shared" si="2"/>
        <v/>
      </c>
      <c r="I23" s="3" t="str">
        <f t="shared" si="3"/>
        <v/>
      </c>
      <c r="K23" s="13" t="str">
        <f t="shared" si="4"/>
        <v/>
      </c>
      <c r="L23" s="6" t="str">
        <f t="shared" si="5"/>
        <v/>
      </c>
      <c r="M23" s="6" t="str">
        <f t="shared" si="6"/>
        <v/>
      </c>
      <c r="N23" s="8" t="str">
        <f t="shared" si="7"/>
        <v/>
      </c>
    </row>
    <row r="24" spans="1:14" x14ac:dyDescent="0.2">
      <c r="F24" s="10"/>
      <c r="G24" s="2" t="str">
        <f t="shared" si="1"/>
        <v/>
      </c>
      <c r="H24" s="2" t="str">
        <f t="shared" si="2"/>
        <v/>
      </c>
      <c r="I24" s="3" t="str">
        <f t="shared" si="3"/>
        <v/>
      </c>
      <c r="K24" s="13" t="str">
        <f t="shared" si="4"/>
        <v/>
      </c>
      <c r="L24" s="6" t="str">
        <f t="shared" si="5"/>
        <v/>
      </c>
      <c r="M24" s="6" t="str">
        <f t="shared" si="6"/>
        <v/>
      </c>
      <c r="N24" s="8" t="str">
        <f t="shared" si="7"/>
        <v/>
      </c>
    </row>
    <row r="25" spans="1:14" ht="13.5" thickBot="1" x14ac:dyDescent="0.25">
      <c r="F25" s="11"/>
      <c r="G25" s="2" t="str">
        <f t="shared" si="1"/>
        <v/>
      </c>
      <c r="H25" s="2" t="str">
        <f t="shared" si="2"/>
        <v/>
      </c>
      <c r="I25" s="3" t="str">
        <f t="shared" si="3"/>
        <v/>
      </c>
      <c r="K25" s="14" t="str">
        <f t="shared" si="4"/>
        <v/>
      </c>
      <c r="L25" s="6" t="str">
        <f t="shared" si="5"/>
        <v/>
      </c>
      <c r="M25" s="6" t="str">
        <f t="shared" si="6"/>
        <v/>
      </c>
      <c r="N25" s="8" t="str">
        <f t="shared" si="7"/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 Claude</dc:creator>
  <cp:lastModifiedBy> </cp:lastModifiedBy>
  <dcterms:created xsi:type="dcterms:W3CDTF">2016-12-06T08:36:50Z</dcterms:created>
  <dcterms:modified xsi:type="dcterms:W3CDTF">2016-12-06T08:53:20Z</dcterms:modified>
</cp:coreProperties>
</file>