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cuments\TEMPORAIRE\"/>
    </mc:Choice>
  </mc:AlternateContent>
  <bookViews>
    <workbookView xWindow="0" yWindow="0" windowWidth="20490" windowHeight="82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 a="1"/>
  <c r="G3" i="1" s="1"/>
  <c r="I3" i="1" s="1"/>
  <c r="G4" i="1" a="1"/>
  <c r="G4" i="1"/>
  <c r="G5" i="1" a="1"/>
  <c r="G5" i="1" s="1"/>
  <c r="H5" i="1" s="1" a="1"/>
  <c r="H5" i="1" s="1"/>
  <c r="G6" i="1" a="1"/>
  <c r="G6" i="1" s="1"/>
  <c r="G7" i="1" a="1"/>
  <c r="G7" i="1" s="1"/>
  <c r="I7" i="1" s="1"/>
  <c r="G8" i="1" a="1"/>
  <c r="G8" i="1" s="1"/>
  <c r="G9" i="1" a="1"/>
  <c r="G9" i="1" s="1"/>
  <c r="H9" i="1" s="1" a="1"/>
  <c r="H9" i="1" s="1"/>
  <c r="G10" i="1" a="1"/>
  <c r="G10" i="1"/>
  <c r="G11" i="1" a="1"/>
  <c r="G11" i="1" s="1"/>
  <c r="I11" i="1" s="1"/>
  <c r="G12" i="1" a="1"/>
  <c r="G12" i="1"/>
  <c r="G13" i="1" a="1"/>
  <c r="G13" i="1" s="1"/>
  <c r="H13" i="1" s="1" a="1"/>
  <c r="H13" i="1" s="1"/>
  <c r="G14" i="1" a="1"/>
  <c r="G14" i="1" s="1"/>
  <c r="G15" i="1" a="1"/>
  <c r="G15" i="1" s="1"/>
  <c r="I15" i="1" s="1"/>
  <c r="G16" i="1" a="1"/>
  <c r="G16" i="1" s="1"/>
  <c r="G17" i="1" a="1"/>
  <c r="G17" i="1" s="1"/>
  <c r="H17" i="1" s="1" a="1"/>
  <c r="H17" i="1" s="1"/>
  <c r="G18" i="1" a="1"/>
  <c r="G18" i="1"/>
  <c r="G19" i="1" a="1"/>
  <c r="G19" i="1" s="1"/>
  <c r="I19" i="1" s="1"/>
  <c r="G20" i="1" a="1"/>
  <c r="G20" i="1"/>
  <c r="G21" i="1" a="1"/>
  <c r="G21" i="1" s="1"/>
  <c r="I21" i="1" s="1"/>
  <c r="G2" i="1" a="1"/>
  <c r="G2" i="1" s="1"/>
  <c r="H2" i="1" s="1" a="1"/>
  <c r="H2" i="1" s="1"/>
  <c r="I20" i="1"/>
  <c r="K3" i="1"/>
  <c r="K7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5" i="1"/>
  <c r="K26" i="1"/>
  <c r="K29" i="1"/>
  <c r="K30" i="1"/>
  <c r="K2" i="1"/>
  <c r="L2" i="1" s="1"/>
  <c r="M2" i="1" l="1"/>
  <c r="K4" i="1"/>
  <c r="N2" i="1"/>
  <c r="M3" i="1"/>
  <c r="H21" i="1" a="1"/>
  <c r="H21" i="1" s="1"/>
  <c r="I2" i="1"/>
  <c r="H14" i="1" a="1"/>
  <c r="H14" i="1" s="1"/>
  <c r="I14" i="1"/>
  <c r="H6" i="1" a="1"/>
  <c r="H6" i="1" s="1"/>
  <c r="I6" i="1"/>
  <c r="I18" i="1"/>
  <c r="H18" i="1" a="1"/>
  <c r="H18" i="1" s="1"/>
  <c r="I10" i="1"/>
  <c r="H10" i="1" a="1"/>
  <c r="H10" i="1" s="1"/>
  <c r="H16" i="1" a="1"/>
  <c r="H16" i="1" s="1"/>
  <c r="I16" i="1"/>
  <c r="H8" i="1" a="1"/>
  <c r="H8" i="1" s="1"/>
  <c r="I8" i="1"/>
  <c r="I12" i="1"/>
  <c r="H12" i="1" a="1"/>
  <c r="H12" i="1" s="1"/>
  <c r="I4" i="1"/>
  <c r="H4" i="1" a="1"/>
  <c r="H4" i="1" s="1"/>
  <c r="H15" i="1" a="1"/>
  <c r="H15" i="1" s="1"/>
  <c r="H7" i="1" a="1"/>
  <c r="H7" i="1" s="1"/>
  <c r="I17" i="1"/>
  <c r="I13" i="1"/>
  <c r="I9" i="1"/>
  <c r="I5" i="1"/>
  <c r="H20" i="1" a="1"/>
  <c r="H20" i="1" s="1"/>
  <c r="H19" i="1" a="1"/>
  <c r="H19" i="1" s="1"/>
  <c r="H11" i="1" a="1"/>
  <c r="H11" i="1" s="1"/>
  <c r="H3" i="1" a="1"/>
  <c r="H3" i="1" s="1"/>
  <c r="K5" i="1" l="1"/>
  <c r="K6" i="1" s="1"/>
  <c r="N3" i="1"/>
  <c r="L3" i="1"/>
  <c r="K8" i="1" l="1"/>
  <c r="L6" i="1"/>
  <c r="M4" i="1"/>
  <c r="N5" i="1"/>
  <c r="L5" i="1"/>
  <c r="N4" i="1"/>
  <c r="M5" i="1"/>
  <c r="L4" i="1"/>
  <c r="N6" i="1" l="1"/>
  <c r="M6" i="1"/>
  <c r="K13" i="1"/>
  <c r="M7" i="1" s="1"/>
  <c r="L7" i="1" l="1"/>
  <c r="K23" i="1"/>
  <c r="N7" i="1"/>
  <c r="K24" i="1"/>
  <c r="K27" i="1" l="1"/>
  <c r="K28" i="1" s="1"/>
  <c r="N9" i="1"/>
  <c r="N8" i="1"/>
  <c r="L9" i="1"/>
  <c r="M9" i="1"/>
  <c r="M8" i="1"/>
  <c r="L8" i="1"/>
  <c r="M10" i="1" l="1"/>
  <c r="N19" i="1"/>
  <c r="M18" i="1"/>
  <c r="M11" i="1"/>
  <c r="M17" i="1"/>
  <c r="M13" i="1"/>
  <c r="M19" i="1"/>
  <c r="L17" i="1"/>
  <c r="N12" i="1"/>
  <c r="L21" i="1"/>
  <c r="M20" i="1"/>
  <c r="L13" i="1"/>
  <c r="M14" i="1"/>
  <c r="N21" i="1"/>
  <c r="N20" i="1"/>
  <c r="N17" i="1"/>
  <c r="N13" i="1"/>
  <c r="M15" i="1"/>
  <c r="N11" i="1"/>
  <c r="L10" i="1"/>
  <c r="L18" i="1"/>
  <c r="M12" i="1"/>
  <c r="L16" i="1"/>
  <c r="N10" i="1"/>
  <c r="L12" i="1"/>
  <c r="L11" i="1"/>
  <c r="L15" i="1"/>
  <c r="N14" i="1"/>
  <c r="N15" i="1"/>
  <c r="L14" i="1"/>
  <c r="N18" i="1"/>
  <c r="L19" i="1"/>
  <c r="N16" i="1"/>
  <c r="L20" i="1"/>
  <c r="M21" i="1"/>
  <c r="M16" i="1"/>
</calcChain>
</file>

<file path=xl/sharedStrings.xml><?xml version="1.0" encoding="utf-8"?>
<sst xmlns="http://schemas.openxmlformats.org/spreadsheetml/2006/main" count="80" uniqueCount="74">
  <si>
    <t>AA_01</t>
  </si>
  <si>
    <t>AA_02</t>
  </si>
  <si>
    <t>AA_03</t>
  </si>
  <si>
    <t>AA_04</t>
  </si>
  <si>
    <t>AA_05</t>
  </si>
  <si>
    <t>AA_06</t>
  </si>
  <si>
    <t>AA_07</t>
  </si>
  <si>
    <t>AA_08</t>
  </si>
  <si>
    <t>AA_09</t>
  </si>
  <si>
    <t>AA_10</t>
  </si>
  <si>
    <t>AA_11</t>
  </si>
  <si>
    <t>AA_12</t>
  </si>
  <si>
    <t>AA_13</t>
  </si>
  <si>
    <t>AA_14</t>
  </si>
  <si>
    <t>AA_15</t>
  </si>
  <si>
    <t>AA_16</t>
  </si>
  <si>
    <t>AA_17</t>
  </si>
  <si>
    <t>AA_18</t>
  </si>
  <si>
    <t>AA_19</t>
  </si>
  <si>
    <t>AA_20</t>
  </si>
  <si>
    <t>AA_21</t>
  </si>
  <si>
    <t>AA_22</t>
  </si>
  <si>
    <t>AA_23</t>
  </si>
  <si>
    <t>AA_24</t>
  </si>
  <si>
    <t>AA_25</t>
  </si>
  <si>
    <t>AA_26</t>
  </si>
  <si>
    <t>AA_27</t>
  </si>
  <si>
    <t>AA_28</t>
  </si>
  <si>
    <t>AA_29</t>
  </si>
  <si>
    <t>Info_1</t>
  </si>
  <si>
    <t>Info_2</t>
  </si>
  <si>
    <t>Info_3</t>
  </si>
  <si>
    <t>Info_4</t>
  </si>
  <si>
    <t>Info_5</t>
  </si>
  <si>
    <t>Info_6</t>
  </si>
  <si>
    <t>Info_7</t>
  </si>
  <si>
    <t>Info_8</t>
  </si>
  <si>
    <t>Info_9</t>
  </si>
  <si>
    <t>Info_10</t>
  </si>
  <si>
    <t>Info_11</t>
  </si>
  <si>
    <t>Info_12</t>
  </si>
  <si>
    <t>Info_13</t>
  </si>
  <si>
    <t>Info_14</t>
  </si>
  <si>
    <t>Info_15</t>
  </si>
  <si>
    <t>Info_16</t>
  </si>
  <si>
    <t>Info_17</t>
  </si>
  <si>
    <t>Info_18</t>
  </si>
  <si>
    <t>Info_19</t>
  </si>
  <si>
    <t>Info_20</t>
  </si>
  <si>
    <t>Info_21</t>
  </si>
  <si>
    <t>Info_22</t>
  </si>
  <si>
    <t>Info_23</t>
  </si>
  <si>
    <t>Info_24</t>
  </si>
  <si>
    <t>Info_25</t>
  </si>
  <si>
    <t>Info_26</t>
  </si>
  <si>
    <t>Info_27</t>
  </si>
  <si>
    <t>Info_28</t>
  </si>
  <si>
    <t>Info_29</t>
  </si>
  <si>
    <t>Ref</t>
  </si>
  <si>
    <t>Typ</t>
  </si>
  <si>
    <t>état</t>
  </si>
  <si>
    <t>solution 1</t>
  </si>
  <si>
    <t>formule matricielle</t>
  </si>
  <si>
    <t>les touches ctrl et shift enfoncées</t>
  </si>
  <si>
    <t>à entrer avec la touche enter en maintenant</t>
  </si>
  <si>
    <t>classement du plus grand au plus petit</t>
  </si>
  <si>
    <t>pour des valmuers identiques en C</t>
  </si>
  <si>
    <t>Attention:</t>
  </si>
  <si>
    <t>ce système ne ressort pas deux lignes différentes</t>
  </si>
  <si>
    <t>avec colonne K intermédiaire qui peut être masquée</t>
  </si>
  <si>
    <t>ou sur une autre feuille</t>
  </si>
  <si>
    <t>ressort des lignes différentes pour des valeurs identiques</t>
  </si>
  <si>
    <t>solution 2</t>
  </si>
  <si>
    <t>Détect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</si>
</sst>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2060"/>
      <name val="Arial"/>
      <family val="2"/>
    </font>
    <font>
      <sz val="10"/>
      <color rgb="FF00B0F0"/>
      <name val="Arial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0" borderId="0" xfId="0" applyFont="1"/>
    <xf numFmtId="0" fontId="0" fillId="3" borderId="0" xfId="0" applyFill="1"/>
    <xf numFmtId="0" fontId="1" fillId="2" borderId="0" xfId="0" applyFont="1" applyFill="1"/>
    <xf numFmtId="0" fontId="4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B1" workbookViewId="0">
      <selection activeCell="K1" sqref="K1:K1048576"/>
    </sheetView>
  </sheetViews>
  <sheetFormatPr baseColWidth="10" defaultRowHeight="12.75" x14ac:dyDescent="0.2"/>
  <cols>
    <col min="7" max="9" width="12.7109375" customWidth="1"/>
    <col min="11" max="11" width="11.42578125" style="13"/>
  </cols>
  <sheetData>
    <row r="1" spans="1:14" ht="13.5" thickBot="1" x14ac:dyDescent="0.25">
      <c r="A1" s="1" t="s">
        <v>58</v>
      </c>
      <c r="B1" s="1" t="s">
        <v>59</v>
      </c>
      <c r="C1" s="1" t="s">
        <v>60</v>
      </c>
      <c r="G1" s="1" t="s">
        <v>58</v>
      </c>
      <c r="H1" s="1" t="s">
        <v>59</v>
      </c>
      <c r="I1" s="1" t="s">
        <v>60</v>
      </c>
      <c r="K1" s="9" t="s">
        <v>73</v>
      </c>
      <c r="L1" s="1" t="s">
        <v>58</v>
      </c>
      <c r="M1" s="1" t="s">
        <v>59</v>
      </c>
      <c r="N1" s="1" t="s">
        <v>60</v>
      </c>
    </row>
    <row r="2" spans="1:14" x14ac:dyDescent="0.2">
      <c r="A2" s="4" t="s">
        <v>0</v>
      </c>
      <c r="B2" s="4" t="s">
        <v>29</v>
      </c>
      <c r="C2" s="4">
        <v>-4.5</v>
      </c>
      <c r="G2" s="2" t="str">
        <f t="array" ref="G2">IFERROR(INDEX($A$2:$A$30,MATCH(LARGE(IF($C$2:$C$30&lt;0,$C$2:$C$30),ROW(A1)),$C$2:$C$30,0)),"")</f>
        <v>AA_07</v>
      </c>
      <c r="H2" s="2" t="str">
        <f t="array" ref="H2">IFERROR(INDEX($B$2:$B$30,MATCH(G2,$A$2:$A$30,0)),"")</f>
        <v>Info_7</v>
      </c>
      <c r="I2" s="2">
        <f>IFERROR(INDEX($C$2:$C$30,MATCH(G2,$A$2:$A$30,0)),"")</f>
        <v>-1</v>
      </c>
      <c r="K2" s="10">
        <f>IF(C2&lt;0,MAX($K$1:K1)+1,"")</f>
        <v>1</v>
      </c>
      <c r="L2" s="5" t="str">
        <f>IFERROR(INDEX($A$2:$C$30,MATCH(ROW($A1),$K$2:$K$30,0),1),"")</f>
        <v>AA_01</v>
      </c>
      <c r="M2" s="5" t="str">
        <f>IFERROR(INDEX($A$2:$C$30,MATCH(ROW($A1),$K$2:$K$30,0),2),"")</f>
        <v>Info_1</v>
      </c>
      <c r="N2" s="5">
        <f>IFERROR(INDEX($A$2:$C$30,MATCH(ROW($A1),$K$2:$K$30,0),3),"")</f>
        <v>-4.5</v>
      </c>
    </row>
    <row r="3" spans="1:14" x14ac:dyDescent="0.2">
      <c r="A3" s="4" t="s">
        <v>1</v>
      </c>
      <c r="B3" s="4" t="s">
        <v>30</v>
      </c>
      <c r="C3" s="4">
        <v>12</v>
      </c>
      <c r="G3" s="2" t="str">
        <f t="array" ref="G3">IFERROR(INDEX($A$2:$A$30,MATCH(LARGE(IF($C$2:$C$30&lt;0,$C$2:$C$30),ROW(A2)),$C$2:$C$30,0)),"")</f>
        <v>AA_04</v>
      </c>
      <c r="H3" s="2" t="str">
        <f t="array" ref="H3">IFERROR(INDEX($B$2:$B$30,MATCH(G3,$A$2:$A$30,0)),"")</f>
        <v>Info_4</v>
      </c>
      <c r="I3" s="2">
        <f t="shared" ref="I3:I21" si="0">IFERROR(INDEX($C$2:$C$30,MATCH(G3,$A$2:$A$30,0)),"")</f>
        <v>-1.5</v>
      </c>
      <c r="K3" s="11" t="str">
        <f>IF(C3&lt;0,MAX($K$1:K2)+1,"")</f>
        <v/>
      </c>
      <c r="L3" s="5" t="str">
        <f t="shared" ref="L3:L21" si="1">IFERROR(INDEX($A$2:$C$30,MATCH(ROW($A2),$K$2:$K$30,0),1),"")</f>
        <v>AA_03</v>
      </c>
      <c r="M3" s="5" t="str">
        <f t="shared" ref="M3:M21" si="2">IFERROR(INDEX($A$2:$C$30,MATCH(ROW($A2),$K$2:$K$30,0),2),"")</f>
        <v>Info_3</v>
      </c>
      <c r="N3" s="5">
        <f t="shared" ref="N3:N21" si="3">IFERROR(INDEX($A$2:$C$30,MATCH(ROW($A2),$K$2:$K$30,0),3),"")</f>
        <v>-3.5</v>
      </c>
    </row>
    <row r="4" spans="1:14" x14ac:dyDescent="0.2">
      <c r="A4" s="4" t="s">
        <v>2</v>
      </c>
      <c r="B4" s="4" t="s">
        <v>31</v>
      </c>
      <c r="C4" s="4">
        <v>-3.5</v>
      </c>
      <c r="G4" s="2" t="str">
        <f t="array" ref="G4">IFERROR(INDEX($A$2:$A$30,MATCH(LARGE(IF($C$2:$C$30&lt;0,$C$2:$C$30),ROW(A3)),$C$2:$C$30,0)),"")</f>
        <v>AA_05</v>
      </c>
      <c r="H4" s="2" t="str">
        <f t="array" ref="H4">IFERROR(INDEX($B$2:$B$30,MATCH(G4,$A$2:$A$30,0)),"")</f>
        <v>Info_5</v>
      </c>
      <c r="I4" s="2">
        <f t="shared" si="0"/>
        <v>-2</v>
      </c>
      <c r="K4" s="11">
        <f>IF(C4&lt;0,MAX($K$1:K3)+1,"")</f>
        <v>2</v>
      </c>
      <c r="L4" s="5" t="str">
        <f t="shared" si="1"/>
        <v>AA_04</v>
      </c>
      <c r="M4" s="5" t="str">
        <f t="shared" si="2"/>
        <v>Info_4</v>
      </c>
      <c r="N4" s="5">
        <f t="shared" si="3"/>
        <v>-1.5</v>
      </c>
    </row>
    <row r="5" spans="1:14" x14ac:dyDescent="0.2">
      <c r="A5" s="4" t="s">
        <v>3</v>
      </c>
      <c r="B5" s="4" t="s">
        <v>32</v>
      </c>
      <c r="C5" s="4">
        <v>-1.5</v>
      </c>
      <c r="G5" s="2" t="str">
        <f t="array" ref="G5">IFERROR(INDEX($A$2:$A$30,MATCH(LARGE(IF($C$2:$C$30&lt;0,$C$2:$C$30),ROW(A4)),$C$2:$C$30,0)),"")</f>
        <v>AA_27</v>
      </c>
      <c r="H5" s="2" t="str">
        <f t="array" ref="H5">IFERROR(INDEX($B$2:$B$30,MATCH(G5,$A$2:$A$30,0)),"")</f>
        <v>Info_27</v>
      </c>
      <c r="I5" s="2">
        <f t="shared" si="0"/>
        <v>-2.5</v>
      </c>
      <c r="K5" s="11">
        <f>IF(C5&lt;0,MAX($K$1:K4)+1,"")</f>
        <v>3</v>
      </c>
      <c r="L5" s="5" t="str">
        <f t="shared" si="1"/>
        <v>AA_05</v>
      </c>
      <c r="M5" s="5" t="str">
        <f t="shared" si="2"/>
        <v>Info_5</v>
      </c>
      <c r="N5" s="5">
        <f t="shared" si="3"/>
        <v>-2</v>
      </c>
    </row>
    <row r="6" spans="1:14" x14ac:dyDescent="0.2">
      <c r="A6" s="4" t="s">
        <v>4</v>
      </c>
      <c r="B6" s="4" t="s">
        <v>33</v>
      </c>
      <c r="C6" s="4">
        <v>-2</v>
      </c>
      <c r="G6" s="2" t="str">
        <f t="array" ref="G6">IFERROR(INDEX($A$2:$A$30,MATCH(LARGE(IF($C$2:$C$30&lt;0,$C$2:$C$30),ROW(A5)),$C$2:$C$30,0)),"")</f>
        <v>AA_12</v>
      </c>
      <c r="H6" s="2" t="str">
        <f t="array" ref="H6">IFERROR(INDEX($B$2:$B$30,MATCH(G6,$A$2:$A$30,0)),"")</f>
        <v>Info_12</v>
      </c>
      <c r="I6" s="2">
        <f t="shared" si="0"/>
        <v>-3</v>
      </c>
      <c r="K6" s="11">
        <f>IF(C6&lt;0,MAX($K$1:K5)+1,"")</f>
        <v>4</v>
      </c>
      <c r="L6" s="5" t="str">
        <f t="shared" si="1"/>
        <v>AA_07</v>
      </c>
      <c r="M6" s="5" t="str">
        <f t="shared" si="2"/>
        <v>Info_7</v>
      </c>
      <c r="N6" s="5">
        <f t="shared" si="3"/>
        <v>-1</v>
      </c>
    </row>
    <row r="7" spans="1:14" x14ac:dyDescent="0.2">
      <c r="A7" s="4" t="s">
        <v>5</v>
      </c>
      <c r="B7" s="4" t="s">
        <v>34</v>
      </c>
      <c r="C7" s="4">
        <v>11</v>
      </c>
      <c r="G7" s="2" t="str">
        <f t="array" ref="G7">IFERROR(INDEX($A$2:$A$30,MATCH(LARGE(IF($C$2:$C$30&lt;0,$C$2:$C$30),ROW(A6)),$C$2:$C$30,0)),"")</f>
        <v>AA_03</v>
      </c>
      <c r="H7" s="2" t="str">
        <f t="array" ref="H7">IFERROR(INDEX($B$2:$B$30,MATCH(G7,$A$2:$A$30,0)),"")</f>
        <v>Info_3</v>
      </c>
      <c r="I7" s="2">
        <f t="shared" si="0"/>
        <v>-3.5</v>
      </c>
      <c r="K7" s="11" t="str">
        <f>IF(C7&lt;0,MAX($K$1:K6)+1,"")</f>
        <v/>
      </c>
      <c r="L7" s="5" t="str">
        <f t="shared" si="1"/>
        <v>AA_12</v>
      </c>
      <c r="M7" s="5" t="str">
        <f t="shared" si="2"/>
        <v>Info_12</v>
      </c>
      <c r="N7" s="5">
        <f t="shared" si="3"/>
        <v>-3</v>
      </c>
    </row>
    <row r="8" spans="1:14" x14ac:dyDescent="0.2">
      <c r="A8" s="4" t="s">
        <v>6</v>
      </c>
      <c r="B8" s="4" t="s">
        <v>35</v>
      </c>
      <c r="C8" s="4">
        <v>-1</v>
      </c>
      <c r="G8" s="2" t="str">
        <f t="array" ref="G8">IFERROR(INDEX($A$2:$A$30,MATCH(LARGE(IF($C$2:$C$30&lt;0,$C$2:$C$30),ROW(A7)),$C$2:$C$30,0)),"")</f>
        <v>AA_22</v>
      </c>
      <c r="H8" s="2" t="str">
        <f t="array" ref="H8">IFERROR(INDEX($B$2:$B$30,MATCH(G8,$A$2:$A$30,0)),"")</f>
        <v>Info_22</v>
      </c>
      <c r="I8" s="2">
        <f t="shared" si="0"/>
        <v>-4</v>
      </c>
      <c r="K8" s="11">
        <f>IF(C8&lt;0,MAX($K$1:K7)+1,"")</f>
        <v>5</v>
      </c>
      <c r="L8" s="5" t="str">
        <f t="shared" si="1"/>
        <v>AA_22</v>
      </c>
      <c r="M8" s="5" t="str">
        <f t="shared" si="2"/>
        <v>Info_22</v>
      </c>
      <c r="N8" s="5">
        <f t="shared" si="3"/>
        <v>-4</v>
      </c>
    </row>
    <row r="9" spans="1:14" x14ac:dyDescent="0.2">
      <c r="A9" s="4" t="s">
        <v>7</v>
      </c>
      <c r="B9" s="4" t="s">
        <v>36</v>
      </c>
      <c r="C9" s="4">
        <v>19</v>
      </c>
      <c r="G9" s="2" t="str">
        <f t="array" ref="G9">IFERROR(INDEX($A$2:$A$30,MATCH(LARGE(IF($C$2:$C$30&lt;0,$C$2:$C$30),ROW(A8)),$C$2:$C$30,0)),"")</f>
        <v>AA_01</v>
      </c>
      <c r="H9" s="2" t="str">
        <f t="array" ref="H9">IFERROR(INDEX($B$2:$B$30,MATCH(G9,$A$2:$A$30,0)),"")</f>
        <v>Info_1</v>
      </c>
      <c r="I9" s="2">
        <f t="shared" si="0"/>
        <v>-4.5</v>
      </c>
      <c r="K9" s="11" t="str">
        <f>IF(C9&lt;0,MAX($K$1:K8)+1,"")</f>
        <v/>
      </c>
      <c r="L9" s="5" t="str">
        <f t="shared" si="1"/>
        <v>AA_23</v>
      </c>
      <c r="M9" s="5" t="str">
        <f t="shared" si="2"/>
        <v>Info_23</v>
      </c>
      <c r="N9" s="5">
        <f t="shared" si="3"/>
        <v>-5.5</v>
      </c>
    </row>
    <row r="10" spans="1:14" x14ac:dyDescent="0.2">
      <c r="A10" s="4" t="s">
        <v>8</v>
      </c>
      <c r="B10" s="4" t="s">
        <v>37</v>
      </c>
      <c r="C10" s="4">
        <v>20</v>
      </c>
      <c r="G10" s="2" t="str">
        <f t="array" ref="G10">IFERROR(INDEX($A$2:$A$30,MATCH(LARGE(IF($C$2:$C$30&lt;0,$C$2:$C$30),ROW(A9)),$C$2:$C$30,0)),"")</f>
        <v>AA_26</v>
      </c>
      <c r="H10" s="2" t="str">
        <f t="array" ref="H10">IFERROR(INDEX($B$2:$B$30,MATCH(G10,$A$2:$A$30,0)),"")</f>
        <v>Info_26</v>
      </c>
      <c r="I10" s="2">
        <f t="shared" si="0"/>
        <v>-5</v>
      </c>
      <c r="K10" s="11" t="str">
        <f>IF(C10&lt;0,MAX($K$1:K9)+1,"")</f>
        <v/>
      </c>
      <c r="L10" s="5" t="str">
        <f t="shared" si="1"/>
        <v>AA_26</v>
      </c>
      <c r="M10" s="5" t="str">
        <f t="shared" si="2"/>
        <v>Info_26</v>
      </c>
      <c r="N10" s="5">
        <f t="shared" si="3"/>
        <v>-5</v>
      </c>
    </row>
    <row r="11" spans="1:14" x14ac:dyDescent="0.2">
      <c r="A11" s="4" t="s">
        <v>9</v>
      </c>
      <c r="B11" s="4" t="s">
        <v>38</v>
      </c>
      <c r="C11" s="4">
        <v>13</v>
      </c>
      <c r="G11" s="2" t="str">
        <f t="array" ref="G11">IFERROR(INDEX($A$2:$A$30,MATCH(LARGE(IF($C$2:$C$30&lt;0,$C$2:$C$30),ROW(A10)),$C$2:$C$30,0)),"")</f>
        <v>AA_23</v>
      </c>
      <c r="H11" s="2" t="str">
        <f t="array" ref="H11">IFERROR(INDEX($B$2:$B$30,MATCH(G11,$A$2:$A$30,0)),"")</f>
        <v>Info_23</v>
      </c>
      <c r="I11" s="2">
        <f t="shared" si="0"/>
        <v>-5.5</v>
      </c>
      <c r="K11" s="11" t="str">
        <f>IF(C11&lt;0,MAX($K$1:K10)+1,"")</f>
        <v/>
      </c>
      <c r="L11" s="5" t="str">
        <f t="shared" si="1"/>
        <v>AA_27</v>
      </c>
      <c r="M11" s="5" t="str">
        <f t="shared" si="2"/>
        <v>Info_27</v>
      </c>
      <c r="N11" s="5">
        <f t="shared" si="3"/>
        <v>-2.5</v>
      </c>
    </row>
    <row r="12" spans="1:14" x14ac:dyDescent="0.2">
      <c r="A12" s="4" t="s">
        <v>10</v>
      </c>
      <c r="B12" s="4" t="s">
        <v>39</v>
      </c>
      <c r="C12" s="4">
        <v>10</v>
      </c>
      <c r="G12" s="2" t="str">
        <f t="array" ref="G12">IFERROR(INDEX($A$2:$A$30,MATCH(LARGE(IF($C$2:$C$30&lt;0,$C$2:$C$30),ROW(A11)),$C$2:$C$30,0)),"")</f>
        <v/>
      </c>
      <c r="H12" s="2" t="str">
        <f t="array" ref="H12">IFERROR(INDEX($B$2:$B$30,MATCH(G12,$A$2:$A$30,0)),"")</f>
        <v/>
      </c>
      <c r="I12" s="2" t="str">
        <f t="shared" si="0"/>
        <v/>
      </c>
      <c r="K12" s="11" t="str">
        <f>IF(C12&lt;0,MAX($K$1:K11)+1,"")</f>
        <v/>
      </c>
      <c r="L12" s="5" t="str">
        <f t="shared" si="1"/>
        <v/>
      </c>
      <c r="M12" s="5" t="str">
        <f t="shared" si="2"/>
        <v/>
      </c>
      <c r="N12" s="5" t="str">
        <f t="shared" si="3"/>
        <v/>
      </c>
    </row>
    <row r="13" spans="1:14" x14ac:dyDescent="0.2">
      <c r="A13" s="4" t="s">
        <v>11</v>
      </c>
      <c r="B13" s="4" t="s">
        <v>40</v>
      </c>
      <c r="C13" s="4">
        <v>-3</v>
      </c>
      <c r="G13" s="2" t="str">
        <f t="array" ref="G13">IFERROR(INDEX($A$2:$A$30,MATCH(LARGE(IF($C$2:$C$30&lt;0,$C$2:$C$30),ROW(A12)),$C$2:$C$30,0)),"")</f>
        <v/>
      </c>
      <c r="H13" s="2" t="str">
        <f t="array" ref="H13">IFERROR(INDEX($B$2:$B$30,MATCH(G13,$A$2:$A$30,0)),"")</f>
        <v/>
      </c>
      <c r="I13" s="2" t="str">
        <f t="shared" si="0"/>
        <v/>
      </c>
      <c r="K13" s="11">
        <f>IF(C13&lt;0,MAX($K$1:K12)+1,"")</f>
        <v>6</v>
      </c>
      <c r="L13" s="5" t="str">
        <f t="shared" si="1"/>
        <v/>
      </c>
      <c r="M13" s="5" t="str">
        <f t="shared" si="2"/>
        <v/>
      </c>
      <c r="N13" s="5" t="str">
        <f t="shared" si="3"/>
        <v/>
      </c>
    </row>
    <row r="14" spans="1:14" x14ac:dyDescent="0.2">
      <c r="A14" s="4" t="s">
        <v>12</v>
      </c>
      <c r="B14" s="4" t="s">
        <v>41</v>
      </c>
      <c r="C14" s="4">
        <v>18</v>
      </c>
      <c r="G14" s="2" t="str">
        <f t="array" ref="G14">IFERROR(INDEX($A$2:$A$30,MATCH(LARGE(IF($C$2:$C$30&lt;0,$C$2:$C$30),ROW(A13)),$C$2:$C$30,0)),"")</f>
        <v/>
      </c>
      <c r="H14" s="2" t="str">
        <f t="array" ref="H14">IFERROR(INDEX($B$2:$B$30,MATCH(G14,$A$2:$A$30,0)),"")</f>
        <v/>
      </c>
      <c r="I14" s="2" t="str">
        <f t="shared" si="0"/>
        <v/>
      </c>
      <c r="K14" s="11" t="str">
        <f>IF(C14&lt;0,MAX($K$1:K13)+1,"")</f>
        <v/>
      </c>
      <c r="L14" s="5" t="str">
        <f t="shared" si="1"/>
        <v/>
      </c>
      <c r="M14" s="5" t="str">
        <f t="shared" si="2"/>
        <v/>
      </c>
      <c r="N14" s="5" t="str">
        <f t="shared" si="3"/>
        <v/>
      </c>
    </row>
    <row r="15" spans="1:14" x14ac:dyDescent="0.2">
      <c r="A15" s="4" t="s">
        <v>13</v>
      </c>
      <c r="B15" s="4" t="s">
        <v>42</v>
      </c>
      <c r="C15" s="4">
        <v>14</v>
      </c>
      <c r="G15" s="2" t="str">
        <f t="array" ref="G15">IFERROR(INDEX($A$2:$A$30,MATCH(LARGE(IF($C$2:$C$30&lt;0,$C$2:$C$30),ROW(A14)),$C$2:$C$30,0)),"")</f>
        <v/>
      </c>
      <c r="H15" s="2" t="str">
        <f t="array" ref="H15">IFERROR(INDEX($B$2:$B$30,MATCH(G15,$A$2:$A$30,0)),"")</f>
        <v/>
      </c>
      <c r="I15" s="2" t="str">
        <f t="shared" si="0"/>
        <v/>
      </c>
      <c r="K15" s="11" t="str">
        <f>IF(C15&lt;0,MAX($K$1:K14)+1,"")</f>
        <v/>
      </c>
      <c r="L15" s="5" t="str">
        <f t="shared" si="1"/>
        <v/>
      </c>
      <c r="M15" s="5" t="str">
        <f t="shared" si="2"/>
        <v/>
      </c>
      <c r="N15" s="5" t="str">
        <f t="shared" si="3"/>
        <v/>
      </c>
    </row>
    <row r="16" spans="1:14" x14ac:dyDescent="0.2">
      <c r="A16" s="4" t="s">
        <v>14</v>
      </c>
      <c r="B16" s="4" t="s">
        <v>43</v>
      </c>
      <c r="C16" s="4">
        <v>1</v>
      </c>
      <c r="G16" s="2" t="str">
        <f t="array" ref="G16">IFERROR(INDEX($A$2:$A$30,MATCH(LARGE(IF($C$2:$C$30&lt;0,$C$2:$C$30),ROW(A15)),$C$2:$C$30,0)),"")</f>
        <v/>
      </c>
      <c r="H16" s="2" t="str">
        <f t="array" ref="H16">IFERROR(INDEX($B$2:$B$30,MATCH(G16,$A$2:$A$30,0)),"")</f>
        <v/>
      </c>
      <c r="I16" s="2" t="str">
        <f t="shared" si="0"/>
        <v/>
      </c>
      <c r="K16" s="11" t="str">
        <f>IF(C16&lt;0,MAX($K$1:K15)+1,"")</f>
        <v/>
      </c>
      <c r="L16" s="5" t="str">
        <f t="shared" si="1"/>
        <v/>
      </c>
      <c r="M16" s="5" t="str">
        <f t="shared" si="2"/>
        <v/>
      </c>
      <c r="N16" s="5" t="str">
        <f t="shared" si="3"/>
        <v/>
      </c>
    </row>
    <row r="17" spans="1:15" x14ac:dyDescent="0.2">
      <c r="A17" s="4" t="s">
        <v>15</v>
      </c>
      <c r="B17" s="4" t="s">
        <v>44</v>
      </c>
      <c r="C17" s="4">
        <v>16</v>
      </c>
      <c r="G17" s="2" t="str">
        <f t="array" ref="G17">IFERROR(INDEX($A$2:$A$30,MATCH(LARGE(IF($C$2:$C$30&lt;0,$C$2:$C$30),ROW(A16)),$C$2:$C$30,0)),"")</f>
        <v/>
      </c>
      <c r="H17" s="2" t="str">
        <f t="array" ref="H17">IFERROR(INDEX($B$2:$B$30,MATCH(G17,$A$2:$A$30,0)),"")</f>
        <v/>
      </c>
      <c r="I17" s="2" t="str">
        <f t="shared" si="0"/>
        <v/>
      </c>
      <c r="K17" s="11" t="str">
        <f>IF(C17&lt;0,MAX($K$1:K16)+1,"")</f>
        <v/>
      </c>
      <c r="L17" s="5" t="str">
        <f t="shared" si="1"/>
        <v/>
      </c>
      <c r="M17" s="5" t="str">
        <f t="shared" si="2"/>
        <v/>
      </c>
      <c r="N17" s="5" t="str">
        <f t="shared" si="3"/>
        <v/>
      </c>
    </row>
    <row r="18" spans="1:15" x14ac:dyDescent="0.2">
      <c r="A18" s="4" t="s">
        <v>16</v>
      </c>
      <c r="B18" s="4" t="s">
        <v>45</v>
      </c>
      <c r="C18" s="4">
        <v>17</v>
      </c>
      <c r="G18" s="2" t="str">
        <f t="array" ref="G18">IFERROR(INDEX($A$2:$A$30,MATCH(LARGE(IF($C$2:$C$30&lt;0,$C$2:$C$30),ROW(A17)),$C$2:$C$30,0)),"")</f>
        <v/>
      </c>
      <c r="H18" s="2" t="str">
        <f t="array" ref="H18">IFERROR(INDEX($B$2:$B$30,MATCH(G18,$A$2:$A$30,0)),"")</f>
        <v/>
      </c>
      <c r="I18" s="2" t="str">
        <f t="shared" si="0"/>
        <v/>
      </c>
      <c r="K18" s="11" t="str">
        <f>IF(C18&lt;0,MAX($K$1:K17)+1,"")</f>
        <v/>
      </c>
      <c r="L18" s="5" t="str">
        <f t="shared" si="1"/>
        <v/>
      </c>
      <c r="M18" s="5" t="str">
        <f t="shared" si="2"/>
        <v/>
      </c>
      <c r="N18" s="5" t="str">
        <f t="shared" si="3"/>
        <v/>
      </c>
    </row>
    <row r="19" spans="1:15" x14ac:dyDescent="0.2">
      <c r="A19" s="4" t="s">
        <v>17</v>
      </c>
      <c r="B19" s="4" t="s">
        <v>46</v>
      </c>
      <c r="C19" s="4">
        <v>15</v>
      </c>
      <c r="G19" s="2" t="str">
        <f t="array" ref="G19">IFERROR(INDEX($A$2:$A$30,MATCH(LARGE(IF($C$2:$C$30&lt;0,$C$2:$C$30),ROW(A18)),$C$2:$C$30,0)),"")</f>
        <v/>
      </c>
      <c r="H19" s="2" t="str">
        <f t="array" ref="H19">IFERROR(INDEX($B$2:$B$30,MATCH(G19,$A$2:$A$30,0)),"")</f>
        <v/>
      </c>
      <c r="I19" s="2" t="str">
        <f t="shared" si="0"/>
        <v/>
      </c>
      <c r="K19" s="11" t="str">
        <f>IF(C19&lt;0,MAX($K$1:K18)+1,"")</f>
        <v/>
      </c>
      <c r="L19" s="5" t="str">
        <f t="shared" si="1"/>
        <v/>
      </c>
      <c r="M19" s="5" t="str">
        <f t="shared" si="2"/>
        <v/>
      </c>
      <c r="N19" s="5" t="str">
        <f t="shared" si="3"/>
        <v/>
      </c>
    </row>
    <row r="20" spans="1:15" x14ac:dyDescent="0.2">
      <c r="A20" s="4" t="s">
        <v>18</v>
      </c>
      <c r="B20" s="4" t="s">
        <v>47</v>
      </c>
      <c r="C20" s="4">
        <v>5</v>
      </c>
      <c r="G20" s="2" t="str">
        <f t="array" ref="G20">IFERROR(INDEX($A$2:$A$30,MATCH(LARGE(IF($C$2:$C$30&lt;0,$C$2:$C$30),ROW(A19)),$C$2:$C$30,0)),"")</f>
        <v/>
      </c>
      <c r="H20" s="2" t="str">
        <f t="array" ref="H20">IFERROR(INDEX($B$2:$B$30,MATCH(G20,$A$2:$A$30,0)),"")</f>
        <v/>
      </c>
      <c r="I20" s="2" t="str">
        <f t="shared" si="0"/>
        <v/>
      </c>
      <c r="K20" s="11" t="str">
        <f>IF(C20&lt;0,MAX($K$1:K19)+1,"")</f>
        <v/>
      </c>
      <c r="L20" s="5" t="str">
        <f t="shared" si="1"/>
        <v/>
      </c>
      <c r="M20" s="5" t="str">
        <f t="shared" si="2"/>
        <v/>
      </c>
      <c r="N20" s="5" t="str">
        <f t="shared" si="3"/>
        <v/>
      </c>
    </row>
    <row r="21" spans="1:15" x14ac:dyDescent="0.2">
      <c r="A21" s="4" t="s">
        <v>19</v>
      </c>
      <c r="B21" s="4" t="s">
        <v>48</v>
      </c>
      <c r="C21" s="4">
        <v>6</v>
      </c>
      <c r="G21" s="2" t="str">
        <f t="array" ref="G21">IFERROR(INDEX($A$2:$A$30,MATCH(LARGE(IF($C$2:$C$30&lt;0,$C$2:$C$30),ROW(A20)),$C$2:$C$30,0)),"")</f>
        <v/>
      </c>
      <c r="H21" s="2" t="str">
        <f t="array" ref="H21">IFERROR(INDEX($B$2:$B$30,MATCH(G21,$A$2:$A$30,0)),"")</f>
        <v/>
      </c>
      <c r="I21" s="2" t="str">
        <f t="shared" si="0"/>
        <v/>
      </c>
      <c r="K21" s="11" t="str">
        <f>IF(C21&lt;0,MAX($K$1:K20)+1,"")</f>
        <v/>
      </c>
      <c r="L21" s="5" t="str">
        <f t="shared" si="1"/>
        <v/>
      </c>
      <c r="M21" s="5" t="str">
        <f t="shared" si="2"/>
        <v/>
      </c>
      <c r="N21" s="5" t="str">
        <f t="shared" si="3"/>
        <v/>
      </c>
    </row>
    <row r="22" spans="1:15" x14ac:dyDescent="0.2">
      <c r="A22" s="4" t="s">
        <v>20</v>
      </c>
      <c r="B22" s="4" t="s">
        <v>49</v>
      </c>
      <c r="C22" s="4">
        <v>4</v>
      </c>
      <c r="K22" s="11" t="str">
        <f>IF(C22&lt;0,MAX($K$1:K21)+1,"")</f>
        <v/>
      </c>
    </row>
    <row r="23" spans="1:15" x14ac:dyDescent="0.2">
      <c r="A23" s="4" t="s">
        <v>21</v>
      </c>
      <c r="B23" s="4" t="s">
        <v>50</v>
      </c>
      <c r="C23" s="4">
        <v>-4</v>
      </c>
      <c r="G23" s="8" t="s">
        <v>61</v>
      </c>
      <c r="K23" s="11">
        <f>IF(C23&lt;0,MAX($K$1:K22)+1,"")</f>
        <v>7</v>
      </c>
      <c r="L23" s="7" t="s">
        <v>72</v>
      </c>
      <c r="M23" s="3"/>
      <c r="N23" s="3"/>
      <c r="O23" s="3"/>
    </row>
    <row r="24" spans="1:15" x14ac:dyDescent="0.2">
      <c r="A24" s="4" t="s">
        <v>22</v>
      </c>
      <c r="B24" s="4" t="s">
        <v>51</v>
      </c>
      <c r="C24" s="4">
        <v>-5.5</v>
      </c>
      <c r="G24" t="s">
        <v>62</v>
      </c>
      <c r="K24" s="11">
        <f>IF(C24&lt;0,MAX($K$1:K23)+1,"")</f>
        <v>8</v>
      </c>
      <c r="L24" s="3" t="s">
        <v>69</v>
      </c>
      <c r="M24" s="3"/>
      <c r="N24" s="3"/>
      <c r="O24" s="3"/>
    </row>
    <row r="25" spans="1:15" x14ac:dyDescent="0.2">
      <c r="A25" s="4" t="s">
        <v>23</v>
      </c>
      <c r="B25" s="4" t="s">
        <v>52</v>
      </c>
      <c r="C25" s="4">
        <v>3</v>
      </c>
      <c r="G25" s="1" t="s">
        <v>64</v>
      </c>
      <c r="H25" s="1"/>
      <c r="I25" s="1"/>
      <c r="K25" s="11" t="str">
        <f>IF(C25&lt;0,MAX($K$1:K24)+1,"")</f>
        <v/>
      </c>
      <c r="L25" s="3" t="s">
        <v>70</v>
      </c>
      <c r="M25" s="3"/>
      <c r="N25" s="3"/>
      <c r="O25" s="3"/>
    </row>
    <row r="26" spans="1:15" x14ac:dyDescent="0.2">
      <c r="A26" s="4" t="s">
        <v>24</v>
      </c>
      <c r="B26" s="4" t="s">
        <v>53</v>
      </c>
      <c r="C26" s="4">
        <v>2</v>
      </c>
      <c r="G26" s="1" t="s">
        <v>63</v>
      </c>
      <c r="H26" s="1"/>
      <c r="I26" s="1"/>
      <c r="K26" s="11" t="str">
        <f>IF(C26&lt;0,MAX($K$1:K25)+1,"")</f>
        <v/>
      </c>
      <c r="L26" s="3"/>
      <c r="M26" s="3"/>
      <c r="N26" s="3"/>
      <c r="O26" s="3"/>
    </row>
    <row r="27" spans="1:15" x14ac:dyDescent="0.2">
      <c r="A27" s="4" t="s">
        <v>25</v>
      </c>
      <c r="B27" s="4" t="s">
        <v>54</v>
      </c>
      <c r="C27" s="4">
        <v>-5</v>
      </c>
      <c r="G27" t="s">
        <v>65</v>
      </c>
      <c r="K27" s="11">
        <f>IF(C27&lt;0,MAX($K$1:K26)+1,"")</f>
        <v>9</v>
      </c>
      <c r="L27" s="7" t="s">
        <v>71</v>
      </c>
      <c r="M27" s="7"/>
      <c r="N27" s="7"/>
      <c r="O27" s="7"/>
    </row>
    <row r="28" spans="1:15" x14ac:dyDescent="0.2">
      <c r="A28" s="4" t="s">
        <v>26</v>
      </c>
      <c r="B28" s="4" t="s">
        <v>55</v>
      </c>
      <c r="C28" s="4">
        <v>-2.5</v>
      </c>
      <c r="G28" s="6" t="s">
        <v>67</v>
      </c>
      <c r="H28" s="6"/>
      <c r="I28" s="6"/>
      <c r="J28" s="6"/>
      <c r="K28" s="11">
        <f>IF(C28&lt;0,MAX($K$1:K27)+1,"")</f>
        <v>10</v>
      </c>
    </row>
    <row r="29" spans="1:15" x14ac:dyDescent="0.2">
      <c r="A29" s="4" t="s">
        <v>27</v>
      </c>
      <c r="B29" s="4" t="s">
        <v>56</v>
      </c>
      <c r="C29" s="4">
        <v>9</v>
      </c>
      <c r="G29" s="6" t="s">
        <v>68</v>
      </c>
      <c r="H29" s="6"/>
      <c r="I29" s="6"/>
      <c r="J29" s="6"/>
      <c r="K29" s="11" t="str">
        <f>IF(C29&lt;0,MAX($K$1:K28)+1,"")</f>
        <v/>
      </c>
    </row>
    <row r="30" spans="1:15" ht="13.5" thickBot="1" x14ac:dyDescent="0.25">
      <c r="A30" s="4" t="s">
        <v>28</v>
      </c>
      <c r="B30" s="4" t="s">
        <v>57</v>
      </c>
      <c r="C30" s="4">
        <v>8</v>
      </c>
      <c r="G30" s="6" t="s">
        <v>66</v>
      </c>
      <c r="H30" s="6"/>
      <c r="I30" s="6"/>
      <c r="J30" s="6"/>
      <c r="K30" s="12" t="str">
        <f>IF(C30&lt;0,MAX($K$1:K29)+1,"")</f>
        <v/>
      </c>
    </row>
    <row r="31" spans="1:15" x14ac:dyDescent="0.2">
      <c r="A31" s="4"/>
      <c r="B31" s="4"/>
      <c r="C31" s="4"/>
    </row>
  </sheetData>
  <sortState ref="C1:D30">
    <sortCondition ref="D1:D30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2016-12-05T11:18:46Z</dcterms:created>
  <dcterms:modified xsi:type="dcterms:W3CDTF">2016-12-05T11:37:29Z</dcterms:modified>
</cp:coreProperties>
</file>