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liste">'Feuil2'!$E$1:$E$3</definedName>
  </definedNames>
  <calcPr fullCalcOnLoad="1"/>
</workbook>
</file>

<file path=xl/sharedStrings.xml><?xml version="1.0" encoding="utf-8"?>
<sst xmlns="http://schemas.openxmlformats.org/spreadsheetml/2006/main" count="70" uniqueCount="60">
  <si>
    <t>les données sont feuil 2</t>
  </si>
  <si>
    <t>C3 est la recherchv issue de A1</t>
  </si>
  <si>
    <t>D3 cellule format pourcentage</t>
  </si>
  <si>
    <t>à remplir feuille 3</t>
  </si>
  <si>
    <t>12.885</t>
  </si>
  <si>
    <t>8.590</t>
  </si>
  <si>
    <t>5.770</t>
  </si>
  <si>
    <t>15.010</t>
  </si>
  <si>
    <t>10.005</t>
  </si>
  <si>
    <t>6.725</t>
  </si>
  <si>
    <t>17.430</t>
  </si>
  <si>
    <t>11.620</t>
  </si>
  <si>
    <t>7.805</t>
  </si>
  <si>
    <t>20.180</t>
  </si>
  <si>
    <t>13.450</t>
  </si>
  <si>
    <t>9.040</t>
  </si>
  <si>
    <t>23.310</t>
  </si>
  <si>
    <t>15.540</t>
  </si>
  <si>
    <t>10.440</t>
  </si>
  <si>
    <t>26.860</t>
  </si>
  <si>
    <t>17.905</t>
  </si>
  <si>
    <t>12.030</t>
  </si>
  <si>
    <t>30.890</t>
  </si>
  <si>
    <t>20.590</t>
  </si>
  <si>
    <t>13.835</t>
  </si>
  <si>
    <t>35.455</t>
  </si>
  <si>
    <t>23.635</t>
  </si>
  <si>
    <t>15.885</t>
  </si>
  <si>
    <t>40.630</t>
  </si>
  <si>
    <t>27.085</t>
  </si>
  <si>
    <t>18.200</t>
  </si>
  <si>
    <t>46.480</t>
  </si>
  <si>
    <t>30.985</t>
  </si>
  <si>
    <t>20.820</t>
  </si>
  <si>
    <t>53.095</t>
  </si>
  <si>
    <t>35.395</t>
  </si>
  <si>
    <t>23.785</t>
  </si>
  <si>
    <t>60.565</t>
  </si>
  <si>
    <t>40.375</t>
  </si>
  <si>
    <t>27.130</t>
  </si>
  <si>
    <t>69.000</t>
  </si>
  <si>
    <t>30.910</t>
  </si>
  <si>
    <t>78.520</t>
  </si>
  <si>
    <t>35.175</t>
  </si>
  <si>
    <t>Non</t>
  </si>
  <si>
    <t>A</t>
  </si>
  <si>
    <t>B</t>
  </si>
  <si>
    <t>C</t>
  </si>
  <si>
    <t>A1</t>
  </si>
  <si>
    <t>A2</t>
  </si>
  <si>
    <t>A3</t>
  </si>
  <si>
    <t>S1</t>
  </si>
  <si>
    <t>S2</t>
  </si>
  <si>
    <t>S3</t>
  </si>
  <si>
    <t>Repère</t>
  </si>
  <si>
    <t>Recherche issue</t>
  </si>
  <si>
    <t>Liste déroulante %</t>
  </si>
  <si>
    <t>R1</t>
  </si>
  <si>
    <t>R2</t>
  </si>
  <si>
    <t>R3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</si>
</sst>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Inherit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Inheri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2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itou1\Desktop\ogam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tion de ressources"/>
      <sheetName val="Production de défense"/>
      <sheetName val="Production de Flottes"/>
      <sheetName val="Ratio Defense-ressource-flotte"/>
      <sheetName val="Ressources généré par Niveau 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P22" sqref="P22"/>
    </sheetView>
  </sheetViews>
  <sheetFormatPr defaultColWidth="11.421875" defaultRowHeight="15"/>
  <sheetData>
    <row r="1" ht="15">
      <c r="A1">
        <v>3</v>
      </c>
    </row>
    <row r="3" spans="3:5" ht="15">
      <c r="C3">
        <f>VLOOKUP(Feuil1!A1,Feuil2!A1:B3,2,0)</f>
        <v>3000</v>
      </c>
      <c r="D3">
        <v>0.3</v>
      </c>
      <c r="E3">
        <f>C3*D3</f>
        <v>900</v>
      </c>
    </row>
    <row r="8" ht="15">
      <c r="C8" t="s">
        <v>1</v>
      </c>
    </row>
    <row r="9" ht="15">
      <c r="C9" t="s">
        <v>2</v>
      </c>
    </row>
    <row r="11" spans="4:5" ht="15">
      <c r="D11" s="2" t="s">
        <v>0</v>
      </c>
      <c r="E11" s="2"/>
    </row>
    <row r="14" spans="3:13" ht="15">
      <c r="C14" s="9" t="s">
        <v>54</v>
      </c>
      <c r="D14" s="9"/>
      <c r="E14" s="9"/>
      <c r="G14" s="9" t="s">
        <v>55</v>
      </c>
      <c r="H14" s="9"/>
      <c r="I14" s="9"/>
      <c r="K14" s="9" t="s">
        <v>56</v>
      </c>
      <c r="L14" s="9"/>
      <c r="M14" s="9"/>
    </row>
    <row r="16" spans="3:17" ht="15">
      <c r="C16" s="3" t="s">
        <v>45</v>
      </c>
      <c r="D16" s="3" t="s">
        <v>46</v>
      </c>
      <c r="E16" s="3" t="s">
        <v>47</v>
      </c>
      <c r="G16" s="3" t="s">
        <v>48</v>
      </c>
      <c r="H16" s="3" t="s">
        <v>49</v>
      </c>
      <c r="I16" s="3" t="s">
        <v>50</v>
      </c>
      <c r="K16" s="3" t="s">
        <v>51</v>
      </c>
      <c r="L16" s="3" t="s">
        <v>52</v>
      </c>
      <c r="M16" s="3" t="s">
        <v>53</v>
      </c>
      <c r="O16" s="3" t="s">
        <v>57</v>
      </c>
      <c r="P16" s="3" t="s">
        <v>58</v>
      </c>
      <c r="Q16" s="3" t="s">
        <v>59</v>
      </c>
    </row>
    <row r="17" spans="3:17" ht="15">
      <c r="C17" s="6">
        <v>23</v>
      </c>
      <c r="D17" s="6">
        <v>20</v>
      </c>
      <c r="E17" s="6">
        <v>19</v>
      </c>
      <c r="G17" s="3" t="str">
        <f>VLOOKUP(C17,Feuil3!$A$1:$D$22,2,FALSE)</f>
        <v>30.890</v>
      </c>
      <c r="H17" s="3" t="str">
        <f>VLOOKUP(D17,Feuil3!$A$1:$D$22,3,FALSE)</f>
        <v>13.450</v>
      </c>
      <c r="I17" s="3" t="str">
        <f>VLOOKUP(E17,Feuil3!$A$1:$D$22,4,FALSE)</f>
        <v>7.805</v>
      </c>
      <c r="K17" s="11">
        <v>0.1</v>
      </c>
      <c r="L17" s="11">
        <v>0.1</v>
      </c>
      <c r="M17" s="11">
        <v>0.2</v>
      </c>
      <c r="O17" s="3" t="e">
        <f>G17*K17</f>
        <v>#VALUE!</v>
      </c>
      <c r="P17" s="3" t="e">
        <f>H17*L17</f>
        <v>#VALUE!</v>
      </c>
      <c r="Q17" s="3" t="e">
        <f>I17*M17</f>
        <v>#VALUE!</v>
      </c>
    </row>
  </sheetData>
  <sheetProtection/>
  <mergeCells count="3">
    <mergeCell ref="C14:E14"/>
    <mergeCell ref="G14:I14"/>
    <mergeCell ref="K14:M14"/>
  </mergeCells>
  <dataValidations count="3">
    <dataValidation type="list" allowBlank="1" showInputMessage="1" showErrorMessage="1" sqref="D3">
      <formula1>liste</formula1>
    </dataValidation>
    <dataValidation type="list" allowBlank="1" showInputMessage="1" showErrorMessage="1" sqref="C17:E17">
      <formula1>Feuil3!$A$1:$A$22</formula1>
    </dataValidation>
    <dataValidation type="list" allowBlank="1" showInputMessage="1" showErrorMessage="1" sqref="K17:M17">
      <formula1>Feuil3!$F$2:$F$5</formula1>
    </dataValidation>
  </dataValidations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D17" sqref="D17"/>
    </sheetView>
  </sheetViews>
  <sheetFormatPr defaultColWidth="11.421875" defaultRowHeight="15"/>
  <sheetData>
    <row r="1" spans="1:5" ht="15">
      <c r="A1">
        <v>1</v>
      </c>
      <c r="B1">
        <v>1000</v>
      </c>
      <c r="E1" s="1">
        <v>0.1</v>
      </c>
    </row>
    <row r="2" spans="1:5" ht="15">
      <c r="A2">
        <v>2</v>
      </c>
      <c r="B2">
        <v>2000</v>
      </c>
      <c r="E2" s="1">
        <v>0.2</v>
      </c>
    </row>
    <row r="3" spans="1:5" ht="15">
      <c r="A3">
        <v>3</v>
      </c>
      <c r="B3">
        <v>3000</v>
      </c>
      <c r="E3" s="1">
        <v>0.3</v>
      </c>
    </row>
  </sheetData>
  <sheetProtection/>
  <printOptions/>
  <pageMargins left="0.75" right="0.75" top="1" bottom="1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="95" zoomScaleNormal="95" zoomScalePageLayoutView="0" workbookViewId="0" topLeftCell="A1">
      <selection activeCell="F3" sqref="F3:F5"/>
    </sheetView>
  </sheetViews>
  <sheetFormatPr defaultColWidth="11.421875" defaultRowHeight="15"/>
  <cols>
    <col min="1" max="4" width="22.00390625" style="0" customWidth="1"/>
  </cols>
  <sheetData>
    <row r="1" spans="1:4" ht="15">
      <c r="A1" s="3">
        <v>0</v>
      </c>
      <c r="B1" s="4">
        <v>0</v>
      </c>
      <c r="C1" s="3">
        <v>0</v>
      </c>
      <c r="D1" s="5">
        <v>0</v>
      </c>
    </row>
    <row r="2" spans="1:6" ht="15">
      <c r="A2" s="6">
        <f>A3-1</f>
        <v>10</v>
      </c>
      <c r="B2" s="4" t="s">
        <v>3</v>
      </c>
      <c r="C2" s="4" t="s">
        <v>3</v>
      </c>
      <c r="D2" s="7">
        <v>1505</v>
      </c>
      <c r="F2" s="6" t="s">
        <v>44</v>
      </c>
    </row>
    <row r="3" spans="1:6" ht="15">
      <c r="A3" s="6">
        <f>A4-1</f>
        <v>11</v>
      </c>
      <c r="B3" s="4" t="s">
        <v>3</v>
      </c>
      <c r="C3" s="4" t="s">
        <v>3</v>
      </c>
      <c r="D3" s="7">
        <v>1825</v>
      </c>
      <c r="F3" s="10">
        <v>0.1</v>
      </c>
    </row>
    <row r="4" spans="1:6" ht="15">
      <c r="A4" s="6">
        <f>A5-1</f>
        <v>12</v>
      </c>
      <c r="B4" s="4" t="s">
        <v>3</v>
      </c>
      <c r="C4" s="4" t="s">
        <v>3</v>
      </c>
      <c r="D4" s="7">
        <v>2190</v>
      </c>
      <c r="F4" s="10">
        <v>0.2</v>
      </c>
    </row>
    <row r="5" spans="1:6" ht="15">
      <c r="A5" s="6">
        <f>A6-1</f>
        <v>13</v>
      </c>
      <c r="B5" s="4" t="s">
        <v>3</v>
      </c>
      <c r="C5" s="4" t="s">
        <v>3</v>
      </c>
      <c r="D5" s="7">
        <v>2610</v>
      </c>
      <c r="F5" s="10">
        <v>0.3</v>
      </c>
    </row>
    <row r="6" spans="1:4" ht="15">
      <c r="A6" s="6">
        <f>A7-1</f>
        <v>14</v>
      </c>
      <c r="B6" s="4" t="s">
        <v>3</v>
      </c>
      <c r="C6" s="6">
        <v>5315</v>
      </c>
      <c r="D6" s="7">
        <v>3090</v>
      </c>
    </row>
    <row r="7" spans="1:4" ht="15">
      <c r="A7" s="6">
        <v>15</v>
      </c>
      <c r="B7" s="4" t="s">
        <v>3</v>
      </c>
      <c r="C7" s="6">
        <v>6265</v>
      </c>
      <c r="D7" s="7">
        <v>3645</v>
      </c>
    </row>
    <row r="8" spans="1:4" ht="15">
      <c r="A8" s="6">
        <v>16</v>
      </c>
      <c r="B8" s="4" t="s">
        <v>3</v>
      </c>
      <c r="C8" s="6">
        <v>7350</v>
      </c>
      <c r="D8" s="7">
        <v>4275</v>
      </c>
    </row>
    <row r="9" spans="1:4" ht="15">
      <c r="A9" s="6">
        <v>17</v>
      </c>
      <c r="B9" s="8" t="s">
        <v>4</v>
      </c>
      <c r="C9" s="8" t="s">
        <v>5</v>
      </c>
      <c r="D9" s="8" t="s">
        <v>6</v>
      </c>
    </row>
    <row r="10" spans="1:4" ht="15">
      <c r="A10" s="6">
        <v>18</v>
      </c>
      <c r="B10" s="8" t="s">
        <v>7</v>
      </c>
      <c r="C10" s="8" t="s">
        <v>8</v>
      </c>
      <c r="D10" s="8" t="s">
        <v>9</v>
      </c>
    </row>
    <row r="11" spans="1:4" ht="15">
      <c r="A11" s="6">
        <v>19</v>
      </c>
      <c r="B11" s="8" t="s">
        <v>10</v>
      </c>
      <c r="C11" s="8" t="s">
        <v>11</v>
      </c>
      <c r="D11" s="8" t="s">
        <v>12</v>
      </c>
    </row>
    <row r="12" spans="1:4" ht="15">
      <c r="A12" s="6">
        <v>20</v>
      </c>
      <c r="B12" s="8" t="s">
        <v>13</v>
      </c>
      <c r="C12" s="8" t="s">
        <v>14</v>
      </c>
      <c r="D12" s="8" t="s">
        <v>15</v>
      </c>
    </row>
    <row r="13" spans="1:4" ht="15">
      <c r="A13" s="6">
        <f>A12+1</f>
        <v>21</v>
      </c>
      <c r="B13" s="8" t="s">
        <v>16</v>
      </c>
      <c r="C13" s="8" t="s">
        <v>17</v>
      </c>
      <c r="D13" s="8" t="s">
        <v>18</v>
      </c>
    </row>
    <row r="14" spans="1:4" ht="15">
      <c r="A14" s="6">
        <f aca="true" t="shared" si="0" ref="A14:A21">A13+1</f>
        <v>22</v>
      </c>
      <c r="B14" s="8" t="s">
        <v>19</v>
      </c>
      <c r="C14" s="8" t="s">
        <v>20</v>
      </c>
      <c r="D14" s="8" t="s">
        <v>21</v>
      </c>
    </row>
    <row r="15" spans="1:4" ht="15">
      <c r="A15" s="6">
        <f t="shared" si="0"/>
        <v>23</v>
      </c>
      <c r="B15" s="8" t="s">
        <v>22</v>
      </c>
      <c r="C15" s="8" t="s">
        <v>23</v>
      </c>
      <c r="D15" s="8" t="s">
        <v>24</v>
      </c>
    </row>
    <row r="16" spans="1:4" ht="15">
      <c r="A16" s="6">
        <f t="shared" si="0"/>
        <v>24</v>
      </c>
      <c r="B16" s="8" t="s">
        <v>25</v>
      </c>
      <c r="C16" s="8" t="s">
        <v>26</v>
      </c>
      <c r="D16" s="8" t="s">
        <v>27</v>
      </c>
    </row>
    <row r="17" spans="1:4" ht="15">
      <c r="A17" s="6">
        <f t="shared" si="0"/>
        <v>25</v>
      </c>
      <c r="B17" s="8" t="s">
        <v>28</v>
      </c>
      <c r="C17" s="8" t="s">
        <v>29</v>
      </c>
      <c r="D17" s="8" t="s">
        <v>30</v>
      </c>
    </row>
    <row r="18" spans="1:4" ht="15">
      <c r="A18" s="6">
        <f>A17+1</f>
        <v>26</v>
      </c>
      <c r="B18" s="8" t="s">
        <v>31</v>
      </c>
      <c r="C18" s="8" t="s">
        <v>32</v>
      </c>
      <c r="D18" s="8" t="s">
        <v>33</v>
      </c>
    </row>
    <row r="19" spans="1:4" ht="15">
      <c r="A19" s="6">
        <f t="shared" si="0"/>
        <v>27</v>
      </c>
      <c r="B19" s="8" t="s">
        <v>34</v>
      </c>
      <c r="C19" s="8" t="s">
        <v>35</v>
      </c>
      <c r="D19" s="8" t="s">
        <v>36</v>
      </c>
    </row>
    <row r="20" spans="1:4" ht="15">
      <c r="A20" s="6">
        <f t="shared" si="0"/>
        <v>28</v>
      </c>
      <c r="B20" s="8" t="s">
        <v>37</v>
      </c>
      <c r="C20" s="8" t="s">
        <v>38</v>
      </c>
      <c r="D20" s="8" t="s">
        <v>39</v>
      </c>
    </row>
    <row r="21" spans="1:4" ht="15">
      <c r="A21" s="6">
        <f t="shared" si="0"/>
        <v>29</v>
      </c>
      <c r="B21" s="8" t="s">
        <v>40</v>
      </c>
      <c r="C21" s="7">
        <v>46000</v>
      </c>
      <c r="D21" s="8" t="s">
        <v>41</v>
      </c>
    </row>
    <row r="22" spans="1:4" ht="15">
      <c r="A22" s="6">
        <f>A21+1</f>
        <v>30</v>
      </c>
      <c r="B22" s="8" t="s">
        <v>42</v>
      </c>
      <c r="C22" s="7">
        <v>52345</v>
      </c>
      <c r="D22" s="8" t="s">
        <v>43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JOCOLP</dc:creator>
  <cp:keywords/>
  <dc:description/>
  <cp:lastModifiedBy>Utilisateur de Microsoft Office</cp:lastModifiedBy>
  <dcterms:created xsi:type="dcterms:W3CDTF">2016-12-31T12:53:49Z</dcterms:created>
  <dcterms:modified xsi:type="dcterms:W3CDTF">2016-12-31T13:47:12Z</dcterms:modified>
  <cp:category/>
  <cp:version/>
  <cp:contentType/>
  <cp:contentStatus/>
</cp:coreProperties>
</file>