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5255" windowHeight="7935" activeTab="3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_FilterDatabase" localSheetId="3" hidden="1">Feuil4!$A$2:$A$90</definedName>
  </definedNames>
  <calcPr calcId="125725"/>
</workbook>
</file>

<file path=xl/calcChain.xml><?xml version="1.0" encoding="utf-8"?>
<calcChain xmlns="http://schemas.openxmlformats.org/spreadsheetml/2006/main">
  <c r="J92" i="4"/>
  <c r="J91"/>
  <c r="I91"/>
  <c r="J88"/>
  <c r="I88"/>
  <c r="J85"/>
  <c r="I85"/>
  <c r="J82"/>
  <c r="I82"/>
  <c r="J72"/>
  <c r="I72"/>
  <c r="J69"/>
  <c r="I69"/>
  <c r="J66"/>
  <c r="I66"/>
  <c r="J61"/>
  <c r="I61"/>
  <c r="J53"/>
  <c r="I53"/>
  <c r="J48"/>
  <c r="I48"/>
  <c r="J42"/>
  <c r="I42"/>
  <c r="J37"/>
  <c r="I37"/>
  <c r="J34"/>
  <c r="I34"/>
  <c r="J28"/>
  <c r="I28"/>
  <c r="J23"/>
  <c r="I23"/>
  <c r="J19"/>
  <c r="I19"/>
  <c r="J15"/>
  <c r="I15"/>
  <c r="J12"/>
  <c r="I12"/>
  <c r="J6"/>
  <c r="I6"/>
  <c r="I92" s="1"/>
  <c r="H90"/>
  <c r="L90" s="1"/>
  <c r="G90"/>
  <c r="K90" s="1"/>
  <c r="H89"/>
  <c r="L89" s="1"/>
  <c r="G89"/>
  <c r="K89" s="1"/>
  <c r="H87"/>
  <c r="L87" s="1"/>
  <c r="G87"/>
  <c r="K87" s="1"/>
  <c r="H86"/>
  <c r="L86" s="1"/>
  <c r="G86"/>
  <c r="K86" s="1"/>
  <c r="H84"/>
  <c r="L84" s="1"/>
  <c r="G84"/>
  <c r="K84" s="1"/>
  <c r="H83"/>
  <c r="L83" s="1"/>
  <c r="G83"/>
  <c r="K83" s="1"/>
  <c r="H81"/>
  <c r="L81" s="1"/>
  <c r="G81"/>
  <c r="K81" s="1"/>
  <c r="H80"/>
  <c r="L80" s="1"/>
  <c r="G80"/>
  <c r="K80" s="1"/>
  <c r="H79"/>
  <c r="L79" s="1"/>
  <c r="G79"/>
  <c r="K79" s="1"/>
  <c r="H78"/>
  <c r="L78" s="1"/>
  <c r="G78"/>
  <c r="K78" s="1"/>
  <c r="H77"/>
  <c r="L77" s="1"/>
  <c r="G77"/>
  <c r="K77" s="1"/>
  <c r="H76"/>
  <c r="L76" s="1"/>
  <c r="G76"/>
  <c r="K76" s="1"/>
  <c r="H75"/>
  <c r="L75" s="1"/>
  <c r="G75"/>
  <c r="K75" s="1"/>
  <c r="H74"/>
  <c r="L74" s="1"/>
  <c r="G74"/>
  <c r="K74" s="1"/>
  <c r="H73"/>
  <c r="L73" s="1"/>
  <c r="G73"/>
  <c r="K73" s="1"/>
  <c r="H71"/>
  <c r="L71" s="1"/>
  <c r="G71"/>
  <c r="K71" s="1"/>
  <c r="H70"/>
  <c r="L70" s="1"/>
  <c r="G70"/>
  <c r="K70" s="1"/>
  <c r="H68"/>
  <c r="L68" s="1"/>
  <c r="G68"/>
  <c r="K68" s="1"/>
  <c r="H67"/>
  <c r="L67" s="1"/>
  <c r="G67"/>
  <c r="K67" s="1"/>
  <c r="H65"/>
  <c r="L65" s="1"/>
  <c r="G65"/>
  <c r="K65" s="1"/>
  <c r="H64"/>
  <c r="L64" s="1"/>
  <c r="G64"/>
  <c r="K64" s="1"/>
  <c r="H63"/>
  <c r="L63" s="1"/>
  <c r="G63"/>
  <c r="K63" s="1"/>
  <c r="H62"/>
  <c r="L62" s="1"/>
  <c r="G62"/>
  <c r="K62" s="1"/>
  <c r="H60"/>
  <c r="L60" s="1"/>
  <c r="G60"/>
  <c r="K60" s="1"/>
  <c r="H59"/>
  <c r="L59" s="1"/>
  <c r="G59"/>
  <c r="K59" s="1"/>
  <c r="H58"/>
  <c r="L58" s="1"/>
  <c r="G58"/>
  <c r="K58" s="1"/>
  <c r="H57"/>
  <c r="L57" s="1"/>
  <c r="G57"/>
  <c r="K57" s="1"/>
  <c r="H56"/>
  <c r="L56" s="1"/>
  <c r="G56"/>
  <c r="K56" s="1"/>
  <c r="H55"/>
  <c r="L55" s="1"/>
  <c r="G55"/>
  <c r="K55" s="1"/>
  <c r="H54"/>
  <c r="L54" s="1"/>
  <c r="G54"/>
  <c r="K54" s="1"/>
  <c r="H52"/>
  <c r="L52" s="1"/>
  <c r="G52"/>
  <c r="K52" s="1"/>
  <c r="H51"/>
  <c r="L51" s="1"/>
  <c r="G51"/>
  <c r="K51" s="1"/>
  <c r="H50"/>
  <c r="L50" s="1"/>
  <c r="G50"/>
  <c r="K50" s="1"/>
  <c r="H49"/>
  <c r="L49" s="1"/>
  <c r="G49"/>
  <c r="K49" s="1"/>
  <c r="H47"/>
  <c r="L47" s="1"/>
  <c r="G47"/>
  <c r="K47" s="1"/>
  <c r="H46"/>
  <c r="L46" s="1"/>
  <c r="G46"/>
  <c r="K46" s="1"/>
  <c r="H45"/>
  <c r="L45" s="1"/>
  <c r="G45"/>
  <c r="K45" s="1"/>
  <c r="H44"/>
  <c r="L44" s="1"/>
  <c r="G44"/>
  <c r="K44" s="1"/>
  <c r="H43"/>
  <c r="L43" s="1"/>
  <c r="G43"/>
  <c r="K43" s="1"/>
  <c r="H41"/>
  <c r="G41"/>
  <c r="H40"/>
  <c r="L40" s="1"/>
  <c r="G40"/>
  <c r="K40" s="1"/>
  <c r="H39"/>
  <c r="L39" s="1"/>
  <c r="G39"/>
  <c r="K39" s="1"/>
  <c r="H38"/>
  <c r="L38" s="1"/>
  <c r="G38"/>
  <c r="K38" s="1"/>
  <c r="H36"/>
  <c r="L36" s="1"/>
  <c r="G36"/>
  <c r="K36" s="1"/>
  <c r="H35"/>
  <c r="L35" s="1"/>
  <c r="G35"/>
  <c r="K35" s="1"/>
  <c r="H33"/>
  <c r="L33" s="1"/>
  <c r="G33"/>
  <c r="K33" s="1"/>
  <c r="H32"/>
  <c r="L32" s="1"/>
  <c r="G32"/>
  <c r="K32" s="1"/>
  <c r="H31"/>
  <c r="L31" s="1"/>
  <c r="G31"/>
  <c r="K31" s="1"/>
  <c r="H30"/>
  <c r="L30" s="1"/>
  <c r="G30"/>
  <c r="K30" s="1"/>
  <c r="H29"/>
  <c r="L29" s="1"/>
  <c r="G29"/>
  <c r="K29" s="1"/>
  <c r="K27"/>
  <c r="H27"/>
  <c r="L27" s="1"/>
  <c r="G27"/>
  <c r="H26"/>
  <c r="L26" s="1"/>
  <c r="G26"/>
  <c r="K26" s="1"/>
  <c r="H25"/>
  <c r="L25" s="1"/>
  <c r="G25"/>
  <c r="K25" s="1"/>
  <c r="H24"/>
  <c r="L24" s="1"/>
  <c r="G24"/>
  <c r="K24" s="1"/>
  <c r="H22"/>
  <c r="L22" s="1"/>
  <c r="G22"/>
  <c r="K22" s="1"/>
  <c r="H21"/>
  <c r="L21" s="1"/>
  <c r="G21"/>
  <c r="K21" s="1"/>
  <c r="H20"/>
  <c r="L20" s="1"/>
  <c r="G20"/>
  <c r="K20" s="1"/>
  <c r="H18"/>
  <c r="L18" s="1"/>
  <c r="G18"/>
  <c r="K18" s="1"/>
  <c r="H17"/>
  <c r="L17" s="1"/>
  <c r="G17"/>
  <c r="K17" s="1"/>
  <c r="H16"/>
  <c r="L16" s="1"/>
  <c r="G16"/>
  <c r="K16" s="1"/>
  <c r="H14"/>
  <c r="L14" s="1"/>
  <c r="G14"/>
  <c r="K14" s="1"/>
  <c r="H13"/>
  <c r="L13" s="1"/>
  <c r="G13"/>
  <c r="K13" s="1"/>
  <c r="H11"/>
  <c r="L11" s="1"/>
  <c r="G11"/>
  <c r="K11" s="1"/>
  <c r="H10"/>
  <c r="L10" s="1"/>
  <c r="G10"/>
  <c r="K10" s="1"/>
  <c r="H9"/>
  <c r="L9" s="1"/>
  <c r="G9"/>
  <c r="K9" s="1"/>
  <c r="H8"/>
  <c r="L8" s="1"/>
  <c r="G8"/>
  <c r="K8" s="1"/>
  <c r="H7"/>
  <c r="L7" s="1"/>
  <c r="G7"/>
  <c r="K7" s="1"/>
  <c r="H5"/>
  <c r="L5" s="1"/>
  <c r="G5"/>
  <c r="K5" s="1"/>
  <c r="H4"/>
  <c r="L4" s="1"/>
  <c r="G4"/>
  <c r="K4" s="1"/>
  <c r="H3"/>
  <c r="L3" s="1"/>
  <c r="G3"/>
  <c r="K3" s="1"/>
  <c r="H3" i="3"/>
  <c r="G3"/>
  <c r="H6"/>
  <c r="H2" s="1"/>
  <c r="G6"/>
  <c r="G2" s="1"/>
  <c r="H8"/>
  <c r="G8"/>
  <c r="H10"/>
  <c r="G10"/>
  <c r="H12"/>
  <c r="G12"/>
  <c r="H14"/>
  <c r="G14"/>
  <c r="H16"/>
  <c r="G16"/>
  <c r="H18"/>
  <c r="G18"/>
  <c r="H20"/>
  <c r="G20"/>
  <c r="H22"/>
  <c r="G22"/>
  <c r="H24"/>
  <c r="G24"/>
  <c r="H26"/>
  <c r="G26"/>
  <c r="H28"/>
  <c r="G28"/>
  <c r="H30"/>
  <c r="G30"/>
  <c r="H32"/>
  <c r="G32"/>
  <c r="H34"/>
  <c r="G34"/>
  <c r="H36"/>
  <c r="G36"/>
  <c r="H38"/>
  <c r="G38"/>
  <c r="H40"/>
  <c r="G40"/>
  <c r="H42"/>
  <c r="G42"/>
  <c r="H44"/>
  <c r="G44"/>
  <c r="H46"/>
  <c r="G46"/>
  <c r="H48"/>
  <c r="G48"/>
  <c r="H50"/>
  <c r="G50"/>
  <c r="H52"/>
  <c r="G52"/>
  <c r="H54"/>
  <c r="G54"/>
  <c r="H56"/>
  <c r="G56"/>
  <c r="H58"/>
  <c r="G58"/>
  <c r="H60"/>
  <c r="G60"/>
  <c r="H62"/>
  <c r="G62"/>
  <c r="H64"/>
  <c r="G64"/>
  <c r="H66"/>
  <c r="G66"/>
  <c r="H68"/>
  <c r="G68"/>
  <c r="H70"/>
  <c r="G70"/>
  <c r="H72"/>
  <c r="G72"/>
  <c r="H74"/>
  <c r="G74"/>
  <c r="H76"/>
  <c r="G76"/>
  <c r="H78"/>
  <c r="G78"/>
  <c r="H80"/>
  <c r="G80"/>
  <c r="H82"/>
  <c r="G82"/>
  <c r="H84"/>
  <c r="G84"/>
  <c r="H86"/>
  <c r="G86"/>
  <c r="H88"/>
  <c r="G88"/>
  <c r="H90"/>
  <c r="G90"/>
  <c r="H92"/>
  <c r="G92"/>
  <c r="H94"/>
  <c r="G94"/>
  <c r="H96"/>
  <c r="G96"/>
  <c r="H98"/>
  <c r="G98"/>
  <c r="H100"/>
  <c r="G100"/>
  <c r="H102"/>
  <c r="G102"/>
  <c r="H104"/>
  <c r="G104"/>
  <c r="H106"/>
  <c r="G106"/>
  <c r="H108"/>
  <c r="G108"/>
  <c r="H110"/>
  <c r="G110"/>
  <c r="H112"/>
  <c r="G112"/>
  <c r="H114"/>
  <c r="G114"/>
  <c r="H116"/>
  <c r="G116"/>
  <c r="H118"/>
  <c r="G118"/>
  <c r="H120"/>
  <c r="G120"/>
  <c r="H122"/>
  <c r="G122"/>
  <c r="H124"/>
  <c r="G124"/>
  <c r="H126"/>
  <c r="G126"/>
  <c r="H128"/>
  <c r="G128"/>
  <c r="H130"/>
  <c r="G130"/>
  <c r="H132"/>
  <c r="G132"/>
  <c r="H134"/>
  <c r="G134"/>
  <c r="H136"/>
  <c r="G136"/>
  <c r="H138"/>
  <c r="G138"/>
  <c r="H140"/>
  <c r="G140"/>
  <c r="H142"/>
  <c r="G142"/>
  <c r="H144"/>
  <c r="G144"/>
  <c r="H146"/>
  <c r="G146"/>
  <c r="H148"/>
  <c r="G148"/>
  <c r="H150"/>
  <c r="G150"/>
  <c r="H152"/>
  <c r="G152"/>
  <c r="H154"/>
  <c r="G154"/>
  <c r="H156"/>
  <c r="G156"/>
  <c r="H158"/>
  <c r="G158"/>
  <c r="H160"/>
  <c r="G160"/>
  <c r="H162"/>
  <c r="G162"/>
  <c r="H164"/>
  <c r="G164"/>
  <c r="H166"/>
  <c r="G166"/>
  <c r="H168"/>
  <c r="G168"/>
  <c r="H170"/>
  <c r="G170"/>
  <c r="H172"/>
  <c r="G172"/>
  <c r="H174"/>
  <c r="G174"/>
  <c r="H176"/>
  <c r="G176"/>
  <c r="H178"/>
  <c r="G178"/>
  <c r="H180"/>
  <c r="G180"/>
  <c r="H182"/>
  <c r="G182"/>
  <c r="H184"/>
  <c r="G184"/>
  <c r="H186"/>
  <c r="G186"/>
  <c r="H188"/>
  <c r="G188"/>
  <c r="H190"/>
  <c r="G190"/>
  <c r="H192"/>
  <c r="G192"/>
  <c r="H194"/>
  <c r="G194"/>
  <c r="H196"/>
  <c r="G196"/>
  <c r="H198"/>
  <c r="G198"/>
  <c r="H200"/>
  <c r="G200"/>
  <c r="H202"/>
  <c r="G202"/>
  <c r="H204"/>
  <c r="G204"/>
  <c r="H206"/>
  <c r="G206"/>
  <c r="H208"/>
  <c r="G208"/>
  <c r="H210"/>
  <c r="G210"/>
  <c r="H212"/>
  <c r="G212"/>
  <c r="H214"/>
  <c r="G214"/>
  <c r="H216"/>
  <c r="G216"/>
  <c r="H218"/>
  <c r="G218"/>
  <c r="H220"/>
  <c r="G220"/>
  <c r="H222"/>
  <c r="G222"/>
  <c r="H224"/>
  <c r="G224"/>
  <c r="H226"/>
  <c r="G226"/>
  <c r="H228"/>
  <c r="G228"/>
  <c r="H230"/>
  <c r="G230"/>
  <c r="H232"/>
  <c r="G232"/>
  <c r="H234"/>
  <c r="G234"/>
  <c r="H236"/>
  <c r="G236"/>
  <c r="H238"/>
  <c r="G238"/>
  <c r="H240"/>
  <c r="G240"/>
  <c r="H242"/>
  <c r="G242"/>
  <c r="H244"/>
  <c r="G244"/>
  <c r="H246"/>
  <c r="G246"/>
  <c r="H248"/>
  <c r="G248"/>
  <c r="H250"/>
  <c r="G250"/>
  <c r="H252"/>
  <c r="G252"/>
  <c r="H254"/>
  <c r="G254"/>
  <c r="H256"/>
  <c r="G256"/>
  <c r="H258"/>
  <c r="G258"/>
  <c r="H260"/>
  <c r="G260"/>
  <c r="H262"/>
  <c r="G262"/>
  <c r="H264"/>
  <c r="G264"/>
  <c r="H266"/>
  <c r="G266"/>
  <c r="H268"/>
  <c r="G268"/>
  <c r="H270"/>
  <c r="G270"/>
  <c r="H272"/>
  <c r="G272"/>
  <c r="H274"/>
  <c r="G274"/>
  <c r="H276"/>
  <c r="G276"/>
  <c r="H278"/>
  <c r="G278"/>
  <c r="H280"/>
  <c r="G280"/>
  <c r="H282"/>
  <c r="G282"/>
  <c r="H284"/>
  <c r="G284"/>
  <c r="H286"/>
  <c r="G286"/>
  <c r="H288"/>
  <c r="G288"/>
  <c r="H290"/>
  <c r="G290"/>
  <c r="H292"/>
  <c r="G292"/>
  <c r="H294"/>
  <c r="G294"/>
  <c r="H296"/>
  <c r="G296"/>
  <c r="H298"/>
  <c r="G298"/>
  <c r="H300"/>
  <c r="G300"/>
  <c r="H302"/>
  <c r="G302"/>
  <c r="H304"/>
  <c r="G304"/>
  <c r="H306"/>
  <c r="G306"/>
  <c r="H308"/>
  <c r="G308"/>
  <c r="H310"/>
  <c r="G310"/>
  <c r="H312"/>
  <c r="G312"/>
  <c r="H314"/>
  <c r="G314"/>
  <c r="H316"/>
  <c r="G316"/>
  <c r="H318"/>
  <c r="G318"/>
  <c r="H320"/>
  <c r="G320"/>
  <c r="H322"/>
  <c r="G322"/>
  <c r="H324"/>
  <c r="G324"/>
  <c r="H326"/>
  <c r="G326"/>
  <c r="H328"/>
  <c r="G328"/>
  <c r="H330"/>
  <c r="G330"/>
  <c r="H332"/>
  <c r="G332"/>
  <c r="H334"/>
  <c r="G334"/>
  <c r="H336"/>
  <c r="G336"/>
  <c r="H338"/>
  <c r="G338"/>
  <c r="H341"/>
  <c r="G341"/>
  <c r="H343"/>
  <c r="G343"/>
  <c r="H345"/>
  <c r="G345"/>
  <c r="H347"/>
  <c r="G347"/>
  <c r="H349"/>
  <c r="G349"/>
  <c r="H351"/>
  <c r="G351"/>
  <c r="H353"/>
  <c r="G353"/>
  <c r="H355"/>
  <c r="G355"/>
  <c r="H357"/>
  <c r="G357"/>
  <c r="H359"/>
  <c r="G359"/>
  <c r="H361"/>
  <c r="G361"/>
  <c r="H363"/>
  <c r="G363"/>
  <c r="H365"/>
  <c r="G365"/>
  <c r="H367"/>
  <c r="G367"/>
  <c r="H369"/>
  <c r="G369"/>
  <c r="H371"/>
  <c r="G371"/>
  <c r="H373"/>
  <c r="G373"/>
  <c r="H375"/>
  <c r="G375"/>
  <c r="H377"/>
  <c r="G377"/>
  <c r="H379"/>
  <c r="G379"/>
  <c r="H381"/>
  <c r="G381"/>
  <c r="H383"/>
  <c r="G383"/>
  <c r="H385"/>
  <c r="G385"/>
  <c r="H387"/>
  <c r="G387"/>
  <c r="H389"/>
  <c r="G389"/>
  <c r="H391"/>
  <c r="G391"/>
  <c r="H393"/>
  <c r="G393"/>
  <c r="H395"/>
  <c r="G395"/>
  <c r="H397"/>
  <c r="G397"/>
  <c r="H399"/>
  <c r="G399"/>
  <c r="H401"/>
  <c r="G401"/>
  <c r="H403"/>
  <c r="G403"/>
  <c r="H405"/>
  <c r="G405"/>
  <c r="H407"/>
  <c r="G407"/>
  <c r="H409"/>
  <c r="G409"/>
  <c r="H411"/>
  <c r="G411"/>
  <c r="H413"/>
  <c r="G413"/>
  <c r="H415"/>
  <c r="G415"/>
  <c r="H417"/>
  <c r="G417"/>
  <c r="H419"/>
  <c r="G419"/>
  <c r="H421"/>
  <c r="G421"/>
  <c r="H423"/>
  <c r="G423"/>
  <c r="H425"/>
  <c r="G425"/>
  <c r="H427"/>
  <c r="G427"/>
  <c r="H429"/>
  <c r="G429"/>
  <c r="H431"/>
  <c r="G431"/>
  <c r="H433"/>
  <c r="G433"/>
  <c r="H435"/>
  <c r="G435"/>
  <c r="H437"/>
  <c r="G437"/>
  <c r="H439"/>
  <c r="G439"/>
  <c r="H441"/>
  <c r="G441"/>
  <c r="H443"/>
  <c r="G443"/>
  <c r="H445"/>
  <c r="G445"/>
  <c r="H447"/>
  <c r="G447"/>
  <c r="H449"/>
  <c r="G449"/>
  <c r="H451"/>
  <c r="G451"/>
  <c r="H453"/>
  <c r="G453"/>
  <c r="H455"/>
  <c r="G455"/>
  <c r="H457"/>
  <c r="G457"/>
  <c r="H459"/>
  <c r="G459"/>
  <c r="H461"/>
  <c r="G461"/>
  <c r="H463"/>
  <c r="G463"/>
  <c r="H465"/>
  <c r="G465"/>
  <c r="H467"/>
  <c r="G467"/>
  <c r="H469"/>
  <c r="G469"/>
  <c r="H471"/>
  <c r="G471"/>
  <c r="H473"/>
  <c r="G473"/>
  <c r="H475"/>
  <c r="G475"/>
  <c r="H477"/>
  <c r="G477"/>
  <c r="H479"/>
  <c r="G479"/>
  <c r="H481"/>
  <c r="G481"/>
  <c r="H483"/>
  <c r="G483"/>
  <c r="H485"/>
  <c r="G485"/>
  <c r="H487"/>
  <c r="G487"/>
  <c r="H489"/>
  <c r="G489"/>
  <c r="H491"/>
  <c r="G491"/>
  <c r="H493"/>
  <c r="G493"/>
  <c r="H495"/>
  <c r="G495"/>
  <c r="H497"/>
  <c r="G497"/>
  <c r="H499"/>
  <c r="G499"/>
  <c r="H501"/>
  <c r="G501"/>
  <c r="H503"/>
  <c r="G503"/>
  <c r="H505"/>
  <c r="G505"/>
  <c r="H507"/>
  <c r="G507"/>
  <c r="H509"/>
  <c r="G509"/>
  <c r="H511"/>
  <c r="G511"/>
  <c r="H513"/>
  <c r="G513"/>
  <c r="H515"/>
  <c r="G515"/>
  <c r="H517"/>
  <c r="G517"/>
  <c r="H519"/>
  <c r="G519"/>
  <c r="H521"/>
  <c r="G521"/>
  <c r="H523"/>
  <c r="G523"/>
  <c r="H525"/>
  <c r="G525"/>
  <c r="H527"/>
  <c r="G527"/>
  <c r="H529"/>
  <c r="G529"/>
  <c r="H531"/>
  <c r="G531"/>
  <c r="H533"/>
  <c r="G533"/>
  <c r="H535"/>
  <c r="G535"/>
  <c r="H537"/>
  <c r="G537"/>
  <c r="H539"/>
  <c r="G539"/>
  <c r="H541"/>
  <c r="G541"/>
  <c r="H543"/>
  <c r="G543"/>
  <c r="H545"/>
  <c r="G545"/>
  <c r="H547"/>
  <c r="G547"/>
  <c r="H549"/>
  <c r="G549"/>
  <c r="H551"/>
  <c r="G551"/>
  <c r="H553"/>
  <c r="G553"/>
  <c r="H555"/>
  <c r="G555"/>
  <c r="H557"/>
  <c r="G557"/>
  <c r="H559"/>
  <c r="G559"/>
  <c r="H561"/>
  <c r="G561"/>
  <c r="H563"/>
  <c r="G563"/>
  <c r="H565"/>
  <c r="G565"/>
  <c r="H567"/>
  <c r="G567"/>
  <c r="H569"/>
  <c r="G569"/>
  <c r="H571"/>
  <c r="G571"/>
  <c r="H573"/>
  <c r="G573"/>
  <c r="H575"/>
  <c r="G575"/>
  <c r="H577"/>
  <c r="G577"/>
  <c r="H579"/>
  <c r="G579"/>
  <c r="H581"/>
  <c r="G581"/>
  <c r="H583"/>
  <c r="G583"/>
  <c r="H585"/>
  <c r="G585"/>
  <c r="H587"/>
  <c r="G587"/>
  <c r="H589"/>
  <c r="G589"/>
  <c r="H591"/>
  <c r="G591"/>
  <c r="H593"/>
  <c r="G593"/>
  <c r="H595"/>
  <c r="G595"/>
  <c r="H597"/>
  <c r="G597"/>
  <c r="H599"/>
  <c r="G599"/>
  <c r="H601"/>
  <c r="G601"/>
  <c r="H603"/>
  <c r="G603"/>
  <c r="H605"/>
  <c r="G605"/>
  <c r="H607"/>
  <c r="G607"/>
  <c r="H609"/>
  <c r="G609"/>
  <c r="H611"/>
  <c r="G611"/>
  <c r="H613"/>
  <c r="G613"/>
  <c r="H615"/>
  <c r="G615"/>
  <c r="H617"/>
  <c r="G617"/>
  <c r="H619"/>
  <c r="G619"/>
  <c r="H621"/>
  <c r="G621"/>
  <c r="H623"/>
  <c r="G623"/>
  <c r="H625"/>
  <c r="G625"/>
  <c r="H627"/>
  <c r="G627"/>
  <c r="H629"/>
  <c r="G629"/>
  <c r="H631"/>
  <c r="G631"/>
  <c r="H633"/>
  <c r="G633"/>
  <c r="H635"/>
  <c r="G635"/>
  <c r="H637"/>
  <c r="G637"/>
  <c r="H639"/>
  <c r="G639"/>
  <c r="H641"/>
  <c r="G641"/>
  <c r="H643"/>
  <c r="G643"/>
  <c r="H645"/>
  <c r="G645"/>
  <c r="H647"/>
  <c r="G647"/>
  <c r="H649"/>
  <c r="G649"/>
  <c r="H651"/>
  <c r="G651"/>
  <c r="H653"/>
  <c r="G653"/>
  <c r="H655"/>
  <c r="G655"/>
  <c r="H657"/>
  <c r="G657"/>
  <c r="H659"/>
  <c r="G659"/>
  <c r="H661"/>
  <c r="G661"/>
  <c r="H663"/>
  <c r="G663"/>
  <c r="H665"/>
  <c r="G665"/>
  <c r="H667"/>
  <c r="G667"/>
  <c r="H669"/>
  <c r="G669"/>
  <c r="H671"/>
  <c r="G671"/>
  <c r="H673"/>
  <c r="G673"/>
  <c r="H675"/>
  <c r="G675"/>
  <c r="H677"/>
  <c r="G677"/>
  <c r="H679"/>
  <c r="G679"/>
  <c r="H681"/>
  <c r="G681"/>
  <c r="H683"/>
  <c r="G683"/>
  <c r="H685"/>
  <c r="G685"/>
  <c r="H687"/>
  <c r="G687"/>
  <c r="H689"/>
  <c r="G689"/>
  <c r="H691"/>
  <c r="G691"/>
  <c r="H693"/>
  <c r="G693"/>
  <c r="H695"/>
  <c r="G695"/>
  <c r="H697"/>
  <c r="G697"/>
  <c r="H699"/>
  <c r="G699"/>
  <c r="H701"/>
  <c r="G701"/>
  <c r="H703"/>
  <c r="G703"/>
  <c r="H705"/>
  <c r="G705"/>
  <c r="H707"/>
  <c r="G707"/>
  <c r="H709"/>
  <c r="G709"/>
  <c r="H711"/>
  <c r="G711"/>
  <c r="H713"/>
  <c r="G713"/>
  <c r="H715"/>
  <c r="G715"/>
  <c r="H717"/>
  <c r="G717"/>
  <c r="H719"/>
  <c r="G719"/>
  <c r="H721"/>
  <c r="G721"/>
  <c r="H723"/>
  <c r="G723"/>
  <c r="H725"/>
  <c r="G725"/>
  <c r="H727"/>
  <c r="G727"/>
  <c r="H729"/>
  <c r="G729"/>
  <c r="H731"/>
  <c r="G731"/>
  <c r="H733"/>
  <c r="G733"/>
  <c r="H735"/>
  <c r="G735"/>
  <c r="H737"/>
  <c r="G737"/>
  <c r="H739"/>
  <c r="G739"/>
  <c r="H741"/>
  <c r="G741"/>
  <c r="H743"/>
  <c r="G743"/>
  <c r="H745"/>
  <c r="G745"/>
  <c r="H747"/>
  <c r="G747"/>
  <c r="H749"/>
  <c r="G749"/>
  <c r="H751"/>
  <c r="G751"/>
  <c r="H753"/>
  <c r="G753"/>
  <c r="H755"/>
  <c r="G755"/>
  <c r="H757"/>
  <c r="G757"/>
  <c r="H759"/>
  <c r="G759"/>
  <c r="H761"/>
  <c r="G761"/>
  <c r="H763"/>
  <c r="G763"/>
  <c r="H765"/>
  <c r="G765"/>
  <c r="H767"/>
  <c r="G767"/>
  <c r="H769"/>
  <c r="G769"/>
  <c r="H771"/>
  <c r="G771"/>
  <c r="H773"/>
  <c r="G773"/>
  <c r="H775"/>
  <c r="G775"/>
  <c r="H777"/>
  <c r="G777"/>
  <c r="H779"/>
  <c r="G779"/>
  <c r="H781"/>
  <c r="G781"/>
  <c r="H783"/>
  <c r="G783"/>
  <c r="H785"/>
  <c r="G785"/>
  <c r="H787"/>
  <c r="G787"/>
  <c r="H789"/>
  <c r="G789"/>
  <c r="H791"/>
  <c r="G791"/>
  <c r="H793"/>
  <c r="G793"/>
  <c r="H795"/>
  <c r="G795"/>
  <c r="H797"/>
  <c r="G797"/>
  <c r="H799"/>
  <c r="G799"/>
  <c r="H801"/>
  <c r="G801"/>
  <c r="H803"/>
  <c r="G803"/>
  <c r="H805"/>
  <c r="G805"/>
  <c r="H807"/>
  <c r="G807"/>
  <c r="H809"/>
  <c r="G809"/>
  <c r="H811"/>
  <c r="G811"/>
  <c r="H813"/>
  <c r="G813"/>
  <c r="H815"/>
  <c r="G815"/>
  <c r="H817"/>
  <c r="G817"/>
  <c r="H819"/>
  <c r="G819"/>
  <c r="H821"/>
  <c r="G821"/>
  <c r="H823"/>
  <c r="G823"/>
  <c r="H825"/>
  <c r="G825"/>
  <c r="H827"/>
  <c r="G827"/>
  <c r="H829"/>
  <c r="G829"/>
  <c r="H831"/>
  <c r="G831"/>
  <c r="H833"/>
  <c r="G833"/>
  <c r="H835"/>
  <c r="G835"/>
  <c r="H837"/>
  <c r="G837"/>
  <c r="H839"/>
  <c r="G839"/>
  <c r="H841"/>
  <c r="G841"/>
  <c r="H843"/>
  <c r="G843"/>
  <c r="H845"/>
  <c r="G845"/>
  <c r="H847"/>
  <c r="G847"/>
  <c r="H849"/>
  <c r="G849"/>
  <c r="H851"/>
  <c r="G851"/>
  <c r="H853"/>
  <c r="G853"/>
  <c r="H855"/>
  <c r="G855"/>
  <c r="H857"/>
  <c r="G857"/>
  <c r="H859"/>
  <c r="G859"/>
  <c r="H861"/>
  <c r="G861"/>
  <c r="H863"/>
  <c r="G863"/>
  <c r="H865"/>
  <c r="G865"/>
  <c r="H867"/>
  <c r="G867"/>
  <c r="H869"/>
  <c r="G869"/>
  <c r="H871"/>
  <c r="G871"/>
  <c r="H873"/>
  <c r="G873"/>
  <c r="H875"/>
  <c r="G875"/>
  <c r="H877"/>
  <c r="G877"/>
  <c r="H879"/>
  <c r="G879"/>
  <c r="H881"/>
  <c r="G881"/>
  <c r="H883"/>
  <c r="G883"/>
  <c r="H885"/>
  <c r="G885"/>
  <c r="H887"/>
  <c r="G887"/>
  <c r="H889"/>
  <c r="G889"/>
  <c r="H891"/>
  <c r="G891"/>
  <c r="H893"/>
  <c r="G893"/>
  <c r="H895"/>
  <c r="G895"/>
  <c r="H897"/>
  <c r="G897"/>
  <c r="H899"/>
  <c r="G899"/>
  <c r="H901"/>
  <c r="G901"/>
  <c r="H903"/>
  <c r="G903"/>
  <c r="H905"/>
  <c r="G905"/>
  <c r="H907"/>
  <c r="G907"/>
  <c r="H909"/>
  <c r="G909"/>
  <c r="H911"/>
  <c r="G911"/>
  <c r="H913"/>
  <c r="G913"/>
  <c r="H915"/>
  <c r="G915"/>
  <c r="H917"/>
  <c r="G917"/>
  <c r="H919"/>
  <c r="G919"/>
  <c r="H921"/>
  <c r="G921"/>
  <c r="H923"/>
  <c r="G923"/>
  <c r="H925"/>
  <c r="G925"/>
  <c r="H927"/>
  <c r="G927"/>
  <c r="H929"/>
  <c r="G929"/>
  <c r="H931"/>
  <c r="G931"/>
  <c r="H933"/>
  <c r="G933"/>
  <c r="H935"/>
  <c r="G935"/>
  <c r="H937"/>
  <c r="G937"/>
  <c r="H939"/>
  <c r="G939"/>
  <c r="H941"/>
  <c r="G941"/>
  <c r="H943"/>
  <c r="G943"/>
  <c r="H945"/>
  <c r="G945"/>
  <c r="H947"/>
  <c r="G947"/>
  <c r="H949"/>
  <c r="G949"/>
  <c r="H951"/>
  <c r="G951"/>
  <c r="H953"/>
  <c r="G953"/>
  <c r="H955"/>
  <c r="G955"/>
  <c r="H957"/>
  <c r="G957"/>
  <c r="H959"/>
  <c r="G959"/>
  <c r="H961"/>
  <c r="G961"/>
  <c r="H963"/>
  <c r="G963"/>
  <c r="H965"/>
  <c r="G965"/>
  <c r="H967"/>
  <c r="G967"/>
  <c r="H969"/>
  <c r="G969"/>
  <c r="H971"/>
  <c r="G971"/>
  <c r="H973"/>
  <c r="G973"/>
  <c r="H975"/>
  <c r="G975"/>
  <c r="H977"/>
  <c r="G977"/>
  <c r="H979"/>
  <c r="G979"/>
  <c r="H981"/>
  <c r="G981"/>
  <c r="H983"/>
  <c r="G983"/>
  <c r="H985"/>
  <c r="G985"/>
  <c r="H987"/>
  <c r="G987"/>
  <c r="H989"/>
  <c r="G989"/>
  <c r="H991"/>
  <c r="G991"/>
  <c r="H993"/>
  <c r="G993"/>
  <c r="H995"/>
  <c r="G995"/>
  <c r="H997"/>
  <c r="G997"/>
  <c r="H999"/>
  <c r="G999"/>
  <c r="H1001"/>
  <c r="G1001"/>
  <c r="H1003"/>
  <c r="G1003"/>
  <c r="H1005"/>
  <c r="G1005"/>
  <c r="H1007"/>
  <c r="G1007"/>
  <c r="H1009"/>
  <c r="G1009"/>
  <c r="H1011"/>
  <c r="G1011"/>
  <c r="H1013"/>
  <c r="G1013"/>
  <c r="H1015"/>
  <c r="G1015"/>
  <c r="H1017"/>
  <c r="G1017"/>
  <c r="H1019"/>
  <c r="G1019"/>
  <c r="H1021"/>
  <c r="G1021"/>
  <c r="H1023"/>
  <c r="G1023"/>
  <c r="H1025"/>
  <c r="G1025"/>
  <c r="H1027"/>
  <c r="G1027"/>
  <c r="H1029"/>
  <c r="G1029"/>
  <c r="H1031"/>
  <c r="G1031"/>
  <c r="H1033"/>
  <c r="G1033"/>
  <c r="H1035"/>
  <c r="G1035"/>
  <c r="H1037"/>
  <c r="G1037"/>
  <c r="H1039"/>
  <c r="G1039"/>
  <c r="H1041"/>
  <c r="G1041"/>
  <c r="H1043"/>
  <c r="G1043"/>
  <c r="H1045"/>
  <c r="G1045"/>
  <c r="H1047"/>
  <c r="G1047"/>
  <c r="H1049"/>
  <c r="G1049"/>
  <c r="H1051"/>
  <c r="G1051"/>
  <c r="H1053"/>
  <c r="G1053"/>
  <c r="H1055"/>
  <c r="G1055"/>
  <c r="H1057"/>
  <c r="G1057"/>
  <c r="H1059"/>
  <c r="G1059"/>
  <c r="H1061"/>
  <c r="G1061"/>
  <c r="H1063"/>
  <c r="G1063"/>
  <c r="H1065"/>
  <c r="G1065"/>
  <c r="H1067"/>
  <c r="G1067"/>
  <c r="H1069"/>
  <c r="G1069"/>
  <c r="H1071"/>
  <c r="G1071"/>
  <c r="H1073"/>
  <c r="G1073"/>
  <c r="H1075"/>
  <c r="G1075"/>
  <c r="H1077"/>
  <c r="G1077"/>
  <c r="H1079"/>
  <c r="G1079"/>
  <c r="H1081"/>
  <c r="G1081"/>
  <c r="H1083"/>
  <c r="G1083"/>
  <c r="H1085"/>
  <c r="G1085"/>
  <c r="H1087"/>
  <c r="G1087"/>
  <c r="H1089"/>
  <c r="G1089"/>
  <c r="H1091"/>
  <c r="G1091"/>
  <c r="H1093"/>
  <c r="G1093"/>
  <c r="H1095"/>
  <c r="G1095"/>
  <c r="H1097"/>
  <c r="G1097"/>
  <c r="H1099"/>
  <c r="G1099"/>
  <c r="H1101"/>
  <c r="G1101"/>
  <c r="H1103"/>
  <c r="G1103"/>
  <c r="H1105"/>
  <c r="G1105"/>
  <c r="H1107"/>
  <c r="G1107"/>
  <c r="H1109"/>
  <c r="G1109"/>
  <c r="H1111"/>
  <c r="G1111"/>
  <c r="H1113"/>
  <c r="G1113"/>
  <c r="H1115"/>
  <c r="G1115"/>
  <c r="H1117"/>
  <c r="G1117"/>
  <c r="H1119"/>
  <c r="G1119"/>
  <c r="H1121"/>
  <c r="G1121"/>
  <c r="H1123"/>
  <c r="G1123"/>
  <c r="H1125"/>
  <c r="G1125"/>
  <c r="H1127"/>
  <c r="G1127"/>
  <c r="H1129"/>
  <c r="G1129"/>
  <c r="H1131"/>
  <c r="G1131"/>
  <c r="H1133"/>
  <c r="G1133"/>
  <c r="H1135"/>
  <c r="G1135"/>
  <c r="H1137"/>
  <c r="G1137"/>
  <c r="H1139"/>
  <c r="G1139"/>
  <c r="H1141"/>
  <c r="G1141"/>
  <c r="H1143"/>
  <c r="G1143"/>
  <c r="H1145"/>
  <c r="G1145"/>
  <c r="H1147"/>
  <c r="G1147"/>
  <c r="H1149"/>
  <c r="G1149"/>
  <c r="H1151"/>
  <c r="G1151"/>
  <c r="H1153"/>
  <c r="G1153"/>
  <c r="H1155"/>
  <c r="G1155"/>
  <c r="H1157"/>
  <c r="G1157"/>
  <c r="H1159"/>
  <c r="G1159"/>
  <c r="H1161"/>
  <c r="G1161"/>
  <c r="H1163"/>
  <c r="G1163"/>
  <c r="H1165"/>
  <c r="G1165"/>
  <c r="H1167"/>
  <c r="G1167"/>
  <c r="H1169"/>
  <c r="G1169"/>
  <c r="H1171"/>
  <c r="G1171"/>
  <c r="H1173"/>
  <c r="G1173"/>
  <c r="H1175"/>
  <c r="G1175"/>
  <c r="H1177"/>
  <c r="G1177"/>
  <c r="H1179"/>
  <c r="G1179"/>
  <c r="H1181"/>
  <c r="G1181"/>
  <c r="H1183"/>
  <c r="G1183"/>
  <c r="H1185"/>
  <c r="G1185"/>
  <c r="H1187"/>
  <c r="G1187"/>
  <c r="H1189"/>
  <c r="G1189"/>
  <c r="H1191"/>
  <c r="G1191"/>
  <c r="H1193"/>
  <c r="G1193"/>
  <c r="H1195"/>
  <c r="G1195"/>
  <c r="H1197"/>
  <c r="G1197"/>
  <c r="H1199"/>
  <c r="G1199"/>
  <c r="H1201"/>
  <c r="G1201"/>
  <c r="H1203"/>
  <c r="G1203"/>
  <c r="H1205"/>
  <c r="G1205"/>
  <c r="H1207"/>
  <c r="G1207"/>
  <c r="H1209"/>
  <c r="G1209"/>
  <c r="H1211"/>
  <c r="G1211"/>
  <c r="H1213"/>
  <c r="G1213"/>
  <c r="H1215"/>
  <c r="G1215"/>
  <c r="H1217"/>
  <c r="G1217"/>
  <c r="H1219"/>
  <c r="G1219"/>
  <c r="H1221"/>
  <c r="G1221"/>
  <c r="H1223"/>
  <c r="G1223"/>
  <c r="H1225"/>
  <c r="G1225"/>
  <c r="H1227"/>
  <c r="G1227"/>
  <c r="H1229"/>
  <c r="G1229"/>
  <c r="H1231"/>
  <c r="G1231"/>
  <c r="H1233"/>
  <c r="G1233"/>
  <c r="H1235"/>
  <c r="G1235"/>
  <c r="H1237"/>
  <c r="G1237"/>
  <c r="H1239"/>
  <c r="G1239"/>
  <c r="H1241"/>
  <c r="G1241"/>
  <c r="H1243"/>
  <c r="G1243"/>
  <c r="H1245"/>
  <c r="G1245"/>
  <c r="H1247"/>
  <c r="G1247"/>
  <c r="H1249"/>
  <c r="G1249"/>
  <c r="H1251"/>
  <c r="G1251"/>
  <c r="H1253"/>
  <c r="G1253"/>
  <c r="H1255"/>
  <c r="G1255"/>
  <c r="H1257"/>
  <c r="G1257"/>
  <c r="H1259"/>
  <c r="G1259"/>
  <c r="H1261"/>
  <c r="G1261"/>
  <c r="H1263"/>
  <c r="G1263"/>
  <c r="H1265"/>
  <c r="G1265"/>
  <c r="H1267"/>
  <c r="G1267"/>
  <c r="H1269"/>
  <c r="G1269"/>
  <c r="H1271"/>
  <c r="G1271"/>
  <c r="H1273"/>
  <c r="G1273"/>
  <c r="H1275"/>
  <c r="G1275"/>
  <c r="H1277"/>
  <c r="G1277"/>
  <c r="H1279"/>
  <c r="G1279"/>
  <c r="H1281"/>
  <c r="G1281"/>
  <c r="H1283"/>
  <c r="G1283"/>
  <c r="H1285"/>
  <c r="G1285"/>
  <c r="H1287"/>
  <c r="G1287"/>
  <c r="H1289"/>
  <c r="G1289"/>
  <c r="H1291"/>
  <c r="G1291"/>
  <c r="H1293"/>
  <c r="G1293"/>
  <c r="H1295"/>
  <c r="G1295"/>
  <c r="H1297"/>
  <c r="G1297"/>
  <c r="H1299"/>
  <c r="G1299"/>
  <c r="H1301"/>
  <c r="G1301"/>
  <c r="H1303"/>
  <c r="G1303"/>
  <c r="H1305"/>
  <c r="G1305"/>
  <c r="H1307"/>
  <c r="G1307"/>
  <c r="H1309"/>
  <c r="G1309"/>
  <c r="H1311"/>
  <c r="G1311"/>
  <c r="H1313"/>
  <c r="G1313"/>
  <c r="H1315"/>
  <c r="G1315"/>
  <c r="H1317"/>
  <c r="G1317"/>
  <c r="H1319"/>
  <c r="G1319"/>
  <c r="H1321"/>
  <c r="G1321"/>
  <c r="H1323"/>
  <c r="G1323"/>
  <c r="H1325"/>
  <c r="G1325"/>
  <c r="H1327"/>
  <c r="G1327"/>
  <c r="H1329"/>
  <c r="G1329"/>
  <c r="H1331"/>
  <c r="G1331"/>
  <c r="H1333"/>
  <c r="G1333"/>
  <c r="H1335"/>
  <c r="G1335"/>
  <c r="H1337"/>
  <c r="G1337"/>
  <c r="H1339"/>
  <c r="G1339"/>
  <c r="H1341"/>
  <c r="G1341"/>
  <c r="H1343"/>
  <c r="G1343"/>
  <c r="H1345"/>
  <c r="G1345"/>
  <c r="H1347"/>
  <c r="G1347"/>
  <c r="H1349"/>
  <c r="G1349"/>
  <c r="H1351"/>
  <c r="G1351"/>
  <c r="H1353"/>
  <c r="G1353"/>
  <c r="H1355"/>
  <c r="G1355"/>
  <c r="H1357"/>
  <c r="G1357"/>
  <c r="H1359"/>
  <c r="G1359"/>
  <c r="H1361"/>
  <c r="G1361"/>
  <c r="H1363"/>
  <c r="G1363"/>
  <c r="H1365"/>
  <c r="G1365"/>
  <c r="H1367"/>
  <c r="G1367"/>
  <c r="H1369"/>
  <c r="G1369"/>
  <c r="H1371"/>
  <c r="G1371"/>
  <c r="H1373"/>
  <c r="G1373"/>
  <c r="H1375"/>
  <c r="G1375"/>
  <c r="H1377"/>
  <c r="G1377"/>
  <c r="H1379"/>
  <c r="G1379"/>
  <c r="H1381"/>
  <c r="G1381"/>
  <c r="H1383"/>
  <c r="G1383"/>
  <c r="H1385"/>
  <c r="G1385"/>
  <c r="H1387"/>
  <c r="G1387"/>
  <c r="H1389"/>
  <c r="G1389"/>
  <c r="H1391"/>
  <c r="G1391"/>
  <c r="H1393"/>
  <c r="G1393"/>
  <c r="H1395"/>
  <c r="G1395"/>
  <c r="H1397"/>
  <c r="G1397"/>
  <c r="H1399"/>
  <c r="G1399"/>
  <c r="H1401"/>
  <c r="G1401"/>
  <c r="H1403"/>
  <c r="G1403"/>
  <c r="H1405"/>
  <c r="G1405"/>
  <c r="H1407"/>
  <c r="G1407"/>
  <c r="H1409"/>
  <c r="G1409"/>
  <c r="H1411"/>
  <c r="G1411"/>
  <c r="H1413"/>
  <c r="G1413"/>
  <c r="H1415"/>
  <c r="G1415"/>
  <c r="H1417"/>
  <c r="G1417"/>
  <c r="H1419"/>
  <c r="G1419"/>
  <c r="H1421"/>
  <c r="G1421"/>
  <c r="H1423"/>
  <c r="G1423"/>
  <c r="H1425"/>
  <c r="G1425"/>
  <c r="H1427"/>
  <c r="G1427"/>
  <c r="H1429"/>
  <c r="G1429"/>
  <c r="H1431"/>
  <c r="G1431"/>
  <c r="H1433"/>
  <c r="G1433"/>
  <c r="H1435"/>
  <c r="G1435"/>
  <c r="H1437"/>
  <c r="G1437"/>
  <c r="H1439"/>
  <c r="G1439"/>
  <c r="H1441"/>
  <c r="G1441"/>
  <c r="H1443"/>
  <c r="G1443"/>
  <c r="H1445"/>
  <c r="G1445"/>
  <c r="H1447"/>
  <c r="G1447"/>
  <c r="H1449"/>
  <c r="G1449"/>
  <c r="H1451"/>
  <c r="G1451"/>
  <c r="H1453"/>
  <c r="G1453"/>
  <c r="H1455"/>
  <c r="G1455"/>
  <c r="H1457"/>
  <c r="G1457"/>
  <c r="H1459"/>
  <c r="G1459"/>
  <c r="H1461"/>
  <c r="G1461"/>
  <c r="H1463"/>
  <c r="G1463"/>
  <c r="H1465"/>
  <c r="G1465"/>
  <c r="H1467"/>
  <c r="G1467"/>
  <c r="H1469"/>
  <c r="G1469"/>
  <c r="H1471"/>
  <c r="G1471"/>
  <c r="H1473"/>
  <c r="G1473"/>
  <c r="H1475"/>
  <c r="G1475"/>
  <c r="H1477"/>
  <c r="G1477"/>
  <c r="H1479"/>
  <c r="G1479"/>
  <c r="H1481"/>
  <c r="G1481"/>
  <c r="H1483"/>
  <c r="G1483"/>
  <c r="H1485"/>
  <c r="G1485"/>
  <c r="H1487"/>
  <c r="G1487"/>
  <c r="H1489"/>
  <c r="G1489"/>
  <c r="H1491"/>
  <c r="G1491"/>
  <c r="H1493"/>
  <c r="G1493"/>
  <c r="H1495"/>
  <c r="G1495"/>
  <c r="H1497"/>
  <c r="G1497"/>
  <c r="H1499"/>
  <c r="G1499"/>
  <c r="H1501"/>
  <c r="G1501"/>
  <c r="H1503"/>
  <c r="G1503"/>
  <c r="H1505"/>
  <c r="G1505"/>
  <c r="H1507"/>
  <c r="G1507"/>
  <c r="H1509"/>
  <c r="G1509"/>
  <c r="H1511"/>
  <c r="G1511"/>
  <c r="H1513"/>
  <c r="G1513"/>
  <c r="H1515"/>
  <c r="G1515"/>
  <c r="H1517"/>
  <c r="G1517"/>
  <c r="H1519"/>
  <c r="G1519"/>
  <c r="H1521"/>
  <c r="G1521"/>
  <c r="H1523"/>
  <c r="G1523"/>
  <c r="H1525"/>
  <c r="G1525"/>
  <c r="H1527"/>
  <c r="G1527"/>
  <c r="H1529"/>
  <c r="G1529"/>
  <c r="H1531"/>
  <c r="G1531"/>
  <c r="H1533"/>
  <c r="G1533"/>
  <c r="H1535"/>
  <c r="G1535"/>
  <c r="H1537"/>
  <c r="G1537"/>
  <c r="H1539"/>
  <c r="G1539"/>
  <c r="H1541"/>
  <c r="G1541"/>
  <c r="H1543"/>
  <c r="G1543"/>
  <c r="H1545"/>
  <c r="G1545"/>
  <c r="H1547"/>
  <c r="G1547"/>
  <c r="H1549"/>
  <c r="G1549"/>
  <c r="H1551"/>
  <c r="G1551"/>
  <c r="H1553"/>
  <c r="G1553"/>
  <c r="H1555"/>
  <c r="G1555"/>
  <c r="H1557"/>
  <c r="G1557"/>
  <c r="H1559"/>
  <c r="G1559"/>
  <c r="H1561"/>
  <c r="G1561"/>
  <c r="H1563"/>
  <c r="G1563"/>
  <c r="H1565"/>
  <c r="G1565"/>
  <c r="H1567"/>
  <c r="G1567"/>
  <c r="H1569"/>
  <c r="G1569"/>
  <c r="H1571"/>
  <c r="G1571"/>
  <c r="H1573"/>
  <c r="G1573"/>
  <c r="H1575"/>
  <c r="G1575"/>
  <c r="H1577"/>
  <c r="G1577"/>
  <c r="H1579"/>
  <c r="G1579"/>
  <c r="H1581"/>
  <c r="G1581"/>
  <c r="H1583"/>
  <c r="G1583"/>
  <c r="H1585"/>
  <c r="G1585"/>
  <c r="H1587"/>
  <c r="G1587"/>
  <c r="H1589"/>
  <c r="G1589"/>
  <c r="H1591"/>
  <c r="G1591"/>
  <c r="H1593"/>
  <c r="G1593"/>
  <c r="H1595"/>
  <c r="G1595"/>
  <c r="H1597"/>
  <c r="G1597"/>
  <c r="H1599"/>
  <c r="G1599"/>
  <c r="H1601"/>
  <c r="G1601"/>
  <c r="H1603"/>
  <c r="G1603"/>
  <c r="H1605"/>
  <c r="G1605"/>
  <c r="H1607"/>
  <c r="G1607"/>
  <c r="H1609"/>
  <c r="G1609"/>
  <c r="H1611"/>
  <c r="G1611"/>
  <c r="H1613"/>
  <c r="G1613"/>
  <c r="H1615"/>
  <c r="G1615"/>
  <c r="H1617"/>
  <c r="G1617"/>
  <c r="H1619"/>
  <c r="G1619"/>
  <c r="H1621"/>
  <c r="G1621"/>
  <c r="H1623"/>
  <c r="G1623"/>
  <c r="H1625"/>
  <c r="G1625"/>
  <c r="H1627"/>
  <c r="G1627"/>
  <c r="H1629"/>
  <c r="G1629"/>
  <c r="H1631"/>
  <c r="G1631"/>
  <c r="H1633"/>
  <c r="G1633"/>
  <c r="H1635"/>
  <c r="G1635"/>
  <c r="H1637"/>
  <c r="G1637"/>
  <c r="H1639"/>
  <c r="G1639"/>
  <c r="H1641"/>
  <c r="G1641"/>
  <c r="H1643"/>
  <c r="G1643"/>
  <c r="H1645"/>
  <c r="G1645"/>
  <c r="H1647"/>
  <c r="G1647"/>
  <c r="H1649"/>
  <c r="G1649"/>
  <c r="H1651"/>
  <c r="G1651"/>
  <c r="H1653"/>
  <c r="G1653"/>
  <c r="H1655"/>
  <c r="G1655"/>
  <c r="H1657"/>
  <c r="G1657"/>
  <c r="H1659"/>
  <c r="G1659"/>
  <c r="H1661"/>
  <c r="G1661"/>
  <c r="H1663"/>
  <c r="G1663"/>
  <c r="H1665"/>
  <c r="G1665"/>
  <c r="H1667"/>
  <c r="G1667"/>
  <c r="H1669"/>
  <c r="G1669"/>
  <c r="H1671"/>
  <c r="G1671"/>
  <c r="H1673"/>
  <c r="G1673"/>
  <c r="H1675"/>
  <c r="G1675"/>
  <c r="H1677"/>
  <c r="G1677"/>
  <c r="H1679"/>
  <c r="G1679"/>
  <c r="H1681"/>
  <c r="G1681"/>
  <c r="H1683"/>
  <c r="G1683"/>
  <c r="H1685"/>
  <c r="G1685"/>
  <c r="H1687"/>
  <c r="G1687"/>
  <c r="H1689"/>
  <c r="G1689"/>
  <c r="H1691"/>
  <c r="G1691"/>
  <c r="H1693"/>
  <c r="G1693"/>
  <c r="H1695"/>
  <c r="G1695"/>
  <c r="H1697"/>
  <c r="G1697"/>
  <c r="H1699"/>
  <c r="G1699"/>
  <c r="H1701"/>
  <c r="G1701"/>
  <c r="H1703"/>
  <c r="G1703"/>
  <c r="H1705"/>
  <c r="G1705"/>
  <c r="H1707"/>
  <c r="G1707"/>
  <c r="H1709"/>
  <c r="G1709"/>
  <c r="H1711"/>
  <c r="G1711"/>
  <c r="H1713"/>
  <c r="G1713"/>
  <c r="H1715"/>
  <c r="G1715"/>
  <c r="H1717"/>
  <c r="G1717"/>
  <c r="H1719"/>
  <c r="G1719"/>
  <c r="H1721"/>
  <c r="G1721"/>
  <c r="H1723"/>
  <c r="G1723"/>
  <c r="H1725"/>
  <c r="G1725"/>
  <c r="H1727"/>
  <c r="G1727"/>
  <c r="H1729"/>
  <c r="G1729"/>
  <c r="H1731"/>
  <c r="G1731"/>
  <c r="H1733"/>
  <c r="G1733"/>
  <c r="H1735"/>
  <c r="G1735"/>
  <c r="H1737"/>
  <c r="G1737"/>
  <c r="H1739"/>
  <c r="G1739"/>
  <c r="H1741"/>
  <c r="G1741"/>
  <c r="H1743"/>
  <c r="G1743"/>
  <c r="H1745"/>
  <c r="G1745"/>
  <c r="H1747"/>
  <c r="G1747"/>
  <c r="H1749"/>
  <c r="G1749"/>
  <c r="H1751"/>
  <c r="G1751"/>
  <c r="H1753"/>
  <c r="G1753"/>
  <c r="H1755"/>
  <c r="G1755"/>
  <c r="H1757"/>
  <c r="G1757"/>
  <c r="H1759"/>
  <c r="G1759"/>
  <c r="H1761"/>
  <c r="G1761"/>
  <c r="H1763"/>
  <c r="G1763"/>
  <c r="H1765"/>
  <c r="G1765"/>
  <c r="H1767"/>
  <c r="G1767"/>
  <c r="H1769"/>
  <c r="G1769"/>
  <c r="H1771"/>
  <c r="G1771"/>
  <c r="H1773"/>
  <c r="G1773"/>
  <c r="H1775"/>
  <c r="G1775"/>
  <c r="H1777"/>
  <c r="G1777"/>
  <c r="H1779"/>
  <c r="G1779"/>
  <c r="H1781"/>
  <c r="G1781"/>
  <c r="H1783"/>
  <c r="G1783"/>
  <c r="H1785"/>
  <c r="G1785"/>
  <c r="H1787"/>
  <c r="G1787"/>
  <c r="H1789"/>
  <c r="G1789"/>
  <c r="H1791"/>
  <c r="G1791"/>
  <c r="H1793"/>
  <c r="G1793"/>
  <c r="H1795"/>
  <c r="G1795"/>
  <c r="H1797"/>
  <c r="G1797"/>
  <c r="H1799"/>
  <c r="G1799"/>
  <c r="H1801"/>
  <c r="G1801"/>
  <c r="H1803"/>
  <c r="G1803"/>
  <c r="H1805"/>
  <c r="G1805"/>
  <c r="H1807"/>
  <c r="G1807"/>
  <c r="H1809"/>
  <c r="G1809"/>
  <c r="H1811"/>
  <c r="G1811"/>
  <c r="H1813"/>
  <c r="G1813"/>
  <c r="H1815"/>
  <c r="G1815"/>
  <c r="H1817"/>
  <c r="G1817"/>
  <c r="H1819"/>
  <c r="G1819"/>
  <c r="H1821"/>
  <c r="G1821"/>
  <c r="H1823"/>
  <c r="G1823"/>
  <c r="H1825"/>
  <c r="G1825"/>
  <c r="H1827"/>
  <c r="G1827"/>
  <c r="H1829"/>
  <c r="G1829"/>
  <c r="H1831"/>
  <c r="G1831"/>
  <c r="H1833"/>
  <c r="G1833"/>
  <c r="H1835"/>
  <c r="G1835"/>
  <c r="H1837"/>
  <c r="G1837"/>
  <c r="H1839"/>
  <c r="G1839"/>
  <c r="H1841"/>
  <c r="G1841"/>
  <c r="H1843"/>
  <c r="G1843"/>
  <c r="H1845"/>
  <c r="G1845"/>
  <c r="H1847"/>
  <c r="G1847"/>
  <c r="H1849"/>
  <c r="G1849"/>
  <c r="H1851"/>
  <c r="G1851"/>
  <c r="H1853"/>
  <c r="G1853"/>
  <c r="H1855"/>
  <c r="G1855"/>
  <c r="H1857"/>
  <c r="G1857"/>
  <c r="H1859"/>
  <c r="G1859"/>
  <c r="H1861"/>
  <c r="G1861"/>
  <c r="H1863"/>
  <c r="G1863"/>
  <c r="H1865"/>
  <c r="G1865"/>
  <c r="H1867"/>
  <c r="G1867"/>
  <c r="H1869"/>
  <c r="G1869"/>
  <c r="H1871"/>
  <c r="G1871"/>
  <c r="H1873"/>
  <c r="G1873"/>
  <c r="H1875"/>
  <c r="G1875"/>
  <c r="H1877"/>
  <c r="G1877"/>
  <c r="H1879"/>
  <c r="G1879"/>
  <c r="H1881"/>
  <c r="G1881"/>
  <c r="H1883"/>
  <c r="G1883"/>
  <c r="H1885"/>
  <c r="G1885"/>
  <c r="H1887"/>
  <c r="G1887"/>
  <c r="H1889"/>
  <c r="G1889"/>
  <c r="H1891"/>
  <c r="G1891"/>
  <c r="H1893"/>
  <c r="G1893"/>
  <c r="H1895"/>
  <c r="G1895"/>
  <c r="H1897"/>
  <c r="G1897"/>
  <c r="H1899"/>
  <c r="G1899"/>
  <c r="H1901"/>
  <c r="G1901"/>
  <c r="H1903"/>
  <c r="G1903"/>
  <c r="H1905"/>
  <c r="G1905"/>
  <c r="H1907"/>
  <c r="G1907"/>
  <c r="H1909"/>
  <c r="G1909"/>
  <c r="H1911"/>
  <c r="G1911"/>
  <c r="H1913"/>
  <c r="G1913"/>
  <c r="H1915"/>
  <c r="G1915"/>
  <c r="H1917"/>
  <c r="G1917"/>
  <c r="H1919"/>
  <c r="G1919"/>
  <c r="H1921"/>
  <c r="G1921"/>
  <c r="H1923"/>
  <c r="G1923"/>
  <c r="H1925"/>
  <c r="G1925"/>
  <c r="H1927"/>
  <c r="G1927"/>
  <c r="H1929"/>
  <c r="G1929"/>
  <c r="H1931"/>
  <c r="G1931"/>
  <c r="H1933"/>
  <c r="G1933"/>
  <c r="H1935"/>
  <c r="G1935"/>
  <c r="H1937"/>
  <c r="G1937"/>
  <c r="H1939"/>
  <c r="G1939"/>
  <c r="H1941"/>
  <c r="G1941"/>
  <c r="H1943"/>
  <c r="G1943"/>
  <c r="H1945"/>
  <c r="G1945"/>
  <c r="H1947"/>
  <c r="G1947"/>
  <c r="H1949"/>
  <c r="G1949"/>
  <c r="H1951"/>
  <c r="G1951"/>
  <c r="H1953"/>
  <c r="G1953"/>
  <c r="H1955"/>
  <c r="G1955"/>
  <c r="H1957"/>
  <c r="G1957"/>
  <c r="H1959"/>
  <c r="G1959"/>
  <c r="H1961"/>
  <c r="G1961"/>
  <c r="H1963"/>
  <c r="G1963"/>
  <c r="H1965"/>
  <c r="G1965"/>
  <c r="H1967"/>
  <c r="G1967"/>
  <c r="H1969"/>
  <c r="G1969"/>
  <c r="H1971"/>
  <c r="G1971"/>
  <c r="H1973"/>
  <c r="G1973"/>
  <c r="H1975"/>
  <c r="G1975"/>
  <c r="H1977"/>
  <c r="G1977"/>
  <c r="H1979"/>
  <c r="G1979"/>
  <c r="H1981"/>
  <c r="G1981"/>
  <c r="H1983"/>
  <c r="G1983"/>
  <c r="H1985"/>
  <c r="G1985"/>
  <c r="H1987"/>
  <c r="G1987"/>
  <c r="H1989"/>
  <c r="G1989"/>
  <c r="H1991"/>
  <c r="G1991"/>
  <c r="H1993"/>
  <c r="G1993"/>
  <c r="H1995"/>
  <c r="G1995"/>
  <c r="H1997"/>
  <c r="G1997"/>
  <c r="H1999"/>
  <c r="G1999"/>
  <c r="H2001"/>
  <c r="G2001"/>
  <c r="H2003"/>
  <c r="G2003"/>
  <c r="H2005"/>
  <c r="G2005"/>
  <c r="H2007"/>
  <c r="G2007"/>
  <c r="H2009"/>
  <c r="G2009"/>
  <c r="H2011"/>
  <c r="G2011"/>
  <c r="H2013"/>
  <c r="G2013"/>
  <c r="H2015"/>
  <c r="G2015"/>
  <c r="H2017"/>
  <c r="G2017"/>
  <c r="H2019"/>
  <c r="G2019"/>
  <c r="H2021"/>
  <c r="G2021"/>
  <c r="H2023"/>
  <c r="G2023"/>
  <c r="H2025"/>
  <c r="G2025"/>
  <c r="H2027"/>
  <c r="G2027"/>
  <c r="H2029"/>
  <c r="G2029"/>
  <c r="H2031"/>
  <c r="G2031"/>
  <c r="H2033"/>
  <c r="G2033"/>
  <c r="H2035"/>
  <c r="G2035"/>
  <c r="H2037"/>
  <c r="G2037"/>
  <c r="H2039"/>
  <c r="G2039"/>
  <c r="H2041"/>
  <c r="G2041"/>
  <c r="H2043"/>
  <c r="G2043"/>
  <c r="H2045"/>
  <c r="G2045"/>
  <c r="H2047"/>
  <c r="G2047"/>
  <c r="H2049"/>
  <c r="G2049"/>
  <c r="H2051"/>
  <c r="G2051"/>
  <c r="H2053"/>
  <c r="G2053"/>
  <c r="H2055"/>
  <c r="G2055"/>
  <c r="H2057"/>
  <c r="G2057"/>
  <c r="H2059"/>
  <c r="G2059"/>
  <c r="H2061"/>
  <c r="G2061"/>
  <c r="H2063"/>
  <c r="G2063"/>
  <c r="H2065"/>
  <c r="G2065"/>
  <c r="H2067"/>
  <c r="G2067"/>
  <c r="H2069"/>
  <c r="G2069"/>
  <c r="H2071"/>
  <c r="G2071"/>
  <c r="H2073"/>
  <c r="G2073"/>
  <c r="H2075"/>
  <c r="G2075"/>
  <c r="H2077"/>
  <c r="G2077"/>
  <c r="H2079"/>
  <c r="G2079"/>
  <c r="H2081"/>
  <c r="G2081"/>
  <c r="H2083"/>
  <c r="G2083"/>
  <c r="H2085"/>
  <c r="G2085"/>
  <c r="H2087"/>
  <c r="G2087"/>
  <c r="H2089"/>
  <c r="G2089"/>
  <c r="H2091"/>
  <c r="G2091"/>
  <c r="H2093"/>
  <c r="G2093"/>
  <c r="H2095"/>
  <c r="G2095"/>
  <c r="H2097"/>
  <c r="G2097"/>
  <c r="H2099"/>
  <c r="G2099"/>
  <c r="H2101"/>
  <c r="G2101"/>
  <c r="H2103"/>
  <c r="G2103"/>
  <c r="H2105"/>
  <c r="G2105"/>
  <c r="H2107"/>
  <c r="G2107"/>
  <c r="H2109"/>
  <c r="G2109"/>
  <c r="H2111"/>
  <c r="G2111"/>
  <c r="H2113"/>
  <c r="G2113"/>
  <c r="H2115"/>
  <c r="G2115"/>
  <c r="H2117"/>
  <c r="G2117"/>
  <c r="H2119"/>
  <c r="G2119"/>
  <c r="H2121"/>
  <c r="G2121"/>
  <c r="H2123"/>
  <c r="G2123"/>
  <c r="H2125"/>
  <c r="G2125"/>
  <c r="H2127"/>
  <c r="G2127"/>
  <c r="H2129"/>
  <c r="G2129"/>
  <c r="H2131"/>
  <c r="G2131"/>
  <c r="H2133"/>
  <c r="G2133"/>
  <c r="H2135"/>
  <c r="G2135"/>
  <c r="H2137"/>
  <c r="G2137"/>
  <c r="H2139"/>
  <c r="G2139"/>
  <c r="H2141"/>
  <c r="G2141"/>
  <c r="H2143"/>
  <c r="G2143"/>
  <c r="H2145"/>
  <c r="G2145"/>
  <c r="H2147"/>
  <c r="G2147"/>
  <c r="H2149"/>
  <c r="G2149"/>
  <c r="H2151"/>
  <c r="G2151"/>
  <c r="H2153"/>
  <c r="G2153"/>
  <c r="H2155"/>
  <c r="G2155"/>
  <c r="H2157"/>
  <c r="G2157"/>
  <c r="H2159"/>
  <c r="G2159"/>
  <c r="H2161"/>
  <c r="G2161"/>
  <c r="H2163"/>
  <c r="G2163"/>
  <c r="H2165"/>
  <c r="G2165"/>
  <c r="H2167"/>
  <c r="G2167"/>
  <c r="H2169"/>
  <c r="G2169"/>
  <c r="H2171"/>
  <c r="G2171"/>
  <c r="H2173"/>
  <c r="G2173"/>
  <c r="H2175"/>
  <c r="G2175"/>
  <c r="H2177"/>
  <c r="G2177"/>
  <c r="H2179"/>
  <c r="G2179"/>
  <c r="H2181"/>
  <c r="G2181"/>
  <c r="H2183"/>
  <c r="G2183"/>
  <c r="H2185"/>
  <c r="G2185"/>
  <c r="H2187"/>
  <c r="G2187"/>
  <c r="H2189"/>
  <c r="G2189"/>
  <c r="H2191"/>
  <c r="G2191"/>
  <c r="H2193"/>
  <c r="G2193"/>
  <c r="H2195"/>
  <c r="G2195"/>
  <c r="H2197"/>
  <c r="G2197"/>
  <c r="H2199"/>
  <c r="G2199"/>
  <c r="H2201"/>
  <c r="G2201"/>
  <c r="H2203"/>
  <c r="G2203"/>
  <c r="H2205"/>
  <c r="G2205"/>
  <c r="H2207"/>
  <c r="G2207"/>
  <c r="H2209"/>
  <c r="G2209"/>
  <c r="H2211"/>
  <c r="G2211"/>
  <c r="H2213"/>
  <c r="G2213"/>
  <c r="H2215"/>
  <c r="G2215"/>
  <c r="H2217"/>
  <c r="G2217"/>
  <c r="H2219"/>
  <c r="G2219"/>
  <c r="H2221"/>
  <c r="G2221"/>
  <c r="H2223"/>
  <c r="G2223"/>
  <c r="H2225"/>
  <c r="G2225"/>
  <c r="H2227"/>
  <c r="G2227"/>
  <c r="H2229"/>
  <c r="G2229"/>
  <c r="H2231"/>
  <c r="G2231"/>
  <c r="H2233"/>
  <c r="G2233"/>
  <c r="H2235"/>
  <c r="G2235"/>
  <c r="H2237"/>
  <c r="G2237"/>
  <c r="H2239"/>
  <c r="G2239"/>
  <c r="H2241"/>
  <c r="G2241"/>
  <c r="H2243"/>
  <c r="G2243"/>
  <c r="H2245"/>
  <c r="G2245"/>
  <c r="H2247"/>
  <c r="G2247"/>
  <c r="H2249"/>
  <c r="G2249"/>
  <c r="H2251"/>
  <c r="G2251"/>
  <c r="H2253"/>
  <c r="G2253"/>
  <c r="H2255"/>
  <c r="G2255"/>
  <c r="H2257"/>
  <c r="G2257"/>
  <c r="H2259"/>
  <c r="G2259"/>
  <c r="H2261"/>
  <c r="G2261"/>
  <c r="H2263"/>
  <c r="G2263"/>
  <c r="H2265"/>
  <c r="G2265"/>
  <c r="H2267"/>
  <c r="G2267"/>
  <c r="H2269"/>
  <c r="G2269"/>
  <c r="H2271"/>
  <c r="G2271"/>
  <c r="H2273"/>
  <c r="G2273"/>
  <c r="H2275"/>
  <c r="G2275"/>
  <c r="H2277"/>
  <c r="G2277"/>
  <c r="H2279"/>
  <c r="G2279"/>
  <c r="H2281"/>
  <c r="G2281"/>
  <c r="H2283"/>
  <c r="G2283"/>
  <c r="H2285"/>
  <c r="G2285"/>
  <c r="H2287"/>
  <c r="G2287"/>
  <c r="H2289"/>
  <c r="G2289"/>
  <c r="H2291"/>
  <c r="G2291"/>
  <c r="H2293"/>
  <c r="G2293"/>
  <c r="H2295"/>
  <c r="G2295"/>
  <c r="H2297"/>
  <c r="G2297"/>
  <c r="K5"/>
  <c r="K7" s="1"/>
  <c r="K9" s="1"/>
  <c r="K11" s="1"/>
  <c r="K13" s="1"/>
  <c r="K15" s="1"/>
  <c r="K17" s="1"/>
  <c r="K19" s="1"/>
  <c r="K21" s="1"/>
  <c r="K23" s="1"/>
  <c r="K25" s="1"/>
  <c r="K27" s="1"/>
  <c r="K29" s="1"/>
  <c r="K31" s="1"/>
  <c r="K33" s="1"/>
  <c r="K35" s="1"/>
  <c r="K37" s="1"/>
  <c r="K39" s="1"/>
  <c r="K41" s="1"/>
  <c r="K43" s="1"/>
  <c r="K45" s="1"/>
  <c r="K47" s="1"/>
  <c r="K49" s="1"/>
  <c r="K51" s="1"/>
  <c r="K53" s="1"/>
  <c r="K55" s="1"/>
  <c r="K57" s="1"/>
  <c r="K59" s="1"/>
  <c r="K61" s="1"/>
  <c r="K63" s="1"/>
  <c r="K65" s="1"/>
  <c r="K67" s="1"/>
  <c r="K69" s="1"/>
  <c r="K71" s="1"/>
  <c r="K73" s="1"/>
  <c r="K75" s="1"/>
  <c r="K77" s="1"/>
  <c r="K79" s="1"/>
  <c r="K81" s="1"/>
  <c r="K83" s="1"/>
  <c r="K85" s="1"/>
  <c r="K87" s="1"/>
  <c r="K89" s="1"/>
  <c r="K91" s="1"/>
  <c r="K93" s="1"/>
  <c r="K95" s="1"/>
  <c r="K97" s="1"/>
  <c r="K99" s="1"/>
  <c r="K101" s="1"/>
  <c r="K103" s="1"/>
  <c r="K105" s="1"/>
  <c r="K107" s="1"/>
  <c r="K109" s="1"/>
  <c r="K111" s="1"/>
  <c r="K113" s="1"/>
  <c r="K115" s="1"/>
  <c r="K117" s="1"/>
  <c r="K119" s="1"/>
  <c r="K121" s="1"/>
  <c r="K123" s="1"/>
  <c r="K125" s="1"/>
  <c r="K127" s="1"/>
  <c r="K129" s="1"/>
  <c r="K131" s="1"/>
  <c r="K133" s="1"/>
  <c r="K135" s="1"/>
  <c r="K137" s="1"/>
  <c r="K139" s="1"/>
  <c r="K141" s="1"/>
  <c r="K143" s="1"/>
  <c r="K145" s="1"/>
  <c r="K147" s="1"/>
  <c r="K149" s="1"/>
  <c r="K151" s="1"/>
  <c r="K153" s="1"/>
  <c r="K155" s="1"/>
  <c r="K157" s="1"/>
  <c r="K159" s="1"/>
  <c r="K161" s="1"/>
  <c r="K163" s="1"/>
  <c r="K165" s="1"/>
  <c r="K167" s="1"/>
  <c r="K169" s="1"/>
  <c r="K171" s="1"/>
  <c r="K173" s="1"/>
  <c r="K175" s="1"/>
  <c r="K177" s="1"/>
  <c r="K179" s="1"/>
  <c r="K181" s="1"/>
  <c r="K183" s="1"/>
  <c r="K185" s="1"/>
  <c r="K187" s="1"/>
  <c r="K189" s="1"/>
  <c r="K191" s="1"/>
  <c r="K193" s="1"/>
  <c r="K195" s="1"/>
  <c r="K197" s="1"/>
  <c r="K199" s="1"/>
  <c r="K201" s="1"/>
  <c r="K203" s="1"/>
  <c r="K205" s="1"/>
  <c r="K207" s="1"/>
  <c r="K209" s="1"/>
  <c r="K211" s="1"/>
  <c r="K213" s="1"/>
  <c r="K215" s="1"/>
  <c r="K217" s="1"/>
  <c r="K219" s="1"/>
  <c r="K221" s="1"/>
  <c r="K223" s="1"/>
  <c r="K225" s="1"/>
  <c r="K227" s="1"/>
  <c r="K229" s="1"/>
  <c r="K231" s="1"/>
  <c r="K233" s="1"/>
  <c r="K235" s="1"/>
  <c r="K237" s="1"/>
  <c r="K239" s="1"/>
  <c r="K241" s="1"/>
  <c r="K243" s="1"/>
  <c r="K245" s="1"/>
  <c r="K247" s="1"/>
  <c r="K249" s="1"/>
  <c r="K251" s="1"/>
  <c r="K253" s="1"/>
  <c r="K255" s="1"/>
  <c r="K257" s="1"/>
  <c r="K259" s="1"/>
  <c r="K261" s="1"/>
  <c r="K263" s="1"/>
  <c r="K265" s="1"/>
  <c r="K267" s="1"/>
  <c r="K269" s="1"/>
  <c r="K271" s="1"/>
  <c r="K273" s="1"/>
  <c r="K275" s="1"/>
  <c r="K277" s="1"/>
  <c r="K279" s="1"/>
  <c r="K281" s="1"/>
  <c r="K283" s="1"/>
  <c r="K285" s="1"/>
  <c r="K287" s="1"/>
  <c r="K289" s="1"/>
  <c r="K291" s="1"/>
  <c r="K293" s="1"/>
  <c r="K295" s="1"/>
  <c r="K297" s="1"/>
  <c r="K299" s="1"/>
  <c r="K301" s="1"/>
  <c r="K303" s="1"/>
  <c r="K305" s="1"/>
  <c r="K307" s="1"/>
  <c r="K309" s="1"/>
  <c r="K311" s="1"/>
  <c r="K313" s="1"/>
  <c r="K315" s="1"/>
  <c r="K317" s="1"/>
  <c r="K319" s="1"/>
  <c r="K321" s="1"/>
  <c r="K323" s="1"/>
  <c r="K325" s="1"/>
  <c r="K327" s="1"/>
  <c r="K329" s="1"/>
  <c r="K331" s="1"/>
  <c r="K333" s="1"/>
  <c r="K335" s="1"/>
  <c r="K337" s="1"/>
  <c r="K339" s="1"/>
  <c r="K340" s="1"/>
  <c r="K342" s="1"/>
  <c r="K344" s="1"/>
  <c r="K346" s="1"/>
  <c r="K348" s="1"/>
  <c r="K350" s="1"/>
  <c r="K352" s="1"/>
  <c r="K354" s="1"/>
  <c r="K356" s="1"/>
  <c r="K358" s="1"/>
  <c r="K360" s="1"/>
  <c r="K362" s="1"/>
  <c r="K364" s="1"/>
  <c r="K366" s="1"/>
  <c r="K368" s="1"/>
  <c r="K370" s="1"/>
  <c r="K372" s="1"/>
  <c r="K374" s="1"/>
  <c r="K376" s="1"/>
  <c r="K378" s="1"/>
  <c r="K380" s="1"/>
  <c r="K382" s="1"/>
  <c r="K384" s="1"/>
  <c r="K386" s="1"/>
  <c r="K388" s="1"/>
  <c r="K390" s="1"/>
  <c r="K392" s="1"/>
  <c r="K394" s="1"/>
  <c r="K396" s="1"/>
  <c r="K398" s="1"/>
  <c r="K400" s="1"/>
  <c r="K402" s="1"/>
  <c r="K404" s="1"/>
  <c r="K406" s="1"/>
  <c r="K408" s="1"/>
  <c r="K410" s="1"/>
  <c r="K412" s="1"/>
  <c r="K414" s="1"/>
  <c r="K416" s="1"/>
  <c r="K418" s="1"/>
  <c r="K420" s="1"/>
  <c r="K422" s="1"/>
  <c r="K424" s="1"/>
  <c r="K426" s="1"/>
  <c r="K428" s="1"/>
  <c r="K430" s="1"/>
  <c r="K432" s="1"/>
  <c r="K434" s="1"/>
  <c r="K436" s="1"/>
  <c r="K438" s="1"/>
  <c r="K440" s="1"/>
  <c r="K442" s="1"/>
  <c r="K444" s="1"/>
  <c r="K446" s="1"/>
  <c r="K448" s="1"/>
  <c r="K450" s="1"/>
  <c r="K452" s="1"/>
  <c r="K454" s="1"/>
  <c r="K456" s="1"/>
  <c r="K458" s="1"/>
  <c r="K460" s="1"/>
  <c r="K462" s="1"/>
  <c r="K464" s="1"/>
  <c r="K466" s="1"/>
  <c r="K468" s="1"/>
  <c r="K470" s="1"/>
  <c r="K472" s="1"/>
  <c r="K474" s="1"/>
  <c r="K476" s="1"/>
  <c r="K478" s="1"/>
  <c r="K480" s="1"/>
  <c r="K482" s="1"/>
  <c r="K484" s="1"/>
  <c r="K486" s="1"/>
  <c r="K488" s="1"/>
  <c r="K490" s="1"/>
  <c r="K492" s="1"/>
  <c r="K494" s="1"/>
  <c r="K496" s="1"/>
  <c r="K498" s="1"/>
  <c r="K500" s="1"/>
  <c r="K502" s="1"/>
  <c r="K504" s="1"/>
  <c r="K506" s="1"/>
  <c r="K508" s="1"/>
  <c r="K510" s="1"/>
  <c r="K512" s="1"/>
  <c r="K514" s="1"/>
  <c r="K516" s="1"/>
  <c r="K518" s="1"/>
  <c r="K520" s="1"/>
  <c r="K522" s="1"/>
  <c r="K524" s="1"/>
  <c r="K526" s="1"/>
  <c r="K528" s="1"/>
  <c r="K530" s="1"/>
  <c r="K532" s="1"/>
  <c r="K534" s="1"/>
  <c r="K536" s="1"/>
  <c r="K538" s="1"/>
  <c r="K540" s="1"/>
  <c r="K542" s="1"/>
  <c r="K544" s="1"/>
  <c r="K546" s="1"/>
  <c r="K548" s="1"/>
  <c r="K550" s="1"/>
  <c r="K552" s="1"/>
  <c r="K554" s="1"/>
  <c r="K556" s="1"/>
  <c r="K558" s="1"/>
  <c r="K560" s="1"/>
  <c r="K562" s="1"/>
  <c r="K564" s="1"/>
  <c r="K566" s="1"/>
  <c r="K568" s="1"/>
  <c r="K570" s="1"/>
  <c r="K572" s="1"/>
  <c r="K574" s="1"/>
  <c r="K576" s="1"/>
  <c r="K578" s="1"/>
  <c r="K580" s="1"/>
  <c r="K582" s="1"/>
  <c r="K584" s="1"/>
  <c r="K586" s="1"/>
  <c r="K588" s="1"/>
  <c r="K590" s="1"/>
  <c r="K592" s="1"/>
  <c r="K594" s="1"/>
  <c r="K596" s="1"/>
  <c r="K598" s="1"/>
  <c r="K600" s="1"/>
  <c r="K602" s="1"/>
  <c r="K604" s="1"/>
  <c r="K606" s="1"/>
  <c r="K608" s="1"/>
  <c r="K610" s="1"/>
  <c r="K612" s="1"/>
  <c r="K614" s="1"/>
  <c r="K616" s="1"/>
  <c r="K618" s="1"/>
  <c r="K620" s="1"/>
  <c r="K622" s="1"/>
  <c r="K624" s="1"/>
  <c r="K626" s="1"/>
  <c r="K628" s="1"/>
  <c r="K630" s="1"/>
  <c r="K632" s="1"/>
  <c r="K634" s="1"/>
  <c r="K636" s="1"/>
  <c r="K638" s="1"/>
  <c r="K640" s="1"/>
  <c r="K642" s="1"/>
  <c r="K644" s="1"/>
  <c r="K646" s="1"/>
  <c r="K648" s="1"/>
  <c r="K650" s="1"/>
  <c r="K652" s="1"/>
  <c r="K654" s="1"/>
  <c r="K656" s="1"/>
  <c r="K658" s="1"/>
  <c r="K660" s="1"/>
  <c r="K662" s="1"/>
  <c r="K664" s="1"/>
  <c r="K666" s="1"/>
  <c r="K668" s="1"/>
  <c r="K670" s="1"/>
  <c r="K672" s="1"/>
  <c r="K674" s="1"/>
  <c r="K676" s="1"/>
  <c r="K678" s="1"/>
  <c r="K680" s="1"/>
  <c r="K682" s="1"/>
  <c r="K684" s="1"/>
  <c r="K686" s="1"/>
  <c r="K688" s="1"/>
  <c r="K690" s="1"/>
  <c r="K692" s="1"/>
  <c r="K694" s="1"/>
  <c r="K696" s="1"/>
  <c r="K698" s="1"/>
  <c r="K700" s="1"/>
  <c r="K702" s="1"/>
  <c r="K704" s="1"/>
  <c r="K706" s="1"/>
  <c r="K708" s="1"/>
  <c r="K710" s="1"/>
  <c r="K712" s="1"/>
  <c r="K714" s="1"/>
  <c r="K716" s="1"/>
  <c r="K718" s="1"/>
  <c r="K720" s="1"/>
  <c r="K722" s="1"/>
  <c r="K724" s="1"/>
  <c r="K726" s="1"/>
  <c r="K728" s="1"/>
  <c r="K730" s="1"/>
  <c r="K732" s="1"/>
  <c r="K734" s="1"/>
  <c r="K736" s="1"/>
  <c r="K738" s="1"/>
  <c r="K740" s="1"/>
  <c r="K742" s="1"/>
  <c r="K744" s="1"/>
  <c r="K746" s="1"/>
  <c r="K748" s="1"/>
  <c r="K750" s="1"/>
  <c r="K752" s="1"/>
  <c r="K754" s="1"/>
  <c r="K756" s="1"/>
  <c r="K758" s="1"/>
  <c r="K760" s="1"/>
  <c r="K762" s="1"/>
  <c r="K764" s="1"/>
  <c r="K766" s="1"/>
  <c r="K768" s="1"/>
  <c r="K770" s="1"/>
  <c r="K772" s="1"/>
  <c r="K774" s="1"/>
  <c r="K776" s="1"/>
  <c r="K778" s="1"/>
  <c r="K780" s="1"/>
  <c r="K782" s="1"/>
  <c r="K784" s="1"/>
  <c r="K786" s="1"/>
  <c r="K788" s="1"/>
  <c r="K790" s="1"/>
  <c r="K792" s="1"/>
  <c r="K794" s="1"/>
  <c r="K796" s="1"/>
  <c r="K798" s="1"/>
  <c r="K800" s="1"/>
  <c r="K802" s="1"/>
  <c r="K804" s="1"/>
  <c r="K806" s="1"/>
  <c r="K808" s="1"/>
  <c r="K810" s="1"/>
  <c r="K812" s="1"/>
  <c r="K814" s="1"/>
  <c r="K816" s="1"/>
  <c r="K818" s="1"/>
  <c r="K820" s="1"/>
  <c r="K822" s="1"/>
  <c r="K824" s="1"/>
  <c r="K826" s="1"/>
  <c r="K828" s="1"/>
  <c r="K830" s="1"/>
  <c r="K832" s="1"/>
  <c r="K834" s="1"/>
  <c r="K836" s="1"/>
  <c r="K838" s="1"/>
  <c r="K840" s="1"/>
  <c r="K842" s="1"/>
  <c r="K844" s="1"/>
  <c r="K846" s="1"/>
  <c r="K848" s="1"/>
  <c r="K850" s="1"/>
  <c r="K852" s="1"/>
  <c r="K854" s="1"/>
  <c r="K856" s="1"/>
  <c r="K858" s="1"/>
  <c r="K860" s="1"/>
  <c r="K862" s="1"/>
  <c r="K864" s="1"/>
  <c r="K866" s="1"/>
  <c r="K868" s="1"/>
  <c r="K870" s="1"/>
  <c r="K872" s="1"/>
  <c r="K874" s="1"/>
  <c r="K876" s="1"/>
  <c r="K878" s="1"/>
  <c r="K880" s="1"/>
  <c r="K882" s="1"/>
  <c r="K884" s="1"/>
  <c r="K886" s="1"/>
  <c r="K888" s="1"/>
  <c r="K890" s="1"/>
  <c r="K892" s="1"/>
  <c r="K894" s="1"/>
  <c r="K896" s="1"/>
  <c r="K898" s="1"/>
  <c r="K900" s="1"/>
  <c r="K902" s="1"/>
  <c r="K904" s="1"/>
  <c r="K906" s="1"/>
  <c r="K908" s="1"/>
  <c r="K910" s="1"/>
  <c r="K912" s="1"/>
  <c r="K914" s="1"/>
  <c r="K916" s="1"/>
  <c r="K918" s="1"/>
  <c r="K920" s="1"/>
  <c r="K922" s="1"/>
  <c r="K924" s="1"/>
  <c r="K926" s="1"/>
  <c r="K928" s="1"/>
  <c r="K930" s="1"/>
  <c r="K932" s="1"/>
  <c r="K934" s="1"/>
  <c r="K936" s="1"/>
  <c r="K938" s="1"/>
  <c r="K940" s="1"/>
  <c r="K942" s="1"/>
  <c r="K944" s="1"/>
  <c r="K946" s="1"/>
  <c r="K948" s="1"/>
  <c r="K950" s="1"/>
  <c r="K952" s="1"/>
  <c r="K954" s="1"/>
  <c r="K956" s="1"/>
  <c r="K958" s="1"/>
  <c r="K960" s="1"/>
  <c r="K962" s="1"/>
  <c r="K964" s="1"/>
  <c r="K966" s="1"/>
  <c r="K968" s="1"/>
  <c r="K970" s="1"/>
  <c r="K972" s="1"/>
  <c r="K974" s="1"/>
  <c r="K976" s="1"/>
  <c r="K978" s="1"/>
  <c r="K980" s="1"/>
  <c r="K982" s="1"/>
  <c r="K984" s="1"/>
  <c r="K986" s="1"/>
  <c r="K988" s="1"/>
  <c r="K990" s="1"/>
  <c r="K992" s="1"/>
  <c r="K994" s="1"/>
  <c r="K996" s="1"/>
  <c r="K998" s="1"/>
  <c r="K1000" s="1"/>
  <c r="K1002" s="1"/>
  <c r="K1004" s="1"/>
  <c r="K1006" s="1"/>
  <c r="K1008" s="1"/>
  <c r="K1010" s="1"/>
  <c r="K1012" s="1"/>
  <c r="K1014" s="1"/>
  <c r="K1016" s="1"/>
  <c r="K1018" s="1"/>
  <c r="K1020" s="1"/>
  <c r="K1022" s="1"/>
  <c r="K1024" s="1"/>
  <c r="K1026" s="1"/>
  <c r="K1028" s="1"/>
  <c r="K1030" s="1"/>
  <c r="K1032" s="1"/>
  <c r="K1034" s="1"/>
  <c r="K1036" s="1"/>
  <c r="K1038" s="1"/>
  <c r="K1040" s="1"/>
  <c r="K1042" s="1"/>
  <c r="K1044" s="1"/>
  <c r="K1046" s="1"/>
  <c r="K1048" s="1"/>
  <c r="K1050" s="1"/>
  <c r="K1052" s="1"/>
  <c r="K1054" s="1"/>
  <c r="K1056" s="1"/>
  <c r="K1058" s="1"/>
  <c r="K1060" s="1"/>
  <c r="K1062" s="1"/>
  <c r="K1064" s="1"/>
  <c r="K1066" s="1"/>
  <c r="K1068" s="1"/>
  <c r="K1070" s="1"/>
  <c r="K1072" s="1"/>
  <c r="K1074" s="1"/>
  <c r="K1076" s="1"/>
  <c r="K1078" s="1"/>
  <c r="K1080" s="1"/>
  <c r="K1082" s="1"/>
  <c r="K1084" s="1"/>
  <c r="K1086" s="1"/>
  <c r="K1088" s="1"/>
  <c r="K1090" s="1"/>
  <c r="K1092" s="1"/>
  <c r="K1094" s="1"/>
  <c r="K1096" s="1"/>
  <c r="K1098" s="1"/>
  <c r="K1100" s="1"/>
  <c r="K1102" s="1"/>
  <c r="K1104" s="1"/>
  <c r="K1106" s="1"/>
  <c r="K1108" s="1"/>
  <c r="K1110" s="1"/>
  <c r="K1112" s="1"/>
  <c r="K1114" s="1"/>
  <c r="K1116" s="1"/>
  <c r="K1118" s="1"/>
  <c r="K1120" s="1"/>
  <c r="K1122" s="1"/>
  <c r="K1124" s="1"/>
  <c r="K1126" s="1"/>
  <c r="K1128" s="1"/>
  <c r="K1130" s="1"/>
  <c r="K1132" s="1"/>
  <c r="K1134" s="1"/>
  <c r="K1136" s="1"/>
  <c r="K1138" s="1"/>
  <c r="K1140" s="1"/>
  <c r="K1142" s="1"/>
  <c r="K1144" s="1"/>
  <c r="K1146" s="1"/>
  <c r="K1148" s="1"/>
  <c r="K1150" s="1"/>
  <c r="K1152" s="1"/>
  <c r="K1154" s="1"/>
  <c r="K1156" s="1"/>
  <c r="K1158" s="1"/>
  <c r="K1160" s="1"/>
  <c r="K1162" s="1"/>
  <c r="K1164" s="1"/>
  <c r="K1166" s="1"/>
  <c r="K1168" s="1"/>
  <c r="K1170" s="1"/>
  <c r="K1172" s="1"/>
  <c r="K1174" s="1"/>
  <c r="K1176" s="1"/>
  <c r="K1178" s="1"/>
  <c r="K1180" s="1"/>
  <c r="K1182" s="1"/>
  <c r="K1184" s="1"/>
  <c r="K1186" s="1"/>
  <c r="K1188" s="1"/>
  <c r="K1190" s="1"/>
  <c r="K1192" s="1"/>
  <c r="K1194" s="1"/>
  <c r="K1196" s="1"/>
  <c r="K1198" s="1"/>
  <c r="K1200" s="1"/>
  <c r="K1202" s="1"/>
  <c r="K1204" s="1"/>
  <c r="K1206" s="1"/>
  <c r="K1208" s="1"/>
  <c r="K1210" s="1"/>
  <c r="K1212" s="1"/>
  <c r="K1214" s="1"/>
  <c r="K1216" s="1"/>
  <c r="K1218" s="1"/>
  <c r="K1220" s="1"/>
  <c r="K1222" s="1"/>
  <c r="K1224" s="1"/>
  <c r="K1226" s="1"/>
  <c r="K1228" s="1"/>
  <c r="K1230" s="1"/>
  <c r="K1232" s="1"/>
  <c r="K1234" s="1"/>
  <c r="K1236" s="1"/>
  <c r="K1238" s="1"/>
  <c r="K1240" s="1"/>
  <c r="K1242" s="1"/>
  <c r="K1244" s="1"/>
  <c r="K1246" s="1"/>
  <c r="K1248" s="1"/>
  <c r="K1250" s="1"/>
  <c r="K1252" s="1"/>
  <c r="K1254" s="1"/>
  <c r="K1256" s="1"/>
  <c r="K1258" s="1"/>
  <c r="K1260" s="1"/>
  <c r="K1262" s="1"/>
  <c r="K1264" s="1"/>
  <c r="K1266" s="1"/>
  <c r="K1268" s="1"/>
  <c r="K1270" s="1"/>
  <c r="K1272" s="1"/>
  <c r="K1274" s="1"/>
  <c r="K1276" s="1"/>
  <c r="K1278" s="1"/>
  <c r="K1280" s="1"/>
  <c r="K1282" s="1"/>
  <c r="K1284" s="1"/>
  <c r="K1286" s="1"/>
  <c r="K1288" s="1"/>
  <c r="K1290" s="1"/>
  <c r="K1292" s="1"/>
  <c r="K1294" s="1"/>
  <c r="K1296" s="1"/>
  <c r="K1298" s="1"/>
  <c r="K1300" s="1"/>
  <c r="K1302" s="1"/>
  <c r="K1304" s="1"/>
  <c r="K1306" s="1"/>
  <c r="K1308" s="1"/>
  <c r="K1310" s="1"/>
  <c r="K1312" s="1"/>
  <c r="K1314" s="1"/>
  <c r="K1316" s="1"/>
  <c r="K1318" s="1"/>
  <c r="K1320" s="1"/>
  <c r="K1322" s="1"/>
  <c r="K1324" s="1"/>
  <c r="K1326" s="1"/>
  <c r="K1328" s="1"/>
  <c r="K1330" s="1"/>
  <c r="K1332" s="1"/>
  <c r="K1334" s="1"/>
  <c r="K1336" s="1"/>
  <c r="K1338" s="1"/>
  <c r="K1340" s="1"/>
  <c r="K1342" s="1"/>
  <c r="K1344" s="1"/>
  <c r="K1346" s="1"/>
  <c r="K1348" s="1"/>
  <c r="K1350" s="1"/>
  <c r="K1352" s="1"/>
  <c r="K1354" s="1"/>
  <c r="K1356" s="1"/>
  <c r="K1358" s="1"/>
  <c r="K1360" s="1"/>
  <c r="K1362" s="1"/>
  <c r="K1364" s="1"/>
  <c r="K1366" s="1"/>
  <c r="K1368" s="1"/>
  <c r="K1370" s="1"/>
  <c r="K1372" s="1"/>
  <c r="K1374" s="1"/>
  <c r="K1376" s="1"/>
  <c r="K1378" s="1"/>
  <c r="K1380" s="1"/>
  <c r="K1382" s="1"/>
  <c r="K1384" s="1"/>
  <c r="K1386" s="1"/>
  <c r="K1388" s="1"/>
  <c r="K1390" s="1"/>
  <c r="K1392" s="1"/>
  <c r="K1394" s="1"/>
  <c r="K1396" s="1"/>
  <c r="K1398" s="1"/>
  <c r="K1400" s="1"/>
  <c r="K1402" s="1"/>
  <c r="K1404" s="1"/>
  <c r="K1406" s="1"/>
  <c r="K1408" s="1"/>
  <c r="K1410" s="1"/>
  <c r="K1412" s="1"/>
  <c r="K1414" s="1"/>
  <c r="K1416" s="1"/>
  <c r="K1418" s="1"/>
  <c r="K1420" s="1"/>
  <c r="K1422" s="1"/>
  <c r="K1424" s="1"/>
  <c r="K1426" s="1"/>
  <c r="K1428" s="1"/>
  <c r="K1430" s="1"/>
  <c r="K1432" s="1"/>
  <c r="K1434" s="1"/>
  <c r="K1436" s="1"/>
  <c r="K1438" s="1"/>
  <c r="K1440" s="1"/>
  <c r="K1442" s="1"/>
  <c r="K1444" s="1"/>
  <c r="K1446" s="1"/>
  <c r="K1448" s="1"/>
  <c r="K1450" s="1"/>
  <c r="K1452" s="1"/>
  <c r="K1454" s="1"/>
  <c r="K1456" s="1"/>
  <c r="K1458" s="1"/>
  <c r="K1460" s="1"/>
  <c r="K1462" s="1"/>
  <c r="K1464" s="1"/>
  <c r="K1466" s="1"/>
  <c r="K1468" s="1"/>
  <c r="K1470" s="1"/>
  <c r="K1472" s="1"/>
  <c r="K1474" s="1"/>
  <c r="K1476" s="1"/>
  <c r="K1478" s="1"/>
  <c r="K1480" s="1"/>
  <c r="K1482" s="1"/>
  <c r="K1484" s="1"/>
  <c r="K1486" s="1"/>
  <c r="K1488" s="1"/>
  <c r="K1490" s="1"/>
  <c r="K1492" s="1"/>
  <c r="K1494" s="1"/>
  <c r="K1496" s="1"/>
  <c r="K1498" s="1"/>
  <c r="K1500" s="1"/>
  <c r="K1502" s="1"/>
  <c r="K1504" s="1"/>
  <c r="K1506" s="1"/>
  <c r="K1508" s="1"/>
  <c r="K1510" s="1"/>
  <c r="K1512" s="1"/>
  <c r="K1514" s="1"/>
  <c r="K1516" s="1"/>
  <c r="K1518" s="1"/>
  <c r="K1520" s="1"/>
  <c r="K1522" s="1"/>
  <c r="K1524" s="1"/>
  <c r="K1526" s="1"/>
  <c r="K1528" s="1"/>
  <c r="K1530" s="1"/>
  <c r="K1532" s="1"/>
  <c r="K1534" s="1"/>
  <c r="K1536" s="1"/>
  <c r="K1538" s="1"/>
  <c r="K1540" s="1"/>
  <c r="K1542" s="1"/>
  <c r="K1544" s="1"/>
  <c r="K1546" s="1"/>
  <c r="K1548" s="1"/>
  <c r="K1550" s="1"/>
  <c r="K1552" s="1"/>
  <c r="K1554" s="1"/>
  <c r="K1556" s="1"/>
  <c r="K1558" s="1"/>
  <c r="K1560" s="1"/>
  <c r="K1562" s="1"/>
  <c r="K1564" s="1"/>
  <c r="K1566" s="1"/>
  <c r="K1568" s="1"/>
  <c r="K1570" s="1"/>
  <c r="K1572" s="1"/>
  <c r="K1574" s="1"/>
  <c r="K1576" s="1"/>
  <c r="K1578" s="1"/>
  <c r="K1580" s="1"/>
  <c r="K1582" s="1"/>
  <c r="K1584" s="1"/>
  <c r="K1586" s="1"/>
  <c r="K1588" s="1"/>
  <c r="K1590" s="1"/>
  <c r="K1592" s="1"/>
  <c r="K1594" s="1"/>
  <c r="K1596" s="1"/>
  <c r="K1598" s="1"/>
  <c r="K1600" s="1"/>
  <c r="K1602" s="1"/>
  <c r="K1604" s="1"/>
  <c r="K1606" s="1"/>
  <c r="K1608" s="1"/>
  <c r="K1610" s="1"/>
  <c r="K1612" s="1"/>
  <c r="K1614" s="1"/>
  <c r="K1616" s="1"/>
  <c r="K1618" s="1"/>
  <c r="K1620" s="1"/>
  <c r="K1622" s="1"/>
  <c r="K1624" s="1"/>
  <c r="K1626" s="1"/>
  <c r="K1628" s="1"/>
  <c r="K1630" s="1"/>
  <c r="K1632" s="1"/>
  <c r="K1634" s="1"/>
  <c r="K1636" s="1"/>
  <c r="K1638" s="1"/>
  <c r="K1640" s="1"/>
  <c r="K1642" s="1"/>
  <c r="K1644" s="1"/>
  <c r="K1646" s="1"/>
  <c r="K1648" s="1"/>
  <c r="K1650" s="1"/>
  <c r="K1652" s="1"/>
  <c r="K1654" s="1"/>
  <c r="K1656" s="1"/>
  <c r="K1658" s="1"/>
  <c r="K1660" s="1"/>
  <c r="K1662" s="1"/>
  <c r="K1664" s="1"/>
  <c r="K1666" s="1"/>
  <c r="K1668" s="1"/>
  <c r="K1670" s="1"/>
  <c r="K1672" s="1"/>
  <c r="K1674" s="1"/>
  <c r="K1676" s="1"/>
  <c r="K1678" s="1"/>
  <c r="K1680" s="1"/>
  <c r="K1682" s="1"/>
  <c r="K1684" s="1"/>
  <c r="K1686" s="1"/>
  <c r="K1688" s="1"/>
  <c r="K1690" s="1"/>
  <c r="K1692" s="1"/>
  <c r="K1694" s="1"/>
  <c r="K1696" s="1"/>
  <c r="K1698" s="1"/>
  <c r="K1700" s="1"/>
  <c r="K1702" s="1"/>
  <c r="K1704" s="1"/>
  <c r="K1706" s="1"/>
  <c r="K1708" s="1"/>
  <c r="K1710" s="1"/>
  <c r="K1712" s="1"/>
  <c r="K1714" s="1"/>
  <c r="K1716" s="1"/>
  <c r="K1718" s="1"/>
  <c r="K1720" s="1"/>
  <c r="K1722" s="1"/>
  <c r="K1724" s="1"/>
  <c r="K1726" s="1"/>
  <c r="K1728" s="1"/>
  <c r="K1730" s="1"/>
  <c r="K1732" s="1"/>
  <c r="K1734" s="1"/>
  <c r="K1736" s="1"/>
  <c r="K1738" s="1"/>
  <c r="K1740" s="1"/>
  <c r="K1742" s="1"/>
  <c r="K1744" s="1"/>
  <c r="K1746" s="1"/>
  <c r="K1748" s="1"/>
  <c r="K1750" s="1"/>
  <c r="K1752" s="1"/>
  <c r="K1754" s="1"/>
  <c r="K1756" s="1"/>
  <c r="K1758" s="1"/>
  <c r="K1760" s="1"/>
  <c r="K1762" s="1"/>
  <c r="K1764" s="1"/>
  <c r="K1766" s="1"/>
  <c r="K1768" s="1"/>
  <c r="K1770" s="1"/>
  <c r="K1772" s="1"/>
  <c r="K1774" s="1"/>
  <c r="K1776" s="1"/>
  <c r="K1778" s="1"/>
  <c r="K1780" s="1"/>
  <c r="K1782" s="1"/>
  <c r="K1784" s="1"/>
  <c r="K1786" s="1"/>
  <c r="K1788" s="1"/>
  <c r="K1790" s="1"/>
  <c r="K1792" s="1"/>
  <c r="K1794" s="1"/>
  <c r="K1796" s="1"/>
  <c r="K1798" s="1"/>
  <c r="K1800" s="1"/>
  <c r="K1802" s="1"/>
  <c r="K1804" s="1"/>
  <c r="K1806" s="1"/>
  <c r="K1808" s="1"/>
  <c r="K1810" s="1"/>
  <c r="K1812" s="1"/>
  <c r="K1814" s="1"/>
  <c r="K1816" s="1"/>
  <c r="K1818" s="1"/>
  <c r="K1820" s="1"/>
  <c r="K1822" s="1"/>
  <c r="K1824" s="1"/>
  <c r="K1826" s="1"/>
  <c r="K1828" s="1"/>
  <c r="K1830" s="1"/>
  <c r="K1832" s="1"/>
  <c r="K1834" s="1"/>
  <c r="K1836" s="1"/>
  <c r="K1838" s="1"/>
  <c r="K1840" s="1"/>
  <c r="K1842" s="1"/>
  <c r="K1844" s="1"/>
  <c r="K1846" s="1"/>
  <c r="K1848" s="1"/>
  <c r="K1850" s="1"/>
  <c r="K1852" s="1"/>
  <c r="K1854" s="1"/>
  <c r="K1856" s="1"/>
  <c r="K1858" s="1"/>
  <c r="K1860" s="1"/>
  <c r="K1862" s="1"/>
  <c r="K1864" s="1"/>
  <c r="K1866" s="1"/>
  <c r="K1868" s="1"/>
  <c r="K1870" s="1"/>
  <c r="K1872" s="1"/>
  <c r="K1874" s="1"/>
  <c r="K1876" s="1"/>
  <c r="K1878" s="1"/>
  <c r="K1880" s="1"/>
  <c r="K1882" s="1"/>
  <c r="K1884" s="1"/>
  <c r="K1886" s="1"/>
  <c r="K1888" s="1"/>
  <c r="K1890" s="1"/>
  <c r="K1892" s="1"/>
  <c r="K1894" s="1"/>
  <c r="K1896" s="1"/>
  <c r="K1898" s="1"/>
  <c r="K1900" s="1"/>
  <c r="K1902" s="1"/>
  <c r="K1904" s="1"/>
  <c r="K1906" s="1"/>
  <c r="K1908" s="1"/>
  <c r="K1910" s="1"/>
  <c r="K1912" s="1"/>
  <c r="K1914" s="1"/>
  <c r="K1916" s="1"/>
  <c r="K1918" s="1"/>
  <c r="K1920" s="1"/>
  <c r="K1922" s="1"/>
  <c r="K1924" s="1"/>
  <c r="K1926" s="1"/>
  <c r="K1928" s="1"/>
  <c r="K1930" s="1"/>
  <c r="K1932" s="1"/>
  <c r="K1934" s="1"/>
  <c r="K1936" s="1"/>
  <c r="K1938" s="1"/>
  <c r="K1940" s="1"/>
  <c r="K1942" s="1"/>
  <c r="K1944" s="1"/>
  <c r="K1946" s="1"/>
  <c r="K1948" s="1"/>
  <c r="K1950" s="1"/>
  <c r="K1952" s="1"/>
  <c r="K1954" s="1"/>
  <c r="K1956" s="1"/>
  <c r="K1958" s="1"/>
  <c r="K1960" s="1"/>
  <c r="K1962" s="1"/>
  <c r="K1964" s="1"/>
  <c r="K1966" s="1"/>
  <c r="K1968" s="1"/>
  <c r="K1970" s="1"/>
  <c r="K1972" s="1"/>
  <c r="K1974" s="1"/>
  <c r="K1976" s="1"/>
  <c r="K1978" s="1"/>
  <c r="K1980" s="1"/>
  <c r="K1982" s="1"/>
  <c r="K1984" s="1"/>
  <c r="K1986" s="1"/>
  <c r="K1988" s="1"/>
  <c r="K1990" s="1"/>
  <c r="K1992" s="1"/>
  <c r="K1994" s="1"/>
  <c r="K1996" s="1"/>
  <c r="K1998" s="1"/>
  <c r="K2000" s="1"/>
  <c r="K2002" s="1"/>
  <c r="K2004" s="1"/>
  <c r="K2006" s="1"/>
  <c r="K2008" s="1"/>
  <c r="K2010" s="1"/>
  <c r="K2012" s="1"/>
  <c r="K2014" s="1"/>
  <c r="K2016" s="1"/>
  <c r="K2018" s="1"/>
  <c r="K2020" s="1"/>
  <c r="K2022" s="1"/>
  <c r="K2024" s="1"/>
  <c r="K2026" s="1"/>
  <c r="K2028" s="1"/>
  <c r="K2030" s="1"/>
  <c r="K2032" s="1"/>
  <c r="K2034" s="1"/>
  <c r="K2036" s="1"/>
  <c r="K2038" s="1"/>
  <c r="K2040" s="1"/>
  <c r="K2042" s="1"/>
  <c r="K2044" s="1"/>
  <c r="K2046" s="1"/>
  <c r="K2048" s="1"/>
  <c r="K2050" s="1"/>
  <c r="K2052" s="1"/>
  <c r="K2054" s="1"/>
  <c r="K2056" s="1"/>
  <c r="K2058" s="1"/>
  <c r="K2060" s="1"/>
  <c r="K2062" s="1"/>
  <c r="K2064" s="1"/>
  <c r="K2066" s="1"/>
  <c r="K2068" s="1"/>
  <c r="K2070" s="1"/>
  <c r="K2072" s="1"/>
  <c r="K2074" s="1"/>
  <c r="K2076" s="1"/>
  <c r="K2078" s="1"/>
  <c r="K2080" s="1"/>
  <c r="K2082" s="1"/>
  <c r="K2084" s="1"/>
  <c r="K2086" s="1"/>
  <c r="K2088" s="1"/>
  <c r="K2090" s="1"/>
  <c r="K2092" s="1"/>
  <c r="K2094" s="1"/>
  <c r="K2096" s="1"/>
  <c r="K2098" s="1"/>
  <c r="K2100" s="1"/>
  <c r="K2102" s="1"/>
  <c r="K2104" s="1"/>
  <c r="K2106" s="1"/>
  <c r="K2108" s="1"/>
  <c r="K2110" s="1"/>
  <c r="K2112" s="1"/>
  <c r="K2114" s="1"/>
  <c r="K2116" s="1"/>
  <c r="K2118" s="1"/>
  <c r="K2120" s="1"/>
  <c r="K2122" s="1"/>
  <c r="K2124" s="1"/>
  <c r="K2126" s="1"/>
  <c r="K2128" s="1"/>
  <c r="K2130" s="1"/>
  <c r="K2132" s="1"/>
  <c r="K2134" s="1"/>
  <c r="K2136" s="1"/>
  <c r="K2138" s="1"/>
  <c r="K2140" s="1"/>
  <c r="K2142" s="1"/>
  <c r="K2144" s="1"/>
  <c r="K2146" s="1"/>
  <c r="K2148" s="1"/>
  <c r="K2150" s="1"/>
  <c r="K2152" s="1"/>
  <c r="K2154" s="1"/>
  <c r="K2156" s="1"/>
  <c r="K2158" s="1"/>
  <c r="K2160" s="1"/>
  <c r="K2162" s="1"/>
  <c r="K2164" s="1"/>
  <c r="K2166" s="1"/>
  <c r="K2168" s="1"/>
  <c r="K2170" s="1"/>
  <c r="K2172" s="1"/>
  <c r="K2174" s="1"/>
  <c r="K2176" s="1"/>
  <c r="K2178" s="1"/>
  <c r="K2180" s="1"/>
  <c r="K2182" s="1"/>
  <c r="K2184" s="1"/>
  <c r="K2186" s="1"/>
  <c r="K2188" s="1"/>
  <c r="K2190" s="1"/>
  <c r="K2192" s="1"/>
  <c r="K2194" s="1"/>
  <c r="K2196" s="1"/>
  <c r="K2198" s="1"/>
  <c r="K2200" s="1"/>
  <c r="K2202" s="1"/>
  <c r="K2204" s="1"/>
  <c r="K2206" s="1"/>
  <c r="K2208" s="1"/>
  <c r="K2210" s="1"/>
  <c r="K2212" s="1"/>
  <c r="K2214" s="1"/>
  <c r="K2216" s="1"/>
  <c r="K2218" s="1"/>
  <c r="K2220" s="1"/>
  <c r="K2222" s="1"/>
  <c r="K2224" s="1"/>
  <c r="K2226" s="1"/>
  <c r="K2228" s="1"/>
  <c r="K2230" s="1"/>
  <c r="K2232" s="1"/>
  <c r="K2234" s="1"/>
  <c r="K2236" s="1"/>
  <c r="K2238" s="1"/>
  <c r="K2240" s="1"/>
  <c r="K2242" s="1"/>
  <c r="K2244" s="1"/>
  <c r="K2246" s="1"/>
  <c r="K2248" s="1"/>
  <c r="K2250" s="1"/>
  <c r="K2252" s="1"/>
  <c r="K2254" s="1"/>
  <c r="K2256" s="1"/>
  <c r="K2258" s="1"/>
  <c r="K2260" s="1"/>
  <c r="K2262" s="1"/>
  <c r="K2264" s="1"/>
  <c r="K2266" s="1"/>
  <c r="K2268" s="1"/>
  <c r="K2270" s="1"/>
  <c r="K2272" s="1"/>
  <c r="K2274" s="1"/>
  <c r="K2276" s="1"/>
  <c r="K2278" s="1"/>
  <c r="K2280" s="1"/>
  <c r="K2282" s="1"/>
  <c r="K2284" s="1"/>
  <c r="K2286" s="1"/>
  <c r="K2288" s="1"/>
  <c r="K2290" s="1"/>
  <c r="K2292" s="1"/>
  <c r="K2294" s="1"/>
  <c r="K2296" s="1"/>
  <c r="K2298" s="1"/>
  <c r="G108" i="2"/>
  <c r="K108" s="1"/>
  <c r="F108"/>
  <c r="J108" s="1"/>
  <c r="G107"/>
  <c r="K107" s="1"/>
  <c r="F107"/>
  <c r="J107" s="1"/>
  <c r="G106"/>
  <c r="K106" s="1"/>
  <c r="F106"/>
  <c r="J106" s="1"/>
  <c r="I105"/>
  <c r="H105"/>
  <c r="G104"/>
  <c r="K104" s="1"/>
  <c r="F104"/>
  <c r="J104" s="1"/>
  <c r="G103"/>
  <c r="K103" s="1"/>
  <c r="F103"/>
  <c r="J103" s="1"/>
  <c r="G102"/>
  <c r="K102" s="1"/>
  <c r="F102"/>
  <c r="J102" s="1"/>
  <c r="I101"/>
  <c r="H101"/>
  <c r="G100"/>
  <c r="K100" s="1"/>
  <c r="F100"/>
  <c r="J100" s="1"/>
  <c r="G99"/>
  <c r="K99" s="1"/>
  <c r="F99"/>
  <c r="J99" s="1"/>
  <c r="G98"/>
  <c r="K98" s="1"/>
  <c r="F98"/>
  <c r="J98" s="1"/>
  <c r="I97"/>
  <c r="H97"/>
  <c r="G96"/>
  <c r="K96" s="1"/>
  <c r="F96"/>
  <c r="J96" s="1"/>
  <c r="G95"/>
  <c r="K95" s="1"/>
  <c r="F95"/>
  <c r="J95" s="1"/>
  <c r="G94"/>
  <c r="K94" s="1"/>
  <c r="F94"/>
  <c r="J94" s="1"/>
  <c r="G93"/>
  <c r="K93" s="1"/>
  <c r="F93"/>
  <c r="J93" s="1"/>
  <c r="G92"/>
  <c r="K92" s="1"/>
  <c r="F92"/>
  <c r="J92" s="1"/>
  <c r="G91"/>
  <c r="K91" s="1"/>
  <c r="F91"/>
  <c r="J91" s="1"/>
  <c r="G90"/>
  <c r="K90" s="1"/>
  <c r="F90"/>
  <c r="J90" s="1"/>
  <c r="G89"/>
  <c r="K89" s="1"/>
  <c r="F89"/>
  <c r="J89" s="1"/>
  <c r="G88"/>
  <c r="K88" s="1"/>
  <c r="F88"/>
  <c r="J88" s="1"/>
  <c r="G87"/>
  <c r="K87" s="1"/>
  <c r="F87"/>
  <c r="J87" s="1"/>
  <c r="I86"/>
  <c r="H86"/>
  <c r="G85"/>
  <c r="K85" s="1"/>
  <c r="F85"/>
  <c r="J85" s="1"/>
  <c r="G84"/>
  <c r="K84" s="1"/>
  <c r="F84"/>
  <c r="J84" s="1"/>
  <c r="G83"/>
  <c r="K83" s="1"/>
  <c r="F83"/>
  <c r="J83" s="1"/>
  <c r="I82"/>
  <c r="H82"/>
  <c r="G81"/>
  <c r="K81" s="1"/>
  <c r="F81"/>
  <c r="J81" s="1"/>
  <c r="G80"/>
  <c r="K80" s="1"/>
  <c r="F80"/>
  <c r="J80" s="1"/>
  <c r="G79"/>
  <c r="K79" s="1"/>
  <c r="F79"/>
  <c r="J79" s="1"/>
  <c r="I78"/>
  <c r="H78"/>
  <c r="G77"/>
  <c r="K77" s="1"/>
  <c r="F77"/>
  <c r="J77" s="1"/>
  <c r="G76"/>
  <c r="K76" s="1"/>
  <c r="F76"/>
  <c r="J76" s="1"/>
  <c r="G75"/>
  <c r="K75" s="1"/>
  <c r="F75"/>
  <c r="J75" s="1"/>
  <c r="G74"/>
  <c r="K74" s="1"/>
  <c r="F74"/>
  <c r="J74" s="1"/>
  <c r="G73"/>
  <c r="K73" s="1"/>
  <c r="F73"/>
  <c r="J73" s="1"/>
  <c r="I72"/>
  <c r="H72"/>
  <c r="G71"/>
  <c r="K71" s="1"/>
  <c r="F71"/>
  <c r="J71" s="1"/>
  <c r="G70"/>
  <c r="K70" s="1"/>
  <c r="F70"/>
  <c r="J70" s="1"/>
  <c r="G69"/>
  <c r="K69" s="1"/>
  <c r="F69"/>
  <c r="J69" s="1"/>
  <c r="G68"/>
  <c r="K68" s="1"/>
  <c r="F68"/>
  <c r="J68" s="1"/>
  <c r="G67"/>
  <c r="K67" s="1"/>
  <c r="F67"/>
  <c r="J67" s="1"/>
  <c r="G66"/>
  <c r="K66" s="1"/>
  <c r="F66"/>
  <c r="J66" s="1"/>
  <c r="G65"/>
  <c r="K65" s="1"/>
  <c r="F65"/>
  <c r="J65" s="1"/>
  <c r="G64"/>
  <c r="K64" s="1"/>
  <c r="F64"/>
  <c r="J64" s="1"/>
  <c r="I63"/>
  <c r="H63"/>
  <c r="G62"/>
  <c r="K62" s="1"/>
  <c r="F62"/>
  <c r="J62" s="1"/>
  <c r="G61"/>
  <c r="K61" s="1"/>
  <c r="F61"/>
  <c r="J61" s="1"/>
  <c r="G60"/>
  <c r="K60" s="1"/>
  <c r="F60"/>
  <c r="J60" s="1"/>
  <c r="G59"/>
  <c r="K59" s="1"/>
  <c r="F59"/>
  <c r="J59" s="1"/>
  <c r="G58"/>
  <c r="K58" s="1"/>
  <c r="F58"/>
  <c r="J58" s="1"/>
  <c r="I57"/>
  <c r="H57"/>
  <c r="G56"/>
  <c r="K56" s="1"/>
  <c r="F56"/>
  <c r="J56" s="1"/>
  <c r="G55"/>
  <c r="K55" s="1"/>
  <c r="F55"/>
  <c r="J55" s="1"/>
  <c r="G54"/>
  <c r="K54" s="1"/>
  <c r="F54"/>
  <c r="J54" s="1"/>
  <c r="G53"/>
  <c r="K53" s="1"/>
  <c r="F53"/>
  <c r="J53" s="1"/>
  <c r="G52"/>
  <c r="K52" s="1"/>
  <c r="F52"/>
  <c r="J52" s="1"/>
  <c r="G51"/>
  <c r="K51" s="1"/>
  <c r="F51"/>
  <c r="J51" s="1"/>
  <c r="I50"/>
  <c r="H50"/>
  <c r="G49"/>
  <c r="F49"/>
  <c r="G48"/>
  <c r="K48" s="1"/>
  <c r="F48"/>
  <c r="J48" s="1"/>
  <c r="G47"/>
  <c r="K47" s="1"/>
  <c r="F47"/>
  <c r="J47" s="1"/>
  <c r="G46"/>
  <c r="K46" s="1"/>
  <c r="F46"/>
  <c r="J46" s="1"/>
  <c r="G45"/>
  <c r="K45" s="1"/>
  <c r="F45"/>
  <c r="J45" s="1"/>
  <c r="I44"/>
  <c r="H44"/>
  <c r="G43"/>
  <c r="K43" s="1"/>
  <c r="F43"/>
  <c r="J43" s="1"/>
  <c r="G42"/>
  <c r="K42" s="1"/>
  <c r="F42"/>
  <c r="J42" s="1"/>
  <c r="G41"/>
  <c r="K41" s="1"/>
  <c r="F41"/>
  <c r="J41" s="1"/>
  <c r="I40"/>
  <c r="H40"/>
  <c r="G40"/>
  <c r="F40"/>
  <c r="G39"/>
  <c r="K39" s="1"/>
  <c r="F39"/>
  <c r="J39" s="1"/>
  <c r="G38"/>
  <c r="K38" s="1"/>
  <c r="F38"/>
  <c r="J38" s="1"/>
  <c r="G37"/>
  <c r="K37" s="1"/>
  <c r="F37"/>
  <c r="J37" s="1"/>
  <c r="G36"/>
  <c r="K36" s="1"/>
  <c r="F36"/>
  <c r="J36" s="1"/>
  <c r="G35"/>
  <c r="K35" s="1"/>
  <c r="F35"/>
  <c r="J35" s="1"/>
  <c r="G34"/>
  <c r="K34" s="1"/>
  <c r="F34"/>
  <c r="J34" s="1"/>
  <c r="I33"/>
  <c r="H33"/>
  <c r="G32"/>
  <c r="K32" s="1"/>
  <c r="F32"/>
  <c r="J32" s="1"/>
  <c r="G31"/>
  <c r="K31" s="1"/>
  <c r="F31"/>
  <c r="J31" s="1"/>
  <c r="G30"/>
  <c r="K30" s="1"/>
  <c r="F30"/>
  <c r="J30" s="1"/>
  <c r="G29"/>
  <c r="K29" s="1"/>
  <c r="F29"/>
  <c r="J29" s="1"/>
  <c r="G28"/>
  <c r="K28" s="1"/>
  <c r="F28"/>
  <c r="J28" s="1"/>
  <c r="I27"/>
  <c r="H27"/>
  <c r="G26"/>
  <c r="K26" s="1"/>
  <c r="F26"/>
  <c r="J26" s="1"/>
  <c r="G25"/>
  <c r="K25" s="1"/>
  <c r="F25"/>
  <c r="J25" s="1"/>
  <c r="G24"/>
  <c r="K24" s="1"/>
  <c r="F24"/>
  <c r="J24" s="1"/>
  <c r="G23"/>
  <c r="K23" s="1"/>
  <c r="F23"/>
  <c r="J23" s="1"/>
  <c r="I22"/>
  <c r="H22"/>
  <c r="G21"/>
  <c r="K21" s="1"/>
  <c r="F21"/>
  <c r="J21" s="1"/>
  <c r="G20"/>
  <c r="K20" s="1"/>
  <c r="F20"/>
  <c r="J20" s="1"/>
  <c r="G19"/>
  <c r="K19" s="1"/>
  <c r="F19"/>
  <c r="J19" s="1"/>
  <c r="G18"/>
  <c r="K18" s="1"/>
  <c r="F18"/>
  <c r="J18" s="1"/>
  <c r="I17"/>
  <c r="H17"/>
  <c r="G16"/>
  <c r="K16" s="1"/>
  <c r="F16"/>
  <c r="J16" s="1"/>
  <c r="G15"/>
  <c r="K15" s="1"/>
  <c r="F15"/>
  <c r="J15" s="1"/>
  <c r="G14"/>
  <c r="K14" s="1"/>
  <c r="F14"/>
  <c r="J14" s="1"/>
  <c r="I13"/>
  <c r="H13"/>
  <c r="G12"/>
  <c r="K12" s="1"/>
  <c r="F12"/>
  <c r="J12" s="1"/>
  <c r="G11"/>
  <c r="K11" s="1"/>
  <c r="F11"/>
  <c r="J11" s="1"/>
  <c r="G10"/>
  <c r="K10" s="1"/>
  <c r="F10"/>
  <c r="J10" s="1"/>
  <c r="G9"/>
  <c r="K9" s="1"/>
  <c r="F9"/>
  <c r="J9" s="1"/>
  <c r="G8"/>
  <c r="K8" s="1"/>
  <c r="F8"/>
  <c r="J8" s="1"/>
  <c r="G7"/>
  <c r="K7" s="1"/>
  <c r="F7"/>
  <c r="J7" s="1"/>
  <c r="I6"/>
  <c r="H6"/>
  <c r="G5"/>
  <c r="K5" s="1"/>
  <c r="F5"/>
  <c r="J5" s="1"/>
  <c r="G4"/>
  <c r="K4" s="1"/>
  <c r="F4"/>
  <c r="J4" s="1"/>
  <c r="G3"/>
  <c r="K3" s="1"/>
  <c r="F3"/>
  <c r="J3" s="1"/>
  <c r="K3" i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s="1"/>
  <c r="K331" s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s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s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K527" s="1"/>
  <c r="K528" s="1"/>
  <c r="K529" s="1"/>
  <c r="K530" s="1"/>
  <c r="K531" s="1"/>
  <c r="K532" s="1"/>
  <c r="K533" s="1"/>
  <c r="K534" s="1"/>
  <c r="K535" s="1"/>
  <c r="K536" s="1"/>
  <c r="K537" s="1"/>
  <c r="K538" s="1"/>
  <c r="K539" s="1"/>
  <c r="K540" s="1"/>
  <c r="K541" s="1"/>
  <c r="K542" s="1"/>
  <c r="K543" s="1"/>
  <c r="K544" s="1"/>
  <c r="K545" s="1"/>
  <c r="K546" s="1"/>
  <c r="K547" s="1"/>
  <c r="K548" s="1"/>
  <c r="K549" s="1"/>
  <c r="K550" s="1"/>
  <c r="K551" s="1"/>
  <c r="K552" s="1"/>
  <c r="K553" s="1"/>
  <c r="K554" s="1"/>
  <c r="K555" s="1"/>
  <c r="K556" s="1"/>
  <c r="K557" s="1"/>
  <c r="K558" s="1"/>
  <c r="K559" s="1"/>
  <c r="K560" s="1"/>
  <c r="K561" s="1"/>
  <c r="K562" s="1"/>
  <c r="K563" s="1"/>
  <c r="K564" s="1"/>
  <c r="K565" s="1"/>
  <c r="K566" s="1"/>
  <c r="K567" s="1"/>
  <c r="K568" s="1"/>
  <c r="K569" s="1"/>
  <c r="K570" s="1"/>
  <c r="K571" s="1"/>
  <c r="K572" s="1"/>
  <c r="K573" s="1"/>
  <c r="K574" s="1"/>
  <c r="K575" s="1"/>
  <c r="K576" s="1"/>
  <c r="K577" s="1"/>
  <c r="K578" s="1"/>
  <c r="K579" s="1"/>
  <c r="K580" s="1"/>
  <c r="K581" s="1"/>
  <c r="K582" s="1"/>
  <c r="K583" s="1"/>
  <c r="K584" s="1"/>
  <c r="K585" s="1"/>
  <c r="K586" s="1"/>
  <c r="K587" s="1"/>
  <c r="K588" s="1"/>
  <c r="K589" s="1"/>
  <c r="K590" s="1"/>
  <c r="K591" s="1"/>
  <c r="K592" s="1"/>
  <c r="K593" s="1"/>
  <c r="K594" s="1"/>
  <c r="K595" s="1"/>
  <c r="K596" s="1"/>
  <c r="K597" s="1"/>
  <c r="K598" s="1"/>
  <c r="K599" s="1"/>
  <c r="K600" s="1"/>
  <c r="K601" s="1"/>
  <c r="K602" s="1"/>
  <c r="K603" s="1"/>
  <c r="K604" s="1"/>
  <c r="K605" s="1"/>
  <c r="K606" s="1"/>
  <c r="K607" s="1"/>
  <c r="K608" s="1"/>
  <c r="K609" s="1"/>
  <c r="K610" s="1"/>
  <c r="K611" s="1"/>
  <c r="K612" s="1"/>
  <c r="K613" s="1"/>
  <c r="K614" s="1"/>
  <c r="K615" s="1"/>
  <c r="K616" s="1"/>
  <c r="K617" s="1"/>
  <c r="K618" s="1"/>
  <c r="K619" s="1"/>
  <c r="K620" s="1"/>
  <c r="K621" s="1"/>
  <c r="K622" s="1"/>
  <c r="K623" s="1"/>
  <c r="K624" s="1"/>
  <c r="K625" s="1"/>
  <c r="K626" s="1"/>
  <c r="K627" s="1"/>
  <c r="K628" s="1"/>
  <c r="K629" s="1"/>
  <c r="K630" s="1"/>
  <c r="K631" s="1"/>
  <c r="K632" s="1"/>
  <c r="K633" s="1"/>
  <c r="K634" s="1"/>
  <c r="K635" s="1"/>
  <c r="K636" s="1"/>
  <c r="K637" s="1"/>
  <c r="K638" s="1"/>
  <c r="K639" s="1"/>
  <c r="K640" s="1"/>
  <c r="K641" s="1"/>
  <c r="K642" s="1"/>
  <c r="K643" s="1"/>
  <c r="K644" s="1"/>
  <c r="K645" s="1"/>
  <c r="K646" s="1"/>
  <c r="K647" s="1"/>
  <c r="K648" s="1"/>
  <c r="K649" s="1"/>
  <c r="K650" s="1"/>
  <c r="K651" s="1"/>
  <c r="K652" s="1"/>
  <c r="K653" s="1"/>
  <c r="K654" s="1"/>
  <c r="K655" s="1"/>
  <c r="K656" s="1"/>
  <c r="K657" s="1"/>
  <c r="K658" s="1"/>
  <c r="K659" s="1"/>
  <c r="K660" s="1"/>
  <c r="K661" s="1"/>
  <c r="K662" s="1"/>
  <c r="K663" s="1"/>
  <c r="K664" s="1"/>
  <c r="K665" s="1"/>
  <c r="K666" s="1"/>
  <c r="K667" s="1"/>
  <c r="K668" s="1"/>
  <c r="K669" s="1"/>
  <c r="K670" s="1"/>
  <c r="K671" s="1"/>
  <c r="K672" s="1"/>
  <c r="K673" s="1"/>
  <c r="K674" s="1"/>
  <c r="K675" s="1"/>
  <c r="K676" s="1"/>
  <c r="K677" s="1"/>
  <c r="K678" s="1"/>
  <c r="K679" s="1"/>
  <c r="K680" s="1"/>
  <c r="K681" s="1"/>
  <c r="K682" s="1"/>
  <c r="K683" s="1"/>
  <c r="K684" s="1"/>
  <c r="K685" s="1"/>
  <c r="K686" s="1"/>
  <c r="K687" s="1"/>
  <c r="K688" s="1"/>
  <c r="K689" s="1"/>
  <c r="K690" s="1"/>
  <c r="K691" s="1"/>
  <c r="K692" s="1"/>
  <c r="K693" s="1"/>
  <c r="K694" s="1"/>
  <c r="K695" s="1"/>
  <c r="K696" s="1"/>
  <c r="K697" s="1"/>
  <c r="K698" s="1"/>
  <c r="K699" s="1"/>
  <c r="K700" s="1"/>
  <c r="K701" s="1"/>
  <c r="K702" s="1"/>
  <c r="K703" s="1"/>
  <c r="K704" s="1"/>
  <c r="K705" s="1"/>
  <c r="K706" s="1"/>
  <c r="K707" s="1"/>
  <c r="K708" s="1"/>
  <c r="K709" s="1"/>
  <c r="K710" s="1"/>
  <c r="K711" s="1"/>
  <c r="K712" s="1"/>
  <c r="K713" s="1"/>
  <c r="K714" s="1"/>
  <c r="K715" s="1"/>
  <c r="K716" s="1"/>
  <c r="K717" s="1"/>
  <c r="K718" s="1"/>
  <c r="K719" s="1"/>
  <c r="K720" s="1"/>
  <c r="K721" s="1"/>
  <c r="K722" s="1"/>
  <c r="K723" s="1"/>
  <c r="K724" s="1"/>
  <c r="K725" s="1"/>
  <c r="K726" s="1"/>
  <c r="K727" s="1"/>
  <c r="K728" s="1"/>
  <c r="K729" s="1"/>
  <c r="K730" s="1"/>
  <c r="K731" s="1"/>
  <c r="K732" s="1"/>
  <c r="K733" s="1"/>
  <c r="K734" s="1"/>
  <c r="K735" s="1"/>
  <c r="K736" s="1"/>
  <c r="K737" s="1"/>
  <c r="K738" s="1"/>
  <c r="K739" s="1"/>
  <c r="K740" s="1"/>
  <c r="K741" s="1"/>
  <c r="K742" s="1"/>
  <c r="K743" s="1"/>
  <c r="K744" s="1"/>
  <c r="K745" s="1"/>
  <c r="K746" s="1"/>
  <c r="K747" s="1"/>
  <c r="K748" s="1"/>
  <c r="K749" s="1"/>
  <c r="K750" s="1"/>
  <c r="K751" s="1"/>
  <c r="K752" s="1"/>
  <c r="K753" s="1"/>
  <c r="K754" s="1"/>
  <c r="K755" s="1"/>
  <c r="K756" s="1"/>
  <c r="K757" s="1"/>
  <c r="K758" s="1"/>
  <c r="K759" s="1"/>
  <c r="K760" s="1"/>
  <c r="K761" s="1"/>
  <c r="K762" s="1"/>
  <c r="K763" s="1"/>
  <c r="K764" s="1"/>
  <c r="K765" s="1"/>
  <c r="K766" s="1"/>
  <c r="K767" s="1"/>
  <c r="K768" s="1"/>
  <c r="K769" s="1"/>
  <c r="K770" s="1"/>
  <c r="K771" s="1"/>
  <c r="K772" s="1"/>
  <c r="K773" s="1"/>
  <c r="K774" s="1"/>
  <c r="K775" s="1"/>
  <c r="K776" s="1"/>
  <c r="K777" s="1"/>
  <c r="K778" s="1"/>
  <c r="K779" s="1"/>
  <c r="K780" s="1"/>
  <c r="K781" s="1"/>
  <c r="K782" s="1"/>
  <c r="K783" s="1"/>
  <c r="K784" s="1"/>
  <c r="K785" s="1"/>
  <c r="K786" s="1"/>
  <c r="K787" s="1"/>
  <c r="K788" s="1"/>
  <c r="K789" s="1"/>
  <c r="K790" s="1"/>
  <c r="K791" s="1"/>
  <c r="K792" s="1"/>
  <c r="K793" s="1"/>
  <c r="K794" s="1"/>
  <c r="K795" s="1"/>
  <c r="K796" s="1"/>
  <c r="K797" s="1"/>
  <c r="K798" s="1"/>
  <c r="K799" s="1"/>
  <c r="K800" s="1"/>
  <c r="K801" s="1"/>
  <c r="K802" s="1"/>
  <c r="K803" s="1"/>
  <c r="K804" s="1"/>
  <c r="K805" s="1"/>
  <c r="K806" s="1"/>
  <c r="K807" s="1"/>
  <c r="K808" s="1"/>
  <c r="K809" s="1"/>
  <c r="K810" s="1"/>
  <c r="K811" s="1"/>
  <c r="K812" s="1"/>
  <c r="K813" s="1"/>
  <c r="K814" s="1"/>
  <c r="K815" s="1"/>
  <c r="K816" s="1"/>
  <c r="K817" s="1"/>
  <c r="K818" s="1"/>
  <c r="K819" s="1"/>
  <c r="K820" s="1"/>
  <c r="K821" s="1"/>
  <c r="K822" s="1"/>
  <c r="K823" s="1"/>
  <c r="K824" s="1"/>
  <c r="K825" s="1"/>
  <c r="K826" s="1"/>
  <c r="K827" s="1"/>
  <c r="K828" s="1"/>
  <c r="K829" s="1"/>
  <c r="K830" s="1"/>
  <c r="K831" s="1"/>
  <c r="K832" s="1"/>
  <c r="K833" s="1"/>
  <c r="K834" s="1"/>
  <c r="K835" s="1"/>
  <c r="K836" s="1"/>
  <c r="K837" s="1"/>
  <c r="K838" s="1"/>
  <c r="K839" s="1"/>
  <c r="K840" s="1"/>
  <c r="K841" s="1"/>
  <c r="K842" s="1"/>
  <c r="K843" s="1"/>
  <c r="K844" s="1"/>
  <c r="K845" s="1"/>
  <c r="K846" s="1"/>
  <c r="K847" s="1"/>
  <c r="K848" s="1"/>
  <c r="K849" s="1"/>
  <c r="K850" s="1"/>
  <c r="K851" s="1"/>
  <c r="K852" s="1"/>
  <c r="K853" s="1"/>
  <c r="K854" s="1"/>
  <c r="K855" s="1"/>
  <c r="K856" s="1"/>
  <c r="K857" s="1"/>
  <c r="K858" s="1"/>
  <c r="K859" s="1"/>
  <c r="K860" s="1"/>
  <c r="K861" s="1"/>
  <c r="K862" s="1"/>
  <c r="K863" s="1"/>
  <c r="K864" s="1"/>
  <c r="K865" s="1"/>
  <c r="K866" s="1"/>
  <c r="K867" s="1"/>
  <c r="K868" s="1"/>
  <c r="K869" s="1"/>
  <c r="K870" s="1"/>
  <c r="K871" s="1"/>
  <c r="K872" s="1"/>
  <c r="K873" s="1"/>
  <c r="K874" s="1"/>
  <c r="K875" s="1"/>
  <c r="K876" s="1"/>
  <c r="K877" s="1"/>
  <c r="K878" s="1"/>
  <c r="K879" s="1"/>
  <c r="K880" s="1"/>
  <c r="K881" s="1"/>
  <c r="K882" s="1"/>
  <c r="K883" s="1"/>
  <c r="K884" s="1"/>
  <c r="K885" s="1"/>
  <c r="K886" s="1"/>
  <c r="K887" s="1"/>
  <c r="K888" s="1"/>
  <c r="K889" s="1"/>
  <c r="K890" s="1"/>
  <c r="K891" s="1"/>
  <c r="K892" s="1"/>
  <c r="K893" s="1"/>
  <c r="K894" s="1"/>
  <c r="K895" s="1"/>
  <c r="K896" s="1"/>
  <c r="K897" s="1"/>
  <c r="K898" s="1"/>
  <c r="K899" s="1"/>
  <c r="K900" s="1"/>
  <c r="K901" s="1"/>
  <c r="K902" s="1"/>
  <c r="K903" s="1"/>
  <c r="K904" s="1"/>
  <c r="K905" s="1"/>
  <c r="K906" s="1"/>
  <c r="K907" s="1"/>
  <c r="K908" s="1"/>
  <c r="K909" s="1"/>
  <c r="K910" s="1"/>
  <c r="K911" s="1"/>
  <c r="K912" s="1"/>
  <c r="K913" s="1"/>
  <c r="K914" s="1"/>
  <c r="K915" s="1"/>
  <c r="K916" s="1"/>
  <c r="K917" s="1"/>
  <c r="K918" s="1"/>
  <c r="K919" s="1"/>
  <c r="K920" s="1"/>
  <c r="K921" s="1"/>
  <c r="K922" s="1"/>
  <c r="K923" s="1"/>
  <c r="K924" s="1"/>
  <c r="K925" s="1"/>
  <c r="K926" s="1"/>
  <c r="K927" s="1"/>
  <c r="K928" s="1"/>
  <c r="K929" s="1"/>
  <c r="K930" s="1"/>
  <c r="K931" s="1"/>
  <c r="K932" s="1"/>
  <c r="K933" s="1"/>
  <c r="K934" s="1"/>
  <c r="K935" s="1"/>
  <c r="K936" s="1"/>
  <c r="K937" s="1"/>
  <c r="K938" s="1"/>
  <c r="K939" s="1"/>
  <c r="K940" s="1"/>
  <c r="K941" s="1"/>
  <c r="K942" s="1"/>
  <c r="K943" s="1"/>
  <c r="K944" s="1"/>
  <c r="K945" s="1"/>
  <c r="K946" s="1"/>
  <c r="K947" s="1"/>
  <c r="K948" s="1"/>
  <c r="K949" s="1"/>
  <c r="K950" s="1"/>
  <c r="K951" s="1"/>
  <c r="K952" s="1"/>
  <c r="K953" s="1"/>
  <c r="K954" s="1"/>
  <c r="K955" s="1"/>
  <c r="K956" s="1"/>
  <c r="K957" s="1"/>
  <c r="K958" s="1"/>
  <c r="K959" s="1"/>
  <c r="K960" s="1"/>
  <c r="K961" s="1"/>
  <c r="K962" s="1"/>
  <c r="K963" s="1"/>
  <c r="K964" s="1"/>
  <c r="K965" s="1"/>
  <c r="K966" s="1"/>
  <c r="K967" s="1"/>
  <c r="K968" s="1"/>
  <c r="K969" s="1"/>
  <c r="K970" s="1"/>
  <c r="K971" s="1"/>
  <c r="K972" s="1"/>
  <c r="K973" s="1"/>
  <c r="K974" s="1"/>
  <c r="K975" s="1"/>
  <c r="K976" s="1"/>
  <c r="K977" s="1"/>
  <c r="K978" s="1"/>
  <c r="K979" s="1"/>
  <c r="K980" s="1"/>
  <c r="K981" s="1"/>
  <c r="K982" s="1"/>
  <c r="K983" s="1"/>
  <c r="K984" s="1"/>
  <c r="K985" s="1"/>
  <c r="K986" s="1"/>
  <c r="K987" s="1"/>
  <c r="K988" s="1"/>
  <c r="K989" s="1"/>
  <c r="K990" s="1"/>
  <c r="K991" s="1"/>
  <c r="K992" s="1"/>
  <c r="K993" s="1"/>
  <c r="K994" s="1"/>
  <c r="K995" s="1"/>
  <c r="K996" s="1"/>
  <c r="K997" s="1"/>
  <c r="K998" s="1"/>
  <c r="K999" s="1"/>
  <c r="K1000" s="1"/>
  <c r="K1001" s="1"/>
  <c r="K1002" s="1"/>
  <c r="K1003" s="1"/>
  <c r="K1004" s="1"/>
  <c r="K1005" s="1"/>
  <c r="K1006" s="1"/>
  <c r="K1007" s="1"/>
  <c r="K1008" s="1"/>
  <c r="K1009" s="1"/>
  <c r="K1010" s="1"/>
  <c r="K1011" s="1"/>
  <c r="K1012" s="1"/>
  <c r="K1013" s="1"/>
  <c r="K1014" s="1"/>
  <c r="K1015" s="1"/>
  <c r="K1016" s="1"/>
  <c r="K1017" s="1"/>
  <c r="K1018" s="1"/>
  <c r="K1019" s="1"/>
  <c r="K1020" s="1"/>
  <c r="K1021" s="1"/>
  <c r="K1022" s="1"/>
  <c r="K1023" s="1"/>
  <c r="K1024" s="1"/>
  <c r="K1025" s="1"/>
  <c r="K1026" s="1"/>
  <c r="K1027" s="1"/>
  <c r="K1028" s="1"/>
  <c r="K1029" s="1"/>
  <c r="K1030" s="1"/>
  <c r="K1031" s="1"/>
  <c r="K1032" s="1"/>
  <c r="K1033" s="1"/>
  <c r="K1034" s="1"/>
  <c r="K1035" s="1"/>
  <c r="K1036" s="1"/>
  <c r="K1037" s="1"/>
  <c r="K1038" s="1"/>
  <c r="K1039" s="1"/>
  <c r="K1040" s="1"/>
  <c r="K1041" s="1"/>
  <c r="K1042" s="1"/>
  <c r="K1043" s="1"/>
  <c r="K1044" s="1"/>
  <c r="K1045" s="1"/>
  <c r="K1046" s="1"/>
  <c r="K1047" s="1"/>
  <c r="K1048" s="1"/>
  <c r="K1049" s="1"/>
  <c r="K1050" s="1"/>
  <c r="K1051" s="1"/>
  <c r="K1052" s="1"/>
  <c r="K1053" s="1"/>
  <c r="K1054" s="1"/>
  <c r="K1055" s="1"/>
  <c r="K1056" s="1"/>
  <c r="K1057" s="1"/>
  <c r="K1058" s="1"/>
  <c r="K1059" s="1"/>
  <c r="K1060" s="1"/>
  <c r="K1061" s="1"/>
  <c r="K1062" s="1"/>
  <c r="K1063" s="1"/>
  <c r="K1064" s="1"/>
  <c r="K1065" s="1"/>
  <c r="K1066" s="1"/>
  <c r="K1067" s="1"/>
  <c r="K1068" s="1"/>
  <c r="K1069" s="1"/>
  <c r="K1070" s="1"/>
  <c r="K1071" s="1"/>
  <c r="K1072" s="1"/>
  <c r="K1073" s="1"/>
  <c r="K1074" s="1"/>
  <c r="K1075" s="1"/>
  <c r="K1076" s="1"/>
  <c r="K1077" s="1"/>
  <c r="K1078" s="1"/>
  <c r="K1079" s="1"/>
  <c r="K1080" s="1"/>
  <c r="K1081" s="1"/>
  <c r="K1082" s="1"/>
  <c r="K1083" s="1"/>
  <c r="K1084" s="1"/>
  <c r="K1085" s="1"/>
  <c r="K1086" s="1"/>
  <c r="K1087" s="1"/>
  <c r="K1088" s="1"/>
  <c r="K1089" s="1"/>
  <c r="K1090" s="1"/>
  <c r="K1091" s="1"/>
  <c r="K1092" s="1"/>
  <c r="K1093" s="1"/>
  <c r="K1094" s="1"/>
  <c r="K1095" s="1"/>
  <c r="K1096" s="1"/>
  <c r="K1097" s="1"/>
  <c r="K1098" s="1"/>
  <c r="K1099" s="1"/>
  <c r="K1100" s="1"/>
  <c r="K1101" s="1"/>
  <c r="K1102" s="1"/>
  <c r="K1103" s="1"/>
  <c r="K1104" s="1"/>
  <c r="K1105" s="1"/>
  <c r="K1106" s="1"/>
  <c r="K1107" s="1"/>
  <c r="K1108" s="1"/>
  <c r="K1109" s="1"/>
  <c r="K1110" s="1"/>
  <c r="K1111" s="1"/>
  <c r="K1112" s="1"/>
  <c r="K1113" s="1"/>
  <c r="K1114" s="1"/>
  <c r="K1115" s="1"/>
  <c r="K1116" s="1"/>
  <c r="K1117" s="1"/>
  <c r="K1118" s="1"/>
  <c r="K1119" s="1"/>
  <c r="K1120" s="1"/>
  <c r="K1121" s="1"/>
  <c r="K1122" s="1"/>
  <c r="K1123" s="1"/>
  <c r="K1124" s="1"/>
  <c r="K1125" s="1"/>
  <c r="K1126" s="1"/>
  <c r="K1127" s="1"/>
  <c r="K1128" s="1"/>
  <c r="K1129" s="1"/>
  <c r="K1130" s="1"/>
  <c r="K1131" s="1"/>
  <c r="K1132" s="1"/>
  <c r="K1133" s="1"/>
  <c r="K1134" s="1"/>
  <c r="K1135" s="1"/>
  <c r="K1136" s="1"/>
  <c r="K1137" s="1"/>
  <c r="K1138" s="1"/>
  <c r="K1139" s="1"/>
  <c r="K1140" s="1"/>
  <c r="K1141" s="1"/>
  <c r="K1142" s="1"/>
  <c r="K1143" s="1"/>
  <c r="K1144" s="1"/>
  <c r="K1145" s="1"/>
  <c r="K1146" s="1"/>
  <c r="K1147" s="1"/>
  <c r="K1148" s="1"/>
  <c r="K1149" s="1"/>
  <c r="K1150" s="1"/>
</calcChain>
</file>

<file path=xl/sharedStrings.xml><?xml version="1.0" encoding="utf-8"?>
<sst xmlns="http://schemas.openxmlformats.org/spreadsheetml/2006/main" count="8547" uniqueCount="3502">
  <si>
    <t>CODES</t>
  </si>
  <si>
    <t>DESIGNATIONS</t>
  </si>
  <si>
    <t>S. O</t>
  </si>
  <si>
    <t>P. U</t>
  </si>
  <si>
    <t>S. PHY</t>
  </si>
  <si>
    <t>AVARIES</t>
  </si>
  <si>
    <t>ECARTS</t>
  </si>
  <si>
    <t>OBSER</t>
  </si>
  <si>
    <t>+</t>
  </si>
  <si>
    <t>-</t>
  </si>
  <si>
    <t>A488</t>
  </si>
  <si>
    <t>ABATTANT WC BLANC LOURD</t>
  </si>
  <si>
    <t/>
  </si>
  <si>
    <t>A5</t>
  </si>
  <si>
    <t>ABATTANT WC BLEU</t>
  </si>
  <si>
    <t>A462</t>
  </si>
  <si>
    <t>ABATTANT WC LOURD ROSE</t>
  </si>
  <si>
    <t>A10</t>
  </si>
  <si>
    <t>ACIDE CHLORIDRIQUE 1L</t>
  </si>
  <si>
    <t>A456</t>
  </si>
  <si>
    <t>AGRAFE 8/4</t>
  </si>
  <si>
    <t>BPS</t>
  </si>
  <si>
    <t>A321</t>
  </si>
  <si>
    <t>AMPOULE E14 POINTU 40W EMKAY</t>
  </si>
  <si>
    <t>A271</t>
  </si>
  <si>
    <t>AMPOULE PHILIPS B22 60W</t>
  </si>
  <si>
    <t>A51</t>
  </si>
  <si>
    <t>AMPOULE B22 TESLA BLANC  40W</t>
  </si>
  <si>
    <t>A546</t>
  </si>
  <si>
    <t>AMPOULE ECO LED B22 REF E02B02 BLANC 7W</t>
  </si>
  <si>
    <t>A458</t>
  </si>
  <si>
    <t>AMPOULE ECO PHILIP E27</t>
  </si>
  <si>
    <t>A543</t>
  </si>
  <si>
    <t>AMPOULE ECO PHILIPS E27 11W 3U PM</t>
  </si>
  <si>
    <t>A459</t>
  </si>
  <si>
    <t>AMPOULE ECO PHILIPS E27 14W</t>
  </si>
  <si>
    <t>A566</t>
  </si>
  <si>
    <t>AMPOULE ECO VIRONY B22 ES-003 DE 105W</t>
  </si>
  <si>
    <t>A216</t>
  </si>
  <si>
    <t>AMPOULE ECONOMIQUE E27 2U 18W ESL (CJB)</t>
  </si>
  <si>
    <t>A453</t>
  </si>
  <si>
    <t>AMPOULE MAF DIRECT 450W</t>
  </si>
  <si>
    <t>A192</t>
  </si>
  <si>
    <t xml:space="preserve">AMPOULE MAF E27 DIRECT 250W </t>
  </si>
  <si>
    <t>A309</t>
  </si>
  <si>
    <t xml:space="preserve">AMPOULE MAF E40  INDIRECT 250W  </t>
  </si>
  <si>
    <t>A282</t>
  </si>
  <si>
    <t>AMPOULE SPOT E27  60W  R80 TOUTES COULEURS</t>
  </si>
  <si>
    <t>A280</t>
  </si>
  <si>
    <t>AMPOULE SPOT E27 40W R80</t>
  </si>
  <si>
    <t>A91</t>
  </si>
  <si>
    <t>AMPOULE SPOT E27 BLANC 75W R60</t>
  </si>
  <si>
    <t>A415</t>
  </si>
  <si>
    <t>ANTICHOC  ALU DE 60 CM DROIT</t>
  </si>
  <si>
    <t>A111</t>
  </si>
  <si>
    <t>ANTI-CHOC ALU DE 60 CM</t>
  </si>
  <si>
    <t>A585</t>
  </si>
  <si>
    <t>ANTI-CHOC ALU DROIT 80CM</t>
  </si>
  <si>
    <t>A394</t>
  </si>
  <si>
    <t>ANTI-ROUILLE BR 1.2KG CAMERO PEINT</t>
  </si>
  <si>
    <t>A259</t>
  </si>
  <si>
    <t>ANTI-ROUILLE BRUN 1KG MPCC</t>
  </si>
  <si>
    <t>A286</t>
  </si>
  <si>
    <t>ANTI-ROUILLE BRUN EN 5KG MPCC</t>
  </si>
  <si>
    <t>A204</t>
  </si>
  <si>
    <t>ANTI-ROUILLE ORANGE 2KG MPCC</t>
  </si>
  <si>
    <t>A275</t>
  </si>
  <si>
    <t>ANTI-ROUILLE ORANGE DE 5 KG MPCC</t>
  </si>
  <si>
    <t>A370</t>
  </si>
  <si>
    <t>ARRACHE CLOU DE 40</t>
  </si>
  <si>
    <t>A125</t>
  </si>
  <si>
    <t>ARRACHE CLOU DE 50</t>
  </si>
  <si>
    <t>A126</t>
  </si>
  <si>
    <t>ARRACHE CLOU DE 60</t>
  </si>
  <si>
    <t>A127</t>
  </si>
  <si>
    <t>ARRACHE CLOU DE 70</t>
  </si>
  <si>
    <t>A128</t>
  </si>
  <si>
    <t>ARRACHE CLOU DE 80</t>
  </si>
  <si>
    <t>A177</t>
  </si>
  <si>
    <t>ATTACHE ELECT DE 14/100P</t>
  </si>
  <si>
    <t>A170</t>
  </si>
  <si>
    <t>ATTACHE ELECT DE 5/100P</t>
  </si>
  <si>
    <t>A172</t>
  </si>
  <si>
    <t>ATTACHE ELECT DE 7/100PCES</t>
  </si>
  <si>
    <t>A174</t>
  </si>
  <si>
    <t>ATTACHE ELECT DE 9/100PCES</t>
  </si>
  <si>
    <t>A301</t>
  </si>
  <si>
    <t>AUGE MACON PROGON DE 35 L REF 7735</t>
  </si>
  <si>
    <t>B33</t>
  </si>
  <si>
    <t>BALAI CANTONNIER NYLON ROUGE</t>
  </si>
  <si>
    <t>B61</t>
  </si>
  <si>
    <t>BANDE ADHESIVE DE 25 CM</t>
  </si>
  <si>
    <t>B646</t>
  </si>
  <si>
    <t>BANDE THERMIQUE 57X40</t>
  </si>
  <si>
    <t>B670</t>
  </si>
  <si>
    <t>BANDE THERMIQUE 57X56</t>
  </si>
  <si>
    <t>B1092</t>
  </si>
  <si>
    <t>BARRE A MINE DE 1.750M FRANCAIS</t>
  </si>
  <si>
    <t>B75</t>
  </si>
  <si>
    <t>BARRE A MINE DE 1.80 M</t>
  </si>
  <si>
    <t>B76</t>
  </si>
  <si>
    <t>BARRE A MINE DE 2M</t>
  </si>
  <si>
    <t>B1093</t>
  </si>
  <si>
    <t>BARRE AMINE DE 2M FRANCAIS</t>
  </si>
  <si>
    <t>B611</t>
  </si>
  <si>
    <t>BATICIT A EAU BLANC DE 25 KG IMP.</t>
  </si>
  <si>
    <t>B192</t>
  </si>
  <si>
    <t>BATILAC A HUILE GRIS FONCE DE 2,5 KG</t>
  </si>
  <si>
    <t>B43</t>
  </si>
  <si>
    <t>BATILAC A HUILE MARRON CLAIRE EN 2.5KG</t>
  </si>
  <si>
    <t>B56</t>
  </si>
  <si>
    <t>BATILAC A HUILE NOIR EN 2.5KG</t>
  </si>
  <si>
    <t>B608</t>
  </si>
  <si>
    <t>BATILAC A HUILE JAUNE CUBA EN 2.5KG</t>
  </si>
  <si>
    <t>B620</t>
  </si>
  <si>
    <t>BATILAC A HUILE ROUGE DE 2,5 KG</t>
  </si>
  <si>
    <t>B649</t>
  </si>
  <si>
    <t>BATILAC A HUILE VERT JARDIN EN 2.5KG</t>
  </si>
  <si>
    <t>B662</t>
  </si>
  <si>
    <t>BATILAC A HUILE BLANC DE 2,5 KG</t>
  </si>
  <si>
    <t>B944</t>
  </si>
  <si>
    <t>BATILAC A HUILE GRIS FONCE DE 1KG</t>
  </si>
  <si>
    <t>B947</t>
  </si>
  <si>
    <t>BATILAC A HUILE VERT FONCE DE 1KG</t>
  </si>
  <si>
    <t>B952</t>
  </si>
  <si>
    <t>BATILAC A HUILE JAUNE OXYDE DE 1KG</t>
  </si>
  <si>
    <t>B954</t>
  </si>
  <si>
    <t>BATILAC A HUILE VERT POIVRON DE 2,5KG</t>
  </si>
  <si>
    <t>B957</t>
  </si>
  <si>
    <t>BATILAC HUILE MARRON FONCE EN 2.5KGS</t>
  </si>
  <si>
    <t>B585</t>
  </si>
  <si>
    <t>BATITEINTE BLEU IMP EN 180 G</t>
  </si>
  <si>
    <t>B96</t>
  </si>
  <si>
    <t>BATITEINTE MARRON IMP. 180G</t>
  </si>
  <si>
    <t>B633</t>
  </si>
  <si>
    <t>BATITEINTE NOIR IMP EN 180 G</t>
  </si>
  <si>
    <t>B631</t>
  </si>
  <si>
    <t>BATITEINTE ROUGE IMP EN 180 G</t>
  </si>
  <si>
    <t>B645</t>
  </si>
  <si>
    <t>BATTERIE ONDULEUR 12V/12AP</t>
  </si>
  <si>
    <t>B659</t>
  </si>
  <si>
    <t>BATTERIE ONDULEUR 7H 12 AP</t>
  </si>
  <si>
    <t>B1078</t>
  </si>
  <si>
    <t>BIC BLEU BEIFA EN PQT DE 50 PIECES</t>
  </si>
  <si>
    <t>B732</t>
  </si>
  <si>
    <t>BIC BLEU CH</t>
  </si>
  <si>
    <t>B877</t>
  </si>
  <si>
    <t>BIC BLEU EN PAQUET DE 50</t>
  </si>
  <si>
    <t>B879</t>
  </si>
  <si>
    <t>BIC NOIR EN PAQUET DE 50</t>
  </si>
  <si>
    <t>B734</t>
  </si>
  <si>
    <t xml:space="preserve">BIC ROUGE CH </t>
  </si>
  <si>
    <t>B878</t>
  </si>
  <si>
    <t>BIC ROUGE EN PIECES</t>
  </si>
  <si>
    <t>B6111</t>
  </si>
  <si>
    <t>BLOC CUBIQUE</t>
  </si>
  <si>
    <t>B5766</t>
  </si>
  <si>
    <t>BLOC NOTE GM</t>
  </si>
  <si>
    <t>B573</t>
  </si>
  <si>
    <t>BLOC NOTE PM</t>
  </si>
  <si>
    <t>B132</t>
  </si>
  <si>
    <t>BOITE DE DERIVATION 150 X 150</t>
  </si>
  <si>
    <t>B140</t>
  </si>
  <si>
    <t>BOITE DE DERIVATION ENC 2316</t>
  </si>
  <si>
    <t>B1004</t>
  </si>
  <si>
    <t>BOITE DE DERIVATION ETANCHE IP44  80X80X40</t>
  </si>
  <si>
    <t>B138</t>
  </si>
  <si>
    <t>BOITE DE DERIVATION REF 2310</t>
  </si>
  <si>
    <t>B139</t>
  </si>
  <si>
    <t>BOITE DE DERIVATION REF 2313</t>
  </si>
  <si>
    <t>B545</t>
  </si>
  <si>
    <t>BOITE ETANCHE RONDE 80X50</t>
  </si>
  <si>
    <t>B1048</t>
  </si>
  <si>
    <t>BOITIER KRISBOW REF E08SE8011C</t>
  </si>
  <si>
    <t>B612</t>
  </si>
  <si>
    <t>BOITIER VENTOUSE LOURD</t>
  </si>
  <si>
    <t>B6155</t>
  </si>
  <si>
    <t>BON DE COMMANDE SQC 99501- 100500</t>
  </si>
  <si>
    <t>B1046</t>
  </si>
  <si>
    <t>BON DE MANUTENTION CAISSE DEPENSE</t>
  </si>
  <si>
    <t>B5477</t>
  </si>
  <si>
    <t>BON DE RECEPTION COMMANDE CLIENT</t>
  </si>
  <si>
    <t>B29</t>
  </si>
  <si>
    <t xml:space="preserve">BON D'ENTREE SQC </t>
  </si>
  <si>
    <t>B628</t>
  </si>
  <si>
    <t>BONDE EVIER SIMPLE 2BACS</t>
  </si>
  <si>
    <t>B152</t>
  </si>
  <si>
    <t>BONDE LAVABO + CHAINE INOX LY468</t>
  </si>
  <si>
    <t>B154</t>
  </si>
  <si>
    <t>BONDE POUR RECEVEUR DE DOUCHE</t>
  </si>
  <si>
    <t>B806</t>
  </si>
  <si>
    <t>BOTTE DE SECU EN PVC P41</t>
  </si>
  <si>
    <t>B807</t>
  </si>
  <si>
    <t>BOTTE DE SECU EN PVC P42</t>
  </si>
  <si>
    <t>B808</t>
  </si>
  <si>
    <t>BOTTE DE SECU EN PVC P43</t>
  </si>
  <si>
    <t>B809</t>
  </si>
  <si>
    <t>BOTTE DE SECU EN PVC P44</t>
  </si>
  <si>
    <t>B818</t>
  </si>
  <si>
    <t>BOTTE DE SECU EN PVC P46</t>
  </si>
  <si>
    <t>B574</t>
  </si>
  <si>
    <t>BOTTE DE SECURITE BELLOTA DE 40</t>
  </si>
  <si>
    <t>B577</t>
  </si>
  <si>
    <t>BOTTE DE SECURITE BELLOTA DE 41</t>
  </si>
  <si>
    <t>B120</t>
  </si>
  <si>
    <t>BOTTE DE SECURITE BELLOTA DE 43</t>
  </si>
  <si>
    <t>B737</t>
  </si>
  <si>
    <t>BOTTE DE SECURITE ITALY S5 DE 41</t>
  </si>
  <si>
    <t>B738</t>
  </si>
  <si>
    <t>BOTTE DE SECURITE ITALY S5 DE 43</t>
  </si>
  <si>
    <t>B739</t>
  </si>
  <si>
    <t>BOTTE DE SECURITE ITALY S5 DE 44</t>
  </si>
  <si>
    <t>B160</t>
  </si>
  <si>
    <t>BOTTE DE SECURITE ITALY S5 DE 45</t>
  </si>
  <si>
    <t>B638</t>
  </si>
  <si>
    <t>BOTTE PVC  ITALY  41</t>
  </si>
  <si>
    <t>B824</t>
  </si>
  <si>
    <t>BOTTE PVC  ITALY  44</t>
  </si>
  <si>
    <t>B823</t>
  </si>
  <si>
    <t>BOTTE PVC  ITALY 43</t>
  </si>
  <si>
    <t>B729</t>
  </si>
  <si>
    <t>BOTTE PVC  ITALY 45</t>
  </si>
  <si>
    <t>B811</t>
  </si>
  <si>
    <t>BOTTE PVC ITALY 40</t>
  </si>
  <si>
    <t>B822</t>
  </si>
  <si>
    <t>BOTTE PVC ITALY 42</t>
  </si>
  <si>
    <t>B169</t>
  </si>
  <si>
    <t>BOUCHON GALVA FEMELLE 20/27</t>
  </si>
  <si>
    <t>B170</t>
  </si>
  <si>
    <t>BOUCHON GALVA FEMELLE 26/34</t>
  </si>
  <si>
    <t>B579</t>
  </si>
  <si>
    <t>BOUCHON GALVA FEMELLE 40/49</t>
  </si>
  <si>
    <t>B171</t>
  </si>
  <si>
    <t>BOUCHON GALVA MALE 15/21</t>
  </si>
  <si>
    <t>B172</t>
  </si>
  <si>
    <t>BOUCHON GALVA MALE 20/27</t>
  </si>
  <si>
    <t>B173</t>
  </si>
  <si>
    <t>BOUCHON GALVA MALE 26/34</t>
  </si>
  <si>
    <t>B520</t>
  </si>
  <si>
    <t>BOUCHON GALVA MALE 33/42</t>
  </si>
  <si>
    <t>B1040</t>
  </si>
  <si>
    <t>BOUCHON OREILLE VENITEX REF CONICAP 01</t>
  </si>
  <si>
    <t>B174</t>
  </si>
  <si>
    <t>BOUCHON PVC DE  32</t>
  </si>
  <si>
    <t>B176</t>
  </si>
  <si>
    <t>BOUCHON PVC DE  50</t>
  </si>
  <si>
    <t>B177</t>
  </si>
  <si>
    <t>BOUCHON PVC DE  63</t>
  </si>
  <si>
    <t>B178</t>
  </si>
  <si>
    <t>BOUCHON PVC DE 100</t>
  </si>
  <si>
    <t>B677</t>
  </si>
  <si>
    <t>BOUGIE EN PQUET DE 6PCES REF 075-45 CM</t>
  </si>
  <si>
    <t>B582</t>
  </si>
  <si>
    <t>BROSSE A CHAUX</t>
  </si>
  <si>
    <t>B413</t>
  </si>
  <si>
    <t>BROSSE A CHAUX 3X12 M/PLASTIQUE</t>
  </si>
  <si>
    <t>B1057</t>
  </si>
  <si>
    <t>BROSSE A CHAUX M/P 3X10 REF 6028C</t>
  </si>
  <si>
    <t>B1073</t>
  </si>
  <si>
    <t>BROSSE A LINGE VIOLON CHIENENT M/B REF 722300</t>
  </si>
  <si>
    <t>B1072</t>
  </si>
  <si>
    <t>BROSSE A LINGE VIOLON JAUNE M/P REF 722959</t>
  </si>
  <si>
    <t>B654</t>
  </si>
  <si>
    <t>BROSSE METALIQUE 3RANGEES</t>
  </si>
  <si>
    <t>B548</t>
  </si>
  <si>
    <t>BROSSE METALIQUE 4RANGEES</t>
  </si>
  <si>
    <t>B613</t>
  </si>
  <si>
    <t>BROSSE METALIQUE 5RANGEES</t>
  </si>
  <si>
    <t>B417</t>
  </si>
  <si>
    <t>BROSSE METALIQUE EN JEU DE 3 PIECES</t>
  </si>
  <si>
    <t>B630</t>
  </si>
  <si>
    <t xml:space="preserve">BROSSE METALIQUE JEUX 3 PIECES </t>
  </si>
  <si>
    <t>B379</t>
  </si>
  <si>
    <t>BROSSE METALIQUE RONDEDE 65MM</t>
  </si>
  <si>
    <t>B623</t>
  </si>
  <si>
    <t>BROSSE METALLIQUE 6 RANGEES</t>
  </si>
  <si>
    <t>B1052</t>
  </si>
  <si>
    <t>BROSSE METALLIQUE JEUX 3PIECES REF 11118</t>
  </si>
  <si>
    <t>B635</t>
  </si>
  <si>
    <t>BROSSE METALLIQUE M/PLAST 4RANGEES</t>
  </si>
  <si>
    <t>B433</t>
  </si>
  <si>
    <t>BURIN PLAT PROTEGE DE 200</t>
  </si>
  <si>
    <t>B434</t>
  </si>
  <si>
    <t>BURIN PLAT PROTEGE DE 250</t>
  </si>
  <si>
    <t>B603</t>
  </si>
  <si>
    <t>BURIN PLAT PROTEGE DE 350</t>
  </si>
  <si>
    <t>B616</t>
  </si>
  <si>
    <t>BURIN PLAT PROTEGE DE 400</t>
  </si>
  <si>
    <t>B443</t>
  </si>
  <si>
    <t>BURIN POINTU PROTEGE DE 200</t>
  </si>
  <si>
    <t>B444</t>
  </si>
  <si>
    <t>BURIN POINTU PROTEGE DE 250G</t>
  </si>
  <si>
    <t>B446</t>
  </si>
  <si>
    <t>BURIN POINTU PROTEGE DE 350</t>
  </si>
  <si>
    <t>B447</t>
  </si>
  <si>
    <t>BURIN POINTU PROTEGE DE 400</t>
  </si>
  <si>
    <t>C2514</t>
  </si>
  <si>
    <t>CAHIER 17 X 22  200 PGES REF CS5</t>
  </si>
  <si>
    <t>C2513</t>
  </si>
  <si>
    <t>CAHIER 17 X 22  288 PGES CS6</t>
  </si>
  <si>
    <t>C2672</t>
  </si>
  <si>
    <t>CAHIER 17 X 22  32 PAGES REF CS1</t>
  </si>
  <si>
    <t>C2674</t>
  </si>
  <si>
    <t>CAHIER 17 X 22  384 PGES REF CS7</t>
  </si>
  <si>
    <t>C2515</t>
  </si>
  <si>
    <t>CAHIER 17 X 22  50 PGES REF CS2</t>
  </si>
  <si>
    <t>C2685</t>
  </si>
  <si>
    <t>CAHIER 17 X 22 EN 100 PAGES CS3</t>
  </si>
  <si>
    <t>C2673</t>
  </si>
  <si>
    <t>CAHIER 17X22  144PGES CS2</t>
  </si>
  <si>
    <t>C4108</t>
  </si>
  <si>
    <t>CAHIER 17X22  120PGES CS3</t>
  </si>
  <si>
    <t>C4100</t>
  </si>
  <si>
    <t>CAHIER 17X22 EN 300PGES SC6</t>
  </si>
  <si>
    <t>C2517</t>
  </si>
  <si>
    <t>CAHIER 210X297 100 PAGES</t>
  </si>
  <si>
    <t>C2676</t>
  </si>
  <si>
    <t>CAHIER GF GQ 21 X 29.7  200 PGES REF GFG2</t>
  </si>
  <si>
    <t>C4095</t>
  </si>
  <si>
    <t>CAHIER GF GQ 21X29.7 EN 300 PAGES TP</t>
  </si>
  <si>
    <t>C2680</t>
  </si>
  <si>
    <t xml:space="preserve">CAHIER SIMPLE ANGLO 17 X 22 20 LEAVES  </t>
  </si>
  <si>
    <t>C2681</t>
  </si>
  <si>
    <t xml:space="preserve">CAHIER SIMPLE ANGLO 17 X 22 40 LEAVES  </t>
  </si>
  <si>
    <t>C2683</t>
  </si>
  <si>
    <t>CAHIER SIMPLE ANGLO 17 X 22 80 LEAVES</t>
  </si>
  <si>
    <t>C4102</t>
  </si>
  <si>
    <t>CAHIER SIMPLE ANGLO (PLANE LINE) 17X22  20 LEAVES</t>
  </si>
  <si>
    <t>C4103</t>
  </si>
  <si>
    <t>CAHIER SIMPLE ANGLO (PLANE LINE) 17X22  40 LEAVES</t>
  </si>
  <si>
    <t>C4104</t>
  </si>
  <si>
    <t>CAHIER SIMPLE ANGLO (PLANE LINE) 17X22  60 LEAVES</t>
  </si>
  <si>
    <t>C4105</t>
  </si>
  <si>
    <t>CAHIER SIMPLE ANGLO (HARD COVER) 21X29.7  200 LEAVES</t>
  </si>
  <si>
    <t>C4106</t>
  </si>
  <si>
    <t>CAHIER SIMPLE ANGLO (HARD COVER) 17X29.7  300LEAVES</t>
  </si>
  <si>
    <t>C4107</t>
  </si>
  <si>
    <t>CAHIER SIMPLE ANGLO (HARD COVER) 17X29.7  400LEAVES</t>
  </si>
  <si>
    <t>C2518</t>
  </si>
  <si>
    <t>CAHIER TP 21 X 29.7  144 PGES REF TP1</t>
  </si>
  <si>
    <t>C2675</t>
  </si>
  <si>
    <t>CAHIER TP 21 X 29.7  200 PGES REF TP2</t>
  </si>
  <si>
    <t>C2532</t>
  </si>
  <si>
    <t>CALOT REGLABLE PAPIER 53 BLC (bte 100PCES) REF 45660</t>
  </si>
  <si>
    <t>C138</t>
  </si>
  <si>
    <t>CAPTEUR REF 5273</t>
  </si>
  <si>
    <t>C1020/2</t>
  </si>
  <si>
    <t>CAREEAU 10X20 RUSTIQUE REF AH2018 1C=0.6M²</t>
  </si>
  <si>
    <t>C1020/3</t>
  </si>
  <si>
    <t>C1326/1</t>
  </si>
  <si>
    <t>CARREAU 13X26 RUSTIQUE REF. AC1310  0.676M2/C</t>
  </si>
  <si>
    <t>C1326/2</t>
  </si>
  <si>
    <t>CARREAU 13X26 RUSTIQUE REF. AC1319  0.676M2/C</t>
  </si>
  <si>
    <t>C1326/4</t>
  </si>
  <si>
    <t>CARREAU 13X26 RUSTIQUE REF. AF1340  0,676M2/C</t>
  </si>
  <si>
    <t>C1428/2</t>
  </si>
  <si>
    <t>CARREAU 14X28 RUSTIQUE BEIGE REF. H1401  0.588M2/C</t>
  </si>
  <si>
    <t>C1428/3</t>
  </si>
  <si>
    <t>CARREAU 14X28 RUSTIQUE BEIGE REF. N* 2812  0.988M2/C</t>
  </si>
  <si>
    <t>C1428/5</t>
  </si>
  <si>
    <t>CARREAU 14X28 RUSTIQUE BEIGE REF. N* G1401  0.588M2/C</t>
  </si>
  <si>
    <t>C1428/6</t>
  </si>
  <si>
    <t>CARREAU 14X28 RUSTIQUE ROUGE REF. N* G1407  0.588M2/C</t>
  </si>
  <si>
    <t>C1428/4</t>
  </si>
  <si>
    <t>CARREAU 14X28 RUSTIQUE ROUGE REF. N*2816  0.988M2/C</t>
  </si>
  <si>
    <t>C1428/7</t>
  </si>
  <si>
    <t>CARREAU 14X28 RUSTIQUE VERT REF. N*H1405    0.627M²/C</t>
  </si>
  <si>
    <t>C1428/8</t>
  </si>
  <si>
    <t>CARREAU 14X28 RUSTIQUE VERT REF.N*G1405    0.588M²/C</t>
  </si>
  <si>
    <t>C167</t>
  </si>
  <si>
    <t>CARREAU 15X15 BLANC LEGER 1C =1M2</t>
  </si>
  <si>
    <t>C2025/3</t>
  </si>
  <si>
    <t>CARREAU 20X25 ITALIA ARMONI BLEU 1.5M²/C</t>
  </si>
  <si>
    <t>C2025/2</t>
  </si>
  <si>
    <t>CARREAU 20X25 ITALIA BETON GRIS FONCE  1.85M²/C</t>
  </si>
  <si>
    <t>C2030/70</t>
  </si>
  <si>
    <t>CARREAU 20X30  JADE D. VERT  1.5M2/C</t>
  </si>
  <si>
    <t>C2030/101</t>
  </si>
  <si>
    <t>CARREAU 20X30 M32A20302 1.5M2/C</t>
  </si>
  <si>
    <t>C2030/100</t>
  </si>
  <si>
    <t>CARREAU 20X30 M32A20306 1.5M2/C</t>
  </si>
  <si>
    <t>C2030/60</t>
  </si>
  <si>
    <t>CARREAU 20X30 MASSA D. GRIS  1.5M2/C</t>
  </si>
  <si>
    <t>C2030/61</t>
  </si>
  <si>
    <t>CARREAU 20X30 MASSA D. ROSE  1.5M2/C</t>
  </si>
  <si>
    <t>C2030/57</t>
  </si>
  <si>
    <t>CARREAU 20X30 MASSA L GRIS  1.5M2/C</t>
  </si>
  <si>
    <t>C2030/59</t>
  </si>
  <si>
    <t>CARREAU 20X30 MASSA L. BEIGE  1.5M2/C</t>
  </si>
  <si>
    <t>C2030/73</t>
  </si>
  <si>
    <t>CARREAU 20X30 MASSA WIN BEIGE DECOR/PLAQUE</t>
  </si>
  <si>
    <t>C2030/86</t>
  </si>
  <si>
    <t>CARREAU 20X30 REF 2313L BLANC 1.5M²/C</t>
  </si>
  <si>
    <t>C2030/91</t>
  </si>
  <si>
    <t>CARREAU 20X30 REF 2609 BLANC 1.5M²/C</t>
  </si>
  <si>
    <t>C2030/89</t>
  </si>
  <si>
    <t>CARREAU 20X30 REF 306 BLANC 1.5M²/C</t>
  </si>
  <si>
    <t>C2030/105</t>
  </si>
  <si>
    <t>CARREAU 20X30 REF M32A100524  1.5M²/C</t>
  </si>
  <si>
    <t>C2030/90</t>
  </si>
  <si>
    <t>CARREAU 20X30 REF S23005 BLANC 1.5M²/C</t>
  </si>
  <si>
    <t>C2030/34</t>
  </si>
  <si>
    <t>CARREAU 20X30 REF.7147B</t>
  </si>
  <si>
    <t>C2030/33</t>
  </si>
  <si>
    <t>CARREAU 20X30 REF.7147D  1.5M2/C</t>
  </si>
  <si>
    <t>C2030/38</t>
  </si>
  <si>
    <t>CARREAU 20X30 REF.8003A  1.5M2/C</t>
  </si>
  <si>
    <t>C2030/99</t>
  </si>
  <si>
    <t>CARREAU 20X30 REF203041 1.5M2/C</t>
  </si>
  <si>
    <t>C2030/54</t>
  </si>
  <si>
    <t>CARREAU 20X30 UTILA D BEIGE  1.5M2/C</t>
  </si>
  <si>
    <t>C2030/55</t>
  </si>
  <si>
    <t>CARREAU 20X30 UTILA D BLEU  1.5M2/C</t>
  </si>
  <si>
    <t>C2030/56</t>
  </si>
  <si>
    <t>CARREAU 20X30 UTILA L. BEIGE  1.5M2/C</t>
  </si>
  <si>
    <t>C2030/72</t>
  </si>
  <si>
    <t>CARREAU 20X30 UTILA ROMANTIC BEIGE DECOR/PLAQUE</t>
  </si>
  <si>
    <t>C1814</t>
  </si>
  <si>
    <t>CARREAU 20X40 BERBER BEIGE</t>
  </si>
  <si>
    <t>C2816</t>
  </si>
  <si>
    <t>CARREAU 20X40 GRES CERAM REF 4103 1.28M2/C</t>
  </si>
  <si>
    <t>C2540/131</t>
  </si>
  <si>
    <t>CARREAU 25X40 ITALIA RIGATO ANTRACITE  1CT=1.7M²</t>
  </si>
  <si>
    <t>C2540/126</t>
  </si>
  <si>
    <t>CARREAU 25X40 REF 23654D 1.5M2/C</t>
  </si>
  <si>
    <t>C2540/136</t>
  </si>
  <si>
    <t>CARREAU 25X40 REF M11W2508-C 1.5M2/C</t>
  </si>
  <si>
    <t>C2540/133</t>
  </si>
  <si>
    <t>CARREAU 25X40 REF M11W2541-A 1.5M2/C</t>
  </si>
  <si>
    <t>C2540/137</t>
  </si>
  <si>
    <t>CARREAU 25X40 REF M11W275120 1.5M2/C</t>
  </si>
  <si>
    <t>C2226</t>
  </si>
  <si>
    <t>CARREAU 25X40 REF TW463C</t>
  </si>
  <si>
    <t>C2540/128</t>
  </si>
  <si>
    <t>CARREAU 25X40 REF W18 1.5M2/C</t>
  </si>
  <si>
    <t>C2540/129</t>
  </si>
  <si>
    <t>CARREAU 25X40 REF W2882 1.5M2/C</t>
  </si>
  <si>
    <t>C2540/35</t>
  </si>
  <si>
    <t>CARREAU 25X40 REF. 25005 B  1,5M2/C</t>
  </si>
  <si>
    <t>C2540/43</t>
  </si>
  <si>
    <t>CARREAU 25X40 REF. 25006 B   1,5M2/C</t>
  </si>
  <si>
    <t>C2540/34</t>
  </si>
  <si>
    <t>CARREAU 25X40 REF. 25025 A  1,5M2/C</t>
  </si>
  <si>
    <t>C2540/16</t>
  </si>
  <si>
    <t>CARREAU 25X40 REF. M12W001  1,5M2/C</t>
  </si>
  <si>
    <t>C2540/29</t>
  </si>
  <si>
    <t>CARREAU 25X40 REF.25007 A  1,5M2/C</t>
  </si>
  <si>
    <t>C2540/7</t>
  </si>
  <si>
    <t>CARREAU 25X40 REF.25021 B  1,5M2/C</t>
  </si>
  <si>
    <t>C2540/4</t>
  </si>
  <si>
    <t>CARREAU 25X40 REF.25025 B  1,5M2/C</t>
  </si>
  <si>
    <t>C2540/127</t>
  </si>
  <si>
    <t>CARREAU 25X40 REFJL7A161 1.5M2/C</t>
  </si>
  <si>
    <t>C3030/69</t>
  </si>
  <si>
    <t>CARREAU 30X30 GRES CERAM MAT REF 34B06M MAT REF GRIS 1.8M2/C</t>
  </si>
  <si>
    <t>C3030/66</t>
  </si>
  <si>
    <t>CARREAU 30X30 RUSTIQUE REF L 301-303 1M2/C</t>
  </si>
  <si>
    <t>C3030/67</t>
  </si>
  <si>
    <t>CARREAU 30X30 GRES CERAM MAT REF.34B08M ROSE 1.8M2/C</t>
  </si>
  <si>
    <t>C3030/92</t>
  </si>
  <si>
    <t>CARREAU 30X30 GRES CERAM VERNI ANTI-D REF B304  1.8M²/C</t>
  </si>
  <si>
    <t>C3030/93</t>
  </si>
  <si>
    <t>CARREAU 30X30 GRES CERAM VERNI ANTI-D REF B308  1.8M²/C</t>
  </si>
  <si>
    <t>C3030/90</t>
  </si>
  <si>
    <t>CARREAU 30X30 GRES CERAM VERNIS ANTI-D REF B305 1.8M2/C</t>
  </si>
  <si>
    <t>C3030/17</t>
  </si>
  <si>
    <t>CARREAU 30X30 GRES CERAM VERNIS REF 304 GRIS 1.8M2/C</t>
  </si>
  <si>
    <t>C3030/1</t>
  </si>
  <si>
    <t>CARREAU 30X30 GRES CERAM VERNIS REF 34B05(P306) BEIGE</t>
  </si>
  <si>
    <t>C3030/2</t>
  </si>
  <si>
    <t>CARREAU 30X30 GRESCERAM VERNIS REF. 303 VERT  1,8M2/C</t>
  </si>
  <si>
    <t>C3030/3</t>
  </si>
  <si>
    <t>CARREAU 30X30 GRESCERAM VERNIS REF. 305 BEIGE  1,8M2/C</t>
  </si>
  <si>
    <t>C3030/4</t>
  </si>
  <si>
    <t>CARREAU 30X30 GRESCERAM VERNIS REF. 306 GRIS  1.8M2/C</t>
  </si>
  <si>
    <t>C3030/5</t>
  </si>
  <si>
    <t>CARREAU 30X30 GRESCERAM VERNIS REF. 308 ROUGE 1,8M2/C</t>
  </si>
  <si>
    <t>C3030/102</t>
  </si>
  <si>
    <t>CARREAU 30X30 POLI REFY88BP3C01  1C=0.99M²</t>
  </si>
  <si>
    <t>C3030/103</t>
  </si>
  <si>
    <t>CARREAU 30X30 POLI REFY88BQI3DT1010M  1C=0.99M²</t>
  </si>
  <si>
    <t>C3030/104</t>
  </si>
  <si>
    <t>CARREAU 30X30 POLI REFY88BV3B005M  1C=0.99M²</t>
  </si>
  <si>
    <t>C3030/57</t>
  </si>
  <si>
    <t>CARREAU 30X30 POLI RP 2112   1.08M2/C</t>
  </si>
  <si>
    <t>C3030/89</t>
  </si>
  <si>
    <t>CARREAU 30X30 RUSTIQUE REF 30008 1.53M2/C</t>
  </si>
  <si>
    <t>C2030</t>
  </si>
  <si>
    <t>CARREAU 30X30 RUSTIQUE REF 3A043</t>
  </si>
  <si>
    <t>C3030/49</t>
  </si>
  <si>
    <t>CARREAU 30X30 RUSTIQUE REF 501BL(E3920)</t>
  </si>
  <si>
    <t>C3030/14</t>
  </si>
  <si>
    <t>CARREAU 30X30 RUSTIQUE REF. F1021B  1C=1,53M2</t>
  </si>
  <si>
    <t>C3030/64</t>
  </si>
  <si>
    <t>CARREAU 30X30 RUSTIQUE REF. L301123  1.08M2/C</t>
  </si>
  <si>
    <t>C3030/94</t>
  </si>
  <si>
    <t>CARREAU 30X30 RUSTIQUE REF3509  1C=1.53M²</t>
  </si>
  <si>
    <t>C3030/19</t>
  </si>
  <si>
    <t>CARREAU 30X30  RUSTIQUE REF. Y26F007  1,53M2/C</t>
  </si>
  <si>
    <t>C1735</t>
  </si>
  <si>
    <t>CARREAU 30X50 RUSTIC RF 53101 1.2M2/C</t>
  </si>
  <si>
    <t>C3060/1</t>
  </si>
  <si>
    <t>CARREAU 30X60 I REF FS02G 1C=1,62M2</t>
  </si>
  <si>
    <t>C3060/9</t>
  </si>
  <si>
    <t>CARREAU 30X60 POLI REF. 36BL T019  1C=1,44</t>
  </si>
  <si>
    <t>C3060/22</t>
  </si>
  <si>
    <t>CARREAU 30X60 POLI REF. Y15G001S 1,44M2/C</t>
  </si>
  <si>
    <t>C3060/36</t>
  </si>
  <si>
    <t>CARREAU 30X60 POLI REF.C9GPS-422/RAK CERAMICK 1C+1.08M2</t>
  </si>
  <si>
    <t>C3060/83</t>
  </si>
  <si>
    <t>CARREAU 30X60 PORCELAINE MAT REF (A06-A20-A32)  1.44M²/C</t>
  </si>
  <si>
    <t>C3060/3</t>
  </si>
  <si>
    <t>CARREAU 30X60 REF FS33602  1C= 1.62M²/C</t>
  </si>
  <si>
    <t>C3060/82</t>
  </si>
  <si>
    <t>CARREAU 30X60 PORCELAINE MAT REF Y118G1904  1.44M²/C</t>
  </si>
  <si>
    <t>C3060/2</t>
  </si>
  <si>
    <t>CARREAU 30X60 REF. FS6365  1C=1,62M2</t>
  </si>
  <si>
    <t>C3333/10</t>
  </si>
  <si>
    <t>CARREAU 33X33 RUSTIQUE REF. BC3303  1.42M2/C</t>
  </si>
  <si>
    <t>C3333/12</t>
  </si>
  <si>
    <t>CARREAU 33X33 RUSTIQUE REF. BN3302  1.42M2/C</t>
  </si>
  <si>
    <t>C3333/8</t>
  </si>
  <si>
    <t>CARREAU 33X33 RUSTIQUE REF. M895B  1.2 ET 1.44M2/C</t>
  </si>
  <si>
    <t>C3333/20</t>
  </si>
  <si>
    <t>CARREAU 33X33 RUSTIQUE REF.Y24BJ3412/ 1.42M²/C</t>
  </si>
  <si>
    <t>C3333/16</t>
  </si>
  <si>
    <t>CARREAU 33X33 RUSTIQUE REF.Y24BJ3482/ 1.42M²/C</t>
  </si>
  <si>
    <t>C4040/42</t>
  </si>
  <si>
    <t>CARREAU 40X40 DIBAJ LTBEIGE GLASE MAT REF. DJ40M3  1C=1.6M2</t>
  </si>
  <si>
    <t>C4040/39</t>
  </si>
  <si>
    <t>CARREAU 40X40 DUROUB GREY MAT REF DR40GM5  1C=1.6M2</t>
  </si>
  <si>
    <t>C4040/36</t>
  </si>
  <si>
    <t>CARREAU 40X40 DUROUB WHITE MAT REF DR40GM1  1C=1.6M2</t>
  </si>
  <si>
    <t>C4040/60</t>
  </si>
  <si>
    <t>CARREAU 40X40 GRES CERA REF 4041  1.92M²/C</t>
  </si>
  <si>
    <t>C4040/5</t>
  </si>
  <si>
    <t>CARREAU 40X40 GRES CERAM POLI GRIS REFLP020 CT=1.92M2</t>
  </si>
  <si>
    <t>C4040/6</t>
  </si>
  <si>
    <t>CARREAU 40X40 GRES CERAM POLI NOIR REF LP069 DCT=1.60M2</t>
  </si>
  <si>
    <t>C4040/14</t>
  </si>
  <si>
    <t>CARREAU 40X40 GRES CERAM POLI REF .RP 2112 (GP400) 1,6M2/C</t>
  </si>
  <si>
    <t>C4040/25</t>
  </si>
  <si>
    <t>CARREAU 40X40 GRES POLI REF. Y46F1138H  1C=1.6M2</t>
  </si>
  <si>
    <t>C4040/61</t>
  </si>
  <si>
    <t>CARREAU 40X40 GRES CERAM REF 4011 GRIS 1.92M²/C</t>
  </si>
  <si>
    <t>C2437</t>
  </si>
  <si>
    <t>CARREAU 40X40 GRES CERAM REF 4011GRIS</t>
  </si>
  <si>
    <t>C4040/46</t>
  </si>
  <si>
    <t>CARREAU 40X40 GRES CERAM REF. Y35F03M  1.92M2/C</t>
  </si>
  <si>
    <t>C4040/45</t>
  </si>
  <si>
    <t>CARREAU 40X40 GRES CERAM REF. Y35F05M  1.92M2</t>
  </si>
  <si>
    <t>C4040/44</t>
  </si>
  <si>
    <t>CARREAU 40X40 GRES CERAM REF. Y35F06M  1.92M2/C</t>
  </si>
  <si>
    <t>C4040/3</t>
  </si>
  <si>
    <t>CARREAU 40X40 GRES CERAM VERNI P404 GRIS CT=1.92M2</t>
  </si>
  <si>
    <t>C4040/2</t>
  </si>
  <si>
    <t>CARREAU 40X40 GRES CERAM VERNIS P400 BLC CT=1.92M2</t>
  </si>
  <si>
    <t>C4040/4</t>
  </si>
  <si>
    <t>CARREAU 40X40 GRES CERAM VERNIS P405 BEIGE  CT=1,92M2</t>
  </si>
  <si>
    <t>C4040/49</t>
  </si>
  <si>
    <t>CARREAU 40X40 GRES POLI REF.LV4248 1C=1.6M2</t>
  </si>
  <si>
    <t>C4040/66</t>
  </si>
  <si>
    <t>CARREAU 40X40 POLI PORCELAIN REF Y153FYS4003 1C=1.6M²</t>
  </si>
  <si>
    <t>C4040/67</t>
  </si>
  <si>
    <t>CARREAU 40X40 POLI PORCELAIN REF Y153FYS442 1C=1.6M²</t>
  </si>
  <si>
    <t>C4040/19</t>
  </si>
  <si>
    <t>CARREAU 40X40 POLI REF 839 JAUNE 1.92m2/C</t>
  </si>
  <si>
    <t>C4040/63</t>
  </si>
  <si>
    <t>CARREAU 40X40 POLI REF Y148F4020(LSD4A20)  1.6M²/C</t>
  </si>
  <si>
    <t>C4040/8</t>
  </si>
  <si>
    <t>CARREAU 40X40 POLI REF. LV4126  CT=1,60M2</t>
  </si>
  <si>
    <t>C4040/53</t>
  </si>
  <si>
    <t>CARREAU 40X40 POLI REF Y148F4083A(LSD4B83)  1.6M²/C</t>
  </si>
  <si>
    <t>C4040/31</t>
  </si>
  <si>
    <t>CARREAU 40X40 RUSTIQUE REF 4317 1.92M2/C</t>
  </si>
  <si>
    <t>C4040/89</t>
  </si>
  <si>
    <t>CARREAU 40X40 RUSTIQUE REF 4318  1C=1.92M²</t>
  </si>
  <si>
    <t>C4040/88</t>
  </si>
  <si>
    <t>CARREAU 40X40 RUSTIQUE REF 43347  1C=1.92M²</t>
  </si>
  <si>
    <t>C4040/90</t>
  </si>
  <si>
    <t>CARREAU 40X40 RUSTIQUE REF N4009  1C=1.92M²</t>
  </si>
  <si>
    <t>C4040/58</t>
  </si>
  <si>
    <t>CARREAU 40X40 RUSTIQUE REF.M32C404 1M2/C</t>
  </si>
  <si>
    <t>C4040/82</t>
  </si>
  <si>
    <t>CARREAU 40X40 RUSTIQUE REF.M32C406 1C=1.92M²</t>
  </si>
  <si>
    <t>C4040/83</t>
  </si>
  <si>
    <t>CARREAU 40X40 RUSTIQUE REF.M32C408  1C=1.92M²</t>
  </si>
  <si>
    <t>C4040/84</t>
  </si>
  <si>
    <t>CARREAU 40X40 RUSTIQUE REF.M32C409  1C=1.92M²</t>
  </si>
  <si>
    <t>C4040/91</t>
  </si>
  <si>
    <t>CARREAU 40X40 RUSTIQUE REF.M45C406  1C=1.92M²</t>
  </si>
  <si>
    <t>C4040/92</t>
  </si>
  <si>
    <t>CARREAU 40X40 RUSTIQUE REF.M45C407  1C=1.92M²</t>
  </si>
  <si>
    <t>C4545/2</t>
  </si>
  <si>
    <t>CARREAU 45X45 POLI REFQ145P6010M 1C=1.215M²</t>
  </si>
  <si>
    <t>C4545/3</t>
  </si>
  <si>
    <t>CARREAU 45X45 POLI REFQ145P6012M 1C=1.215M²</t>
  </si>
  <si>
    <t>C4545/4</t>
  </si>
  <si>
    <t>CARREAU 45X45 POLI REFQ145P6016M 1C=1.215M²</t>
  </si>
  <si>
    <t>C5050/3</t>
  </si>
  <si>
    <t>CARREAU 50X50 POLI REF. YA6192 1C=1,75M3</t>
  </si>
  <si>
    <t>C6060/21</t>
  </si>
  <si>
    <t>CARREAU 60X60 DUROUB WHITE REF. DR60GM1  1C=1.44M2</t>
  </si>
  <si>
    <t>C6060/19</t>
  </si>
  <si>
    <t>CARREAU 60X60 MARMAR WHITE GLOSSY/REF. MM60GG1</t>
  </si>
  <si>
    <t>C2825</t>
  </si>
  <si>
    <t>CARREAU 60X60 POLI PULPIS BEIGE 1.08M2/C</t>
  </si>
  <si>
    <t>C6060/7</t>
  </si>
  <si>
    <t>CARREAU 60X60 POLI REF 2AQ6316(Y23N316) 1C1.44M2</t>
  </si>
  <si>
    <t>C6060/32</t>
  </si>
  <si>
    <t>CARREAU 60X60 POLI REFSA6003 BEIGE 1C=1.44M²</t>
  </si>
  <si>
    <t>C6060/33</t>
  </si>
  <si>
    <t>CARREAU 60X60 POLI REFSY6013 BEIGE 1C=1.44M²</t>
  </si>
  <si>
    <t>C6060/17</t>
  </si>
  <si>
    <t>CARREAU 60X60 RAMAD SMOKE REF. RM60GM1  1C=1.08M2</t>
  </si>
  <si>
    <t>C1467</t>
  </si>
  <si>
    <t>CARREAU 80X80 POLI 88XS106 C=1.92M2</t>
  </si>
  <si>
    <t>C8080/2</t>
  </si>
  <si>
    <t>CARREAU 80X80 POLI REF. 88XS104  1C=1,92M2</t>
  </si>
  <si>
    <t>C1473</t>
  </si>
  <si>
    <t>CARREAU MOSAIQUE MT 28 1C=3.745m²</t>
  </si>
  <si>
    <t>C2346</t>
  </si>
  <si>
    <t>CARREAU MOSAIQUE REF MT32 3.745M2/C</t>
  </si>
  <si>
    <t>C1750/3</t>
  </si>
  <si>
    <t>CARREAU MURAL EXTERIEUR 17.5X50 REF M17522  1C=1.225M²</t>
  </si>
  <si>
    <t>C2670</t>
  </si>
  <si>
    <t>CARBURE EN FUT DE 50KGS</t>
  </si>
  <si>
    <t>C4213</t>
  </si>
  <si>
    <t>CARNET BON DE COMMANDE SQC</t>
  </si>
  <si>
    <t>C4219</t>
  </si>
  <si>
    <t>CARNET BON POUR DEPENSES DIVERSES AUTOCOPIANTS</t>
  </si>
  <si>
    <t>C4220</t>
  </si>
  <si>
    <t>CARNET BON POUR MANUENTIONS DIVERSES A5</t>
  </si>
  <si>
    <t>C2523</t>
  </si>
  <si>
    <t xml:space="preserve">CASQUE CHANTIER OPUS RB 40 </t>
  </si>
  <si>
    <t>C183</t>
  </si>
  <si>
    <t>CASQUE DE CHANTIER TOUTES COULEURS</t>
  </si>
  <si>
    <t>C2265</t>
  </si>
  <si>
    <t>CASQUE MOTO 221</t>
  </si>
  <si>
    <t>C2266</t>
  </si>
  <si>
    <t>CASQUE MOTO 613</t>
  </si>
  <si>
    <t>C3951</t>
  </si>
  <si>
    <t>CASQUETTE DE SECURITE TOUTE COULEUR</t>
  </si>
  <si>
    <t>C2183</t>
  </si>
  <si>
    <t>CAVALIER ALU 5/10 EN 100PCS</t>
  </si>
  <si>
    <t>C1120</t>
  </si>
  <si>
    <t>CAVALIER PRELAQ VERT EN 100 PCES</t>
  </si>
  <si>
    <t>C2688</t>
  </si>
  <si>
    <t>CAVALIER PRELAQUE ARDOISE EN 100PCES</t>
  </si>
  <si>
    <t>C2689</t>
  </si>
  <si>
    <t>CAVALIER PRELAQUE BORDEAU EN 100PCES</t>
  </si>
  <si>
    <t>C1420</t>
  </si>
  <si>
    <t>CAVALIER PRELAQUE ROUGE EN 250PCES</t>
  </si>
  <si>
    <t>C185</t>
  </si>
  <si>
    <t>CAVALIER TOLE BAC DE 0.35 EN 100 PIECES</t>
  </si>
  <si>
    <t>C184</t>
  </si>
  <si>
    <t>CAVALIER TOLE BAC LEGER 250 PIECES</t>
  </si>
  <si>
    <t>C188</t>
  </si>
  <si>
    <t>CEPENDUIT EN 4KG CEP</t>
  </si>
  <si>
    <t>C2524</t>
  </si>
  <si>
    <t>CHAINE FLOU PLASTIQUE N°8 EN METRE</t>
  </si>
  <si>
    <t>C2533</t>
  </si>
  <si>
    <t>CHARLOTTE ROND POLY PRO BLC 53CM (BTE 100) REF 45610</t>
  </si>
  <si>
    <t>C822</t>
  </si>
  <si>
    <t>CHARNIERE CONDAMNEE N°4 DOREE</t>
  </si>
  <si>
    <t>C821</t>
  </si>
  <si>
    <t>CHARNIERE CONDAMNEE N°5 DOREE</t>
  </si>
  <si>
    <t>C224</t>
  </si>
  <si>
    <t>CHARNIERE INVISIBLE EN FER</t>
  </si>
  <si>
    <t>C2811</t>
  </si>
  <si>
    <t>CHARNIERE INVISIBLE EN FER REF C61-B/C=9</t>
  </si>
  <si>
    <t>C4159</t>
  </si>
  <si>
    <t>CHASSIS NACO ALUZING/JAVIS DE 4LAMES</t>
  </si>
  <si>
    <t>C228</t>
  </si>
  <si>
    <t>CHASSIS NACO DE 4 LAMES GLIMES</t>
  </si>
  <si>
    <t>C229</t>
  </si>
  <si>
    <t>CHASSIS NACO DE 5 LAMES GLIMES</t>
  </si>
  <si>
    <t>C230</t>
  </si>
  <si>
    <t>CHASSIS NACO DE 6 LAMES GLIMES</t>
  </si>
  <si>
    <t>C231</t>
  </si>
  <si>
    <t>CHASSIS NACO DE 7 LAMES GLIMES</t>
  </si>
  <si>
    <t>C232</t>
  </si>
  <si>
    <t>CHASSIS NACO DE 8 LAMES GLIMES</t>
  </si>
  <si>
    <t>C1617</t>
  </si>
  <si>
    <t>CHASSIS NACO TACAN DE 5 LAMES</t>
  </si>
  <si>
    <t>C2692</t>
  </si>
  <si>
    <t>CHASSIS NACO TACAN DE 6 LAMES</t>
  </si>
  <si>
    <t>C2694</t>
  </si>
  <si>
    <t>CHASSIS NACO TACAN DE 8 LAMES</t>
  </si>
  <si>
    <t>C3958</t>
  </si>
  <si>
    <t>CHAUSSURE DE SECURITE BELLOTA REF 72208B 43 S3</t>
  </si>
  <si>
    <t>C3959</t>
  </si>
  <si>
    <t>CHAUSSURE DE SECURITE BELLOTA REF 72208B 44S</t>
  </si>
  <si>
    <t>C2430</t>
  </si>
  <si>
    <t>CHAUSSURE DE SECURITE BELOTA 72205-S1P 42</t>
  </si>
  <si>
    <t>C2620</t>
  </si>
  <si>
    <t>CHAUSSURE DE SECURITE BELOTA REF 72205-S1P 39</t>
  </si>
  <si>
    <t>C75</t>
  </si>
  <si>
    <t>CHAUSSURE DE SECURITE DELTA PLUS S3 DE 46</t>
  </si>
  <si>
    <t>C2651</t>
  </si>
  <si>
    <t>CHAUSSURE DE SECURITE FR TIGER N° 43</t>
  </si>
  <si>
    <t>C2460</t>
  </si>
  <si>
    <t>CHAUSSURE SCURITE NAVAL DE 41</t>
  </si>
  <si>
    <t>C2461</t>
  </si>
  <si>
    <t>CHAUSSURE SCURITE NAVAL DE 42</t>
  </si>
  <si>
    <t>C2462</t>
  </si>
  <si>
    <t>CHAUSSURE SECURITE NAVAL DE 43</t>
  </si>
  <si>
    <t>C2463</t>
  </si>
  <si>
    <t>CHAUSSURE SECURITE NAVAL DE 44</t>
  </si>
  <si>
    <t>C4069</t>
  </si>
  <si>
    <t>CHAUSSURES DE SECURITE BELLOTA 72205-S1P 46</t>
  </si>
  <si>
    <t>C4070</t>
  </si>
  <si>
    <t>CHAUSSURES DE SECURITE BELLOTA REF 72235-S1P 41</t>
  </si>
  <si>
    <t>C1791</t>
  </si>
  <si>
    <t>CHEMISE CARTONNE</t>
  </si>
  <si>
    <t>C2712</t>
  </si>
  <si>
    <t>CHRONOS GRIS</t>
  </si>
  <si>
    <t>C3962</t>
  </si>
  <si>
    <t>CIMENT COLLE GRIS JAVISCOL</t>
  </si>
  <si>
    <t>C2655</t>
  </si>
  <si>
    <t>CIMENT SERCOLLA GRIS</t>
  </si>
  <si>
    <t>C1129</t>
  </si>
  <si>
    <t>CISAILLE COUPE HAIE M/BOIS</t>
  </si>
  <si>
    <t>C313</t>
  </si>
  <si>
    <t>CISAILLE COUPE HAIE M/PLAST</t>
  </si>
  <si>
    <t>C2143</t>
  </si>
  <si>
    <t>CLAVIER U S B</t>
  </si>
  <si>
    <t>C347</t>
  </si>
  <si>
    <t>CLE A GRIFFE N°10</t>
  </si>
  <si>
    <t>C351</t>
  </si>
  <si>
    <t>CLE A GRIFFE N°18</t>
  </si>
  <si>
    <t>C354</t>
  </si>
  <si>
    <t>CLE A GRIFFE N°24</t>
  </si>
  <si>
    <t>C1639</t>
  </si>
  <si>
    <t>CLE A GRIFFE N°48</t>
  </si>
  <si>
    <t>C2081</t>
  </si>
  <si>
    <t>CLE A MOLETTE PROTEGE N°8</t>
  </si>
  <si>
    <t>C362</t>
  </si>
  <si>
    <t>CLE A PIPE DE  6</t>
  </si>
  <si>
    <t>C364</t>
  </si>
  <si>
    <t>CLE A PIPE DE  8</t>
  </si>
  <si>
    <t>C369</t>
  </si>
  <si>
    <t>CLE A PIPE DE 13</t>
  </si>
  <si>
    <t>C372</t>
  </si>
  <si>
    <t>CLE A PIPE DE 16</t>
  </si>
  <si>
    <t>C374</t>
  </si>
  <si>
    <t>CLE A PIPE DE 18</t>
  </si>
  <si>
    <t>C379</t>
  </si>
  <si>
    <t>CLE A PIPE DE 23</t>
  </si>
  <si>
    <t>C2157</t>
  </si>
  <si>
    <t>CLE A PIPE DE 24</t>
  </si>
  <si>
    <t>C1766</t>
  </si>
  <si>
    <t>CLE A ROUE DE 17</t>
  </si>
  <si>
    <t>C382</t>
  </si>
  <si>
    <t>CLE A ROUE DE 19</t>
  </si>
  <si>
    <t>C591</t>
  </si>
  <si>
    <t>COEDAGE NYLON N*18 EN 100M</t>
  </si>
  <si>
    <t>C403</t>
  </si>
  <si>
    <t>COFFRET 4 MOD APP LY 4E</t>
  </si>
  <si>
    <t>C791</t>
  </si>
  <si>
    <t>COFFRET APP 2MOD ECO LEGRAND REF.1356</t>
  </si>
  <si>
    <t>C2296</t>
  </si>
  <si>
    <t xml:space="preserve">COFFRET APP 6MOD ECO REF001358 LEGRAND </t>
  </si>
  <si>
    <t>C405</t>
  </si>
  <si>
    <t>COFFRET APPARENT 24 MOD</t>
  </si>
  <si>
    <t>C1702</t>
  </si>
  <si>
    <t>COFFRET ENCASTRE 12 MOD</t>
  </si>
  <si>
    <t>C1713</t>
  </si>
  <si>
    <t>COFFRET ETANCHE 12MOD REF601831 LEGRAND</t>
  </si>
  <si>
    <t>C2558</t>
  </si>
  <si>
    <t>COFFRET MINIPRAGMA SCHNEIDER 1R 12M ENCASTRE PP MIP20112</t>
  </si>
  <si>
    <t>C2724</t>
  </si>
  <si>
    <t>COFFRET MINIPRAGMA SCHNEIDER 2R 12M ENCASTRE PP MIP 20212</t>
  </si>
  <si>
    <t>C420</t>
  </si>
  <si>
    <t>COLLE 99 EN 3 KG</t>
  </si>
  <si>
    <t>C418</t>
  </si>
  <si>
    <t>COLLE 99 EN 4KG</t>
  </si>
  <si>
    <t>C416</t>
  </si>
  <si>
    <t>COLLE 99 EN 900G</t>
  </si>
  <si>
    <t>C4240</t>
  </si>
  <si>
    <t>COLLE MASTIC SILICONE ETANCHE ET MULTI USAGE GEB NOIRE 280 ML</t>
  </si>
  <si>
    <t>C437</t>
  </si>
  <si>
    <t>COLLE NEMO BLANCHE EN 1KG</t>
  </si>
  <si>
    <t>C438</t>
  </si>
  <si>
    <t>COLLE NEMO BLANCHE EN 5KG</t>
  </si>
  <si>
    <t>C2860</t>
  </si>
  <si>
    <t>COLLE NERMO C2 25KGS</t>
  </si>
  <si>
    <t>C484</t>
  </si>
  <si>
    <t>COLLIER ATLAS DE 16</t>
  </si>
  <si>
    <t>C1723</t>
  </si>
  <si>
    <t>COLLIER DE SERRAGE 16/27</t>
  </si>
  <si>
    <t>C1722</t>
  </si>
  <si>
    <t>COLLIER DE SERRAGE 18/29</t>
  </si>
  <si>
    <t>C385</t>
  </si>
  <si>
    <t>COLLIER POUR TUBE TORSADE IMP</t>
  </si>
  <si>
    <t>C2232</t>
  </si>
  <si>
    <t>COLLIER POUR TUBE TORSADE LOC</t>
  </si>
  <si>
    <t>C508</t>
  </si>
  <si>
    <t>COLLIER PVC DE  63  LY 706</t>
  </si>
  <si>
    <t>C4121</t>
  </si>
  <si>
    <t>COLONNE DE DOUCHE PLASTIQUE+POMME</t>
  </si>
  <si>
    <t>C515</t>
  </si>
  <si>
    <t>COLONNE DE DOUCHE+POMME LY825</t>
  </si>
  <si>
    <t>C872</t>
  </si>
  <si>
    <t>COLONNE DE LAVABO GOLF BLEU</t>
  </si>
  <si>
    <t>C1064</t>
  </si>
  <si>
    <t>COLONNE DE LAVABO ROSE</t>
  </si>
  <si>
    <t>C4015</t>
  </si>
  <si>
    <t>COMBINAISON POUR MANUTENTIONAIRE</t>
  </si>
  <si>
    <t>C534</t>
  </si>
  <si>
    <t>COMPTEUR D'EAU 15/21 IMP</t>
  </si>
  <si>
    <t>C536</t>
  </si>
  <si>
    <t>COMPTEUR D'EAU 20/27 IMP</t>
  </si>
  <si>
    <t>C2527</t>
  </si>
  <si>
    <t>CONE PLAST DE 75 CM ROUGE BLC</t>
  </si>
  <si>
    <t>C543</t>
  </si>
  <si>
    <t>CONSOLE ETAGERE DE 100X125</t>
  </si>
  <si>
    <t>C545</t>
  </si>
  <si>
    <t>CONSOLE ETAGERE DE 150X200</t>
  </si>
  <si>
    <t>C546</t>
  </si>
  <si>
    <t>CONSOLE ETAGERE DE 200X250</t>
  </si>
  <si>
    <t>C547</t>
  </si>
  <si>
    <t>CONSOLE ETAGERE DE 250X300</t>
  </si>
  <si>
    <t>C549</t>
  </si>
  <si>
    <t>CONSOLE ETAGERE DE 350X400</t>
  </si>
  <si>
    <t>C1618</t>
  </si>
  <si>
    <t>CONTACTEUR LC1 D1810 220/380W</t>
  </si>
  <si>
    <t>C1451</t>
  </si>
  <si>
    <t>CORDAGE NYLON N*4 EN 200M</t>
  </si>
  <si>
    <t>C2684</t>
  </si>
  <si>
    <t>CORDAGE NYLON N° 2 EN 200M</t>
  </si>
  <si>
    <t>C593</t>
  </si>
  <si>
    <t>CORDAGE NYLON N° 20 EN 100M</t>
  </si>
  <si>
    <t>C582</t>
  </si>
  <si>
    <t>CORDAGE NYLON N°10 EN 100M</t>
  </si>
  <si>
    <t>C572</t>
  </si>
  <si>
    <t>CORDAGE NYLON N°4  EN 100M</t>
  </si>
  <si>
    <t>C578</t>
  </si>
  <si>
    <t>CORDAGE NYLON N°8 EN 100M</t>
  </si>
  <si>
    <t>C580</t>
  </si>
  <si>
    <t>CORDAGE NYLONG N° 9 EN 100M</t>
  </si>
  <si>
    <t>C596</t>
  </si>
  <si>
    <t>CORDEX A TRACER PLAST DE 15M</t>
  </si>
  <si>
    <t>C599</t>
  </si>
  <si>
    <t>CORDEX A TRACER PLAST DE 30M</t>
  </si>
  <si>
    <t>C2875</t>
  </si>
  <si>
    <t>CORDEX A TRACER PLAST. DE 15M+POUDRE+NIVEAU</t>
  </si>
  <si>
    <t>C2615</t>
  </si>
  <si>
    <t>COUCHE BEBE 3 A 6KGS 20PCES</t>
  </si>
  <si>
    <t>C2639</t>
  </si>
  <si>
    <t>COUCHE BEBE 6A 11KG PQT DE 20 PCES</t>
  </si>
  <si>
    <t>C2640</t>
  </si>
  <si>
    <t>COUCHE BEBE 9 A 13KG PQT 11PCES</t>
  </si>
  <si>
    <t>C2613</t>
  </si>
  <si>
    <t>COUCHE BEBE 6 A 11KGS 24PCES</t>
  </si>
  <si>
    <t>C2614</t>
  </si>
  <si>
    <t>COUCHE BEBE 9 A 13KGS 20PCES</t>
  </si>
  <si>
    <t>C620</t>
  </si>
  <si>
    <t>COUDE A PRESSION DE 21/25</t>
  </si>
  <si>
    <t>C884</t>
  </si>
  <si>
    <t>COUDE A PRESSION DE 21/25 IMP</t>
  </si>
  <si>
    <t>C621</t>
  </si>
  <si>
    <t>COUDE A PRESSION DE 32 1/4</t>
  </si>
  <si>
    <t>C1026</t>
  </si>
  <si>
    <t xml:space="preserve">COUDE A PRESSION DE 32.1/4  </t>
  </si>
  <si>
    <t>C622</t>
  </si>
  <si>
    <t>COUDE A PRESSION DE 40 1/4 IMP</t>
  </si>
  <si>
    <t>C623</t>
  </si>
  <si>
    <t>COUDE A PRESSION DE 50 1/4</t>
  </si>
  <si>
    <t>C624</t>
  </si>
  <si>
    <t>COUDE A PRESSION DE 63 1/4 IMP</t>
  </si>
  <si>
    <t>C2261</t>
  </si>
  <si>
    <t>COUDE GALVA 20/27 FF 1/8</t>
  </si>
  <si>
    <t>C640</t>
  </si>
  <si>
    <t>COUDE GALVA 40/49 MF 1/4</t>
  </si>
  <si>
    <t>C629</t>
  </si>
  <si>
    <t>COUDE GALVA DE 15/21 FF 1/4</t>
  </si>
  <si>
    <t>C631</t>
  </si>
  <si>
    <t>COUDE GALVA DE 15/21 MF 1/4</t>
  </si>
  <si>
    <t>C632</t>
  </si>
  <si>
    <t>COUDE GALVA DE 20/27 FF 1/4</t>
  </si>
  <si>
    <t>C634</t>
  </si>
  <si>
    <t>COUDE GALVA DE 20/27 MF 1/4</t>
  </si>
  <si>
    <t>C635</t>
  </si>
  <si>
    <t>COUDE GALVA DE 26/34 FF 1/4</t>
  </si>
  <si>
    <t>C636</t>
  </si>
  <si>
    <t>COUDE GALVA DE 26/34 MF 1/4</t>
  </si>
  <si>
    <t>C638</t>
  </si>
  <si>
    <t>COUDE GALVA DE 33/42 MF 1/4</t>
  </si>
  <si>
    <t>C4080</t>
  </si>
  <si>
    <t>COUDE PANAFLEX DE 25 F</t>
  </si>
  <si>
    <t>C843</t>
  </si>
  <si>
    <t>COUDE PANAFLEX DE 32*1''F</t>
  </si>
  <si>
    <t>C4081</t>
  </si>
  <si>
    <t>COUDE PANAFLEX DE 32*1''M</t>
  </si>
  <si>
    <t>C641</t>
  </si>
  <si>
    <t>COUDE PVC DE  32 1/4</t>
  </si>
  <si>
    <t>C643</t>
  </si>
  <si>
    <t>COUDE PVC DE  40 1/4</t>
  </si>
  <si>
    <t>C644</t>
  </si>
  <si>
    <t>COUDE PVC DE  40 1/8</t>
  </si>
  <si>
    <t>C645</t>
  </si>
  <si>
    <t>COUDE PVC DE  50 1/4</t>
  </si>
  <si>
    <t>C646</t>
  </si>
  <si>
    <t>COUDE PVC DE  50 1/8</t>
  </si>
  <si>
    <t>C648</t>
  </si>
  <si>
    <t>COUDE PVC DE  63 1/8</t>
  </si>
  <si>
    <t>C650</t>
  </si>
  <si>
    <t>COUDE PVC DE 100 1/8</t>
  </si>
  <si>
    <t>C651</t>
  </si>
  <si>
    <t>COUDE PVC DE 110 1/4</t>
  </si>
  <si>
    <t>C652</t>
  </si>
  <si>
    <t>COUDE PVC DE 110 1/8</t>
  </si>
  <si>
    <t>C653</t>
  </si>
  <si>
    <t>COUDE PVC DE 125 1/4</t>
  </si>
  <si>
    <t>C654</t>
  </si>
  <si>
    <t>COUDE PVC DE 125 1/8</t>
  </si>
  <si>
    <t>C655</t>
  </si>
  <si>
    <t>COUDE PVC DE 160 1/4</t>
  </si>
  <si>
    <t>C992</t>
  </si>
  <si>
    <t>COULISSE POUR TIROIR DE 35CM</t>
  </si>
  <si>
    <t>C991</t>
  </si>
  <si>
    <t>COULISSE POUR TIROIR DE 40CM</t>
  </si>
  <si>
    <t>C990</t>
  </si>
  <si>
    <t>COULISSE POUR TIROIR DE 50CM</t>
  </si>
  <si>
    <t>C1065</t>
  </si>
  <si>
    <t>COULISSE POUR TIROIR DE 60CM</t>
  </si>
  <si>
    <t>C1800</t>
  </si>
  <si>
    <t>COUPE  BOULON BELLOTA N° 36</t>
  </si>
  <si>
    <t>C2259</t>
  </si>
  <si>
    <t>COUPE BOULON BELLOTA N°24</t>
  </si>
  <si>
    <t>C3260</t>
  </si>
  <si>
    <t>COUPE BOULON BELLOTA N°30</t>
  </si>
  <si>
    <t>C666</t>
  </si>
  <si>
    <t>COUPE BOULON BELLOTA N°42</t>
  </si>
  <si>
    <t>C894</t>
  </si>
  <si>
    <t>COUPE BOULON N° 30</t>
  </si>
  <si>
    <t>C664</t>
  </si>
  <si>
    <t>COUPE BOULON N°36</t>
  </si>
  <si>
    <t>C1126</t>
  </si>
  <si>
    <t>COUPE BOULON N°42</t>
  </si>
  <si>
    <t>C1867</t>
  </si>
  <si>
    <t>COUPE CARREAU MULTI FONCTION DE 50CM</t>
  </si>
  <si>
    <t>C2251</t>
  </si>
  <si>
    <t>COUPE CARREAU MULTI-FONCTION DE 40</t>
  </si>
  <si>
    <t>C665</t>
  </si>
  <si>
    <t>COUPE CARREAU SIMPLE DE 40CM</t>
  </si>
  <si>
    <t>C1869</t>
  </si>
  <si>
    <t>COUPE CARREAU SIMPLE DE 45CM</t>
  </si>
  <si>
    <t>C683</t>
  </si>
  <si>
    <t>COUTEAU A PEINDRE M/B N°10</t>
  </si>
  <si>
    <t>C1060</t>
  </si>
  <si>
    <t>COUTEAU A PEINDRE M/B N°2.5</t>
  </si>
  <si>
    <t>C677</t>
  </si>
  <si>
    <t>COUTEAU A PEINDRE M/B N°4</t>
  </si>
  <si>
    <t>C678</t>
  </si>
  <si>
    <t>COUTEAU A PEINDRE M/B N°5</t>
  </si>
  <si>
    <t>C4094</t>
  </si>
  <si>
    <t>COUVRE JOINT PVC 5.8MX7MM REF. W+SILVER LINE EN M/L. 1PC=5.8M/L</t>
  </si>
  <si>
    <t>C695</t>
  </si>
  <si>
    <t>COUVRE NEZ EN PAQUET DE 50PCES</t>
  </si>
  <si>
    <t>C1875</t>
  </si>
  <si>
    <t>COUVRE NEZ VENITEX EN PAQUET DE 50PCES</t>
  </si>
  <si>
    <t>C1648</t>
  </si>
  <si>
    <t>CRAMPE MENUISIER ALU COULIS 60 X 150</t>
  </si>
  <si>
    <t>C1645</t>
  </si>
  <si>
    <t>CRAMPE MENUISIER COULIS 8''</t>
  </si>
  <si>
    <t>C4293</t>
  </si>
  <si>
    <t>CRAYON ORDINAIRE JAVIS HB REF 2002 EN DZ</t>
  </si>
  <si>
    <t>C718</t>
  </si>
  <si>
    <t>CROCHET GOUTTIERE 0.33LY708</t>
  </si>
  <si>
    <t>S1137</t>
  </si>
  <si>
    <t>CSIE A METAU MANCHE CHROME</t>
  </si>
  <si>
    <t>C2747</t>
  </si>
  <si>
    <t>CURRE DENT EN DZ</t>
  </si>
  <si>
    <t>C1234</t>
  </si>
  <si>
    <t>CUVETTE WC GOLF C/B BLANC S/ V</t>
  </si>
  <si>
    <t>C1884</t>
  </si>
  <si>
    <t>CUVETTE WC TWYFORD ROSE DELUX SV/CB SIMPLE</t>
  </si>
  <si>
    <t>D708</t>
  </si>
  <si>
    <t>DECOR CHAMPIGNON  REF.CSL19 DE 110MM</t>
  </si>
  <si>
    <t>D705</t>
  </si>
  <si>
    <t>DECOR FRISE REF.QDF27 DE 900X400 DE 12MM</t>
  </si>
  <si>
    <t>D1</t>
  </si>
  <si>
    <t>DEGORGEOIR WC A PRESSION REF382</t>
  </si>
  <si>
    <t>D19</t>
  </si>
  <si>
    <t>DILUANT CELLULO EN 1L VRAC</t>
  </si>
  <si>
    <t>D20</t>
  </si>
  <si>
    <t>DILUANT CELLULO EN 5L CEP</t>
  </si>
  <si>
    <t>D769</t>
  </si>
  <si>
    <t>DISQUE A COUPER BELLOTA 230X3X22.23 REF A24R-BF</t>
  </si>
  <si>
    <t>D47</t>
  </si>
  <si>
    <t>DISQUE A COUPER NORTH 230X2.5X22.23</t>
  </si>
  <si>
    <t>D48</t>
  </si>
  <si>
    <t>DISQUE A COUPER NORTH 230X3,2X22.23</t>
  </si>
  <si>
    <t>D791</t>
  </si>
  <si>
    <t>DISQUE A COUPER NORTHON 230X2.5X22.23</t>
  </si>
  <si>
    <t>D55</t>
  </si>
  <si>
    <t>DISQUE A MEULER JAVIS 230X6.4X22.23</t>
  </si>
  <si>
    <t>D621</t>
  </si>
  <si>
    <t>DISQUE A MEULER KINGSPOT 230 X 6</t>
  </si>
  <si>
    <t>D54</t>
  </si>
  <si>
    <t>DISQUE A MEULER NORTH 230X6.5</t>
  </si>
  <si>
    <t>D53</t>
  </si>
  <si>
    <t>DISQUE A MEULER NORTHON 230X6.5X22.2</t>
  </si>
  <si>
    <t>D767</t>
  </si>
  <si>
    <t>DISQUE A PONCER NORTHON F N*100 180X22</t>
  </si>
  <si>
    <t>D768</t>
  </si>
  <si>
    <t>DISQUE A PONCER NORTHON F N*120 180X22</t>
  </si>
  <si>
    <t>D764</t>
  </si>
  <si>
    <t>DISQUE A PONCER NORTHON F N*36 180X22</t>
  </si>
  <si>
    <t>D766</t>
  </si>
  <si>
    <t>DISQUE A PONCER NORTHON F N*80 180X22</t>
  </si>
  <si>
    <t>D109</t>
  </si>
  <si>
    <t>DISTRIBUTEUR 3P 2P+T+INTER</t>
  </si>
  <si>
    <t>D325</t>
  </si>
  <si>
    <t>DISTRIBUTEUR 6P 2P+T+INTER</t>
  </si>
  <si>
    <t>D68</t>
  </si>
  <si>
    <t>DISTRIBUTEUR ELECT STIEL 4P 2P+T+INTER CHAMPAGNE REF</t>
  </si>
  <si>
    <t>D65</t>
  </si>
  <si>
    <t>DISTRIBUTEUR ELECT STIEL 5P 2P+T+INTER CHAMPAGNE</t>
  </si>
  <si>
    <t>D720</t>
  </si>
  <si>
    <t>DISTRIBUTEUR ELECT. 3P REF. SE-2303  10A</t>
  </si>
  <si>
    <t>D342</t>
  </si>
  <si>
    <t>DISTRIBUTEUR ELECT. 4P 2P+T STIEL REF.33231</t>
  </si>
  <si>
    <t>D719</t>
  </si>
  <si>
    <t>DISTRIBUTEUR ELECT. 4P REF. SE-2304  10A</t>
  </si>
  <si>
    <t>D343</t>
  </si>
  <si>
    <t>DISTRIBUTEUR ELECT. 5P 2P+T STIEL REF. 3331</t>
  </si>
  <si>
    <t>D718</t>
  </si>
  <si>
    <t>DISTRIBUTEUR ELECT. 5P REF. SE-2305  10A</t>
  </si>
  <si>
    <t>D77</t>
  </si>
  <si>
    <t>DISTRIBUTEUR PAPIER PLAST  LY703</t>
  </si>
  <si>
    <t>D83</t>
  </si>
  <si>
    <t>DOMINO 6MM - 5A</t>
  </si>
  <si>
    <t>D84</t>
  </si>
  <si>
    <t>DOMINO DE 10A 10MM</t>
  </si>
  <si>
    <t>D92</t>
  </si>
  <si>
    <t>DOMINO DE 150A</t>
  </si>
  <si>
    <t>D87</t>
  </si>
  <si>
    <t>DOMINO DE 30A  16MM</t>
  </si>
  <si>
    <t>D88</t>
  </si>
  <si>
    <t>DOMINO DE 60A  25MM</t>
  </si>
  <si>
    <t>D89</t>
  </si>
  <si>
    <t>DOUILLE B22 DOUBLE BDA</t>
  </si>
  <si>
    <t>D90</t>
  </si>
  <si>
    <t>DOUILLE B22 LAITON DOUBLE BAG</t>
  </si>
  <si>
    <t>D329</t>
  </si>
  <si>
    <t>DOUILLE B22 PARTER DROITE E27 PLAST</t>
  </si>
  <si>
    <t>E529</t>
  </si>
  <si>
    <t>ELASTIQUE MONNAIE</t>
  </si>
  <si>
    <t>E100</t>
  </si>
  <si>
    <t>EMAIL A EN 1/10 BLEU</t>
  </si>
  <si>
    <t>E104</t>
  </si>
  <si>
    <t>EMAIL A EN 1/10 GRIS</t>
  </si>
  <si>
    <t>E105</t>
  </si>
  <si>
    <t>EMAIL A EN 1/10 JAUNE</t>
  </si>
  <si>
    <t>E109</t>
  </si>
  <si>
    <t>EMAIL A EN 1/10 VERT</t>
  </si>
  <si>
    <t>E58</t>
  </si>
  <si>
    <t>EMAIL A EN 1KG BLANC</t>
  </si>
  <si>
    <t>E59</t>
  </si>
  <si>
    <t>EMAIL A EN 1KG BLEU</t>
  </si>
  <si>
    <t>E62</t>
  </si>
  <si>
    <t>EMAIL A EN 1KG BRUN VANDYCK</t>
  </si>
  <si>
    <t>E64</t>
  </si>
  <si>
    <t>EMAIL A EN 1KG GRIS</t>
  </si>
  <si>
    <t>E66</t>
  </si>
  <si>
    <t>EMAIL A EN 1KG JAUNE</t>
  </si>
  <si>
    <t>E69</t>
  </si>
  <si>
    <t>EMAIL A EN 1KG ROUGE</t>
  </si>
  <si>
    <t>E71</t>
  </si>
  <si>
    <t>EMAIL A EN 2.5KG BLANC</t>
  </si>
  <si>
    <t>E73</t>
  </si>
  <si>
    <t>EMAIL A EN 2.5KG BR R CHASSI</t>
  </si>
  <si>
    <t>E75</t>
  </si>
  <si>
    <t>EMAIL A EN 2.5KG GRIS CLAIR</t>
  </si>
  <si>
    <t>E76</t>
  </si>
  <si>
    <t>EMAIL A EN 2.5KG GRIS FONCE</t>
  </si>
  <si>
    <t>E79</t>
  </si>
  <si>
    <t>EMAIL A EN 2.5KG MARRON NEVADA</t>
  </si>
  <si>
    <t>E298</t>
  </si>
  <si>
    <t xml:space="preserve">EMAIL A EN 2.5KG ROUGE ESTEREL </t>
  </si>
  <si>
    <t>E82</t>
  </si>
  <si>
    <t>EMAIL A EN 2.5KG VERT BOSTON</t>
  </si>
  <si>
    <t>E91</t>
  </si>
  <si>
    <t>EMAIL A EN 20KG BLANC</t>
  </si>
  <si>
    <t>E621</t>
  </si>
  <si>
    <t>EMAIL LUCIDO 1/10 BRUN RAL</t>
  </si>
  <si>
    <t>E207</t>
  </si>
  <si>
    <t>EMAIL LUCIDO 1/10 JAUNE</t>
  </si>
  <si>
    <t>E387</t>
  </si>
  <si>
    <t>EMAIL LUCIDO ALU EN 1/10</t>
  </si>
  <si>
    <t>E435</t>
  </si>
  <si>
    <t>EMAIL LUCIDO BLANC 1/10 SMALTO</t>
  </si>
  <si>
    <t>E392</t>
  </si>
  <si>
    <t>EMAIL LUCIDO BLANC 2.5KG SMALTO</t>
  </si>
  <si>
    <t>E417</t>
  </si>
  <si>
    <t>EMAIL LUCIDO VERT 1/10 SMALTO</t>
  </si>
  <si>
    <t>E575</t>
  </si>
  <si>
    <t>EUREKA  ACRYL 10000 BLC 25KG</t>
  </si>
  <si>
    <t>E320</t>
  </si>
  <si>
    <t>EUREKA  ACRYLIQUE BLANC EN 12KGS</t>
  </si>
  <si>
    <t>E574</t>
  </si>
  <si>
    <t>EUREKA VINYL 5000 BLC 12KG</t>
  </si>
  <si>
    <t>P35</t>
  </si>
  <si>
    <t>PANTEX 1300 EN 4KG BLANC CEP</t>
  </si>
  <si>
    <t>P32</t>
  </si>
  <si>
    <t>PANTEX 800 EN 4KG BLANC CEP</t>
  </si>
  <si>
    <t>P38</t>
  </si>
  <si>
    <t>PANTIGRES  BLANC EN 30KG CEP</t>
  </si>
  <si>
    <t>P41</t>
  </si>
  <si>
    <t>PANTIMAT BLANC EN 30KG CEP</t>
  </si>
  <si>
    <t>P45</t>
  </si>
  <si>
    <t>PANTINOX EN 1KG BR VANDICK</t>
  </si>
  <si>
    <t>P46</t>
  </si>
  <si>
    <t>PANTINOX EN 1KG GRIS</t>
  </si>
  <si>
    <t>P47</t>
  </si>
  <si>
    <t>PANTINOX EN 1KG JAUNE</t>
  </si>
  <si>
    <t>P48</t>
  </si>
  <si>
    <t>PANTINOX EN 1KG MARRON NEVADA</t>
  </si>
  <si>
    <t>P50</t>
  </si>
  <si>
    <t>PANTINOX EN 1KG ROUGE</t>
  </si>
  <si>
    <t>P56</t>
  </si>
  <si>
    <t>PANTINOX EN 2.5KG GRIS CLAIR</t>
  </si>
  <si>
    <t>P655</t>
  </si>
  <si>
    <t>PANTINOX EN 2.5KG GRIS FONCE</t>
  </si>
  <si>
    <t>P1026</t>
  </si>
  <si>
    <t xml:space="preserve">PANTINOX EN 2.5KG JAUNE </t>
  </si>
  <si>
    <t>P57</t>
  </si>
  <si>
    <t>PANTINOX EN 2.5KG MARON NEVADA</t>
  </si>
  <si>
    <t>P64</t>
  </si>
  <si>
    <t xml:space="preserve">PANTINOX EN 20KG BLANC SR9                     </t>
  </si>
  <si>
    <t>P67</t>
  </si>
  <si>
    <t>PANTINT BLEU</t>
  </si>
  <si>
    <t>P68</t>
  </si>
  <si>
    <t>PANTINT JAUNE CUBA</t>
  </si>
  <si>
    <t>P69</t>
  </si>
  <si>
    <t xml:space="preserve">PANTINT JAUNE VALLAURIS                                            </t>
  </si>
  <si>
    <t>P70</t>
  </si>
  <si>
    <t>PANTINT MARON NEVADA</t>
  </si>
  <si>
    <t>P1170</t>
  </si>
  <si>
    <t>PANTINT ORANGE</t>
  </si>
  <si>
    <t>P72</t>
  </si>
  <si>
    <t>PANTINT ROUGE</t>
  </si>
  <si>
    <t>P73</t>
  </si>
  <si>
    <t>PANTINT VERT MARTINIQUE</t>
  </si>
  <si>
    <t>P78</t>
  </si>
  <si>
    <t>PANTISOL EN 4KG VERT</t>
  </si>
  <si>
    <t>S212</t>
  </si>
  <si>
    <t>SUPER EMAIL EN 1KG BLEU</t>
  </si>
  <si>
    <t>E709</t>
  </si>
  <si>
    <t>EMBALLAGE PLASTIQUE BLANC DE 30X40CM</t>
  </si>
  <si>
    <t>E337</t>
  </si>
  <si>
    <t>EMBOUT FILETE 25/32 3/4 IMP</t>
  </si>
  <si>
    <t>E438</t>
  </si>
  <si>
    <t>ENCRE ROUGE</t>
  </si>
  <si>
    <t>E673</t>
  </si>
  <si>
    <t>ENSEMBLE BLEU POUR VIGILE</t>
  </si>
  <si>
    <t>E289</t>
  </si>
  <si>
    <t xml:space="preserve">ENSEMBLE DE PLUIE </t>
  </si>
  <si>
    <t>E672</t>
  </si>
  <si>
    <t>ENSEMBLE ROUGE VERT POUR VENDEUR</t>
  </si>
  <si>
    <t>E668</t>
  </si>
  <si>
    <t>ENVELOPPE KAKI A4 GM</t>
  </si>
  <si>
    <t>E669</t>
  </si>
  <si>
    <t>ENVELOPPE KAKI A4 MM</t>
  </si>
  <si>
    <t>E434</t>
  </si>
  <si>
    <t>EQUERRE MACON DE 20X30</t>
  </si>
  <si>
    <t>E694</t>
  </si>
  <si>
    <t>ESCABEAU ALU 3 MARCHES REF 134102</t>
  </si>
  <si>
    <t>E641</t>
  </si>
  <si>
    <t>ESCABEAU ALU 4 MARCHES REF. LFD 160 AL</t>
  </si>
  <si>
    <t>E692</t>
  </si>
  <si>
    <t>ESCABEAU ALU 9 MARCHES REF.JC-902</t>
  </si>
  <si>
    <t>E416</t>
  </si>
  <si>
    <t>EXTINCTEUR DE 6KG POUDRE ABC</t>
  </si>
  <si>
    <t>E396</t>
  </si>
  <si>
    <t>EXTINCTEUR DE 9KG POUDRE ABC</t>
  </si>
  <si>
    <t>E610</t>
  </si>
  <si>
    <t>EXTINTEUR 8 KG</t>
  </si>
  <si>
    <t>E341</t>
  </si>
  <si>
    <t>EXTINTEUR DE 4KG</t>
  </si>
  <si>
    <t>E419</t>
  </si>
  <si>
    <t>EXTRACTEUR AIR APB - 15*12"</t>
  </si>
  <si>
    <t>E389</t>
  </si>
  <si>
    <t>EXTRACTEUR AIR APB620X8"</t>
  </si>
  <si>
    <t>F2003</t>
  </si>
  <si>
    <t>FACTURIER 5 VOLET 610001-620000</t>
  </si>
  <si>
    <t>F668</t>
  </si>
  <si>
    <t xml:space="preserve">FICHE POUR RAPPORT FINANCIER </t>
  </si>
  <si>
    <t>F165</t>
  </si>
  <si>
    <t>FIL MEPLANE DE 2X1MM2</t>
  </si>
  <si>
    <t>F188</t>
  </si>
  <si>
    <t>FLASH BAND DE 5 CM</t>
  </si>
  <si>
    <t>F192</t>
  </si>
  <si>
    <t>FLASH BAND DE 10 CM</t>
  </si>
  <si>
    <t>F196</t>
  </si>
  <si>
    <t>FLASH BAND DE 15 CM</t>
  </si>
  <si>
    <t>F190</t>
  </si>
  <si>
    <t>FLASH BAND DE 7,5 CM</t>
  </si>
  <si>
    <t>F204</t>
  </si>
  <si>
    <t>FLEXIBLE PLAS BIDET COMP LY 511</t>
  </si>
  <si>
    <t>F208</t>
  </si>
  <si>
    <t>FLINKOTE EN  5 KG</t>
  </si>
  <si>
    <t>F209</t>
  </si>
  <si>
    <t>FLINKOTE EN 10KGS</t>
  </si>
  <si>
    <t>F615</t>
  </si>
  <si>
    <t>FOND GOUTIERE TOLE PRELAQUE ARDOISE</t>
  </si>
  <si>
    <t>F34</t>
  </si>
  <si>
    <t>FOND GOUTTIERE 0.33 UNI LY 710</t>
  </si>
  <si>
    <t>F493</t>
  </si>
  <si>
    <t>FUT VIDE DE 200 L</t>
  </si>
  <si>
    <t>G280</t>
  </si>
  <si>
    <t>GAINE ANNELE ORANGE DE 20</t>
  </si>
  <si>
    <t>G21</t>
  </si>
  <si>
    <t>GAINE ANNELEE GRIS ANTI-FEU DE 25 EN 100M IMP</t>
  </si>
  <si>
    <t>G25</t>
  </si>
  <si>
    <t>GAINE ANNELEE GRIS ANTI-FEU DE 32 EN 50M IMP</t>
  </si>
  <si>
    <t>G322</t>
  </si>
  <si>
    <t>GAINE ANNELEE GRIS DIA 16</t>
  </si>
  <si>
    <t>G202</t>
  </si>
  <si>
    <t>GAINE ANNELEE GRIS DIA 20</t>
  </si>
  <si>
    <t>G203</t>
  </si>
  <si>
    <t>GAINE ANNELEE GRIS DIA 25</t>
  </si>
  <si>
    <t>G204</t>
  </si>
  <si>
    <t>GAINE ANNELEE GRIS DIA 32</t>
  </si>
  <si>
    <t>G281</t>
  </si>
  <si>
    <t>GAINE ANNELEE ORANGE DE 25</t>
  </si>
  <si>
    <t>G282</t>
  </si>
  <si>
    <t>GAINE ANNELEE ORANGE DE 32</t>
  </si>
  <si>
    <t>G374</t>
  </si>
  <si>
    <t>GANT CUIR PLEINE FLEUR DE CAPRIN REF 51FEDF</t>
  </si>
  <si>
    <t>G2</t>
  </si>
  <si>
    <t>GANT DE MENAGE PLASTIQUE</t>
  </si>
  <si>
    <t>G157</t>
  </si>
  <si>
    <t>GANT DOCKER CUIR JAUNE</t>
  </si>
  <si>
    <t>G161</t>
  </si>
  <si>
    <t>GANT DOCKER CUIR NATURE LOURD</t>
  </si>
  <si>
    <t>G376</t>
  </si>
  <si>
    <t>GANT DOCKER CUIR PLEINE FLEUR DE PORC REF DP302</t>
  </si>
  <si>
    <t>G368</t>
  </si>
  <si>
    <t>GANT DOCKERS CUIR CROUTE DE BOVIN ENDUIT POLYURETHANE</t>
  </si>
  <si>
    <t>G4</t>
  </si>
  <si>
    <t>GANT EN CUIR LOURD GRIS</t>
  </si>
  <si>
    <t>G26</t>
  </si>
  <si>
    <t xml:space="preserve">GANT EN CUIR LOURD NOIR </t>
  </si>
  <si>
    <t>G163</t>
  </si>
  <si>
    <t>GANT EN CUIR LOURD ROUGE REF040</t>
  </si>
  <si>
    <t>G370</t>
  </si>
  <si>
    <t>GANT FLEUR CAPRIN/DOS TOILE</t>
  </si>
  <si>
    <t>G7</t>
  </si>
  <si>
    <t>GANT PVC ROUGE DE 40 CM GM</t>
  </si>
  <si>
    <t>G373</t>
  </si>
  <si>
    <t>GANT TOUT CUIR PLEINE FLEUR D'AGNEAU REF GFA402</t>
  </si>
  <si>
    <t>G22</t>
  </si>
  <si>
    <t>GANT VENITEX HUILFUX  RF VF 713</t>
  </si>
  <si>
    <t>G258</t>
  </si>
  <si>
    <t>GANT VENITEX HULEUX  REF 712</t>
  </si>
  <si>
    <t>G388</t>
  </si>
  <si>
    <t>GANT VINILE BICRO REF 201911/12</t>
  </si>
  <si>
    <t>G17</t>
  </si>
  <si>
    <t>GAZ EN BOITE  190 Gr.</t>
  </si>
  <si>
    <t>G334</t>
  </si>
  <si>
    <t>GILET HI VIZ JAUNE BANDE 3M D22 CH</t>
  </si>
  <si>
    <t>G382</t>
  </si>
  <si>
    <t>GILET HI VIZ ORANGE BANDE 3M D22 CH</t>
  </si>
  <si>
    <t>G350</t>
  </si>
  <si>
    <t>GLACIERE JAVIS DE 35L REF.Z08A36</t>
  </si>
  <si>
    <t>G335</t>
  </si>
  <si>
    <t>GLASDAN ELASTOMERE 40/GP ROUGE (bi-couche) 1x10m</t>
  </si>
  <si>
    <t>G336</t>
  </si>
  <si>
    <t>GLASDAN ELASTOMERE 40/GP VERT (bi-couche) 1x10m</t>
  </si>
  <si>
    <t>G355</t>
  </si>
  <si>
    <t>GOULOTTE 100X40 2C</t>
  </si>
  <si>
    <t>G356</t>
  </si>
  <si>
    <t>GOULOTTE 60X16 2C</t>
  </si>
  <si>
    <t>G52</t>
  </si>
  <si>
    <t>GOULOTTE DE 20X12 1C</t>
  </si>
  <si>
    <t>G54</t>
  </si>
  <si>
    <t xml:space="preserve">GOULOTTE DE 25X16 </t>
  </si>
  <si>
    <t>G182</t>
  </si>
  <si>
    <t>GOULOTTE DE 25X38</t>
  </si>
  <si>
    <t>G61</t>
  </si>
  <si>
    <t>GOULOTTE DE 40X20 1C</t>
  </si>
  <si>
    <t>G63</t>
  </si>
  <si>
    <t>GOULOTTE DE 50X16 2C</t>
  </si>
  <si>
    <t>G64</t>
  </si>
  <si>
    <t>GOULOTTE DE 60X16 2C</t>
  </si>
  <si>
    <t>G181</t>
  </si>
  <si>
    <t>GOULOTTE DE 60X22 2C</t>
  </si>
  <si>
    <t>G354</t>
  </si>
  <si>
    <t>GOULOTTE DE 60X40</t>
  </si>
  <si>
    <t>G71</t>
  </si>
  <si>
    <t>GRIFFE FERAILLEUR  6/8</t>
  </si>
  <si>
    <t>G72</t>
  </si>
  <si>
    <t>GRIFFE FERAILLEUR  8/10</t>
  </si>
  <si>
    <t>G73</t>
  </si>
  <si>
    <t>GRIFFE FERAILLEUR 10/12</t>
  </si>
  <si>
    <t>G74</t>
  </si>
  <si>
    <t>GRIFFE FERAILLEUR 12/14</t>
  </si>
  <si>
    <t>G75</t>
  </si>
  <si>
    <t>GRIFFE FERAILLEUR 14/16</t>
  </si>
  <si>
    <t>H161</t>
  </si>
  <si>
    <t>HARNAIS JANUS07 3 POINT DORSAL 3 BOUCLES DE REGLAGE CEITURE</t>
  </si>
  <si>
    <t>H116</t>
  </si>
  <si>
    <t>HUILE MOTEUR QUALI SAE 50 EN 20L</t>
  </si>
  <si>
    <t>I13</t>
  </si>
  <si>
    <t>INTER  ENCASTRE DVV REF 5202/20</t>
  </si>
  <si>
    <t>I20</t>
  </si>
  <si>
    <t>INTER  ETANCHE REF 5901/10 SA</t>
  </si>
  <si>
    <t>I3</t>
  </si>
  <si>
    <t>INTER APP DA REF 5082/10</t>
  </si>
  <si>
    <t>I4</t>
  </si>
  <si>
    <t>INTER APP DVV REF 5082/20</t>
  </si>
  <si>
    <t>I6</t>
  </si>
  <si>
    <t>INTER APP VV REF 5081/20</t>
  </si>
  <si>
    <t>I10</t>
  </si>
  <si>
    <t>INTER D.A ETANCHE REF 5902/20M</t>
  </si>
  <si>
    <t>I144</t>
  </si>
  <si>
    <t>INTER DOUBLE S.A ENCAST BLANC SOMEF</t>
  </si>
  <si>
    <t>I146</t>
  </si>
  <si>
    <t>INTER DOUBLE S.A ENCAST BOIS SOMEF</t>
  </si>
  <si>
    <t>I145</t>
  </si>
  <si>
    <t>INTER DOUBLE S.A ENCAST DORE SOMEF</t>
  </si>
  <si>
    <t>I149</t>
  </si>
  <si>
    <t>INTER DOUBLE VV ENCAST BOIS SOMEF</t>
  </si>
  <si>
    <t>I17</t>
  </si>
  <si>
    <t>INTER ROND REF 101 C</t>
  </si>
  <si>
    <t>I18</t>
  </si>
  <si>
    <t>INTER ROND REF 101F</t>
  </si>
  <si>
    <t>I138</t>
  </si>
  <si>
    <t>INTER S.A ENCAST BLANC SOMEF</t>
  </si>
  <si>
    <t>I139</t>
  </si>
  <si>
    <t>INTER S.A ENCAST DORE SOMEF</t>
  </si>
  <si>
    <t>I141</t>
  </si>
  <si>
    <t>INTER VV ENCAST BLANC SOMEF</t>
  </si>
  <si>
    <t>I143</t>
  </si>
  <si>
    <t>INTER VV ENCAST BOIS SOMEF</t>
  </si>
  <si>
    <t>I142</t>
  </si>
  <si>
    <t>INTER VV ENCAST DORE SOMEF</t>
  </si>
  <si>
    <t>I59</t>
  </si>
  <si>
    <t>INTER VV GO-NSAN</t>
  </si>
  <si>
    <t>I26</t>
  </si>
  <si>
    <t>INTER VV+PRISE REF 5204/20</t>
  </si>
  <si>
    <t>I53</t>
  </si>
  <si>
    <t>INTER ZENITH REF 5701/10M</t>
  </si>
  <si>
    <t>I127</t>
  </si>
  <si>
    <t>INTER ZENITH DA SA 5702/10M</t>
  </si>
  <si>
    <t>I55</t>
  </si>
  <si>
    <t>INTER ZENITH DA VV 5702/20M</t>
  </si>
  <si>
    <t>I54</t>
  </si>
  <si>
    <t>INTER ZENITH VV 5701/20M</t>
  </si>
  <si>
    <t>I85</t>
  </si>
  <si>
    <t>IMPRIMANTE EPSON Q 680</t>
  </si>
  <si>
    <t>I113</t>
  </si>
  <si>
    <t>IMPRIMANTE LASER HP 2035</t>
  </si>
  <si>
    <t>I135</t>
  </si>
  <si>
    <t>IMPRIMANTE ML 1665 508 DKSZ</t>
  </si>
  <si>
    <t>I128</t>
  </si>
  <si>
    <t>IMPRIMENTE HP LAZER 1005</t>
  </si>
  <si>
    <t>J6</t>
  </si>
  <si>
    <t>JOINT FIBRE 26/34  EN SACHET DE 100 PIECES</t>
  </si>
  <si>
    <t>J10</t>
  </si>
  <si>
    <t>JONCTION GOUTIERE 0.33 LY709</t>
  </si>
  <si>
    <t>K28</t>
  </si>
  <si>
    <t>KIT DE REPARATION LINER</t>
  </si>
  <si>
    <t>L2</t>
  </si>
  <si>
    <t>LAME CLAIRE DE  60 CM</t>
  </si>
  <si>
    <t>L3</t>
  </si>
  <si>
    <t>LAME CLAIRE DE  70CM</t>
  </si>
  <si>
    <t>L4</t>
  </si>
  <si>
    <t>LAME CLAIRE DE  80 CM</t>
  </si>
  <si>
    <t>L5</t>
  </si>
  <si>
    <t>LAME CLAIRE DE  90 CM</t>
  </si>
  <si>
    <t>L38</t>
  </si>
  <si>
    <t>LAME IMPRIMEE DE  60 CM</t>
  </si>
  <si>
    <t>L39</t>
  </si>
  <si>
    <t>LAME IMPRIMEE DE  70 CM</t>
  </si>
  <si>
    <t>L40</t>
  </si>
  <si>
    <t>LAME IMPRIMEE DE  80 CM</t>
  </si>
  <si>
    <t>L41</t>
  </si>
  <si>
    <t>LAME IMPRIMEE DE  90 CM</t>
  </si>
  <si>
    <t>L42</t>
  </si>
  <si>
    <t>LAME IMPRIMEE DE 100 CM</t>
  </si>
  <si>
    <t>L55</t>
  </si>
  <si>
    <t>LAMPE A PETROLE REF 215</t>
  </si>
  <si>
    <t>L224</t>
  </si>
  <si>
    <t>LAMPE A PETROLE REF 225</t>
  </si>
  <si>
    <t>L390</t>
  </si>
  <si>
    <t>LAMPE HALOGENE PHILIP 300W</t>
  </si>
  <si>
    <t>L501</t>
  </si>
  <si>
    <t>LAMPE JARDIN STIEL REF.1201</t>
  </si>
  <si>
    <t>L72</t>
  </si>
  <si>
    <t>LAVAB0 GOLF BLANC ROND DE 56</t>
  </si>
  <si>
    <t>L662</t>
  </si>
  <si>
    <t>LAVABO DE LUXE BLANC ROND REF C11</t>
  </si>
  <si>
    <t>L234</t>
  </si>
  <si>
    <t>LAVABO GOLF BLANC DE 51 ROND</t>
  </si>
  <si>
    <t>L457</t>
  </si>
  <si>
    <t>LAVABO GOLF BLEU DE 56</t>
  </si>
  <si>
    <t>L177</t>
  </si>
  <si>
    <t>LAVABO TWYFORD BLANC DE 51CM</t>
  </si>
  <si>
    <t>L73</t>
  </si>
  <si>
    <t>LAVABO GOLF ROSE DE 53</t>
  </si>
  <si>
    <t>L458</t>
  </si>
  <si>
    <t>LAVABO GOLF ROSE DE 56</t>
  </si>
  <si>
    <t>L181</t>
  </si>
  <si>
    <t>LAVE MAIN CUVETTE BLANC REF. C115</t>
  </si>
  <si>
    <t>L120</t>
  </si>
  <si>
    <t>LAVE MAIN GOLF DE 35 BLANC</t>
  </si>
  <si>
    <t>L87</t>
  </si>
  <si>
    <t>LAVE MAIN GOLF DE 45 BLANC</t>
  </si>
  <si>
    <t>L109</t>
  </si>
  <si>
    <t>LIME TRIANGULAIRE N°6</t>
  </si>
  <si>
    <t>L334</t>
  </si>
  <si>
    <t>LISTING DOUBLE 9.5X4 / 5,5X11''</t>
  </si>
  <si>
    <t>L660</t>
  </si>
  <si>
    <t>LUNETTE DE MEULAGE ET DE PROTECTION REF 42810</t>
  </si>
  <si>
    <t>L123</t>
  </si>
  <si>
    <t>LUNETTE DE PROTECTION GB021</t>
  </si>
  <si>
    <t>L119</t>
  </si>
  <si>
    <t>LUNETTE DE PROTECTION VENITEX MURIA 2VD</t>
  </si>
  <si>
    <t>L333</t>
  </si>
  <si>
    <t>LUNETTE DE PROTECTION VENITEX RUIZ 2VI</t>
  </si>
  <si>
    <t>M511</t>
  </si>
  <si>
    <t>MACHETTE 1778 IMP BELLOTA</t>
  </si>
  <si>
    <t>M722</t>
  </si>
  <si>
    <t>MACHETTE BELLOTA 448P-21PPM-3MM</t>
  </si>
  <si>
    <t>M363</t>
  </si>
  <si>
    <t>MACHINE A CREPIR OLVIK REF AC0968</t>
  </si>
  <si>
    <t>M38</t>
  </si>
  <si>
    <t>MANCHE BALAI</t>
  </si>
  <si>
    <t>M41</t>
  </si>
  <si>
    <t>MANCHE PELLE</t>
  </si>
  <si>
    <t>M42</t>
  </si>
  <si>
    <t xml:space="preserve">MANCHE PIOCHE </t>
  </si>
  <si>
    <t>M473</t>
  </si>
  <si>
    <t>MANCHON ROULEAU DE 180/8</t>
  </si>
  <si>
    <t>M4</t>
  </si>
  <si>
    <t>MANIFOLD DUPLI MOYEN</t>
  </si>
  <si>
    <t>M3</t>
  </si>
  <si>
    <t>MANIFOLD TRIPLIT GM A4 SIMPLE</t>
  </si>
  <si>
    <t>M463</t>
  </si>
  <si>
    <t>MANIFOLDS DUPLI PM</t>
  </si>
  <si>
    <t>M594</t>
  </si>
  <si>
    <t>MARQUEUR PERMANENT REF WT8009</t>
  </si>
  <si>
    <t>M448</t>
  </si>
  <si>
    <t>MARTEAU ARR CLO M/GLASS 300G</t>
  </si>
  <si>
    <t>M864</t>
  </si>
  <si>
    <t>MARTEAU ARR CLOU M/F PROT DE 1000G/16OZ</t>
  </si>
  <si>
    <t>M71</t>
  </si>
  <si>
    <t>MARTEAU BOUGEOIR REF 300G</t>
  </si>
  <si>
    <t>M67</t>
  </si>
  <si>
    <t>MARTEAU PIQUEUR 600G 39X37X21</t>
  </si>
  <si>
    <t>M781</t>
  </si>
  <si>
    <t>MARTEAU RIVOIR BELLOTA M/B REF 28029/B DE 300G</t>
  </si>
  <si>
    <t>M783</t>
  </si>
  <si>
    <t>MARTEAU RIVOIR BELLOTA M/B REF 28029/D DE 1000G</t>
  </si>
  <si>
    <t>M85</t>
  </si>
  <si>
    <t>MARTEAU RIVOIR M/B DE  500G</t>
  </si>
  <si>
    <t>M89</t>
  </si>
  <si>
    <t>MARTEAU RIVOIR M/B DE 1000G</t>
  </si>
  <si>
    <t>M880</t>
  </si>
  <si>
    <t>MARTEAU RIVOIR M/GLASS DE 625G</t>
  </si>
  <si>
    <t>M644</t>
  </si>
  <si>
    <t>MASQUE D'HYGIENE BLC  REF23000</t>
  </si>
  <si>
    <t>M825</t>
  </si>
  <si>
    <t>MASQUE FFP1+PV VENITEX REF M1100VBC</t>
  </si>
  <si>
    <t>M647</t>
  </si>
  <si>
    <t>MASQUE FFP2 SL COQUE R23201</t>
  </si>
  <si>
    <t>M522</t>
  </si>
  <si>
    <t>MASQUE FFP3 VENITEX REF M1300 VC</t>
  </si>
  <si>
    <t>M837</t>
  </si>
  <si>
    <t>MASQUE VENITEX FFP2 REF M1200VPC</t>
  </si>
  <si>
    <t>M840</t>
  </si>
  <si>
    <t>MASQUE VENITEX FFP2 REF M120VPWC</t>
  </si>
  <si>
    <t>M824</t>
  </si>
  <si>
    <t xml:space="preserve">MASSETE BELLOTA DE 200G M/BOIS </t>
  </si>
  <si>
    <t>M451</t>
  </si>
  <si>
    <t>MASSETTE  800G M/PRO GLASS</t>
  </si>
  <si>
    <t>M501</t>
  </si>
  <si>
    <t>MASSETTE CAOUTCHOUC 400G</t>
  </si>
  <si>
    <t>M469</t>
  </si>
  <si>
    <t>MASSETTE M/P  1000G</t>
  </si>
  <si>
    <t>M125</t>
  </si>
  <si>
    <t>MASTIC P38 EN 2KG</t>
  </si>
  <si>
    <t>M128</t>
  </si>
  <si>
    <t>MASTIC SILICON BLANC GEB 310ML</t>
  </si>
  <si>
    <t>M135</t>
  </si>
  <si>
    <t>MASTIC SILICON NOIR GEB</t>
  </si>
  <si>
    <t>M137</t>
  </si>
  <si>
    <t>MASTIC SILICON TRANSLUCIDE GEB 310ML</t>
  </si>
  <si>
    <t>M152</t>
  </si>
  <si>
    <t>MECANISME CHASSE HAUTE  LY751</t>
  </si>
  <si>
    <t>M739</t>
  </si>
  <si>
    <t>MECANISME KMEI A PRESSION LY 752</t>
  </si>
  <si>
    <t>M470</t>
  </si>
  <si>
    <t>MECANISME MPMP A PRESSION FRCAIS</t>
  </si>
  <si>
    <t>M535</t>
  </si>
  <si>
    <t>MECANISME MPMP A TIRETTE FRCAIS</t>
  </si>
  <si>
    <t>M154</t>
  </si>
  <si>
    <t>MECANISME UNIVERSEL MPMP LY 750</t>
  </si>
  <si>
    <t>M151</t>
  </si>
  <si>
    <t>MECANISME WC, A PRESSION IMP REF.Z14ZDD 105</t>
  </si>
  <si>
    <t>M155</t>
  </si>
  <si>
    <t>MECANISME WIRQUIN à PRESSION FRANCAIS</t>
  </si>
  <si>
    <t>M188</t>
  </si>
  <si>
    <t>MECHE A BOIS EN JEU DE 7 PIECES</t>
  </si>
  <si>
    <t>M270</t>
  </si>
  <si>
    <t xml:space="preserve">MESURE ROULANTE INOX 3.5M </t>
  </si>
  <si>
    <t>M393</t>
  </si>
  <si>
    <t>MESURE ROULANTE INOX A NIVEAU DE 3M</t>
  </si>
  <si>
    <t>M458</t>
  </si>
  <si>
    <t>MESURE ROULANTE INOX DE 10M</t>
  </si>
  <si>
    <t>M390</t>
  </si>
  <si>
    <t>MESURE ROULANTE INOX DE 2M</t>
  </si>
  <si>
    <t>M394</t>
  </si>
  <si>
    <t xml:space="preserve">MESURE ROULANTE INOX DE 5M </t>
  </si>
  <si>
    <t>M266</t>
  </si>
  <si>
    <t>MESURE ROULANTE NOIR DE 20M</t>
  </si>
  <si>
    <t>M455</t>
  </si>
  <si>
    <t>MESURE ROULANTE PLAST DE 10M</t>
  </si>
  <si>
    <t>M269</t>
  </si>
  <si>
    <t>MESURE ROULANTE PLAST DE 3M</t>
  </si>
  <si>
    <t>M388</t>
  </si>
  <si>
    <t>MESURE ROULANTE PLAST DE 7.5M REF 06054</t>
  </si>
  <si>
    <t>M275</t>
  </si>
  <si>
    <t>MESURE ROULANTE PLAST. DE 15M</t>
  </si>
  <si>
    <t>M276</t>
  </si>
  <si>
    <t>MESURE ROULANTE PLAST. DE 20M</t>
  </si>
  <si>
    <t>M265</t>
  </si>
  <si>
    <t>MESURE ROULANTE PLAST. DE 2M+NIVEAU</t>
  </si>
  <si>
    <t>M272</t>
  </si>
  <si>
    <t>MESURE ROULANTE PLAST. DE 5M  REF.00100</t>
  </si>
  <si>
    <t>M568</t>
  </si>
  <si>
    <t>MESURE ROULANTE PLASTIC 10 M</t>
  </si>
  <si>
    <t>M18</t>
  </si>
  <si>
    <t>MEUBLE SALLE DE BAIN REF 1604</t>
  </si>
  <si>
    <t>M664</t>
  </si>
  <si>
    <t>MEULEUSE AG 115D/ 630W</t>
  </si>
  <si>
    <t>M301</t>
  </si>
  <si>
    <t>MITIGEUR BAIN DOUCHE LY 912</t>
  </si>
  <si>
    <t>M303</t>
  </si>
  <si>
    <t>MITIGEUR DE BIDET LY 902</t>
  </si>
  <si>
    <t>M569</t>
  </si>
  <si>
    <t>MITIGEUR DE DOUCHE LY906</t>
  </si>
  <si>
    <t>M305</t>
  </si>
  <si>
    <t>MITIGEUR DE LAVABO LY 911</t>
  </si>
  <si>
    <t>M245</t>
  </si>
  <si>
    <t>MITIGEUR D'EVIER BEC LONG</t>
  </si>
  <si>
    <t>N1</t>
  </si>
  <si>
    <t>NAISSANCE GOUTIERE CENT LY707</t>
  </si>
  <si>
    <t>O12</t>
  </si>
  <si>
    <t>ONDULEUR UPS 1000 AS/VA</t>
  </si>
  <si>
    <t>O8</t>
  </si>
  <si>
    <t>ONDULEUR UPS 650 AS/VA</t>
  </si>
  <si>
    <t>O6</t>
  </si>
  <si>
    <t>ORDRE DE PAIEMENT SQC 576701-578700</t>
  </si>
  <si>
    <t>O33</t>
  </si>
  <si>
    <t>ORDRE DE VERSEMENT COMP SQC 95001-96500</t>
  </si>
  <si>
    <t>O44</t>
  </si>
  <si>
    <t>ORDRE DE VERSEMENT NON COMPENSABLE SQC</t>
  </si>
  <si>
    <t>O24</t>
  </si>
  <si>
    <t>OXIRITE BRILLANT GRIS ARGENT METAL 0.75L</t>
  </si>
  <si>
    <t>O25</t>
  </si>
  <si>
    <t>OXIRITE BRILLANT GRIS ARGENT METAL 2.5L</t>
  </si>
  <si>
    <t>O28</t>
  </si>
  <si>
    <t>OXIRITE BRILLANT NOIR METAL 0.75L</t>
  </si>
  <si>
    <t>O34</t>
  </si>
  <si>
    <t xml:space="preserve">OXIRITE MARTELE  ARGENT METAL 2.5L </t>
  </si>
  <si>
    <t>O31</t>
  </si>
  <si>
    <t>OXIRITE MARTELE OR METAL 0.75L</t>
  </si>
  <si>
    <t>O37</t>
  </si>
  <si>
    <t>OXIRITE MARTELE VERT FONCE METAL 0.75L</t>
  </si>
  <si>
    <t>O41</t>
  </si>
  <si>
    <t>OXYRITE MARTELE ARGENT METAL 0.75L</t>
  </si>
  <si>
    <t>P159</t>
  </si>
  <si>
    <t>PAIRE DE CISEAUX REF 102-XY 155G</t>
  </si>
  <si>
    <t>P1027</t>
  </si>
  <si>
    <t>PAPIER ABRASIF 230X280MM N* 80 FRANCAIS</t>
  </si>
  <si>
    <t>P99</t>
  </si>
  <si>
    <t>PAPIER ABRASIF DE 600 F</t>
  </si>
  <si>
    <t>P1167</t>
  </si>
  <si>
    <t>PAPIER HYGIENIQUE VIRONY/JAVIS/NAVAL 100G</t>
  </si>
  <si>
    <t>P1167/1</t>
  </si>
  <si>
    <t>PAPIER TOILETTE EUROTRADE EN ROULEAU</t>
  </si>
  <si>
    <t>P112</t>
  </si>
  <si>
    <t>PAPIER VERRE JAUNE 100X50M N*50 NORTHON F</t>
  </si>
  <si>
    <t>P1200</t>
  </si>
  <si>
    <t>PAPIER VERRE JAUNE 100X50M N°80 NORTON F</t>
  </si>
  <si>
    <t>P1471</t>
  </si>
  <si>
    <t>PAPIER VERRE JAUNE NORTHON F DE 40 EN RLX 5M</t>
  </si>
  <si>
    <t>P111</t>
  </si>
  <si>
    <t xml:space="preserve">PAPIER VERRE JAUNE NORTHON F DE 50 EN RLX 5M </t>
  </si>
  <si>
    <t>P1472</t>
  </si>
  <si>
    <t>PAPIER VERRE JAUNE NORTHON F DE 60 EN RLX 5M</t>
  </si>
  <si>
    <t>P1473</t>
  </si>
  <si>
    <t>PAPIER VERRE JAUNE NORTHON F DE 80 EN RLX 5M</t>
  </si>
  <si>
    <t>P140</t>
  </si>
  <si>
    <t>PAUMELLE BICHRO AMI 110X55 X2</t>
  </si>
  <si>
    <t>P142</t>
  </si>
  <si>
    <t>PAUMELLE BICHRO AMI 140X55X2.5</t>
  </si>
  <si>
    <t>P139</t>
  </si>
  <si>
    <t>PAUMELLE BICHRO AMI 80X50X1.8</t>
  </si>
  <si>
    <t>P145</t>
  </si>
  <si>
    <t>PAUMELLE BICHROMA 160X60X3</t>
  </si>
  <si>
    <t>P148</t>
  </si>
  <si>
    <t>PAUMELLE GRILLE DE  80</t>
  </si>
  <si>
    <t>P1102</t>
  </si>
  <si>
    <t xml:space="preserve">PAUMELLE GRILLE DE 140 </t>
  </si>
  <si>
    <t>P172</t>
  </si>
  <si>
    <t>PAXALU AXTER DE 30 EN RLX</t>
  </si>
  <si>
    <t>P173</t>
  </si>
  <si>
    <t>PAXALU AXTER DE 40 EN RLX</t>
  </si>
  <si>
    <t>P212</t>
  </si>
  <si>
    <t>PELLE POUSSIERE EN PLAST REF 708903</t>
  </si>
  <si>
    <t>P76</t>
  </si>
  <si>
    <t>PENDERIE MM  86X50X53</t>
  </si>
  <si>
    <t>P724</t>
  </si>
  <si>
    <t>PENDERIE PM  70 X 50 X 140</t>
  </si>
  <si>
    <t>P768</t>
  </si>
  <si>
    <t>PERFORATEUR REF WD 201</t>
  </si>
  <si>
    <t>P239</t>
  </si>
  <si>
    <t>PINCE A RIVET PLIANTE DE 32</t>
  </si>
  <si>
    <t>P241</t>
  </si>
  <si>
    <t>PINCE A SOUDER DE 300 AMP</t>
  </si>
  <si>
    <t>P242</t>
  </si>
  <si>
    <t>PINCE A SOUDER DE 500 AMP</t>
  </si>
  <si>
    <t>P330</t>
  </si>
  <si>
    <t>PINCE BEC CANARD N° 12</t>
  </si>
  <si>
    <t>P922</t>
  </si>
  <si>
    <t>PINCE BEC CANARD N°10</t>
  </si>
  <si>
    <t>P247</t>
  </si>
  <si>
    <t>PINCE COUPANTE N°6</t>
  </si>
  <si>
    <t>P250</t>
  </si>
  <si>
    <t>PINCE CROCODILE  N°10</t>
  </si>
  <si>
    <t>P916</t>
  </si>
  <si>
    <t>PINCE CROCODILE M/PLAST N° 8</t>
  </si>
  <si>
    <t>P254</t>
  </si>
  <si>
    <t>PINCE LONG BEC N°8</t>
  </si>
  <si>
    <t>P256</t>
  </si>
  <si>
    <t>PINCE UNIVERSELLE N°6</t>
  </si>
  <si>
    <t>P257</t>
  </si>
  <si>
    <t>PINCE UNIVERSELLE N°7</t>
  </si>
  <si>
    <t>P258</t>
  </si>
  <si>
    <t>PINCE UNIVERSELLE N°8</t>
  </si>
  <si>
    <t>P274</t>
  </si>
  <si>
    <t>PINCEAU PLAT N°20MM</t>
  </si>
  <si>
    <t>P275</t>
  </si>
  <si>
    <t>PINCEAU PLAT N°25</t>
  </si>
  <si>
    <t>P278</t>
  </si>
  <si>
    <t>PINCEAU PLAT N°40</t>
  </si>
  <si>
    <t>P276</t>
  </si>
  <si>
    <t>PINCEAU PLAT N°30</t>
  </si>
  <si>
    <t>P281</t>
  </si>
  <si>
    <t>PINCEAU PLAT N°60</t>
  </si>
  <si>
    <t>P282</t>
  </si>
  <si>
    <t>PINCEAU PLAT N°70</t>
  </si>
  <si>
    <t>P283</t>
  </si>
  <si>
    <t>PINCEAU PLAT N°80</t>
  </si>
  <si>
    <t>P284</t>
  </si>
  <si>
    <t>PINCEAU PLAT N°100</t>
  </si>
  <si>
    <t>P285</t>
  </si>
  <si>
    <t>PINCEAU RADIATEUR DE 25</t>
  </si>
  <si>
    <t>P287</t>
  </si>
  <si>
    <t>PINCEAU RADIATEUR DE 35</t>
  </si>
  <si>
    <t>P660</t>
  </si>
  <si>
    <t>PINCEAU RADIATEUR DE 60</t>
  </si>
  <si>
    <t>P1113</t>
  </si>
  <si>
    <t>PINCEAU RADIATEUR DE 75</t>
  </si>
  <si>
    <t>P295</t>
  </si>
  <si>
    <t>PIOCHE 2KG IMP</t>
  </si>
  <si>
    <t>P291</t>
  </si>
  <si>
    <t>PIOCHE 2.5KG IMP</t>
  </si>
  <si>
    <t>P292</t>
  </si>
  <si>
    <t>PIOCHE 3KG IMP</t>
  </si>
  <si>
    <t>P1279</t>
  </si>
  <si>
    <t>PIQUET DE TERRE 2 M  CUIVRE</t>
  </si>
  <si>
    <t>P1107</t>
  </si>
  <si>
    <t>PIQUET TERRE 1.20 M CUIVRE</t>
  </si>
  <si>
    <t>P301</t>
  </si>
  <si>
    <t xml:space="preserve">PIQUET TERRE 1.80M </t>
  </si>
  <si>
    <t>P306</t>
  </si>
  <si>
    <t>PISTOLET A PEINDRE 255CC/MIN REF. K11187</t>
  </si>
  <si>
    <t>P1258</t>
  </si>
  <si>
    <t>PISTOLET MASTIC INOX</t>
  </si>
  <si>
    <t>P307</t>
  </si>
  <si>
    <t>PISTOLET MASTIC 0.8MM</t>
  </si>
  <si>
    <t>P314</t>
  </si>
  <si>
    <t>PLAQUE CHAUFFANTE REF ES 1020</t>
  </si>
  <si>
    <t>P1015</t>
  </si>
  <si>
    <t>PLAQUETTE FEUTRE RECT SPE 100P</t>
  </si>
  <si>
    <t>P318</t>
  </si>
  <si>
    <t>PLAQUETTE FEUTRE RECT SPE 100P SUR PLAQUE</t>
  </si>
  <si>
    <t>P315</t>
  </si>
  <si>
    <t>PLAQUETTE FEUTRE RECTANGULAIRE 250</t>
  </si>
  <si>
    <t>P958</t>
  </si>
  <si>
    <t>PLATEAU A GAZ AUTOMA 3FOYERS JAVIS REF E25A03</t>
  </si>
  <si>
    <t>P1253</t>
  </si>
  <si>
    <t>PLOMB D`AXE 500G</t>
  </si>
  <si>
    <t>P1256</t>
  </si>
  <si>
    <t>PLOMB D`AXE 800G</t>
  </si>
  <si>
    <t>P1171</t>
  </si>
  <si>
    <t>PLOMB MACON N°10</t>
  </si>
  <si>
    <t>P334</t>
  </si>
  <si>
    <t>PLOMB MACON N°4</t>
  </si>
  <si>
    <t>P336</t>
  </si>
  <si>
    <t>PLOMB MACON N°6</t>
  </si>
  <si>
    <t>P637</t>
  </si>
  <si>
    <t>POIGNET MEUBLE DE LUXE B04</t>
  </si>
  <si>
    <t>P1414</t>
  </si>
  <si>
    <t xml:space="preserve">POIGNET MEUBLE REF. 2181 AB </t>
  </si>
  <si>
    <t>P1415</t>
  </si>
  <si>
    <t>POIGNET MEUBLE REF.2187 AB</t>
  </si>
  <si>
    <t>P370</t>
  </si>
  <si>
    <t>POIGNET PORTE N°3</t>
  </si>
  <si>
    <t>P371</t>
  </si>
  <si>
    <t>POIGNET PORTE N°4</t>
  </si>
  <si>
    <t>P882</t>
  </si>
  <si>
    <t xml:space="preserve">POINTE A TOLE 11BW EN PAQUET            </t>
  </si>
  <si>
    <t>P381</t>
  </si>
  <si>
    <t xml:space="preserve">POINTE A TOLE PAQUET 9BW </t>
  </si>
  <si>
    <t>P404</t>
  </si>
  <si>
    <t>POINTE ORD DE 100TP EN PAQUET DE 4KG</t>
  </si>
  <si>
    <t>P406</t>
  </si>
  <si>
    <t>POINTE ORD DE 120TP EN PAQUET</t>
  </si>
  <si>
    <t>P390</t>
  </si>
  <si>
    <t>POINTE ORD DE 30TP EN PAQUET DE 4KGS</t>
  </si>
  <si>
    <t>P394</t>
  </si>
  <si>
    <t>POINTE ORD DE 50TP EN PAQUET DE 4KGS</t>
  </si>
  <si>
    <t>P396</t>
  </si>
  <si>
    <t>POINTE ORD DE 60TP EN PAQUET DE 4KGS</t>
  </si>
  <si>
    <t>P398</t>
  </si>
  <si>
    <t>POINTE ORD DE 70TP EN PAQUET DE 4KGS</t>
  </si>
  <si>
    <t>P400</t>
  </si>
  <si>
    <t>POINTE ORD DE 80 TP EN PQT DE 4KGS</t>
  </si>
  <si>
    <t>P402</t>
  </si>
  <si>
    <t>POINTE ORD DE 90 TP EN PAQUET DE 4KGS</t>
  </si>
  <si>
    <t>P421</t>
  </si>
  <si>
    <t>POINTE TOC DE 40 EN PAQUET</t>
  </si>
  <si>
    <t>P419</t>
  </si>
  <si>
    <t>POINTE TOC DE 30 EN PAQUET</t>
  </si>
  <si>
    <t>P1074</t>
  </si>
  <si>
    <t>POLO BLANC SQC-QUIFEUROU</t>
  </si>
  <si>
    <t>P1467</t>
  </si>
  <si>
    <t>POLYANE CLAIR DE 300 MICRO EN KG</t>
  </si>
  <si>
    <t>P1210</t>
  </si>
  <si>
    <t>POLYANE EN ROULEAU DE 20KG 300MICRON</t>
  </si>
  <si>
    <t>P1112</t>
  </si>
  <si>
    <t>PORTABLE NOKIA</t>
  </si>
  <si>
    <t>P474</t>
  </si>
  <si>
    <t>PORTE SAVON GRILLAGE</t>
  </si>
  <si>
    <t>P475</t>
  </si>
  <si>
    <t>PORTE SAVON INOX</t>
  </si>
  <si>
    <t>P1064</t>
  </si>
  <si>
    <t xml:space="preserve">PORTE SERVIETTE 1 BARRE INOX </t>
  </si>
  <si>
    <t>P1065</t>
  </si>
  <si>
    <t>PORTE SERVIETTE 2 BARRE INOX</t>
  </si>
  <si>
    <t>P483</t>
  </si>
  <si>
    <t>PORTE SERVIETTE INOX 2B 60X103 REF 3012</t>
  </si>
  <si>
    <t>P1489</t>
  </si>
  <si>
    <t xml:space="preserve">POUBELLE A ROULETTE 120L REF2620 </t>
  </si>
  <si>
    <t>P497</t>
  </si>
  <si>
    <t>POUBELLE PLAST 110L REF 633</t>
  </si>
  <si>
    <t>P492</t>
  </si>
  <si>
    <t>POUBELLE PLAST 35L+COUVERCLE</t>
  </si>
  <si>
    <t>P752</t>
  </si>
  <si>
    <t>POUBELLE PLAST DE 50L+COUVERCLE LOCAL</t>
  </si>
  <si>
    <t>P740</t>
  </si>
  <si>
    <t>POUBELLE PLAST EDA 80L+COUVERCLE REF79558NO</t>
  </si>
  <si>
    <t>P501</t>
  </si>
  <si>
    <t>POULIE PUIT DE 14</t>
  </si>
  <si>
    <t>P891</t>
  </si>
  <si>
    <t>PRISE 2P GO-NSAN</t>
  </si>
  <si>
    <t>P521</t>
  </si>
  <si>
    <t xml:space="preserve">PRISE APPARENT  REF 4083 </t>
  </si>
  <si>
    <t>P29</t>
  </si>
  <si>
    <t>PRISE ENCAST 2P+T DORE SOMEF</t>
  </si>
  <si>
    <t>P1186</t>
  </si>
  <si>
    <t xml:space="preserve">PRISE TV BLANC SOMEF </t>
  </si>
  <si>
    <t>P107</t>
  </si>
  <si>
    <t>PRISE TV BOIS SOMEF</t>
  </si>
  <si>
    <t>P529</t>
  </si>
  <si>
    <t>PROJECTEUR DE 500W</t>
  </si>
  <si>
    <t>P534</t>
  </si>
  <si>
    <t>PROLONGATEUR ELECT. STIEL DE 5M REF. 23051</t>
  </si>
  <si>
    <t>P532</t>
  </si>
  <si>
    <t>PROLONGATEUR ELECTRIQUE STIEL DE 3M REF. 23031</t>
  </si>
  <si>
    <t>P548</t>
  </si>
  <si>
    <t>PULVERISATEUR DE 16L</t>
  </si>
  <si>
    <t>P682</t>
  </si>
  <si>
    <t>PULVERISATEUR DE 18L</t>
  </si>
  <si>
    <t>P1486</t>
  </si>
  <si>
    <t>PULVERISATEUR JAVIS DE 16L</t>
  </si>
  <si>
    <t>P1190</t>
  </si>
  <si>
    <t>PULVERISATEUR JAVIS DE 2 L</t>
  </si>
  <si>
    <t>P1487</t>
  </si>
  <si>
    <t>PULVERISATEUR JAVIS DE 20L</t>
  </si>
  <si>
    <t>P1341</t>
  </si>
  <si>
    <t>PULVERSATEUR BELLOTA 16L</t>
  </si>
  <si>
    <t>P1524</t>
  </si>
  <si>
    <t>PUNAISE DORE EN PAQUET DE 100PCES</t>
  </si>
  <si>
    <t>P1523</t>
  </si>
  <si>
    <t>PUOLIE PUIT DOUBLE DE 4"</t>
  </si>
  <si>
    <t>R628</t>
  </si>
  <si>
    <t>RACCORD A COMPRESSION LAITON REDUI S20X16</t>
  </si>
  <si>
    <t>R277</t>
  </si>
  <si>
    <t>RACCORD FLEX ALU MF 15/21 40CM</t>
  </si>
  <si>
    <t>R18</t>
  </si>
  <si>
    <t>RACCORD FLEX INO MF 15/12 50CM</t>
  </si>
  <si>
    <t>R15</t>
  </si>
  <si>
    <t xml:space="preserve">RACCORD FLEXIBLE 15/21 FF 60CM  </t>
  </si>
  <si>
    <t>R392</t>
  </si>
  <si>
    <t>RACCORD FLEXIBLE FF 15/21 30CM</t>
  </si>
  <si>
    <t>R391</t>
  </si>
  <si>
    <t>RACCORD FLEXIBLE FF 15/21 40CM</t>
  </si>
  <si>
    <t>R389</t>
  </si>
  <si>
    <t>RACCORD FLEXIBLE FF 15/21 50CM</t>
  </si>
  <si>
    <t>R279</t>
  </si>
  <si>
    <t>RACCORD FLEXIBLE MF 60CM 15/21</t>
  </si>
  <si>
    <t>R558</t>
  </si>
  <si>
    <t>RACCORD TOLE PRELAQUE EN Y ARDOISE</t>
  </si>
  <si>
    <t>R557</t>
  </si>
  <si>
    <t>RACCORD TOLE PRELAQUE EN Y BORDEAU</t>
  </si>
  <si>
    <t>R712</t>
  </si>
  <si>
    <t>RACLETTE PLASTIQUE DE 34CM REF 701104</t>
  </si>
  <si>
    <t>R29</t>
  </si>
  <si>
    <t>RACLETTE PLASTIQUE DE 45CM REF 701204</t>
  </si>
  <si>
    <t>R33</t>
  </si>
  <si>
    <t>RACLETTE SOL DE 34CM</t>
  </si>
  <si>
    <t>R34</t>
  </si>
  <si>
    <t>RACLETTE SOL DE 44CM</t>
  </si>
  <si>
    <t>R529</t>
  </si>
  <si>
    <t>RACLETTE SOL DE 60 CM</t>
  </si>
  <si>
    <t>R711</t>
  </si>
  <si>
    <t>RACLETTE SOL IMP DE 45CM GM REF 701201</t>
  </si>
  <si>
    <t>R30</t>
  </si>
  <si>
    <t>RACLETTE SOL IMP DE 45CM GM REF.Z182274</t>
  </si>
  <si>
    <t>R39</t>
  </si>
  <si>
    <t>RAIDISSEUR N°2</t>
  </si>
  <si>
    <t>R40</t>
  </si>
  <si>
    <t>RAIDISSEUR N°3</t>
  </si>
  <si>
    <t>R41</t>
  </si>
  <si>
    <t>RAIDISSEUR N4</t>
  </si>
  <si>
    <t>R50</t>
  </si>
  <si>
    <t>RATEAU DE 10 DENTS</t>
  </si>
  <si>
    <t>R51</t>
  </si>
  <si>
    <t>RATEAU DE 12 DENTS</t>
  </si>
  <si>
    <t>R333</t>
  </si>
  <si>
    <t>RECHAUD A PETROLE REF 138</t>
  </si>
  <si>
    <t>R372</t>
  </si>
  <si>
    <t>RECHAUD A PETROLE REF 163</t>
  </si>
  <si>
    <t>R596</t>
  </si>
  <si>
    <t>RECHAUD A PETROLE REF 2608</t>
  </si>
  <si>
    <t>R598</t>
  </si>
  <si>
    <t>RECHAUD A PETROLE REF 44</t>
  </si>
  <si>
    <t>R263</t>
  </si>
  <si>
    <t>REDUCTION PRESSION 20X25X32</t>
  </si>
  <si>
    <t>R97</t>
  </si>
  <si>
    <t>REDUCTION PRESSION 63/50</t>
  </si>
  <si>
    <t>R79</t>
  </si>
  <si>
    <t>REDUCTION PVC 100/40</t>
  </si>
  <si>
    <t>R81</t>
  </si>
  <si>
    <t>REDUCTION PVC 100/63</t>
  </si>
  <si>
    <t>R83</t>
  </si>
  <si>
    <t>REDUCTION PVC 125/100</t>
  </si>
  <si>
    <t>R74</t>
  </si>
  <si>
    <t>REDUCTION PVC 50/40</t>
  </si>
  <si>
    <t>R76</t>
  </si>
  <si>
    <t>REDUCTION PVC 63/40</t>
  </si>
  <si>
    <t>R730</t>
  </si>
  <si>
    <t>REGLE PLASTIQUE GRADUEE JAVIS DE 30CM + ZOOM</t>
  </si>
  <si>
    <t>R526</t>
  </si>
  <si>
    <t>REGLETTE ETANCHE LED 120 36W REF ECO60-PARK-O-36W</t>
  </si>
  <si>
    <t>R686</t>
  </si>
  <si>
    <t>REGLETTE JAVIS 0.60</t>
  </si>
  <si>
    <t>R687</t>
  </si>
  <si>
    <t>REGLETTE JAVIS 1.20</t>
  </si>
  <si>
    <t>R501</t>
  </si>
  <si>
    <t>REGLETTE LED 120CM 16W</t>
  </si>
  <si>
    <t>R119</t>
  </si>
  <si>
    <t>REGLETTE MAZDA 0.60</t>
  </si>
  <si>
    <t>R122</t>
  </si>
  <si>
    <t>REGLETTE NARVA LION 1.20</t>
  </si>
  <si>
    <t>R569</t>
  </si>
  <si>
    <t>REGLETTE PHILIP ENC 4X0.60</t>
  </si>
  <si>
    <t>R422</t>
  </si>
  <si>
    <t>REGLETTE PHILIPS DE 1,20 CM</t>
  </si>
  <si>
    <t>R104</t>
  </si>
  <si>
    <t>REGLETTE PLAFOND 0.60CMX3 R320</t>
  </si>
  <si>
    <t>R448</t>
  </si>
  <si>
    <t>REGLETTE PLAFOND 0.60X2 ENC</t>
  </si>
  <si>
    <t>R549</t>
  </si>
  <si>
    <t>REGLETTE PLAFOND 1.20X4 ENC</t>
  </si>
  <si>
    <t>R2000</t>
  </si>
  <si>
    <t>REGLETTE PLAFOND 2X1.20 ENCASTRE</t>
  </si>
  <si>
    <t>R462</t>
  </si>
  <si>
    <t>REGLETTE PLAFOND 4X1.20 APP</t>
  </si>
  <si>
    <t>R295</t>
  </si>
  <si>
    <t>REGLETTE PLAFOND APP 3X1.20</t>
  </si>
  <si>
    <t>R447</t>
  </si>
  <si>
    <t>REGLETTE PLAFOND ENC MAZDA 4X0.60</t>
  </si>
  <si>
    <t>R126</t>
  </si>
  <si>
    <t>REGULATEUR DE TENSION CRV 1000W</t>
  </si>
  <si>
    <t>R446</t>
  </si>
  <si>
    <t>REGULATEUR DE TENSION CRV 2000W</t>
  </si>
  <si>
    <t>R486</t>
  </si>
  <si>
    <t>REGULATEUR DE TENSION CRV 350W</t>
  </si>
  <si>
    <t>R125</t>
  </si>
  <si>
    <t>REGULATEUR DE TENSION CRV 500W</t>
  </si>
  <si>
    <t>R464</t>
  </si>
  <si>
    <t>REGULATEUR DE TENSION CVR 3000 W</t>
  </si>
  <si>
    <t>R160</t>
  </si>
  <si>
    <t>RESERVOIR GOLF BLANC C/B</t>
  </si>
  <si>
    <t>R493</t>
  </si>
  <si>
    <t xml:space="preserve">RESERVOIR GOLF ROSE </t>
  </si>
  <si>
    <t>R210</t>
  </si>
  <si>
    <t>RESERVOIR PLAST C/H</t>
  </si>
  <si>
    <t>R568</t>
  </si>
  <si>
    <t>RESERVOIR WC A LA TURQUE</t>
  </si>
  <si>
    <t>R149</t>
  </si>
  <si>
    <t>RIVET DE 4.8X19 EN PQT DE 100PCES</t>
  </si>
  <si>
    <t>R682</t>
  </si>
  <si>
    <t>RIVET DE 4.8X19 EN PQT DE 500PCES</t>
  </si>
  <si>
    <t>R683</t>
  </si>
  <si>
    <t>RIVET DE 4X12 EN PQT DE 1000PCES</t>
  </si>
  <si>
    <t>R209</t>
  </si>
  <si>
    <t>RONDELLE FEUTRE 55X6 EN 500PCS</t>
  </si>
  <si>
    <t>R515</t>
  </si>
  <si>
    <t>RONDELLES FEUTRE ALLU 8X20 EN 100 PCES</t>
  </si>
  <si>
    <t>R734</t>
  </si>
  <si>
    <t>ROULEAU A PEINDRE DE 100</t>
  </si>
  <si>
    <t>R293</t>
  </si>
  <si>
    <t>ROULEAU A PEINDRE DE 150</t>
  </si>
  <si>
    <t>R735</t>
  </si>
  <si>
    <t>ROULEAU A PEINDRE DE 175</t>
  </si>
  <si>
    <t>R710</t>
  </si>
  <si>
    <t>ROULEAU A PEINDRE DE 175 REF K 11032</t>
  </si>
  <si>
    <t>R294</t>
  </si>
  <si>
    <t>ROULEAU A PEINDRE DE 175 REF K11031</t>
  </si>
  <si>
    <t>R513</t>
  </si>
  <si>
    <t>ROULEAU A PEINDRE DE 175 REF K11033</t>
  </si>
  <si>
    <t>R229</t>
  </si>
  <si>
    <t>ROULEAU A PEINDRE DE 175 REF K11034</t>
  </si>
  <si>
    <t>R697</t>
  </si>
  <si>
    <t>ROULEAU A PEINDRE DE 175 REF K11039</t>
  </si>
  <si>
    <t>R701</t>
  </si>
  <si>
    <t>ROULEAU A PËINDRE DE 175 REF K11041</t>
  </si>
  <si>
    <t>R233</t>
  </si>
  <si>
    <t>ROULEAU A PEINDRE DE 225 REF K11035</t>
  </si>
  <si>
    <t>R234</t>
  </si>
  <si>
    <t>ROULEAU LARQUEUR DE 200 REF 8065</t>
  </si>
  <si>
    <t>R236</t>
  </si>
  <si>
    <t>ROULEAU LARQUEUR DE 250 REF 10065</t>
  </si>
  <si>
    <t>R290</t>
  </si>
  <si>
    <t>ROULEAU PEINTRE DE 200</t>
  </si>
  <si>
    <t>R624</t>
  </si>
  <si>
    <t>ROULEMENT 80X20 REF. QDGA24</t>
  </si>
  <si>
    <t>R312</t>
  </si>
  <si>
    <t>ROULETTE FIXE DE 100</t>
  </si>
  <si>
    <t>R313</t>
  </si>
  <si>
    <t>ROULETTE FIXE DE 125</t>
  </si>
  <si>
    <t>R400</t>
  </si>
  <si>
    <t>ROULETTE FIXE DE 65</t>
  </si>
  <si>
    <t>R401</t>
  </si>
  <si>
    <t>ROULETTE FIXE DE 75</t>
  </si>
  <si>
    <t>R604</t>
  </si>
  <si>
    <t>ROUTEUR MICROTIK RB/450G</t>
  </si>
  <si>
    <t>R456</t>
  </si>
  <si>
    <t>RUBAN EPSON S 015016</t>
  </si>
  <si>
    <t>S472</t>
  </si>
  <si>
    <t>SAC VIDE CERCOL</t>
  </si>
  <si>
    <t>S949</t>
  </si>
  <si>
    <t>SCIE A BUCHE 30 CM</t>
  </si>
  <si>
    <t>S488</t>
  </si>
  <si>
    <t>SCIE A BUCHE DE 100 CM</t>
  </si>
  <si>
    <t>S423</t>
  </si>
  <si>
    <t>SCIE A METAU JAUNE</t>
  </si>
  <si>
    <t>S1136</t>
  </si>
  <si>
    <t>SCIE A METAU MANCH THAI</t>
  </si>
  <si>
    <t>SCIE A METAU MANCH CHROME</t>
  </si>
  <si>
    <t>S402</t>
  </si>
  <si>
    <t>SCIE A METAU NOIR</t>
  </si>
  <si>
    <t>S1133</t>
  </si>
  <si>
    <t>SCIE A METAUX M/F PROTEGE REF YYE0069 A</t>
  </si>
  <si>
    <t>S311</t>
  </si>
  <si>
    <t>SCIE A METAUX M/PLAST REF5118</t>
  </si>
  <si>
    <t>S32</t>
  </si>
  <si>
    <t>SCIE EGOINE DE 50 MANCHE PLAST</t>
  </si>
  <si>
    <t>S31</t>
  </si>
  <si>
    <t>SCIE EGOINE DE 50CM M/BOIS</t>
  </si>
  <si>
    <t>S405</t>
  </si>
  <si>
    <t>SCIE EGOINE M/BOIS DE 65CM</t>
  </si>
  <si>
    <t>S1141</t>
  </si>
  <si>
    <t>SCIE EGOINE MANCHE PLASTIQUE DE 55CM</t>
  </si>
  <si>
    <t>S1056</t>
  </si>
  <si>
    <t>SCOTCH CARTON JAUNE DE 100Y</t>
  </si>
  <si>
    <t>S1058</t>
  </si>
  <si>
    <t>SCOTCH CARTON JAUNE DE 35Y</t>
  </si>
  <si>
    <t>S1129</t>
  </si>
  <si>
    <t>SCOTCH CARTON TRANSP DE 130YRD</t>
  </si>
  <si>
    <t>S1057</t>
  </si>
  <si>
    <t>SCOTCH CARTON TRANSP DE 35Y</t>
  </si>
  <si>
    <t>S1053</t>
  </si>
  <si>
    <t>SCOTCH CARTON TRANSP DE 90Y</t>
  </si>
  <si>
    <t>S972</t>
  </si>
  <si>
    <t>SEAU CAOUTCHOUC 12L</t>
  </si>
  <si>
    <t>S61</t>
  </si>
  <si>
    <t>SEAU MACON LONG LEGER DE 11L</t>
  </si>
  <si>
    <t>S1125</t>
  </si>
  <si>
    <t>SEAU MACON POLYETHYLENE DE 12L</t>
  </si>
  <si>
    <t>S354</t>
  </si>
  <si>
    <t>SEAU MACON PROGOM DE 11L REF 7616</t>
  </si>
  <si>
    <t>S1100</t>
  </si>
  <si>
    <t>SEAU MENAGER EN 17L</t>
  </si>
  <si>
    <t>S1144</t>
  </si>
  <si>
    <t>SEAU PLASTIQUE DE 16.5L</t>
  </si>
  <si>
    <t>S73</t>
  </si>
  <si>
    <t>SECATEUR A CAFE N°8 M/NOIR</t>
  </si>
  <si>
    <t>S82</t>
  </si>
  <si>
    <t>SERPILLERE DOUBLE</t>
  </si>
  <si>
    <t>S84</t>
  </si>
  <si>
    <t>SERRE JOINT MACON DE 40CM</t>
  </si>
  <si>
    <t>S85</t>
  </si>
  <si>
    <t>SERRE JOINT MACON DE 50 CM</t>
  </si>
  <si>
    <t>S86</t>
  </si>
  <si>
    <t>SERRE JOINT MACON DE 60CM</t>
  </si>
  <si>
    <t>S370</t>
  </si>
  <si>
    <t>SERRURE A CANON VACHETTE 8945 CH</t>
  </si>
  <si>
    <t>S120</t>
  </si>
  <si>
    <t>SERRURE A CANON VICTORY/NORMA REF 310</t>
  </si>
  <si>
    <t>S421</t>
  </si>
  <si>
    <t>SERRURE VACHETTE 210</t>
  </si>
  <si>
    <t>S180</t>
  </si>
  <si>
    <t>SIPHON DE LAVABO CHAINETTE</t>
  </si>
  <si>
    <t>S1108</t>
  </si>
  <si>
    <t>SIPHON DE LAVABO FLEXIBLE DE 32</t>
  </si>
  <si>
    <t>S173</t>
  </si>
  <si>
    <t>SIPHON DE LAVABO SIMPLE LY 761-2</t>
  </si>
  <si>
    <t>S1050</t>
  </si>
  <si>
    <t>SIPHON DE SOL INOX 100X100 REF.5251 ET 5255</t>
  </si>
  <si>
    <t>S277</t>
  </si>
  <si>
    <t xml:space="preserve">SIPHON D'EVIER 1 BAC AVEC TROP PLEIN </t>
  </si>
  <si>
    <t>S474</t>
  </si>
  <si>
    <t>SIPHON D'EVIER CHAINETTE</t>
  </si>
  <si>
    <t>S167</t>
  </si>
  <si>
    <t>SIPHON D'EVIER COMPLET 1 BAC</t>
  </si>
  <si>
    <t>S168</t>
  </si>
  <si>
    <t>SIPHON D'EVIER INOX 2BACS+CHAINET LY 763</t>
  </si>
  <si>
    <t>S171</t>
  </si>
  <si>
    <t>SIPHON D'EVIER SIMPLE PLAST LY 761</t>
  </si>
  <si>
    <t>S391</t>
  </si>
  <si>
    <t>SIPHON EVIER TROP PLEIN 2 BACS</t>
  </si>
  <si>
    <t>S176</t>
  </si>
  <si>
    <t>SIPHON SOL 100X100 IMP LY 633</t>
  </si>
  <si>
    <t>S1081</t>
  </si>
  <si>
    <t>SOUDE CAUSTIQUE MICRO PERLEE 99% EN 25KGS</t>
  </si>
  <si>
    <t>S494</t>
  </si>
  <si>
    <t>SOURIS</t>
  </si>
  <si>
    <t>S121</t>
  </si>
  <si>
    <t>STATER SILVANIA</t>
  </si>
  <si>
    <t>T6</t>
  </si>
  <si>
    <t>TABLETTE LAVABO BLANC 51</t>
  </si>
  <si>
    <t>T19</t>
  </si>
  <si>
    <t>TALOCHE MACON DE 27X18</t>
  </si>
  <si>
    <t>T1097</t>
  </si>
  <si>
    <t>TALOCHE PLASTIQUE 15 X 15</t>
  </si>
  <si>
    <t>T994</t>
  </si>
  <si>
    <t>TALOCHE PLASTIQUE 26/34</t>
  </si>
  <si>
    <t>T71</t>
  </si>
  <si>
    <t>TALOCHE PLASTIQUE 35 X 13</t>
  </si>
  <si>
    <t>T955</t>
  </si>
  <si>
    <t>TAPIS COCO 45X75 CLERY</t>
  </si>
  <si>
    <t>T53</t>
  </si>
  <si>
    <t>TAPIS COCO 45X75 REF FL00087A</t>
  </si>
  <si>
    <t>T60</t>
  </si>
  <si>
    <t>TE A PRESSION 21/25</t>
  </si>
  <si>
    <t>T695</t>
  </si>
  <si>
    <t>TE A PRESSION DE 21/25 IMPORTE</t>
  </si>
  <si>
    <t>T696</t>
  </si>
  <si>
    <t>TE A PRESSION DE 32 IMPORTE</t>
  </si>
  <si>
    <t>T63</t>
  </si>
  <si>
    <t>TE A PRESSION DE 50</t>
  </si>
  <si>
    <t>T52</t>
  </si>
  <si>
    <t>TE CULOTTE DE 50</t>
  </si>
  <si>
    <t>T74</t>
  </si>
  <si>
    <t>TE GALVA DE 20/27</t>
  </si>
  <si>
    <t>T75</t>
  </si>
  <si>
    <t>TE GALVA DE 26/34</t>
  </si>
  <si>
    <t>T78</t>
  </si>
  <si>
    <t>TE PVC DE  32</t>
  </si>
  <si>
    <t>T80</t>
  </si>
  <si>
    <t>TE PVC DE  50</t>
  </si>
  <si>
    <t>T82</t>
  </si>
  <si>
    <t>TE PVC DE 100</t>
  </si>
  <si>
    <t>T59</t>
  </si>
  <si>
    <t>TEFLON</t>
  </si>
  <si>
    <t>T49</t>
  </si>
  <si>
    <t>TENAILLE MENUISIER + ARRACHE CLOU N°6</t>
  </si>
  <si>
    <t>T1183</t>
  </si>
  <si>
    <t>TENAILLE MENUISIER N° 7</t>
  </si>
  <si>
    <t>T1402</t>
  </si>
  <si>
    <t>TENAILLE RUSSE BELLOTA REF 602 N0 25</t>
  </si>
  <si>
    <t>T56</t>
  </si>
  <si>
    <t>TENAILLE RUSSE DE 20</t>
  </si>
  <si>
    <t>T246</t>
  </si>
  <si>
    <t>TESTEUR ELECTRIQUE A BIC PM</t>
  </si>
  <si>
    <t>T917</t>
  </si>
  <si>
    <t>TESTEUR ELECTRIQUE MM REF 909</t>
  </si>
  <si>
    <t>T1330</t>
  </si>
  <si>
    <t>TETE D'IMPRESSION LQ 680</t>
  </si>
  <si>
    <t>T94</t>
  </si>
  <si>
    <t>TIGE ALU DE 8/250</t>
  </si>
  <si>
    <t>T95</t>
  </si>
  <si>
    <t>TIGE ALU FILETE DE 8/300</t>
  </si>
  <si>
    <t>T1211</t>
  </si>
  <si>
    <t>TIGE ALU+ACC COMPLET DE 8X250 50PCES</t>
  </si>
  <si>
    <t>T104</t>
  </si>
  <si>
    <t>TIGE FILETEE DE 18 EN 2M</t>
  </si>
  <si>
    <t>T105</t>
  </si>
  <si>
    <t>TIGE FILETEE DE 20 EN 2M</t>
  </si>
  <si>
    <t>T205</t>
  </si>
  <si>
    <t>TIGE FILETEE DE 22 EN 2M</t>
  </si>
  <si>
    <t>T1056</t>
  </si>
  <si>
    <t>TIGES FILETTE DE 8 EN 12M</t>
  </si>
  <si>
    <t>T1057</t>
  </si>
  <si>
    <t>TIGES FILETTE DE 12 EN 12M</t>
  </si>
  <si>
    <t>T584</t>
  </si>
  <si>
    <t>TINTO MARRON</t>
  </si>
  <si>
    <t>T585</t>
  </si>
  <si>
    <t>TINTO VERT CLAIRE 08</t>
  </si>
  <si>
    <t>T108</t>
  </si>
  <si>
    <t>TIREFOND 8/80 IMP EN PQT DE 100PCES</t>
  </si>
  <si>
    <t>T974</t>
  </si>
  <si>
    <t>TIREFOND DE 6/60 CAC</t>
  </si>
  <si>
    <t>T107</t>
  </si>
  <si>
    <t>TIREFOND DE 6X60 IMP EN PQT 100PCES</t>
  </si>
  <si>
    <t>T47</t>
  </si>
  <si>
    <t>TONNER HP 05A</t>
  </si>
  <si>
    <t>T252</t>
  </si>
  <si>
    <t>TOURNEVIS AMERICAIN M/P 100X5</t>
  </si>
  <si>
    <t>T781</t>
  </si>
  <si>
    <t>TOURNEVIS DBL M/PLAST PLAT N°4</t>
  </si>
  <si>
    <t>T786</t>
  </si>
  <si>
    <t>TOURNEVIS DBL M/PLAST AMERICAIN N°4</t>
  </si>
  <si>
    <t>T787</t>
  </si>
  <si>
    <t>TOURNEVIS DBL M/PLAST AMERICAIN N°5</t>
  </si>
  <si>
    <t>T272</t>
  </si>
  <si>
    <t>TOURNEVIS ELECTRIQUE 8P AVEC TESTEUR</t>
  </si>
  <si>
    <t>T796</t>
  </si>
  <si>
    <t>TOURNEVIS PLAT M/CAOUTCHOUC N°5</t>
  </si>
  <si>
    <t>T282</t>
  </si>
  <si>
    <t>TOURNEVIS PLAT M/PLAST N°6 JAUNE</t>
  </si>
  <si>
    <t>T296</t>
  </si>
  <si>
    <t>TRAP DE VISITE BAIGNOIRE 35X35</t>
  </si>
  <si>
    <t>T1027</t>
  </si>
  <si>
    <t>TRINGLE A RAIL 1.8M 2 RIDEAUX</t>
  </si>
  <si>
    <t>T1026</t>
  </si>
  <si>
    <t>TRINGLE A RAIL 2.4M 2 RIDEAUX</t>
  </si>
  <si>
    <t>T553</t>
  </si>
  <si>
    <t>TRINGLE A RAIL 2.8M 2 RIDEAUX</t>
  </si>
  <si>
    <t>T1025</t>
  </si>
  <si>
    <t>TRINGLE A RAIL 2M 2 RIDEAUX</t>
  </si>
  <si>
    <t>T993</t>
  </si>
  <si>
    <t>TRINGLE A RAIL 3.4 M 2 RIDEAUX</t>
  </si>
  <si>
    <t>T325</t>
  </si>
  <si>
    <t>TRUELLE LANGUE DE CHAT N5</t>
  </si>
  <si>
    <t>T1520</t>
  </si>
  <si>
    <t>TRUELLE LISSEUSE BOUT ROND DE 20CM</t>
  </si>
  <si>
    <t>T329</t>
  </si>
  <si>
    <t>TRUELLE MACON DE 20CM</t>
  </si>
  <si>
    <t>T330</t>
  </si>
  <si>
    <t>TRUELLE MACON DE 22CM</t>
  </si>
  <si>
    <t>T628</t>
  </si>
  <si>
    <t>TRUELLE MACON N16</t>
  </si>
  <si>
    <t>T328</t>
  </si>
  <si>
    <t>TRUELLE MACON N18</t>
  </si>
  <si>
    <t>T333</t>
  </si>
  <si>
    <t>TUBE APPLIQUE SANITAIRE</t>
  </si>
  <si>
    <t>T1502</t>
  </si>
  <si>
    <t>TUBE NEON 0.60 JAVIS BLANC</t>
  </si>
  <si>
    <t>T354</t>
  </si>
  <si>
    <t>TUBE NEON 0.60 MAZDA BLANC</t>
  </si>
  <si>
    <t>T1503</t>
  </si>
  <si>
    <t>TUBE NEON 1.20 JAVIS BLANC</t>
  </si>
  <si>
    <t>T360</t>
  </si>
  <si>
    <t>TUBE NEON 1.20 MAZDA BLANC</t>
  </si>
  <si>
    <t>T912</t>
  </si>
  <si>
    <t>TUYAU ARROSAGE VERT TISSE 3</t>
  </si>
  <si>
    <t>T1361</t>
  </si>
  <si>
    <t>TUYAU CRISTAL 1/4 X 2.0 X 50 M</t>
  </si>
  <si>
    <t>T543</t>
  </si>
  <si>
    <t>TUYAU CRISTAL 12X16X50m</t>
  </si>
  <si>
    <t>T413</t>
  </si>
  <si>
    <t>TUYAU D'ARRO ORANGE 15/21 EN 50m</t>
  </si>
  <si>
    <t>T417</t>
  </si>
  <si>
    <t>TUYAU D'ARRO ORANGE 20/27 EN 50m</t>
  </si>
  <si>
    <t>T419</t>
  </si>
  <si>
    <t>TUYAU D'ARRO VERT TISSE+ LANCE 15/21 25M</t>
  </si>
  <si>
    <t>T414</t>
  </si>
  <si>
    <t>TUYAU D'ARROSAGE ORANGE TISSE 15/21 EN  25M</t>
  </si>
  <si>
    <t>T432</t>
  </si>
  <si>
    <t>TUYAU ORANGE DE  9 EN ROULEAU</t>
  </si>
  <si>
    <t>T435</t>
  </si>
  <si>
    <t>TUYAU ORANGE DE 11 EN ROULEAU</t>
  </si>
  <si>
    <t>V404</t>
  </si>
  <si>
    <t>VANNE A PRESSION DE 25 (3/4)</t>
  </si>
  <si>
    <t>V27</t>
  </si>
  <si>
    <t>VENTILATEUR 4 BRAS + 4 LUSTRES</t>
  </si>
  <si>
    <t>V21</t>
  </si>
  <si>
    <t>VENTILATEUR PLAFOND GM/REF CF002</t>
  </si>
  <si>
    <t>V25</t>
  </si>
  <si>
    <t>VENTILATEUR PLAFOND ROTATIF</t>
  </si>
  <si>
    <t>V34</t>
  </si>
  <si>
    <t>VERNIS CELLULO BRILLANT 1L CEP</t>
  </si>
  <si>
    <t>V35</t>
  </si>
  <si>
    <t>VERNIS CELLULO BRILLANT 5L CEP</t>
  </si>
  <si>
    <t>V339</t>
  </si>
  <si>
    <t>VERNIS CELLULO BRILLANT EN 1L IMP</t>
  </si>
  <si>
    <t>V296</t>
  </si>
  <si>
    <t>VERNIS CELLULO BRILLANT EN 4.5L IMP</t>
  </si>
  <si>
    <t>V46</t>
  </si>
  <si>
    <t>VERNIS COPAL 5L CEP</t>
  </si>
  <si>
    <t>V226</t>
  </si>
  <si>
    <t>VERNIS COPAL 5L MPCC</t>
  </si>
  <si>
    <t>V49</t>
  </si>
  <si>
    <t>VERNIS FOND DUR 1L CEP</t>
  </si>
  <si>
    <t>V51</t>
  </si>
  <si>
    <t>VERNIS FOND DUR 5L CEP</t>
  </si>
  <si>
    <t>V32</t>
  </si>
  <si>
    <t>VERNIS FOND DUR EN 1L MPCC</t>
  </si>
  <si>
    <t>V55</t>
  </si>
  <si>
    <t>VERNIS INCOLORE 1L CEP</t>
  </si>
  <si>
    <t>V56</t>
  </si>
  <si>
    <t>VERNIS INCOLORE 5L CEP</t>
  </si>
  <si>
    <t>V59</t>
  </si>
  <si>
    <t>VERNIS LUSTRA 1000 EN 5L CEP</t>
  </si>
  <si>
    <t>V62</t>
  </si>
  <si>
    <t>VERNIS MARIN 5L CEP</t>
  </si>
  <si>
    <t>V64</t>
  </si>
  <si>
    <t>VERNIS MAT EN 1L CEP</t>
  </si>
  <si>
    <t>V286</t>
  </si>
  <si>
    <t>VERNIS MAT EN 1L MPCC</t>
  </si>
  <si>
    <t>V68</t>
  </si>
  <si>
    <t>VERNIS MAT EN 20L CEP</t>
  </si>
  <si>
    <t>V66</t>
  </si>
  <si>
    <t>VERNIS MAT EN 5L CEP</t>
  </si>
  <si>
    <t>V359</t>
  </si>
  <si>
    <t>VERRE A BOIRE BARWARE REF PS252404 EN 4PCES</t>
  </si>
  <si>
    <t>V361</t>
  </si>
  <si>
    <t>VERRE A BOIRE MODA COLORS REFORCG30257 EN 4PCES GM</t>
  </si>
  <si>
    <t>V306</t>
  </si>
  <si>
    <t>VERROU BAÏONNETTE 16X300</t>
  </si>
  <si>
    <t>V283</t>
  </si>
  <si>
    <t>VERROU BAYONNETTE  10X200</t>
  </si>
  <si>
    <t>V440</t>
  </si>
  <si>
    <t>VERROU BAYONNETTE 16X250</t>
  </si>
  <si>
    <t>V93</t>
  </si>
  <si>
    <t>VERROU BOX N°10</t>
  </si>
  <si>
    <t>V95</t>
  </si>
  <si>
    <t>VERROU BOX N°14</t>
  </si>
  <si>
    <t>V130</t>
  </si>
  <si>
    <t>VERROU SDM 123 A</t>
  </si>
  <si>
    <t>V129</t>
  </si>
  <si>
    <t>VERROU SDM 123 SIMPLE</t>
  </si>
  <si>
    <t>V102</t>
  </si>
  <si>
    <t>VERROU VACHETTE 7632 CH</t>
  </si>
  <si>
    <t>V158</t>
  </si>
  <si>
    <t>VIS A BOIS 3X16 EN 144PCES</t>
  </si>
  <si>
    <t>V307</t>
  </si>
  <si>
    <t>VIS A BOIS 3X16 EN 200PCES</t>
  </si>
  <si>
    <t>V351</t>
  </si>
  <si>
    <t>VIS A BOIS 3X20 EN 200PCES</t>
  </si>
  <si>
    <t>V161</t>
  </si>
  <si>
    <t>VIS A BOIS 3X30 EN 144PCES</t>
  </si>
  <si>
    <t>V156</t>
  </si>
  <si>
    <t>VIS A BOIS 3X30 EN 200 PCES</t>
  </si>
  <si>
    <t>V352</t>
  </si>
  <si>
    <t>VIS A BOIS 4X20 EN 200PCES</t>
  </si>
  <si>
    <t>V166</t>
  </si>
  <si>
    <t>VIS A BOIS 4X20 EN 144PCES</t>
  </si>
  <si>
    <t>V163</t>
  </si>
  <si>
    <t>VIS A BOIS 4X25 EN 144PCES</t>
  </si>
  <si>
    <t>V214</t>
  </si>
  <si>
    <t>VIS A BOIS 4X30 EN 144 PIECES</t>
  </si>
  <si>
    <t>V164</t>
  </si>
  <si>
    <t>VIS A BOIS 4X30 EN 200PCES</t>
  </si>
  <si>
    <t>V168</t>
  </si>
  <si>
    <t>VIS A BOIS 5X25 EN 144PCES</t>
  </si>
  <si>
    <t>V299</t>
  </si>
  <si>
    <t>VIS A BOIS 5X30 EN 144 PIECES</t>
  </si>
  <si>
    <t>V300</t>
  </si>
  <si>
    <t>VIS A BOIS 5X40 EN 144 PIECES</t>
  </si>
  <si>
    <t>V170</t>
  </si>
  <si>
    <t>VIS A BOIS 5X50 EN 144PCES</t>
  </si>
  <si>
    <t>V171</t>
  </si>
  <si>
    <t>VIS A BOIS 6X25 EN 144PCES</t>
  </si>
  <si>
    <t>V302</t>
  </si>
  <si>
    <t>VIS A BOIS 6X60 EN 100 PCES</t>
  </si>
  <si>
    <t>V348</t>
  </si>
  <si>
    <t>VIS POUR CHASSIS NACO EN PCES</t>
  </si>
  <si>
    <t>V349</t>
  </si>
  <si>
    <t>VIS A BOIS DE 4X25 EN 45 PCES</t>
  </si>
  <si>
    <t>V272</t>
  </si>
  <si>
    <t>VIS CACHE TETE EN PAIRES</t>
  </si>
  <si>
    <t>n° article</t>
  </si>
  <si>
    <t>RUGULARISATION</t>
  </si>
  <si>
    <t>SURPLUS</t>
  </si>
  <si>
    <t>MANQUANT</t>
  </si>
  <si>
    <t>ENTREES</t>
  </si>
  <si>
    <t>SORTIES</t>
  </si>
  <si>
    <t>C2784</t>
  </si>
  <si>
    <t>CHAINE PLASTIQUE BICOLORE N°8 EN METRE REF 530102</t>
  </si>
  <si>
    <t>Total VIS CACHE TETE EN PAIRES</t>
  </si>
  <si>
    <t>Total VIS A BOIS DE 4X25 EN 45 PCES</t>
  </si>
  <si>
    <t>Total VIS POUR CHASSIS NACO EN PCES</t>
  </si>
  <si>
    <t>Total VIS A BOIS 6X60 EN 100 PCES</t>
  </si>
  <si>
    <t>Total VIS A BOIS 6X25 EN 144PCES</t>
  </si>
  <si>
    <t>Total VIS A BOIS 5X50 EN 144PCES</t>
  </si>
  <si>
    <t>Total VIS A BOIS 5X40 EN 144 PIECES</t>
  </si>
  <si>
    <t>Total VIS A BOIS 5X30 EN 144 PIECES</t>
  </si>
  <si>
    <t>Total VIS A BOIS 5X25 EN 144PCES</t>
  </si>
  <si>
    <t>Total VIS A BOIS 4X30 EN 200PCES</t>
  </si>
  <si>
    <t>Total VIS A BOIS 4X30 EN 144 PIECES</t>
  </si>
  <si>
    <t>Total VIS A BOIS 4X25 EN 144PCES</t>
  </si>
  <si>
    <t>Total VIS A BOIS 4X20 EN 144PCES</t>
  </si>
  <si>
    <t>Total VIS A BOIS 4X20 EN 200PCES</t>
  </si>
  <si>
    <t>Total VIS A BOIS 3X30 EN 200 PCES</t>
  </si>
  <si>
    <t>Total VIS A BOIS 3X30 EN 144PCES</t>
  </si>
  <si>
    <t>Total VIS A BOIS 3X20 EN 200PCES</t>
  </si>
  <si>
    <t>Total VIS A BOIS 3X16 EN 200PCES</t>
  </si>
  <si>
    <t>Total VIS A BOIS 3X16 EN 144PCES</t>
  </si>
  <si>
    <t>Total VERROU VACHETTE 7632 CH</t>
  </si>
  <si>
    <t>Total VERROU SDM 123 SIMPLE</t>
  </si>
  <si>
    <t>Total VERROU SDM 123 A</t>
  </si>
  <si>
    <t>Total VERROU BOX N°14</t>
  </si>
  <si>
    <t>Total VERROU BOX N°10</t>
  </si>
  <si>
    <t>Total VERROU BAYONNETTE 16X250</t>
  </si>
  <si>
    <t>Total VERROU BAYONNETTE  10X200</t>
  </si>
  <si>
    <t>Total VERROU BAÏONNETTE 16X300</t>
  </si>
  <si>
    <t>Total VERRE A BOIRE MODA COLORS REFORCG30257 EN 4PCES GM</t>
  </si>
  <si>
    <t>Total VERRE A BOIRE BARWARE REF PS252404 EN 4PCES</t>
  </si>
  <si>
    <t>Total VERNIS MAT EN 5L CEP</t>
  </si>
  <si>
    <t>Total VERNIS MAT EN 20L CEP</t>
  </si>
  <si>
    <t>Total VERNIS MAT EN 1L MPCC</t>
  </si>
  <si>
    <t>Total VERNIS MAT EN 1L CEP</t>
  </si>
  <si>
    <t>Total VERNIS MARIN 5L CEP</t>
  </si>
  <si>
    <t>Total VERNIS LUSTRA 1000 EN 5L CEP</t>
  </si>
  <si>
    <t>Total VERNIS INCOLORE 5L CEP</t>
  </si>
  <si>
    <t>Total VERNIS INCOLORE 1L CEP</t>
  </si>
  <si>
    <t>Total VERNIS FOND DUR EN 1L MPCC</t>
  </si>
  <si>
    <t>Total VERNIS FOND DUR 5L CEP</t>
  </si>
  <si>
    <t>Total VERNIS FOND DUR 1L CEP</t>
  </si>
  <si>
    <t>Total VERNIS COPAL 5L MPCC</t>
  </si>
  <si>
    <t>Total VERNIS COPAL 5L CEP</t>
  </si>
  <si>
    <t>Total VERNIS CELLULO BRILLANT EN 4.5L IMP</t>
  </si>
  <si>
    <t>Total VERNIS CELLULO BRILLANT EN 1L IMP</t>
  </si>
  <si>
    <t>Total VERNIS CELLULO BRILLANT 5L CEP</t>
  </si>
  <si>
    <t>Total VERNIS CELLULO BRILLANT 1L CEP</t>
  </si>
  <si>
    <t>Total VENTILATEUR PLAFOND ROTATIF</t>
  </si>
  <si>
    <t>Total VENTILATEUR PLAFOND GM/REF CF002</t>
  </si>
  <si>
    <t>Total VENTILATEUR 4 BRAS + 4 LUSTRES</t>
  </si>
  <si>
    <t>Total VANNE A PRESSION DE 25 (3/4)</t>
  </si>
  <si>
    <t>Total TUYAU ORANGE DE 11 EN ROULEAU</t>
  </si>
  <si>
    <t>Total TUYAU ORANGE DE  9 EN ROULEAU</t>
  </si>
  <si>
    <t>Total TUYAU D'ARROSAGE ORANGE TISSE 15/21 EN  25M</t>
  </si>
  <si>
    <t>Total TUYAU D'ARRO VERT TISSE+ LANCE 15/21 25M</t>
  </si>
  <si>
    <t>Total TUYAU D'ARRO ORANGE 20/27 EN 50m</t>
  </si>
  <si>
    <t>Total TUYAU D'ARRO ORANGE 15/21 EN 50m</t>
  </si>
  <si>
    <t>Total TUYAU CRISTAL 12X16X50m</t>
  </si>
  <si>
    <t>Total TUYAU CRISTAL 1/4 X 2.0 X 50 M</t>
  </si>
  <si>
    <t>Total TUYAU ARROSAGE VERT TISSE 3</t>
  </si>
  <si>
    <t>Total TUBE NEON 1.20 MAZDA BLANC</t>
  </si>
  <si>
    <t>Total TUBE NEON 1.20 JAVIS BLANC</t>
  </si>
  <si>
    <t>Total TUBE NEON 0.60 MAZDA BLANC</t>
  </si>
  <si>
    <t>Total TUBE NEON 0.60 JAVIS BLANC</t>
  </si>
  <si>
    <t>Total TUBE APPLIQUE SANITAIRE</t>
  </si>
  <si>
    <t>Total TRUELLE MACON N18</t>
  </si>
  <si>
    <t>Total TRUELLE MACON N16</t>
  </si>
  <si>
    <t>Total TRUELLE MACON DE 22CM</t>
  </si>
  <si>
    <t>Total TRUELLE MACON DE 20CM</t>
  </si>
  <si>
    <t>Total TRUELLE LISSEUSE BOUT ROND DE 20CM</t>
  </si>
  <si>
    <t>Total TRUELLE LANGUE DE CHAT N5</t>
  </si>
  <si>
    <t>Total TRINGLE A RAIL 3.4 M 2 RIDEAUX</t>
  </si>
  <si>
    <t>Total TRINGLE A RAIL 2M 2 RIDEAUX</t>
  </si>
  <si>
    <t>Total TRINGLE A RAIL 2.8M 2 RIDEAUX</t>
  </si>
  <si>
    <t>Total TRINGLE A RAIL 2.4M 2 RIDEAUX</t>
  </si>
  <si>
    <t>Total TRINGLE A RAIL 1.8M 2 RIDEAUX</t>
  </si>
  <si>
    <t>Total TRAP DE VISITE BAIGNOIRE 35X35</t>
  </si>
  <si>
    <t>Total TOURNEVIS PLAT M/PLAST N°6 JAUNE</t>
  </si>
  <si>
    <t>Total TOURNEVIS PLAT M/CAOUTCHOUC N°5</t>
  </si>
  <si>
    <t>Total TOURNEVIS ELECTRIQUE 8P AVEC TESTEUR</t>
  </si>
  <si>
    <t>Total TOURNEVIS DBL M/PLAST AMERICAIN N°5</t>
  </si>
  <si>
    <t>Total TOURNEVIS DBL M/PLAST AMERICAIN N°4</t>
  </si>
  <si>
    <t>Total TOURNEVIS DBL M/PLAST PLAT N°4</t>
  </si>
  <si>
    <t>Total TOURNEVIS AMERICAIN M/P 100X5</t>
  </si>
  <si>
    <t>Total TONNER HP 05A</t>
  </si>
  <si>
    <t>Total TIREFOND DE 6X60 IMP EN PQT 100PCES</t>
  </si>
  <si>
    <t>Total TIREFOND DE 6/60 CAC</t>
  </si>
  <si>
    <t>Total TIREFOND 8/80 IMP EN PQT DE 100PCES</t>
  </si>
  <si>
    <t>Total TINTO VERT CLAIRE 08</t>
  </si>
  <si>
    <t>Total TINTO MARRON</t>
  </si>
  <si>
    <t>Total TIGES FILETTE DE 12 EN 12M</t>
  </si>
  <si>
    <t>Total TIGES FILETTE DE 8 EN 12M</t>
  </si>
  <si>
    <t>Total TIGE FILETEE DE 22 EN 2M</t>
  </si>
  <si>
    <t>Total TIGE FILETEE DE 20 EN 2M</t>
  </si>
  <si>
    <t>Total TIGE FILETEE DE 18 EN 2M</t>
  </si>
  <si>
    <t>Total TIGE ALU+ACC COMPLET DE 8X250 50PCES</t>
  </si>
  <si>
    <t>Total TIGE ALU FILETE DE 8/300</t>
  </si>
  <si>
    <t>Total TIGE ALU DE 8/250</t>
  </si>
  <si>
    <t>Total TETE D'IMPRESSION LQ 680</t>
  </si>
  <si>
    <t>Total TESTEUR ELECTRIQUE MM REF 909</t>
  </si>
  <si>
    <t>Total TESTEUR ELECTRIQUE A BIC PM</t>
  </si>
  <si>
    <t>Total TENAILLE RUSSE DE 20</t>
  </si>
  <si>
    <t>Total TENAILLE RUSSE BELLOTA REF 602 N0 25</t>
  </si>
  <si>
    <t>Total TENAILLE MENUISIER N° 7</t>
  </si>
  <si>
    <t>Total TENAILLE MENUISIER + ARRACHE CLOU N°6</t>
  </si>
  <si>
    <t>Total TEFLON</t>
  </si>
  <si>
    <t>Total TE PVC DE 100</t>
  </si>
  <si>
    <t>Total TE PVC DE  50</t>
  </si>
  <si>
    <t>Total TE PVC DE  32</t>
  </si>
  <si>
    <t>Total TE GALVA DE 26/34</t>
  </si>
  <si>
    <t>Total TE GALVA DE 20/27</t>
  </si>
  <si>
    <t>Total TE CULOTTE DE 50</t>
  </si>
  <si>
    <t>Total TE A PRESSION DE 50</t>
  </si>
  <si>
    <t>Total TE A PRESSION DE 32 IMPORTE</t>
  </si>
  <si>
    <t>Total TE A PRESSION DE 21/25 IMPORTE</t>
  </si>
  <si>
    <t>Total TE A PRESSION 21/25</t>
  </si>
  <si>
    <t>Total TAPIS COCO 45X75 REF FL00087A</t>
  </si>
  <si>
    <t>Total TAPIS COCO 45X75 CLERY</t>
  </si>
  <si>
    <t>Total TALOCHE PLASTIQUE 35 X 13</t>
  </si>
  <si>
    <t>Total TALOCHE PLASTIQUE 26/34</t>
  </si>
  <si>
    <t>Total TALOCHE PLASTIQUE 15 X 15</t>
  </si>
  <si>
    <t>Total TALOCHE MACON DE 27X18</t>
  </si>
  <si>
    <t>Total TABLETTE LAVABO BLANC 51</t>
  </si>
  <si>
    <t>Total STATER SILVANIA</t>
  </si>
  <si>
    <t>Total SOURIS</t>
  </si>
  <si>
    <t>Total SOUDE CAUSTIQUE MICRO PERLEE 99% EN 25KGS</t>
  </si>
  <si>
    <t>Total SIPHON SOL 100X100 IMP LY 633</t>
  </si>
  <si>
    <t>Total SIPHON EVIER TROP PLEIN 2 BACS</t>
  </si>
  <si>
    <t>Total SIPHON D'EVIER SIMPLE PLAST LY 761</t>
  </si>
  <si>
    <t>Total SIPHON D'EVIER INOX 2BACS+CHAINET LY 763</t>
  </si>
  <si>
    <t>Total SIPHON D'EVIER COMPLET 1 BAC</t>
  </si>
  <si>
    <t>Total SIPHON D'EVIER CHAINETTE</t>
  </si>
  <si>
    <t xml:space="preserve">Total SIPHON D'EVIER 1 BAC AVEC TROP PLEIN </t>
  </si>
  <si>
    <t>Total SIPHON DE SOL INOX 100X100 REF.5251 ET 5255</t>
  </si>
  <si>
    <t>Total SIPHON DE LAVABO SIMPLE LY 761-2</t>
  </si>
  <si>
    <t>Total SIPHON DE LAVABO FLEXIBLE DE 32</t>
  </si>
  <si>
    <t>Total SIPHON DE LAVABO CHAINETTE</t>
  </si>
  <si>
    <t>Total SERRURE VACHETTE 210</t>
  </si>
  <si>
    <t>Total SERRURE A CANON VICTORY/NORMA REF 310</t>
  </si>
  <si>
    <t>Total SERRURE A CANON VACHETTE 8945 CH</t>
  </si>
  <si>
    <t>Total SERRE JOINT MACON DE 60CM</t>
  </si>
  <si>
    <t>Total SERRE JOINT MACON DE 50 CM</t>
  </si>
  <si>
    <t>Total SERRE JOINT MACON DE 40CM</t>
  </si>
  <si>
    <t>Total SERPILLERE DOUBLE</t>
  </si>
  <si>
    <t>Total SECATEUR A CAFE N°8 M/NOIR</t>
  </si>
  <si>
    <t>Total SEAU PLASTIQUE DE 16.5L</t>
  </si>
  <si>
    <t>Total SEAU MENAGER EN 17L</t>
  </si>
  <si>
    <t>Total SEAU MACON PROGOM DE 11L REF 7616</t>
  </si>
  <si>
    <t>Total SEAU MACON POLYETHYLENE DE 12L</t>
  </si>
  <si>
    <t>Total SEAU MACON LONG LEGER DE 11L</t>
  </si>
  <si>
    <t>Total SEAU CAOUTCHOUC 12L</t>
  </si>
  <si>
    <t>Total SCOTCH CARTON TRANSP DE 90Y</t>
  </si>
  <si>
    <t>Total SCOTCH CARTON TRANSP DE 35Y</t>
  </si>
  <si>
    <t>Total SCOTCH CARTON TRANSP DE 130YRD</t>
  </si>
  <si>
    <t>Total SCOTCH CARTON JAUNE DE 35Y</t>
  </si>
  <si>
    <t>Total SCOTCH CARTON JAUNE DE 100Y</t>
  </si>
  <si>
    <t>Total SCIE EGOINE MANCHE PLASTIQUE DE 55CM</t>
  </si>
  <si>
    <t>Total SCIE EGOINE M/BOIS DE 65CM</t>
  </si>
  <si>
    <t>Total SCIE EGOINE DE 50CM M/BOIS</t>
  </si>
  <si>
    <t>Total SCIE EGOINE DE 50 MANCHE PLAST</t>
  </si>
  <si>
    <t>Total SCIE A METAUX M/PLAST REF5118</t>
  </si>
  <si>
    <t>Total SCIE A METAUX M/F PROTEGE REF YYE0069 A</t>
  </si>
  <si>
    <t>Total SCIE A METAU NOIR</t>
  </si>
  <si>
    <t>Total SCIE A METAU MANCH CHROME</t>
  </si>
  <si>
    <t>Total SCIE A METAU MANCH THAI</t>
  </si>
  <si>
    <t>Total SCIE A METAU JAUNE</t>
  </si>
  <si>
    <t>Total SCIE A BUCHE DE 100 CM</t>
  </si>
  <si>
    <t>Total SCIE A BUCHE 30 CM</t>
  </si>
  <si>
    <t>Total SAC VIDE CERCOL</t>
  </si>
  <si>
    <t>Total RUBAN EPSON S 015016</t>
  </si>
  <si>
    <t>Total ROUTEUR MICROTIK RB/450G</t>
  </si>
  <si>
    <t>Total ROULETTE FIXE DE 75</t>
  </si>
  <si>
    <t>Total ROULETTE FIXE DE 65</t>
  </si>
  <si>
    <t>Total ROULETTE FIXE DE 125</t>
  </si>
  <si>
    <t>Total ROULETTE FIXE DE 100</t>
  </si>
  <si>
    <t>Total ROULEMENT 80X20 REF. QDGA24</t>
  </si>
  <si>
    <t>Total ROULEAU PEINTRE DE 200</t>
  </si>
  <si>
    <t>Total ROULEAU LARQUEUR DE 250 REF 10065</t>
  </si>
  <si>
    <t>Total ROULEAU LARQUEUR DE 200 REF 8065</t>
  </si>
  <si>
    <t>Total ROULEAU A PEINDRE DE 225 REF K11035</t>
  </si>
  <si>
    <t>Total ROULEAU A PËINDRE DE 175 REF K11041</t>
  </si>
  <si>
    <t>Total ROULEAU A PEINDRE DE 175 REF K11039</t>
  </si>
  <si>
    <t>Total ROULEAU A PEINDRE DE 175 REF K11034</t>
  </si>
  <si>
    <t>Total ROULEAU A PEINDRE DE 175 REF K11033</t>
  </si>
  <si>
    <t>Total ROULEAU A PEINDRE DE 175 REF K11031</t>
  </si>
  <si>
    <t>Total ROULEAU A PEINDRE DE 175 REF K 11032</t>
  </si>
  <si>
    <t>Total ROULEAU A PEINDRE DE 175</t>
  </si>
  <si>
    <t>Total ROULEAU A PEINDRE DE 150</t>
  </si>
  <si>
    <t>Total ROULEAU A PEINDRE DE 100</t>
  </si>
  <si>
    <t>Total RONDELLES FEUTRE ALLU 8X20 EN 100 PCES</t>
  </si>
  <si>
    <t>Total RONDELLE FEUTRE 55X6 EN 500PCS</t>
  </si>
  <si>
    <t>Total RIVET DE 4X12 EN PQT DE 1000PCES</t>
  </si>
  <si>
    <t>Total RIVET DE 4.8X19 EN PQT DE 500PCES</t>
  </si>
  <si>
    <t>Total RIVET DE 4.8X19 EN PQT DE 100PCES</t>
  </si>
  <si>
    <t>Total RESERVOIR WC A LA TURQUE</t>
  </si>
  <si>
    <t>Total RESERVOIR PLAST C/H</t>
  </si>
  <si>
    <t xml:space="preserve">Total RESERVOIR GOLF ROSE </t>
  </si>
  <si>
    <t>Total RESERVOIR GOLF BLANC C/B</t>
  </si>
  <si>
    <t>Total REGULATEUR DE TENSION CVR 3000 W</t>
  </si>
  <si>
    <t>Total REGULATEUR DE TENSION CRV 500W</t>
  </si>
  <si>
    <t>Total REGULATEUR DE TENSION CRV 350W</t>
  </si>
  <si>
    <t>Total REGULATEUR DE TENSION CRV 2000W</t>
  </si>
  <si>
    <t>Total REGULATEUR DE TENSION CRV 1000W</t>
  </si>
  <si>
    <t>Total REGLETTE PLAFOND ENC MAZDA 4X0.60</t>
  </si>
  <si>
    <t>Total REGLETTE PLAFOND APP 3X1.20</t>
  </si>
  <si>
    <t>Total REGLETTE PLAFOND 4X1.20 APP</t>
  </si>
  <si>
    <t>Total REGLETTE PLAFOND 2X1.20 ENCASTRE</t>
  </si>
  <si>
    <t>Total REGLETTE PLAFOND 1.20X4 ENC</t>
  </si>
  <si>
    <t>Total REGLETTE PLAFOND 0.60X2 ENC</t>
  </si>
  <si>
    <t>Total REGLETTE PLAFOND 0.60CMX3 R320</t>
  </si>
  <si>
    <t>Total REGLETTE PHILIPS DE 1,20 CM</t>
  </si>
  <si>
    <t>Total REGLETTE PHILIP ENC 4X0.60</t>
  </si>
  <si>
    <t>Total REGLETTE NARVA LION 1.20</t>
  </si>
  <si>
    <t>Total REGLETTE MAZDA 0.60</t>
  </si>
  <si>
    <t>Total REGLETTE LED 120CM 16W</t>
  </si>
  <si>
    <t>Total REGLETTE JAVIS 1.20</t>
  </si>
  <si>
    <t>Total REGLETTE JAVIS 0.60</t>
  </si>
  <si>
    <t>Total REGLETTE ETANCHE LED 120 36W REF ECO60-PARK-O-36W</t>
  </si>
  <si>
    <t>Total REGLE PLASTIQUE GRADUEE JAVIS DE 30CM + ZOOM</t>
  </si>
  <si>
    <t>Total REDUCTION PVC 63/40</t>
  </si>
  <si>
    <t>Total REDUCTION PVC 50/40</t>
  </si>
  <si>
    <t>Total REDUCTION PVC 125/100</t>
  </si>
  <si>
    <t>Total REDUCTION PVC 100/63</t>
  </si>
  <si>
    <t>Total REDUCTION PVC 100/40</t>
  </si>
  <si>
    <t>Total REDUCTION PRESSION 63/50</t>
  </si>
  <si>
    <t>Total REDUCTION PRESSION 20X25X32</t>
  </si>
  <si>
    <t>Total RECHAUD A PETROLE REF 44</t>
  </si>
  <si>
    <t>Total RECHAUD A PETROLE REF 2608</t>
  </si>
  <si>
    <t>Total RECHAUD A PETROLE REF 163</t>
  </si>
  <si>
    <t>Total RECHAUD A PETROLE REF 138</t>
  </si>
  <si>
    <t>Total RATEAU DE 12 DENTS</t>
  </si>
  <si>
    <t>Total RATEAU DE 10 DENTS</t>
  </si>
  <si>
    <t>Total RAIDISSEUR N4</t>
  </si>
  <si>
    <t>Total RAIDISSEUR N°3</t>
  </si>
  <si>
    <t>Total RAIDISSEUR N°2</t>
  </si>
  <si>
    <t>Total RACLETTE SOL IMP DE 45CM GM REF.Z182274</t>
  </si>
  <si>
    <t>Total RACLETTE SOL IMP DE 45CM GM REF 701201</t>
  </si>
  <si>
    <t>Total RACLETTE SOL DE 60 CM</t>
  </si>
  <si>
    <t>Total RACLETTE SOL DE 44CM</t>
  </si>
  <si>
    <t>Total RACLETTE SOL DE 34CM</t>
  </si>
  <si>
    <t>Total RACLETTE PLASTIQUE DE 45CM REF 701204</t>
  </si>
  <si>
    <t>Total RACLETTE PLASTIQUE DE 34CM REF 701104</t>
  </si>
  <si>
    <t>Total RACCORD TOLE PRELAQUE EN Y BORDEAU</t>
  </si>
  <si>
    <t>Total RACCORD TOLE PRELAQUE EN Y ARDOISE</t>
  </si>
  <si>
    <t>Total RACCORD FLEXIBLE MF 60CM 15/21</t>
  </si>
  <si>
    <t>Total RACCORD FLEXIBLE FF 15/21 50CM</t>
  </si>
  <si>
    <t>Total RACCORD FLEXIBLE FF 15/21 40CM</t>
  </si>
  <si>
    <t>Total RACCORD FLEXIBLE FF 15/21 30CM</t>
  </si>
  <si>
    <t xml:space="preserve">Total RACCORD FLEXIBLE 15/21 FF 60CM  </t>
  </si>
  <si>
    <t>Total RACCORD FLEX INO MF 15/12 50CM</t>
  </si>
  <si>
    <t>Total RACCORD FLEX ALU MF 15/21 40CM</t>
  </si>
  <si>
    <t>Total RACCORD A COMPRESSION LAITON REDUI S20X16</t>
  </si>
  <si>
    <t>Total PUOLIE PUIT DOUBLE DE 4"</t>
  </si>
  <si>
    <t>Total PUNAISE DORE EN PAQUET DE 100PCES</t>
  </si>
  <si>
    <t>Total PULVERSATEUR BELLOTA 16L</t>
  </si>
  <si>
    <t>Total PULVERISATEUR JAVIS DE 20L</t>
  </si>
  <si>
    <t>Total PULVERISATEUR JAVIS DE 2 L</t>
  </si>
  <si>
    <t>Total PULVERISATEUR JAVIS DE 16L</t>
  </si>
  <si>
    <t>Total PULVERISATEUR DE 18L</t>
  </si>
  <si>
    <t>Total PULVERISATEUR DE 16L</t>
  </si>
  <si>
    <t>Total PROLONGATEUR ELECTRIQUE STIEL DE 3M REF. 23031</t>
  </si>
  <si>
    <t>Total PROLONGATEUR ELECT. STIEL DE 5M REF. 23051</t>
  </si>
  <si>
    <t>Total PROJECTEUR DE 500W</t>
  </si>
  <si>
    <t>Total PRISE TV BOIS SOMEF</t>
  </si>
  <si>
    <t xml:space="preserve">Total PRISE TV BLANC SOMEF </t>
  </si>
  <si>
    <t>Total PRISE ENCAST 2P+T DORE SOMEF</t>
  </si>
  <si>
    <t xml:space="preserve">Total PRISE APPARENT  REF 4083 </t>
  </si>
  <si>
    <t>Total PRISE 2P GO-NSAN</t>
  </si>
  <si>
    <t>Total POULIE PUIT DE 14</t>
  </si>
  <si>
    <t>Total POUBELLE PLAST EDA 80L+COUVERCLE REF79558NO</t>
  </si>
  <si>
    <t>Total POUBELLE PLAST DE 50L+COUVERCLE LOCAL</t>
  </si>
  <si>
    <t>Total POUBELLE PLAST 35L+COUVERCLE</t>
  </si>
  <si>
    <t>Total POUBELLE PLAST 110L REF 633</t>
  </si>
  <si>
    <t xml:space="preserve">Total POUBELLE A ROULETTE 120L REF2620 </t>
  </si>
  <si>
    <t>Total PORTE SERVIETTE INOX 2B 60X103 REF 3012</t>
  </si>
  <si>
    <t>Total PORTE SERVIETTE 2 BARRE INOX</t>
  </si>
  <si>
    <t xml:space="preserve">Total PORTE SERVIETTE 1 BARRE INOX </t>
  </si>
  <si>
    <t>Total PORTE SAVON INOX</t>
  </si>
  <si>
    <t>Total PORTE SAVON GRILLAGE</t>
  </si>
  <si>
    <t>Total PORTABLE NOKIA</t>
  </si>
  <si>
    <t>Total POLYANE EN ROULEAU DE 20KG 300MICRON</t>
  </si>
  <si>
    <t>Total POLYANE CLAIR DE 300 MICRO EN KG</t>
  </si>
  <si>
    <t>Total POLO BLANC SQC-QUIFEUROU</t>
  </si>
  <si>
    <t>Total POINTE TOC DE 30 EN PAQUET</t>
  </si>
  <si>
    <t>Total POINTE TOC DE 40 EN PAQUET</t>
  </si>
  <si>
    <t>Total POINTE ORD DE 90 TP EN PAQUET DE 4KGS</t>
  </si>
  <si>
    <t>Total POINTE ORD DE 80 TP EN PQT DE 4KGS</t>
  </si>
  <si>
    <t>Total POINTE ORD DE 70TP EN PAQUET DE 4KGS</t>
  </si>
  <si>
    <t>Total POINTE ORD DE 60TP EN PAQUET DE 4KGS</t>
  </si>
  <si>
    <t>Total POINTE ORD DE 50TP EN PAQUET DE 4KGS</t>
  </si>
  <si>
    <t>Total POINTE ORD DE 30TP EN PAQUET DE 4KGS</t>
  </si>
  <si>
    <t>Total POINTE ORD DE 120TP EN PAQUET</t>
  </si>
  <si>
    <t>Total POINTE ORD DE 100TP EN PAQUET DE 4KG</t>
  </si>
  <si>
    <t xml:space="preserve">Total POINTE A TOLE PAQUET 9BW </t>
  </si>
  <si>
    <t xml:space="preserve">Total POINTE A TOLE 11BW EN PAQUET            </t>
  </si>
  <si>
    <t>Total POIGNET PORTE N°4</t>
  </si>
  <si>
    <t>Total POIGNET PORTE N°3</t>
  </si>
  <si>
    <t>Total POIGNET MEUBLE REF.2187 AB</t>
  </si>
  <si>
    <t xml:space="preserve">Total POIGNET MEUBLE REF. 2181 AB </t>
  </si>
  <si>
    <t>Total POIGNET MEUBLE DE LUXE B04</t>
  </si>
  <si>
    <t>Total PLOMB MACON N°6</t>
  </si>
  <si>
    <t>Total PLOMB MACON N°4</t>
  </si>
  <si>
    <t>Total PLOMB MACON N°10</t>
  </si>
  <si>
    <t>Total PLOMB D`AXE 800G</t>
  </si>
  <si>
    <t>Total PLOMB D`AXE 500G</t>
  </si>
  <si>
    <t>Total PLATEAU A GAZ AUTOMA 3FOYERS JAVIS REF E25A03</t>
  </si>
  <si>
    <t>Total PLAQUETTE FEUTRE RECTANGULAIRE 250</t>
  </si>
  <si>
    <t>Total PLAQUETTE FEUTRE RECT SPE 100P SUR PLAQUE</t>
  </si>
  <si>
    <t>Total PLAQUETTE FEUTRE RECT SPE 100P</t>
  </si>
  <si>
    <t>Total PLAQUE CHAUFFANTE REF ES 1020</t>
  </si>
  <si>
    <t>Total PISTOLET MASTIC 0.8MM</t>
  </si>
  <si>
    <t>Total PISTOLET MASTIC INOX</t>
  </si>
  <si>
    <t>Total PISTOLET A PEINDRE 255CC/MIN REF. K11187</t>
  </si>
  <si>
    <t xml:space="preserve">Total PIQUET TERRE 1.80M </t>
  </si>
  <si>
    <t>Total PIQUET TERRE 1.20 M CUIVRE</t>
  </si>
  <si>
    <t>Total PIQUET DE TERRE 2 M  CUIVRE</t>
  </si>
  <si>
    <t>Total PIOCHE 3KG IMP</t>
  </si>
  <si>
    <t>Total PIOCHE 2.5KG IMP</t>
  </si>
  <si>
    <t>Total PIOCHE 2KG IMP</t>
  </si>
  <si>
    <t>Total PINCEAU RADIATEUR DE 75</t>
  </si>
  <si>
    <t>Total PINCEAU RADIATEUR DE 60</t>
  </si>
  <si>
    <t>Total PINCEAU RADIATEUR DE 35</t>
  </si>
  <si>
    <t>Total PINCEAU RADIATEUR DE 25</t>
  </si>
  <si>
    <t>Total PINCEAU PLAT N°100</t>
  </si>
  <si>
    <t>Total PINCEAU PLAT N°80</t>
  </si>
  <si>
    <t>Total PINCEAU PLAT N°70</t>
  </si>
  <si>
    <t>Total PINCEAU PLAT N°60</t>
  </si>
  <si>
    <t>Total PINCEAU PLAT N°30</t>
  </si>
  <si>
    <t>Total PINCEAU PLAT N°40</t>
  </si>
  <si>
    <t>Total PINCEAU PLAT N°25</t>
  </si>
  <si>
    <t>Total PINCEAU PLAT N°20MM</t>
  </si>
  <si>
    <t>Total PINCE UNIVERSELLE N°8</t>
  </si>
  <si>
    <t>Total PINCE UNIVERSELLE N°7</t>
  </si>
  <si>
    <t>Total PINCE UNIVERSELLE N°6</t>
  </si>
  <si>
    <t>Total PINCE LONG BEC N°8</t>
  </si>
  <si>
    <t>Total PINCE CROCODILE M/PLAST N° 8</t>
  </si>
  <si>
    <t>Total PINCE CROCODILE  N°10</t>
  </si>
  <si>
    <t>Total PINCE COUPANTE N°6</t>
  </si>
  <si>
    <t>Total PINCE BEC CANARD N°10</t>
  </si>
  <si>
    <t>Total PINCE BEC CANARD N° 12</t>
  </si>
  <si>
    <t>Total PINCE A SOUDER DE 500 AMP</t>
  </si>
  <si>
    <t>Total PINCE A SOUDER DE 300 AMP</t>
  </si>
  <si>
    <t>Total PINCE A RIVET PLIANTE DE 32</t>
  </si>
  <si>
    <t>Total PERFORATEUR REF WD 201</t>
  </si>
  <si>
    <t>Total PENDERIE PM  70 X 50 X 140</t>
  </si>
  <si>
    <t>Total PENDERIE MM  86X50X53</t>
  </si>
  <si>
    <t>Total PELLE POUSSIERE EN PLAST REF 708903</t>
  </si>
  <si>
    <t>Total PAXALU AXTER DE 40 EN RLX</t>
  </si>
  <si>
    <t>Total PAXALU AXTER DE 30 EN RLX</t>
  </si>
  <si>
    <t xml:space="preserve">Total PAUMELLE GRILLE DE 140 </t>
  </si>
  <si>
    <t>Total PAUMELLE GRILLE DE  80</t>
  </si>
  <si>
    <t>Total PAUMELLE BICHROMA 160X60X3</t>
  </si>
  <si>
    <t>Total PAUMELLE BICHRO AMI 80X50X1.8</t>
  </si>
  <si>
    <t>Total PAUMELLE BICHRO AMI 140X55X2.5</t>
  </si>
  <si>
    <t>Total PAUMELLE BICHRO AMI 110X55 X2</t>
  </si>
  <si>
    <t>Total PAPIER VERRE JAUNE NORTHON F DE 80 EN RLX 5M</t>
  </si>
  <si>
    <t>Total PAPIER VERRE JAUNE NORTHON F DE 60 EN RLX 5M</t>
  </si>
  <si>
    <t xml:space="preserve">Total PAPIER VERRE JAUNE NORTHON F DE 50 EN RLX 5M </t>
  </si>
  <si>
    <t>Total PAPIER VERRE JAUNE NORTHON F DE 40 EN RLX 5M</t>
  </si>
  <si>
    <t>Total PAPIER VERRE JAUNE 100X50M N°80 NORTON F</t>
  </si>
  <si>
    <t>Total PAPIER VERRE JAUNE 100X50M N*50 NORTHON F</t>
  </si>
  <si>
    <t>Total PAPIER TOILETTE EUROTRADE EN ROULEAU</t>
  </si>
  <si>
    <t>Total PAPIER HYGIENIQUE VIRONY/JAVIS/NAVAL 100G</t>
  </si>
  <si>
    <t>Total PAPIER ABRASIF DE 600 F</t>
  </si>
  <si>
    <t>Total PAPIER ABRASIF 230X280MM N* 80 FRANCAIS</t>
  </si>
  <si>
    <t>Total PAIRE DE CISEAUX REF 102-XY 155G</t>
  </si>
  <si>
    <t>Total OXYRITE MARTELE ARGENT METAL 0.75L</t>
  </si>
  <si>
    <t>Total OXIRITE MARTELE VERT FONCE METAL 0.75L</t>
  </si>
  <si>
    <t>Total OXIRITE MARTELE OR METAL 0.75L</t>
  </si>
  <si>
    <t xml:space="preserve">Total OXIRITE MARTELE  ARGENT METAL 2.5L </t>
  </si>
  <si>
    <t>Total OXIRITE BRILLANT NOIR METAL 0.75L</t>
  </si>
  <si>
    <t>Total OXIRITE BRILLANT GRIS ARGENT METAL 2.5L</t>
  </si>
  <si>
    <t>Total OXIRITE BRILLANT GRIS ARGENT METAL 0.75L</t>
  </si>
  <si>
    <t>Total ORDRE DE VERSEMENT NON COMPENSABLE SQC</t>
  </si>
  <si>
    <t>Total ORDRE DE VERSEMENT COMP SQC 95001-96500</t>
  </si>
  <si>
    <t>Total ORDRE DE PAIEMENT SQC 576701-578700</t>
  </si>
  <si>
    <t>Total ONDULEUR UPS 650 AS/VA</t>
  </si>
  <si>
    <t>Total ONDULEUR UPS 1000 AS/VA</t>
  </si>
  <si>
    <t>Total NAISSANCE GOUTIERE CENT LY707</t>
  </si>
  <si>
    <t>Total MITIGEUR D'EVIER BEC LONG</t>
  </si>
  <si>
    <t>Total MITIGEUR DE LAVABO LY 911</t>
  </si>
  <si>
    <t>Total MITIGEUR DE DOUCHE LY906</t>
  </si>
  <si>
    <t>Total MITIGEUR DE BIDET LY 902</t>
  </si>
  <si>
    <t>Total MITIGEUR BAIN DOUCHE LY 912</t>
  </si>
  <si>
    <t>Total MEULEUSE AG 115D/ 630W</t>
  </si>
  <si>
    <t>Total MEUBLE SALLE DE BAIN REF 1604</t>
  </si>
  <si>
    <t>Total MESURE ROULANTE PLASTIC 10 M</t>
  </si>
  <si>
    <t>Total MESURE ROULANTE PLAST. DE 5M  REF.00100</t>
  </si>
  <si>
    <t>Total MESURE ROULANTE PLAST. DE 2M+NIVEAU</t>
  </si>
  <si>
    <t>Total MESURE ROULANTE PLAST. DE 20M</t>
  </si>
  <si>
    <t>Total MESURE ROULANTE PLAST. DE 15M</t>
  </si>
  <si>
    <t>Total MESURE ROULANTE PLAST DE 7.5M REF 06054</t>
  </si>
  <si>
    <t>Total MESURE ROULANTE PLAST DE 3M</t>
  </si>
  <si>
    <t>Total MESURE ROULANTE PLAST DE 10M</t>
  </si>
  <si>
    <t>Total MESURE ROULANTE NOIR DE 20M</t>
  </si>
  <si>
    <t xml:space="preserve">Total MESURE ROULANTE INOX DE 5M </t>
  </si>
  <si>
    <t>Total MESURE ROULANTE INOX DE 2M</t>
  </si>
  <si>
    <t>Total MESURE ROULANTE INOX DE 10M</t>
  </si>
  <si>
    <t>Total MESURE ROULANTE INOX A NIVEAU DE 3M</t>
  </si>
  <si>
    <t xml:space="preserve">Total MESURE ROULANTE INOX 3.5M </t>
  </si>
  <si>
    <t>Total MECHE A BOIS EN JEU DE 7 PIECES</t>
  </si>
  <si>
    <t>Total MECANISME WIRQUIN à PRESSION FRANCAIS</t>
  </si>
  <si>
    <t>Total MECANISME WC, A PRESSION IMP REF.Z14ZDD 105</t>
  </si>
  <si>
    <t>Total MECANISME UNIVERSEL MPMP LY 750</t>
  </si>
  <si>
    <t>Total MECANISME MPMP A TIRETTE FRCAIS</t>
  </si>
  <si>
    <t>Total MECANISME MPMP A PRESSION FRCAIS</t>
  </si>
  <si>
    <t>Total MECANISME KMEI A PRESSION LY 752</t>
  </si>
  <si>
    <t>Total MECANISME CHASSE HAUTE  LY751</t>
  </si>
  <si>
    <t>Total MASTIC SILICON TRANSLUCIDE GEB 310ML</t>
  </si>
  <si>
    <t>Total MASTIC SILICON NOIR GEB</t>
  </si>
  <si>
    <t>Total MASTIC SILICON BLANC GEB 310ML</t>
  </si>
  <si>
    <t>Total MASTIC P38 EN 2KG</t>
  </si>
  <si>
    <t>Total MASSETTE M/P  1000G</t>
  </si>
  <si>
    <t>Total MASSETTE CAOUTCHOUC 400G</t>
  </si>
  <si>
    <t>Total MASSETTE  800G M/PRO GLASS</t>
  </si>
  <si>
    <t xml:space="preserve">Total MASSETE BELLOTA DE 200G M/BOIS </t>
  </si>
  <si>
    <t>Total MASQUE VENITEX FFP2 REF M120VPWC</t>
  </si>
  <si>
    <t>Total MASQUE VENITEX FFP2 REF M1200VPC</t>
  </si>
  <si>
    <t>Total MASQUE FFP3 VENITEX REF M1300 VC</t>
  </si>
  <si>
    <t>Total MASQUE FFP2 SL COQUE R23201</t>
  </si>
  <si>
    <t>Total MASQUE FFP1+PV VENITEX REF M1100VBC</t>
  </si>
  <si>
    <t>Total MASQUE D'HYGIENE BLC  REF23000</t>
  </si>
  <si>
    <t>Total MARTEAU RIVOIR M/GLASS DE 625G</t>
  </si>
  <si>
    <t>Total MARTEAU RIVOIR M/B DE 1000G</t>
  </si>
  <si>
    <t>Total MARTEAU RIVOIR M/B DE  500G</t>
  </si>
  <si>
    <t>Total MARTEAU RIVOIR BELLOTA M/B REF 28029/D DE 1000G</t>
  </si>
  <si>
    <t>Total MARTEAU RIVOIR BELLOTA M/B REF 28029/B DE 300G</t>
  </si>
  <si>
    <t>Total MARTEAU PIQUEUR 600G 39X37X21</t>
  </si>
  <si>
    <t>Total MARTEAU BOUGEOIR REF 300G</t>
  </si>
  <si>
    <t>Total MARTEAU ARR CLOU M/F PROT DE 1000G/16OZ</t>
  </si>
  <si>
    <t>Total MARTEAU ARR CLO M/GLASS 300G</t>
  </si>
  <si>
    <t>Total MARQUEUR PERMANENT REF WT8009</t>
  </si>
  <si>
    <t>Total MANIFOLDS DUPLI PM</t>
  </si>
  <si>
    <t>Total MANIFOLD TRIPLIT GM A4 SIMPLE</t>
  </si>
  <si>
    <t>Total MANIFOLD DUPLI MOYEN</t>
  </si>
  <si>
    <t>Total MANCHON ROULEAU DE 180/8</t>
  </si>
  <si>
    <t xml:space="preserve">Total MANCHE PIOCHE </t>
  </si>
  <si>
    <t>Total MANCHE PELLE</t>
  </si>
  <si>
    <t>Total MANCHE BALAI</t>
  </si>
  <si>
    <t>Total MACHINE A CREPIR OLVIK REF AC0968</t>
  </si>
  <si>
    <t>Total MACHETTE BELLOTA 448P-21PPM-3MM</t>
  </si>
  <si>
    <t>Total MACHETTE 1778 IMP BELLOTA</t>
  </si>
  <si>
    <t>Total LUNETTE DE PROTECTION VENITEX RUIZ 2VI</t>
  </si>
  <si>
    <t>Total LUNETTE DE PROTECTION VENITEX MURIA 2VD</t>
  </si>
  <si>
    <t>Total LUNETTE DE PROTECTION GB021</t>
  </si>
  <si>
    <t>Total LUNETTE DE MEULAGE ET DE PROTECTION REF 42810</t>
  </si>
  <si>
    <t>Total LISTING DOUBLE 9.5X4 / 5,5X11''</t>
  </si>
  <si>
    <t>Total LIME TRIANGULAIRE N°6</t>
  </si>
  <si>
    <t>Total LAVE MAIN GOLF DE 45 BLANC</t>
  </si>
  <si>
    <t>Total LAVE MAIN GOLF DE 35 BLANC</t>
  </si>
  <si>
    <t>Total LAVE MAIN CUVETTE BLANC REF. C115</t>
  </si>
  <si>
    <t>Total LAVABO GOLF ROSE DE 56</t>
  </si>
  <si>
    <t>Total LAVABO GOLF ROSE DE 53</t>
  </si>
  <si>
    <t>Total LAVABO TWYFORD BLANC DE 51CM</t>
  </si>
  <si>
    <t>Total LAVABO GOLF BLEU DE 56</t>
  </si>
  <si>
    <t>Total LAVABO GOLF BLANC DE 51 ROND</t>
  </si>
  <si>
    <t>Total LAVABO DE LUXE BLANC ROND REF C11</t>
  </si>
  <si>
    <t>Total LAVAB0 GOLF BLANC ROND DE 56</t>
  </si>
  <si>
    <t>Total LAMPE JARDIN STIEL REF.1201</t>
  </si>
  <si>
    <t>Total LAMPE HALOGENE PHILIP 300W</t>
  </si>
  <si>
    <t>Total LAMPE A PETROLE REF 225</t>
  </si>
  <si>
    <t>Total LAMPE A PETROLE REF 215</t>
  </si>
  <si>
    <t>Total LAME IMPRIMEE DE 100 CM</t>
  </si>
  <si>
    <t>Total LAME IMPRIMEE DE  90 CM</t>
  </si>
  <si>
    <t>Total LAME IMPRIMEE DE  80 CM</t>
  </si>
  <si>
    <t>Total LAME IMPRIMEE DE  70 CM</t>
  </si>
  <si>
    <t>Total LAME IMPRIMEE DE  60 CM</t>
  </si>
  <si>
    <t>Total LAME CLAIRE DE  90 CM</t>
  </si>
  <si>
    <t>Total LAME CLAIRE DE  80 CM</t>
  </si>
  <si>
    <t>Total LAME CLAIRE DE  70CM</t>
  </si>
  <si>
    <t>Total LAME CLAIRE DE  60 CM</t>
  </si>
  <si>
    <t>Total KIT DE REPARATION LINER</t>
  </si>
  <si>
    <t>Total JONCTION GOUTIERE 0.33 LY709</t>
  </si>
  <si>
    <t>Total JOINT FIBRE 26/34  EN SACHET DE 100 PIECES</t>
  </si>
  <si>
    <t>Total IMPRIMENTE HP LAZER 1005</t>
  </si>
  <si>
    <t>Total IMPRIMANTE ML 1665 508 DKSZ</t>
  </si>
  <si>
    <t>Total IMPRIMANTE LASER HP 2035</t>
  </si>
  <si>
    <t>Total IMPRIMANTE EPSON Q 680</t>
  </si>
  <si>
    <t>Total INTER ZENITH VV 5701/20M</t>
  </si>
  <si>
    <t>Total INTER ZENITH DA VV 5702/20M</t>
  </si>
  <si>
    <t>Total INTER ZENITH DA SA 5702/10M</t>
  </si>
  <si>
    <t>Total INTER ZENITH REF 5701/10M</t>
  </si>
  <si>
    <t>Total INTER VV+PRISE REF 5204/20</t>
  </si>
  <si>
    <t>Total INTER VV GO-NSAN</t>
  </si>
  <si>
    <t>Total INTER VV ENCAST DORE SOMEF</t>
  </si>
  <si>
    <t>Total INTER VV ENCAST BOIS SOMEF</t>
  </si>
  <si>
    <t>Total INTER VV ENCAST BLANC SOMEF</t>
  </si>
  <si>
    <t>Total INTER S.A ENCAST DORE SOMEF</t>
  </si>
  <si>
    <t>Total INTER S.A ENCAST BLANC SOMEF</t>
  </si>
  <si>
    <t>Total INTER ROND REF 101F</t>
  </si>
  <si>
    <t>Total INTER ROND REF 101 C</t>
  </si>
  <si>
    <t>Total INTER DOUBLE VV ENCAST BOIS SOMEF</t>
  </si>
  <si>
    <t>Total INTER DOUBLE S.A ENCAST DORE SOMEF</t>
  </si>
  <si>
    <t>Total INTER DOUBLE S.A ENCAST BOIS SOMEF</t>
  </si>
  <si>
    <t>Total INTER DOUBLE S.A ENCAST BLANC SOMEF</t>
  </si>
  <si>
    <t>Total INTER D.A ETANCHE REF 5902/20M</t>
  </si>
  <si>
    <t>Total INTER APP VV REF 5081/20</t>
  </si>
  <si>
    <t>Total INTER APP DVV REF 5082/20</t>
  </si>
  <si>
    <t>Total INTER APP DA REF 5082/10</t>
  </si>
  <si>
    <t>Total INTER  ETANCHE REF 5901/10 SA</t>
  </si>
  <si>
    <t>Total INTER  ENCASTRE DVV REF 5202/20</t>
  </si>
  <si>
    <t>Total HUILE MOTEUR QUALI SAE 50 EN 20L</t>
  </si>
  <si>
    <t>Total HARNAIS JANUS07 3 POINT DORSAL 3 BOUCLES DE REGLAGE CEITURE</t>
  </si>
  <si>
    <t>Total GRIFFE FERAILLEUR 14/16</t>
  </si>
  <si>
    <t>Total GRIFFE FERAILLEUR 12/14</t>
  </si>
  <si>
    <t>Total GRIFFE FERAILLEUR 10/12</t>
  </si>
  <si>
    <t>Total GRIFFE FERAILLEUR  8/10</t>
  </si>
  <si>
    <t>Total GRIFFE FERAILLEUR  6/8</t>
  </si>
  <si>
    <t>Total GOULOTTE DE 60X40</t>
  </si>
  <si>
    <t>Total GOULOTTE DE 60X22 2C</t>
  </si>
  <si>
    <t>Total GOULOTTE DE 60X16 2C</t>
  </si>
  <si>
    <t>Total GOULOTTE DE 50X16 2C</t>
  </si>
  <si>
    <t>Total GOULOTTE DE 40X20 1C</t>
  </si>
  <si>
    <t>Total GOULOTTE DE 25X38</t>
  </si>
  <si>
    <t xml:space="preserve">Total GOULOTTE DE 25X16 </t>
  </si>
  <si>
    <t>Total GOULOTTE DE 20X12 1C</t>
  </si>
  <si>
    <t>Total GOULOTTE 60X16 2C</t>
  </si>
  <si>
    <t>Total GOULOTTE 100X40 2C</t>
  </si>
  <si>
    <t>Total GLASDAN ELASTOMERE 40/GP VERT (bi-couche) 1x10m</t>
  </si>
  <si>
    <t>Total GLASDAN ELASTOMERE 40/GP ROUGE (bi-couche) 1x10m</t>
  </si>
  <si>
    <t>Total GLACIERE JAVIS DE 35L REF.Z08A36</t>
  </si>
  <si>
    <t>Total GILET HI VIZ ORANGE BANDE 3M D22 CH</t>
  </si>
  <si>
    <t>Total GILET HI VIZ JAUNE BANDE 3M D22 CH</t>
  </si>
  <si>
    <t>Total GAZ EN BOITE  190 Gr.</t>
  </si>
  <si>
    <t>Total GANT VINILE BICRO REF 201911/12</t>
  </si>
  <si>
    <t>Total GANT VENITEX HULEUX  REF 712</t>
  </si>
  <si>
    <t>Total GANT VENITEX HUILFUX  RF VF 713</t>
  </si>
  <si>
    <t>Total GANT TOUT CUIR PLEINE FLEUR D'AGNEAU REF GFA402</t>
  </si>
  <si>
    <t>Total GANT PVC ROUGE DE 40 CM GM</t>
  </si>
  <si>
    <t>Total GANT FLEUR CAPRIN/DOS TOILE</t>
  </si>
  <si>
    <t>Total GANT EN CUIR LOURD ROUGE REF040</t>
  </si>
  <si>
    <t xml:space="preserve">Total GANT EN CUIR LOURD NOIR </t>
  </si>
  <si>
    <t>Total GANT EN CUIR LOURD GRIS</t>
  </si>
  <si>
    <t>Total GANT DOCKERS CUIR CROUTE DE BOVIN ENDUIT POLYURETHANE</t>
  </si>
  <si>
    <t>Total GANT DOCKER CUIR PLEINE FLEUR DE PORC REF DP302</t>
  </si>
  <si>
    <t>Total GANT DOCKER CUIR NATURE LOURD</t>
  </si>
  <si>
    <t>Total GANT DOCKER CUIR JAUNE</t>
  </si>
  <si>
    <t>Total GANT DE MENAGE PLASTIQUE</t>
  </si>
  <si>
    <t>Total GANT CUIR PLEINE FLEUR DE CAPRIN REF 51FEDF</t>
  </si>
  <si>
    <t>Total GAINE ANNELEE ORANGE DE 32</t>
  </si>
  <si>
    <t>Total GAINE ANNELEE ORANGE DE 25</t>
  </si>
  <si>
    <t>Total GAINE ANNELEE GRIS DIA 32</t>
  </si>
  <si>
    <t>Total GAINE ANNELEE GRIS DIA 25</t>
  </si>
  <si>
    <t>Total GAINE ANNELEE GRIS DIA 20</t>
  </si>
  <si>
    <t>Total GAINE ANNELEE GRIS DIA 16</t>
  </si>
  <si>
    <t>Total GAINE ANNELEE GRIS ANTI-FEU DE 32 EN 50M IMP</t>
  </si>
  <si>
    <t>Total GAINE ANNELEE GRIS ANTI-FEU DE 25 EN 100M IMP</t>
  </si>
  <si>
    <t>Total GAINE ANNELE ORANGE DE 20</t>
  </si>
  <si>
    <t>Total FUT VIDE DE 200 L</t>
  </si>
  <si>
    <t>Total FOND GOUTTIERE 0.33 UNI LY 710</t>
  </si>
  <si>
    <t>Total FOND GOUTIERE TOLE PRELAQUE ARDOISE</t>
  </si>
  <si>
    <t>Total FLINKOTE EN 10KGS</t>
  </si>
  <si>
    <t>Total FLINKOTE EN  5 KG</t>
  </si>
  <si>
    <t>Total FLEXIBLE PLAS BIDET COMP LY 511</t>
  </si>
  <si>
    <t>Total FLASH BAND DE 7,5 CM</t>
  </si>
  <si>
    <t>Total FLASH BAND DE 15 CM</t>
  </si>
  <si>
    <t>Total FLASH BAND DE 10 CM</t>
  </si>
  <si>
    <t>Total FLASH BAND DE 5 CM</t>
  </si>
  <si>
    <t>Total FIL MEPLANE DE 2X1MM2</t>
  </si>
  <si>
    <t xml:space="preserve">Total FICHE POUR RAPPORT FINANCIER </t>
  </si>
  <si>
    <t>Total FACTURIER 5 VOLET 610001-620000</t>
  </si>
  <si>
    <t>Total EXTRACTEUR AIR APB620X8"</t>
  </si>
  <si>
    <t>Total EXTRACTEUR AIR APB - 15*12"</t>
  </si>
  <si>
    <t>Total EXTINTEUR DE 4KG</t>
  </si>
  <si>
    <t>Total EXTINTEUR 8 KG</t>
  </si>
  <si>
    <t>Total EXTINCTEUR DE 9KG POUDRE ABC</t>
  </si>
  <si>
    <t>Total EXTINCTEUR DE 6KG POUDRE ABC</t>
  </si>
  <si>
    <t>Total ESCABEAU ALU 9 MARCHES REF.JC-902</t>
  </si>
  <si>
    <t>Total ESCABEAU ALU 4 MARCHES REF. LFD 160 AL</t>
  </si>
  <si>
    <t>Total ESCABEAU ALU 3 MARCHES REF 134102</t>
  </si>
  <si>
    <t>Total EQUERRE MACON DE 20X30</t>
  </si>
  <si>
    <t>Total ENVELOPPE KAKI A4 MM</t>
  </si>
  <si>
    <t>Total ENVELOPPE KAKI A4 GM</t>
  </si>
  <si>
    <t>Total ENSEMBLE ROUGE VERT POUR VENDEUR</t>
  </si>
  <si>
    <t xml:space="preserve">Total ENSEMBLE DE PLUIE </t>
  </si>
  <si>
    <t>Total ENSEMBLE BLEU POUR VIGILE</t>
  </si>
  <si>
    <t>Total ENCRE ROUGE</t>
  </si>
  <si>
    <t>Total EMBOUT FILETE 25/32 3/4 IMP</t>
  </si>
  <si>
    <t>Total EMBALLAGE PLASTIQUE BLANC DE 30X40CM</t>
  </si>
  <si>
    <t>Total SUPER EMAIL EN 1KG BLEU</t>
  </si>
  <si>
    <t>Total PANTISOL EN 4KG VERT</t>
  </si>
  <si>
    <t>Total PANTINT VERT MARTINIQUE</t>
  </si>
  <si>
    <t>Total PANTINT ROUGE</t>
  </si>
  <si>
    <t>Total PANTINT ORANGE</t>
  </si>
  <si>
    <t>Total PANTINT MARON NEVADA</t>
  </si>
  <si>
    <t xml:space="preserve">Total PANTINT JAUNE VALLAURIS                                            </t>
  </si>
  <si>
    <t>Total PANTINT JAUNE CUBA</t>
  </si>
  <si>
    <t>Total PANTINT BLEU</t>
  </si>
  <si>
    <t xml:space="preserve">Total PANTINOX EN 20KG BLANC SR9                     </t>
  </si>
  <si>
    <t>Total PANTINOX EN 2.5KG MARON NEVADA</t>
  </si>
  <si>
    <t xml:space="preserve">Total PANTINOX EN 2.5KG JAUNE </t>
  </si>
  <si>
    <t>Total PANTINOX EN 2.5KG GRIS FONCE</t>
  </si>
  <si>
    <t>Total PANTINOX EN 2.5KG GRIS CLAIR</t>
  </si>
  <si>
    <t>Total PANTINOX EN 1KG ROUGE</t>
  </si>
  <si>
    <t>Total PANTINOX EN 1KG MARRON NEVADA</t>
  </si>
  <si>
    <t>Total PANTINOX EN 1KG JAUNE</t>
  </si>
  <si>
    <t>Total PANTINOX EN 1KG GRIS</t>
  </si>
  <si>
    <t>Total PANTINOX EN 1KG BR VANDICK</t>
  </si>
  <si>
    <t>Total PANTIMAT BLANC EN 30KG CEP</t>
  </si>
  <si>
    <t>Total PANTIGRES  BLANC EN 30KG CEP</t>
  </si>
  <si>
    <t>Total PANTEX 800 EN 4KG BLANC CEP</t>
  </si>
  <si>
    <t>Total PANTEX 1300 EN 4KG BLANC CEP</t>
  </si>
  <si>
    <t>Total EUREKA VINYL 5000 BLC 12KG</t>
  </si>
  <si>
    <t>Total EUREKA  ACRYLIQUE BLANC EN 12KGS</t>
  </si>
  <si>
    <t>Total EUREKA  ACRYL 10000 BLC 25KG</t>
  </si>
  <si>
    <t>Total EMAIL LUCIDO VERT 1/10 SMALTO</t>
  </si>
  <si>
    <t>Total EMAIL LUCIDO BLANC 2.5KG SMALTO</t>
  </si>
  <si>
    <t>Total EMAIL LUCIDO BLANC 1/10 SMALTO</t>
  </si>
  <si>
    <t>Total EMAIL LUCIDO ALU EN 1/10</t>
  </si>
  <si>
    <t>Total EMAIL LUCIDO 1/10 JAUNE</t>
  </si>
  <si>
    <t>Total EMAIL LUCIDO 1/10 BRUN RAL</t>
  </si>
  <si>
    <t>Total EMAIL A EN 20KG BLANC</t>
  </si>
  <si>
    <t>Total EMAIL A EN 2.5KG VERT BOSTON</t>
  </si>
  <si>
    <t xml:space="preserve">Total EMAIL A EN 2.5KG ROUGE ESTEREL </t>
  </si>
  <si>
    <t>Total EMAIL A EN 2.5KG MARRON NEVADA</t>
  </si>
  <si>
    <t>Total EMAIL A EN 2.5KG GRIS FONCE</t>
  </si>
  <si>
    <t>Total EMAIL A EN 2.5KG GRIS CLAIR</t>
  </si>
  <si>
    <t>Total EMAIL A EN 2.5KG BR R CHASSI</t>
  </si>
  <si>
    <t>Total EMAIL A EN 2.5KG BLANC</t>
  </si>
  <si>
    <t>Total EMAIL A EN 1KG ROUGE</t>
  </si>
  <si>
    <t>Total EMAIL A EN 1KG JAUNE</t>
  </si>
  <si>
    <t>Total EMAIL A EN 1KG GRIS</t>
  </si>
  <si>
    <t>Total EMAIL A EN 1KG BRUN VANDYCK</t>
  </si>
  <si>
    <t>Total EMAIL A EN 1KG BLEU</t>
  </si>
  <si>
    <t>Total EMAIL A EN 1KG BLANC</t>
  </si>
  <si>
    <t>Total EMAIL A EN 1/10 VERT</t>
  </si>
  <si>
    <t>Total EMAIL A EN 1/10 JAUNE</t>
  </si>
  <si>
    <t>Total EMAIL A EN 1/10 GRIS</t>
  </si>
  <si>
    <t>Total EMAIL A EN 1/10 BLEU</t>
  </si>
  <si>
    <t>Total ELASTIQUE MONNAIE</t>
  </si>
  <si>
    <t>Total DOUILLE B22 PARTER DROITE E27 PLAST</t>
  </si>
  <si>
    <t>Total DOUILLE B22 LAITON DOUBLE BAG</t>
  </si>
  <si>
    <t>Total DOUILLE B22 DOUBLE BDA</t>
  </si>
  <si>
    <t>Total DOMINO DE 60A  25MM</t>
  </si>
  <si>
    <t>Total DOMINO DE 30A  16MM</t>
  </si>
  <si>
    <t>Total DOMINO DE 150A</t>
  </si>
  <si>
    <t>Total DOMINO DE 10A 10MM</t>
  </si>
  <si>
    <t>Total DOMINO 6MM - 5A</t>
  </si>
  <si>
    <t>Total DISTRIBUTEUR PAPIER PLAST  LY703</t>
  </si>
  <si>
    <t>Total DISTRIBUTEUR ELECT. 5P REF. SE-2305  10A</t>
  </si>
  <si>
    <t>Total DISTRIBUTEUR ELECT. 5P 2P+T STIEL REF. 3331</t>
  </si>
  <si>
    <t>Total DISTRIBUTEUR ELECT. 4P REF. SE-2304  10A</t>
  </si>
  <si>
    <t>Total DISTRIBUTEUR ELECT. 4P 2P+T STIEL REF.33231</t>
  </si>
  <si>
    <t>Total DISTRIBUTEUR ELECT. 3P REF. SE-2303  10A</t>
  </si>
  <si>
    <t>Total DISTRIBUTEUR ELECT STIEL 5P 2P+T+INTER CHAMPAGNE</t>
  </si>
  <si>
    <t>Total DISTRIBUTEUR ELECT STIEL 4P 2P+T+INTER CHAMPAGNE REF</t>
  </si>
  <si>
    <t>Total DISTRIBUTEUR 6P 2P+T+INTER</t>
  </si>
  <si>
    <t>Total DISTRIBUTEUR 3P 2P+T+INTER</t>
  </si>
  <si>
    <t>Total DISQUE A PONCER NORTHON F N*80 180X22</t>
  </si>
  <si>
    <t>Total DISQUE A PONCER NORTHON F N*36 180X22</t>
  </si>
  <si>
    <t>Total DISQUE A PONCER NORTHON F N*120 180X22</t>
  </si>
  <si>
    <t>Total DISQUE A PONCER NORTHON F N*100 180X22</t>
  </si>
  <si>
    <t>Total DISQUE A MEULER NORTHON 230X6.5X22.2</t>
  </si>
  <si>
    <t>Total DISQUE A MEULER NORTH 230X6.5</t>
  </si>
  <si>
    <t>Total DISQUE A MEULER KINGSPOT 230 X 6</t>
  </si>
  <si>
    <t>Total DISQUE A MEULER JAVIS 230X6.4X22.23</t>
  </si>
  <si>
    <t>Total DISQUE A COUPER NORTHON 230X2.5X22.23</t>
  </si>
  <si>
    <t>Total DISQUE A COUPER NORTH 230X3,2X22.23</t>
  </si>
  <si>
    <t>Total DISQUE A COUPER NORTH 230X2.5X22.23</t>
  </si>
  <si>
    <t>Total DISQUE A COUPER BELLOTA 230X3X22.23 REF A24R-BF</t>
  </si>
  <si>
    <t>Total DILUANT CELLULO EN 5L CEP</t>
  </si>
  <si>
    <t>Total DILUANT CELLULO EN 1L VRAC</t>
  </si>
  <si>
    <t>Total DEGORGEOIR WC A PRESSION REF382</t>
  </si>
  <si>
    <t>Total DECOR FRISE REF.QDF27 DE 900X400 DE 12MM</t>
  </si>
  <si>
    <t>Total DECOR CHAMPIGNON  REF.CSL19 DE 110MM</t>
  </si>
  <si>
    <t>Total CUVETTE WC TWYFORD ROSE DELUX SV/CB SIMPLE</t>
  </si>
  <si>
    <t>Total CUVETTE WC GOLF C/B BLANC S/ V</t>
  </si>
  <si>
    <t>Total CURRE DENT EN DZ</t>
  </si>
  <si>
    <t>Total CSIE A METAU MANCHE CHROME</t>
  </si>
  <si>
    <t>Total CROCHET GOUTTIERE 0.33LY708</t>
  </si>
  <si>
    <t>Total CRAYON ORDINAIRE JAVIS HB REF 2002 EN DZ</t>
  </si>
  <si>
    <t>Total CRAMPE MENUISIER COULIS 8''</t>
  </si>
  <si>
    <t>Total CRAMPE MENUISIER ALU COULIS 60 X 150</t>
  </si>
  <si>
    <t>Total COUVRE NEZ VENITEX EN PAQUET DE 50PCES</t>
  </si>
  <si>
    <t>Total COUVRE NEZ EN PAQUET DE 50PCES</t>
  </si>
  <si>
    <t>Total COUVRE JOINT PVC 5.8MX7MM REF. W+SILVER LINE EN M/L. 1PC=5.8M/L</t>
  </si>
  <si>
    <t>Total COUTEAU A PEINDRE M/B N°5</t>
  </si>
  <si>
    <t>Total COUTEAU A PEINDRE M/B N°4</t>
  </si>
  <si>
    <t>Total COUTEAU A PEINDRE M/B N°2.5</t>
  </si>
  <si>
    <t>Total COUTEAU A PEINDRE M/B N°10</t>
  </si>
  <si>
    <t>Total COUPE CARREAU SIMPLE DE 45CM</t>
  </si>
  <si>
    <t>Total COUPE CARREAU SIMPLE DE 40CM</t>
  </si>
  <si>
    <t>Total COUPE CARREAU MULTI-FONCTION DE 40</t>
  </si>
  <si>
    <t>Total COUPE CARREAU MULTI FONCTION DE 50CM</t>
  </si>
  <si>
    <t>Total COUPE BOULON N°42</t>
  </si>
  <si>
    <t>Total COUPE BOULON N°36</t>
  </si>
  <si>
    <t>Total COUPE BOULON N° 30</t>
  </si>
  <si>
    <t>Total COUPE BOULON BELLOTA N°42</t>
  </si>
  <si>
    <t>Total COUPE BOULON BELLOTA N°30</t>
  </si>
  <si>
    <t>Total COUPE BOULON BELLOTA N°24</t>
  </si>
  <si>
    <t>Total COUPE  BOULON BELLOTA N° 36</t>
  </si>
  <si>
    <t>Total COULISSE POUR TIROIR DE 60CM</t>
  </si>
  <si>
    <t>Total COULISSE POUR TIROIR DE 50CM</t>
  </si>
  <si>
    <t>Total COULISSE POUR TIROIR DE 40CM</t>
  </si>
  <si>
    <t>Total COULISSE POUR TIROIR DE 35CM</t>
  </si>
  <si>
    <t>Total COUDE PVC DE 160 1/4</t>
  </si>
  <si>
    <t>Total COUDE PVC DE 125 1/8</t>
  </si>
  <si>
    <t>Total COUDE PVC DE 125 1/4</t>
  </si>
  <si>
    <t>Total COUDE PVC DE 110 1/8</t>
  </si>
  <si>
    <t>Total COUDE PVC DE 110 1/4</t>
  </si>
  <si>
    <t>Total COUDE PVC DE 100 1/8</t>
  </si>
  <si>
    <t>Total COUDE PVC DE  63 1/8</t>
  </si>
  <si>
    <t>Total COUDE PVC DE  50 1/8</t>
  </si>
  <si>
    <t>Total COUDE PVC DE  50 1/4</t>
  </si>
  <si>
    <t>Total COUDE PVC DE  40 1/8</t>
  </si>
  <si>
    <t>Total COUDE PVC DE  40 1/4</t>
  </si>
  <si>
    <t>Total COUDE PVC DE  32 1/4</t>
  </si>
  <si>
    <t>Total COUDE PANAFLEX DE 32*1''M</t>
  </si>
  <si>
    <t>Total COUDE PANAFLEX DE 32*1''F</t>
  </si>
  <si>
    <t>Total COUDE PANAFLEX DE 25 F</t>
  </si>
  <si>
    <t>Total COUDE GALVA DE 33/42 MF 1/4</t>
  </si>
  <si>
    <t>Total COUDE GALVA DE 26/34 MF 1/4</t>
  </si>
  <si>
    <t>Total COUDE GALVA DE 26/34 FF 1/4</t>
  </si>
  <si>
    <t>Total COUDE GALVA DE 20/27 MF 1/4</t>
  </si>
  <si>
    <t>Total COUDE GALVA DE 20/27 FF 1/4</t>
  </si>
  <si>
    <t>Total COUDE GALVA DE 15/21 MF 1/4</t>
  </si>
  <si>
    <t>Total COUDE GALVA DE 15/21 FF 1/4</t>
  </si>
  <si>
    <t>Total COUDE GALVA 40/49 MF 1/4</t>
  </si>
  <si>
    <t>Total COUDE GALVA 20/27 FF 1/8</t>
  </si>
  <si>
    <t>Total COUDE A PRESSION DE 63 1/4 IMP</t>
  </si>
  <si>
    <t>Total COUDE A PRESSION DE 50 1/4</t>
  </si>
  <si>
    <t>Total COUDE A PRESSION DE 40 1/4 IMP</t>
  </si>
  <si>
    <t xml:space="preserve">Total COUDE A PRESSION DE 32.1/4  </t>
  </si>
  <si>
    <t>Total COUDE A PRESSION DE 32 1/4</t>
  </si>
  <si>
    <t>Total COUDE A PRESSION DE 21/25 IMP</t>
  </si>
  <si>
    <t>Total COUDE A PRESSION DE 21/25</t>
  </si>
  <si>
    <t>Total COUCHE BEBE 9 A 13KGS 20PCES</t>
  </si>
  <si>
    <t>Total COUCHE BEBE 6 A 11KGS 24PCES</t>
  </si>
  <si>
    <t>Total COUCHE BEBE 9 A 13KG PQT 11PCES</t>
  </si>
  <si>
    <t>Total COUCHE BEBE 6A 11KG PQT DE 20 PCES</t>
  </si>
  <si>
    <t>Total COUCHE BEBE 3 A 6KGS 20PCES</t>
  </si>
  <si>
    <t>Total CORDEX A TRACER PLAST. DE 15M+POUDRE+NIVEAU</t>
  </si>
  <si>
    <t>Total CORDEX A TRACER PLAST DE 30M</t>
  </si>
  <si>
    <t>Total CORDEX A TRACER PLAST DE 15M</t>
  </si>
  <si>
    <t>Total CORDAGE NYLONG N° 9 EN 100M</t>
  </si>
  <si>
    <t>Total CORDAGE NYLON N°8 EN 100M</t>
  </si>
  <si>
    <t>Total CORDAGE NYLON N°4  EN 100M</t>
  </si>
  <si>
    <t>Total CORDAGE NYLON N°10 EN 100M</t>
  </si>
  <si>
    <t>Total CORDAGE NYLON N° 20 EN 100M</t>
  </si>
  <si>
    <t>Total CORDAGE NYLON N° 2 EN 200M</t>
  </si>
  <si>
    <t>Total CORDAGE NYLON N*4 EN 200M</t>
  </si>
  <si>
    <t>Total CONTACTEUR LC1 D1810 220/380W</t>
  </si>
  <si>
    <t>Total CONSOLE ETAGERE DE 350X400</t>
  </si>
  <si>
    <t>Total CONSOLE ETAGERE DE 250X300</t>
  </si>
  <si>
    <t>Total CONSOLE ETAGERE DE 200X250</t>
  </si>
  <si>
    <t>Total CONSOLE ETAGERE DE 150X200</t>
  </si>
  <si>
    <t>Total CONSOLE ETAGERE DE 100X125</t>
  </si>
  <si>
    <t>Total CONE PLAST DE 75 CM ROUGE BLC</t>
  </si>
  <si>
    <t>Total COMPTEUR D'EAU 20/27 IMP</t>
  </si>
  <si>
    <t>Total COMPTEUR D'EAU 15/21 IMP</t>
  </si>
  <si>
    <t>Total COMBINAISON POUR MANUTENTIONAIRE</t>
  </si>
  <si>
    <t>Total COLONNE DE LAVABO ROSE</t>
  </si>
  <si>
    <t>Total COLONNE DE LAVABO GOLF BLEU</t>
  </si>
  <si>
    <t>Total COLONNE DE DOUCHE+POMME LY825</t>
  </si>
  <si>
    <t>Total COLONNE DE DOUCHE PLASTIQUE+POMME</t>
  </si>
  <si>
    <t>Total COLLIER PVC DE  63  LY 706</t>
  </si>
  <si>
    <t>Total COLLIER POUR TUBE TORSADE LOC</t>
  </si>
  <si>
    <t>Total COLLIER POUR TUBE TORSADE IMP</t>
  </si>
  <si>
    <t>Total COLLIER DE SERRAGE 18/29</t>
  </si>
  <si>
    <t>Total COLLIER DE SERRAGE 16/27</t>
  </si>
  <si>
    <t>Total COLLIER ATLAS DE 16</t>
  </si>
  <si>
    <t>Total COLLE NERMO C2 25KGS</t>
  </si>
  <si>
    <t>Total COLLE NEMO BLANCHE EN 5KG</t>
  </si>
  <si>
    <t>Total COLLE NEMO BLANCHE EN 1KG</t>
  </si>
  <si>
    <t>Total COLLE MASTIC SILICONE ETANCHE ET MULTI USAGE GEB NOIRE 280 ML</t>
  </si>
  <si>
    <t>Total COLLE 99 EN 900G</t>
  </si>
  <si>
    <t>Total COLLE 99 EN 4KG</t>
  </si>
  <si>
    <t>Total COLLE 99 EN 3 KG</t>
  </si>
  <si>
    <t>Total COFFRET MINIPRAGMA SCHNEIDER 2R 12M ENCASTRE PP MIP 20212</t>
  </si>
  <si>
    <t>Total COFFRET MINIPRAGMA SCHNEIDER 1R 12M ENCASTRE PP MIP20112</t>
  </si>
  <si>
    <t>Total COFFRET ETANCHE 12MOD REF601831 LEGRAND</t>
  </si>
  <si>
    <t>Total COFFRET ENCASTRE 12 MOD</t>
  </si>
  <si>
    <t>Total COFFRET APPARENT 24 MOD</t>
  </si>
  <si>
    <t xml:space="preserve">Total COFFRET APP 6MOD ECO REF001358 LEGRAND </t>
  </si>
  <si>
    <t>Total COFFRET APP 2MOD ECO LEGRAND REF.1356</t>
  </si>
  <si>
    <t>Total COFFRET 4 MOD APP LY 4E</t>
  </si>
  <si>
    <t>Total COEDAGE NYLON N*18 EN 100M</t>
  </si>
  <si>
    <t>Total CLE A ROUE DE 19</t>
  </si>
  <si>
    <t>Total CLE A ROUE DE 17</t>
  </si>
  <si>
    <t>Total CLE A PIPE DE 24</t>
  </si>
  <si>
    <t>Total CLE A PIPE DE 23</t>
  </si>
  <si>
    <t>Total CLE A PIPE DE 18</t>
  </si>
  <si>
    <t>Total CLE A PIPE DE 16</t>
  </si>
  <si>
    <t>Total CLE A PIPE DE 13</t>
  </si>
  <si>
    <t>Total CLE A PIPE DE  8</t>
  </si>
  <si>
    <t>Total CLE A PIPE DE  6</t>
  </si>
  <si>
    <t>Total CLE A MOLETTE PROTEGE N°8</t>
  </si>
  <si>
    <t>Total CLE A GRIFFE N°48</t>
  </si>
  <si>
    <t>Total CLE A GRIFFE N°24</t>
  </si>
  <si>
    <t>Total CLE A GRIFFE N°18</t>
  </si>
  <si>
    <t>Total CLE A GRIFFE N°10</t>
  </si>
  <si>
    <t>Total CLAVIER U S B</t>
  </si>
  <si>
    <t>Total CISAILLE COUPE HAIE M/PLAST</t>
  </si>
  <si>
    <t>Total CISAILLE COUPE HAIE M/BOIS</t>
  </si>
  <si>
    <t>Total CIMENT SERCOLLA GRIS</t>
  </si>
  <si>
    <t>Total CIMENT COLLE GRIS JAVISCOL</t>
  </si>
  <si>
    <t>Total CHRONOS GRIS</t>
  </si>
  <si>
    <t>Total CHEMISE CARTONNE</t>
  </si>
  <si>
    <t>Total CHAUSSURES DE SECURITE BELLOTA REF 72235-S1P 41</t>
  </si>
  <si>
    <t>Total CHAUSSURES DE SECURITE BELLOTA 72205-S1P 46</t>
  </si>
  <si>
    <t>Total CHAUSSURE SECURITE NAVAL DE 44</t>
  </si>
  <si>
    <t>Total CHAUSSURE SECURITE NAVAL DE 43</t>
  </si>
  <si>
    <t>Total CHAUSSURE SCURITE NAVAL DE 42</t>
  </si>
  <si>
    <t>Total CHAUSSURE SCURITE NAVAL DE 41</t>
  </si>
  <si>
    <t>Total CHAUSSURE DE SECURITE FR TIGER N° 43</t>
  </si>
  <si>
    <t>Total CHAUSSURE DE SECURITE DELTA PLUS S3 DE 46</t>
  </si>
  <si>
    <t>Total CHAUSSURE DE SECURITE BELOTA REF 72205-S1P 39</t>
  </si>
  <si>
    <t>Total CHAUSSURE DE SECURITE BELOTA 72205-S1P 42</t>
  </si>
  <si>
    <t>Total CHAUSSURE DE SECURITE BELLOTA REF 72208B 44S</t>
  </si>
  <si>
    <t>Total CHAUSSURE DE SECURITE BELLOTA REF 72208B 43 S3</t>
  </si>
  <si>
    <t>Total CHASSIS NACO TACAN DE 8 LAMES</t>
  </si>
  <si>
    <t>Total CHASSIS NACO TACAN DE 6 LAMES</t>
  </si>
  <si>
    <t>Total CHASSIS NACO TACAN DE 5 LAMES</t>
  </si>
  <si>
    <t>Total CHASSIS NACO DE 8 LAMES GLIMES</t>
  </si>
  <si>
    <t>Total CHASSIS NACO DE 7 LAMES GLIMES</t>
  </si>
  <si>
    <t>Total CHASSIS NACO DE 6 LAMES GLIMES</t>
  </si>
  <si>
    <t>Total CHASSIS NACO DE 5 LAMES GLIMES</t>
  </si>
  <si>
    <t>Total CHASSIS NACO DE 4 LAMES GLIMES</t>
  </si>
  <si>
    <t>Total CHASSIS NACO ALUZING/JAVIS DE 4LAMES</t>
  </si>
  <si>
    <t>Total CHARNIERE INVISIBLE EN FER REF C61-B/C=9</t>
  </si>
  <si>
    <t>Total CHARNIERE INVISIBLE EN FER</t>
  </si>
  <si>
    <t>Total CHARNIERE CONDAMNEE N°5 DOREE</t>
  </si>
  <si>
    <t>Total CHARNIERE CONDAMNEE N°4 DOREE</t>
  </si>
  <si>
    <t>Total CHARLOTTE ROND POLY PRO BLC 53CM (BTE 100) REF 45610</t>
  </si>
  <si>
    <t>Total CHAINE FLOU PLASTIQUE N°8 EN METRE</t>
  </si>
  <si>
    <t>Total CEPENDUIT EN 4KG CEP</t>
  </si>
  <si>
    <t>Total CAVALIER TOLE BAC LEGER 250 PIECES</t>
  </si>
  <si>
    <t>Total CAVALIER TOLE BAC DE 0.35 EN 100 PIECES</t>
  </si>
  <si>
    <t>Total CAVALIER PRELAQUE ROUGE EN 250PCES</t>
  </si>
  <si>
    <t>Total CAVALIER PRELAQUE BORDEAU EN 100PCES</t>
  </si>
  <si>
    <t>Total CAVALIER PRELAQUE ARDOISE EN 100PCES</t>
  </si>
  <si>
    <t>Total CAVALIER PRELAQ VERT EN 100 PCES</t>
  </si>
  <si>
    <t>Total CAVALIER ALU 5/10 EN 100PCS</t>
  </si>
  <si>
    <t>Total CASQUETTE DE SECURITE TOUTE COULEUR</t>
  </si>
  <si>
    <t>Total CASQUE MOTO 613</t>
  </si>
  <si>
    <t>Total CASQUE MOTO 221</t>
  </si>
  <si>
    <t>Total CASQUE DE CHANTIER TOUTES COULEURS</t>
  </si>
  <si>
    <t xml:space="preserve">Total CASQUE CHANTIER OPUS RB 40 </t>
  </si>
  <si>
    <t>Total CARNET BON POUR MANUENTIONS DIVERSES A5</t>
  </si>
  <si>
    <t>Total CARNET BON POUR DEPENSES DIVERSES AUTOCOPIANTS</t>
  </si>
  <si>
    <t>Total CARNET BON DE COMMANDE SQC</t>
  </si>
  <si>
    <t>Total CARBURE EN FUT DE 50KGS</t>
  </si>
  <si>
    <t>Total CARREAU MURAL EXTERIEUR 17.5X50 REF M17522  1C=1.225M²</t>
  </si>
  <si>
    <t>Total CARREAU MOSAIQUE REF MT32 3.745M2/C</t>
  </si>
  <si>
    <t>Total CARREAU MOSAIQUE MT 28 1C=3.745m²</t>
  </si>
  <si>
    <t>Total CARREAU 80X80 POLI REF. 88XS104  1C=1,92M2</t>
  </si>
  <si>
    <t>Total CARREAU 80X80 POLI 88XS106 C=1.92M2</t>
  </si>
  <si>
    <t>Total CARREAU 60X60 RAMAD SMOKE REF. RM60GM1  1C=1.08M2</t>
  </si>
  <si>
    <t>Total CARREAU 60X60 POLI REFSY6013 BEIGE 1C=1.44M²</t>
  </si>
  <si>
    <t>Total CARREAU 60X60 POLI REFSA6003 BEIGE 1C=1.44M²</t>
  </si>
  <si>
    <t>Total CARREAU 60X60 POLI REF 2AQ6316(Y23N316) 1C1.44M2</t>
  </si>
  <si>
    <t>Total CARREAU 60X60 POLI PULPIS BEIGE 1.08M2/C</t>
  </si>
  <si>
    <t>Total CARREAU 60X60 MARMAR WHITE GLOSSY/REF. MM60GG1</t>
  </si>
  <si>
    <t>Total CARREAU 60X60 DUROUB WHITE REF. DR60GM1  1C=1.44M2</t>
  </si>
  <si>
    <t>Total CARREAU 50X50 POLI REF. YA6192 1C=1,75M3</t>
  </si>
  <si>
    <t>Total CARREAU 45X45 POLI REFQ145P6016M 1C=1.215M²</t>
  </si>
  <si>
    <t>Total CARREAU 45X45 POLI REFQ145P6012M 1C=1.215M²</t>
  </si>
  <si>
    <t>Total CARREAU 45X45 POLI REFQ145P6010M 1C=1.215M²</t>
  </si>
  <si>
    <t>Total CARREAU 40X40 RUSTIQUE REF.M45C407  1C=1.92M²</t>
  </si>
  <si>
    <t>Total CARREAU 40X40 RUSTIQUE REF.M45C406  1C=1.92M²</t>
  </si>
  <si>
    <t>Total CARREAU 40X40 RUSTIQUE REF.M32C409  1C=1.92M²</t>
  </si>
  <si>
    <t>Total CARREAU 40X40 RUSTIQUE REF.M32C408  1C=1.92M²</t>
  </si>
  <si>
    <t>Total CARREAU 40X40 RUSTIQUE REF.M32C406 1C=1.92M²</t>
  </si>
  <si>
    <t>Total CARREAU 40X40 RUSTIQUE REF.M32C404 1M2/C</t>
  </si>
  <si>
    <t>Total CARREAU 40X40 RUSTIQUE REF N4009  1C=1.92M²</t>
  </si>
  <si>
    <t>Total CARREAU 40X40 RUSTIQUE REF 43347  1C=1.92M²</t>
  </si>
  <si>
    <t>Total CARREAU 40X40 RUSTIQUE REF 4318  1C=1.92M²</t>
  </si>
  <si>
    <t>Total CARREAU 40X40 RUSTIQUE REF 4317 1.92M2/C</t>
  </si>
  <si>
    <t>Total CARREAU 40X40 POLI REF Y148F4083A(LSD4B83)  1.6M²/C</t>
  </si>
  <si>
    <t>Total CARREAU 40X40 POLI REF. LV4126  CT=1,60M2</t>
  </si>
  <si>
    <t>Total CARREAU 40X40 POLI REF Y148F4020(LSD4A20)  1.6M²/C</t>
  </si>
  <si>
    <t>Total CARREAU 40X40 POLI REF 839 JAUNE 1.92m2/C</t>
  </si>
  <si>
    <t>Total CARREAU 40X40 POLI PORCELAIN REF Y153FYS442 1C=1.6M²</t>
  </si>
  <si>
    <t>Total CARREAU 40X40 POLI PORCELAIN REF Y153FYS4003 1C=1.6M²</t>
  </si>
  <si>
    <t>Total CARREAU 40X40 GRES POLI REF.LV4248 1C=1.6M2</t>
  </si>
  <si>
    <t>Total CARREAU 40X40 GRES CERAM VERNIS P405 BEIGE  CT=1,92M2</t>
  </si>
  <si>
    <t>Total CARREAU 40X40 GRES CERAM VERNIS P400 BLC CT=1.92M2</t>
  </si>
  <si>
    <t>Total CARREAU 40X40 GRES CERAM VERNI P404 GRIS CT=1.92M2</t>
  </si>
  <si>
    <t>Total CARREAU 40X40 GRES CERAM REF. Y35F06M  1.92M2/C</t>
  </si>
  <si>
    <t>Total CARREAU 40X40 GRES CERAM REF. Y35F05M  1.92M2</t>
  </si>
  <si>
    <t>Total CARREAU 40X40 GRES CERAM REF. Y35F03M  1.92M2/C</t>
  </si>
  <si>
    <t>Total CARREAU 40X40 GRES CERAM REF 4011GRIS</t>
  </si>
  <si>
    <t>Total CARREAU 40X40 GRES CERAM REF 4011 GRIS 1.92M²/C</t>
  </si>
  <si>
    <t>Total CARREAU 40X40 GRES POLI REF. Y46F1138H  1C=1.6M2</t>
  </si>
  <si>
    <t>Total CARREAU 40X40 GRES CERAM POLI REF .RP 2112 (GP400) 1,6M2/C</t>
  </si>
  <si>
    <t>Total CARREAU 40X40 GRES CERAM POLI NOIR REF LP069 DCT=1.60M2</t>
  </si>
  <si>
    <t>Total CARREAU 40X40 GRES CERAM POLI GRIS REFLP020 CT=1.92M2</t>
  </si>
  <si>
    <t>Total CARREAU 40X40 GRES CERA REF 4041  1.92M²/C</t>
  </si>
  <si>
    <t>Total CARREAU 40X40 DUROUB WHITE MAT REF DR40GM1  1C=1.6M2</t>
  </si>
  <si>
    <t>Total CARREAU 40X40 DUROUB GREY MAT REF DR40GM5  1C=1.6M2</t>
  </si>
  <si>
    <t>Total CARREAU 40X40 DIBAJ LTBEIGE GLASE MAT REF. DJ40M3  1C=1.6M2</t>
  </si>
  <si>
    <t>Total CARREAU 33X33 RUSTIQUE REF.Y24BJ3482/ 1.42M²/C</t>
  </si>
  <si>
    <t>Total CARREAU 33X33 RUSTIQUE REF.Y24BJ3412/ 1.42M²/C</t>
  </si>
  <si>
    <t>Total CARREAU 33X33 RUSTIQUE REF. M895B  1.2 ET 1.44M2/C</t>
  </si>
  <si>
    <t>Total CARREAU 33X33 RUSTIQUE REF. BN3302  1.42M2/C</t>
  </si>
  <si>
    <t>Total CARREAU 33X33 RUSTIQUE REF. BC3303  1.42M2/C</t>
  </si>
  <si>
    <t>Total CARREAU 30X60 REF. FS6365  1C=1,62M2</t>
  </si>
  <si>
    <t>Total CARREAU 30X60 PORCELAINE MAT REF Y118G1904  1.44M²/C</t>
  </si>
  <si>
    <t>Total CARREAU 30X60 REF FS33602  1C= 1.62M²/C</t>
  </si>
  <si>
    <t>Total CARREAU 30X60 PORCELAINE MAT REF (A06-A20-A32)  1.44M²/C</t>
  </si>
  <si>
    <t>Total CARREAU 30X60 POLI REF.C9GPS-422/RAK CERAMICK 1C+1.08M2</t>
  </si>
  <si>
    <t>Total CARREAU 30X60 POLI REF. Y15G001S 1,44M2/C</t>
  </si>
  <si>
    <t>Total CARREAU 30X60 POLI REF. 36BL T019  1C=1,44</t>
  </si>
  <si>
    <t>Total CARREAU 30X60 I REF FS02G 1C=1,62M2</t>
  </si>
  <si>
    <t>Total CARREAU 30X50 RUSTIC RF 53101 1.2M2/C</t>
  </si>
  <si>
    <t>Total CARREAU 30X30  RUSTIQUE REF. Y26F007  1,53M2/C</t>
  </si>
  <si>
    <t>Total CARREAU 30X30 RUSTIQUE REF3509  1C=1.53M²</t>
  </si>
  <si>
    <t>Total CARREAU 30X30 RUSTIQUE REF. L301123  1.08M2/C</t>
  </si>
  <si>
    <t>Total CARREAU 30X30 RUSTIQUE REF. F1021B  1C=1,53M2</t>
  </si>
  <si>
    <t>Total CARREAU 30X30 RUSTIQUE REF 501BL(E3920)</t>
  </si>
  <si>
    <t>Total CARREAU 30X30 RUSTIQUE REF 3A043</t>
  </si>
  <si>
    <t>Total CARREAU 30X30 RUSTIQUE REF 30008 1.53M2/C</t>
  </si>
  <si>
    <t>Total CARREAU 30X30 POLI RP 2112   1.08M2/C</t>
  </si>
  <si>
    <t>Total CARREAU 30X30 POLI REFY88BV3B005M  1C=0.99M²</t>
  </si>
  <si>
    <t>Total CARREAU 30X30 POLI REFY88BQI3DT1010M  1C=0.99M²</t>
  </si>
  <si>
    <t>Total CARREAU 30X30 POLI REFY88BP3C01  1C=0.99M²</t>
  </si>
  <si>
    <t>Total CARREAU 30X30 GRESCERAM VERNIS REF. 308 ROUGE 1,8M2/C</t>
  </si>
  <si>
    <t>Total CARREAU 30X30 GRESCERAM VERNIS REF. 306 GRIS  1.8M2/C</t>
  </si>
  <si>
    <t>Total CARREAU 30X30 GRESCERAM VERNIS REF. 305 BEIGE  1,8M2/C</t>
  </si>
  <si>
    <t>Total CARREAU 30X30 GRESCERAM VERNIS REF. 303 VERT  1,8M2/C</t>
  </si>
  <si>
    <t>Total CARREAU 30X30 GRES CERAM VERNIS REF 34B05(P306) BEIGE</t>
  </si>
  <si>
    <t>Total CARREAU 30X30 GRES CERAM VERNIS REF 304 GRIS 1.8M2/C</t>
  </si>
  <si>
    <t>Total CARREAU 30X30 GRES CERAM VERNIS ANTI-D REF B305 1.8M2/C</t>
  </si>
  <si>
    <t>Total CARREAU 30X30 GRES CERAM VERNI ANTI-D REF B308  1.8M²/C</t>
  </si>
  <si>
    <t>Total CARREAU 30X30 GRES CERAM VERNI ANTI-D REF B304  1.8M²/C</t>
  </si>
  <si>
    <t>Total CARREAU 30X30 GRES CERAM MAT REF.34B08M ROSE 1.8M2/C</t>
  </si>
  <si>
    <t>Total CARREAU 30X30 RUSTIQUE REF L 301-303 1M2/C</t>
  </si>
  <si>
    <t>Total CARREAU 30X30 GRES CERAM MAT REF 34B06M MAT REF GRIS 1.8M2/C</t>
  </si>
  <si>
    <t>Total CARREAU 25X40 REFJL7A161 1.5M2/C</t>
  </si>
  <si>
    <t>Total CARREAU 25X40 REF.25025 B  1,5M2/C</t>
  </si>
  <si>
    <t>Total CARREAU 25X40 REF.25021 B  1,5M2/C</t>
  </si>
  <si>
    <t>Total CARREAU 25X40 REF.25007 A  1,5M2/C</t>
  </si>
  <si>
    <t>Total CARREAU 25X40 REF. M12W001  1,5M2/C</t>
  </si>
  <si>
    <t>Total CARREAU 25X40 REF. 25025 A  1,5M2/C</t>
  </si>
  <si>
    <t>Total CARREAU 25X40 REF. 25006 B   1,5M2/C</t>
  </si>
  <si>
    <t>Total CARREAU 25X40 REF. 25005 B  1,5M2/C</t>
  </si>
  <si>
    <t>Total CARREAU 25X40 REF W2882 1.5M2/C</t>
  </si>
  <si>
    <t>Total CARREAU 25X40 REF W18 1.5M2/C</t>
  </si>
  <si>
    <t>Total CARREAU 25X40 REF TW463C</t>
  </si>
  <si>
    <t>Total CARREAU 25X40 REF M11W275120 1.5M2/C</t>
  </si>
  <si>
    <t>Total CARREAU 25X40 REF M11W2541-A 1.5M2/C</t>
  </si>
  <si>
    <t>Total CARREAU 25X40 REF M11W2508-C 1.5M2/C</t>
  </si>
  <si>
    <t>Total CARREAU 25X40 REF 23654D 1.5M2/C</t>
  </si>
  <si>
    <t>Total CARREAU 25X40 ITALIA RIGATO ANTRACITE  1CT=1.7M²</t>
  </si>
  <si>
    <t>Total CARREAU 20X40 GRES CERAM REF 4103 1.28M2/C</t>
  </si>
  <si>
    <t>Total CARREAU 20X40 BERBER BEIGE</t>
  </si>
  <si>
    <t>Total CARREAU 20X30 UTILA ROMANTIC BEIGE DECOR/PLAQUE</t>
  </si>
  <si>
    <t>Total CARREAU 20X30 UTILA L. BEIGE  1.5M2/C</t>
  </si>
  <si>
    <t>Total CARREAU 20X30 UTILA D BLEU  1.5M2/C</t>
  </si>
  <si>
    <t>Total CARREAU 20X30 UTILA D BEIGE  1.5M2/C</t>
  </si>
  <si>
    <t>Total CARREAU 20X30 REF203041 1.5M2/C</t>
  </si>
  <si>
    <t>Total CARREAU 20X30 REF.8003A  1.5M2/C</t>
  </si>
  <si>
    <t>Total CARREAU 20X30 REF.7147D  1.5M2/C</t>
  </si>
  <si>
    <t>Total CARREAU 20X30 REF.7147B</t>
  </si>
  <si>
    <t>Total CARREAU 20X30 REF S23005 BLANC 1.5M²/C</t>
  </si>
  <si>
    <t>Total CARREAU 20X30 REF M32A100524  1.5M²/C</t>
  </si>
  <si>
    <t>Total CARREAU 20X30 REF 306 BLANC 1.5M²/C</t>
  </si>
  <si>
    <t>Total CARREAU 20X30 REF 2609 BLANC 1.5M²/C</t>
  </si>
  <si>
    <t>Total CARREAU 20X30 REF 2313L BLANC 1.5M²/C</t>
  </si>
  <si>
    <t>Total CARREAU 20X30 MASSA WIN BEIGE DECOR/PLAQUE</t>
  </si>
  <si>
    <t>Total CARREAU 20X30 MASSA L. BEIGE  1.5M2/C</t>
  </si>
  <si>
    <t>Total CARREAU 20X30 MASSA L GRIS  1.5M2/C</t>
  </si>
  <si>
    <t>Total CARREAU 20X30 MASSA D. ROSE  1.5M2/C</t>
  </si>
  <si>
    <t>Total CARREAU 20X30 MASSA D. GRIS  1.5M2/C</t>
  </si>
  <si>
    <t>Total CARREAU 20X30 M32A20306 1.5M2/C</t>
  </si>
  <si>
    <t>Total CARREAU 20X30 M32A20302 1.5M2/C</t>
  </si>
  <si>
    <t>Total CARREAU 20X30  JADE D. VERT  1.5M2/C</t>
  </si>
  <si>
    <t>Total CARREAU 20X25 ITALIA BETON GRIS FONCE  1.85M²/C</t>
  </si>
  <si>
    <t>Total CARREAU 20X25 ITALIA ARMONI BLEU 1.5M²/C</t>
  </si>
  <si>
    <t>Total CARREAU 15X15 BLANC LEGER 1C =1M2</t>
  </si>
  <si>
    <t>Total CARREAU 14X28 RUSTIQUE VERT REF.N*G1405    0.588M²/C</t>
  </si>
  <si>
    <t>Total CARREAU 14X28 RUSTIQUE VERT REF. N*H1405    0.627M²/C</t>
  </si>
  <si>
    <t>Total CARREAU 14X28 RUSTIQUE ROUGE REF. N*2816  0.988M2/C</t>
  </si>
  <si>
    <t>Total CARREAU 14X28 RUSTIQUE ROUGE REF. N* G1407  0.588M2/C</t>
  </si>
  <si>
    <t>Total CARREAU 14X28 RUSTIQUE BEIGE REF. N* G1401  0.588M2/C</t>
  </si>
  <si>
    <t>Total CARREAU 14X28 RUSTIQUE BEIGE REF. N* 2812  0.988M2/C</t>
  </si>
  <si>
    <t>Total CARREAU 14X28 RUSTIQUE BEIGE REF. H1401  0.588M2/C</t>
  </si>
  <si>
    <t>Total CARREAU 13X26 RUSTIQUE REF. AF1340  0,676M2/C</t>
  </si>
  <si>
    <t>Total CARREAU 13X26 RUSTIQUE REF. AC1319  0.676M2/C</t>
  </si>
  <si>
    <t>Total CARREAU 13X26 RUSTIQUE REF. AC1310  0.676M2/C</t>
  </si>
  <si>
    <t>Total CAREEAU 10X20 RUSTIQUE REF AH2018 1C=0.6M²</t>
  </si>
  <si>
    <t>Total CAPTEUR REF 5273</t>
  </si>
  <si>
    <t>Total CALOT REGLABLE PAPIER 53 BLC (bte 100PCES) REF 45660</t>
  </si>
  <si>
    <t>Total CAHIER TP 21 X 29.7  200 PGES REF TP2</t>
  </si>
  <si>
    <t>Total CAHIER TP 21 X 29.7  144 PGES REF TP1</t>
  </si>
  <si>
    <t>Total CAHIER SIMPLE ANGLO (HARD COVER) 17X29.7  400LEAVES</t>
  </si>
  <si>
    <t>Total CAHIER SIMPLE ANGLO (HARD COVER) 17X29.7  300LEAVES</t>
  </si>
  <si>
    <t>Total CAHIER SIMPLE ANGLO (HARD COVER) 21X29.7  200 LEAVES</t>
  </si>
  <si>
    <t>Total CAHIER SIMPLE ANGLO (PLANE LINE) 17X22  60 LEAVES</t>
  </si>
  <si>
    <t>Total CAHIER SIMPLE ANGLO (PLANE LINE) 17X22  40 LEAVES</t>
  </si>
  <si>
    <t>Total CAHIER SIMPLE ANGLO (PLANE LINE) 17X22  20 LEAVES</t>
  </si>
  <si>
    <t>Total CAHIER SIMPLE ANGLO 17 X 22 80 LEAVES</t>
  </si>
  <si>
    <t xml:space="preserve">Total CAHIER SIMPLE ANGLO 17 X 22 40 LEAVES  </t>
  </si>
  <si>
    <t xml:space="preserve">Total CAHIER SIMPLE ANGLO 17 X 22 20 LEAVES  </t>
  </si>
  <si>
    <t>Total CAHIER GF GQ 21X29.7 EN 300 PAGES TP</t>
  </si>
  <si>
    <t>Total CAHIER GF GQ 21 X 29.7  200 PGES REF GFG2</t>
  </si>
  <si>
    <t>Total CAHIER 210X297 100 PAGES</t>
  </si>
  <si>
    <t>Total CAHIER 17X22 EN 300PGES SC6</t>
  </si>
  <si>
    <t>Total CAHIER 17X22  120PGES CS3</t>
  </si>
  <si>
    <t>Total CAHIER 17X22  144PGES CS2</t>
  </si>
  <si>
    <t>Total CAHIER 17 X 22 EN 100 PAGES CS3</t>
  </si>
  <si>
    <t>Total CAHIER 17 X 22  50 PGES REF CS2</t>
  </si>
  <si>
    <t>Total CAHIER 17 X 22  384 PGES REF CS7</t>
  </si>
  <si>
    <t>Total CAHIER 17 X 22  32 PAGES REF CS1</t>
  </si>
  <si>
    <t>Total CAHIER 17 X 22  288 PGES CS6</t>
  </si>
  <si>
    <t>Total CAHIER 17 X 22  200 PGES REF CS5</t>
  </si>
  <si>
    <t>Total BURIN POINTU PROTEGE DE 400</t>
  </si>
  <si>
    <t>Total BURIN POINTU PROTEGE DE 350</t>
  </si>
  <si>
    <t>Total BURIN POINTU PROTEGE DE 250G</t>
  </si>
  <si>
    <t>Total BURIN POINTU PROTEGE DE 200</t>
  </si>
  <si>
    <t>Total BURIN PLAT PROTEGE DE 400</t>
  </si>
  <si>
    <t>Total BURIN PLAT PROTEGE DE 350</t>
  </si>
  <si>
    <t>Total BURIN PLAT PROTEGE DE 250</t>
  </si>
  <si>
    <t>Total BURIN PLAT PROTEGE DE 200</t>
  </si>
  <si>
    <t>Total BROSSE METALLIQUE M/PLAST 4RANGEES</t>
  </si>
  <si>
    <t>Total BROSSE METALLIQUE JEUX 3PIECES REF 11118</t>
  </si>
  <si>
    <t>Total BROSSE METALLIQUE 6 RANGEES</t>
  </si>
  <si>
    <t>Total BROSSE METALIQUE RONDEDE 65MM</t>
  </si>
  <si>
    <t xml:space="preserve">Total BROSSE METALIQUE JEUX 3 PIECES </t>
  </si>
  <si>
    <t>Total BROSSE METALIQUE EN JEU DE 3 PIECES</t>
  </si>
  <si>
    <t>Total BROSSE METALIQUE 5RANGEES</t>
  </si>
  <si>
    <t>Total BROSSE METALIQUE 4RANGEES</t>
  </si>
  <si>
    <t>Total BROSSE METALIQUE 3RANGEES</t>
  </si>
  <si>
    <t>Total BROSSE A LINGE VIOLON JAUNE M/P REF 722959</t>
  </si>
  <si>
    <t>Total BROSSE A LINGE VIOLON CHIENENT M/B REF 722300</t>
  </si>
  <si>
    <t>Total BROSSE A CHAUX M/P 3X10 REF 6028C</t>
  </si>
  <si>
    <t>Total BROSSE A CHAUX 3X12 M/PLASTIQUE</t>
  </si>
  <si>
    <t>Total BROSSE A CHAUX</t>
  </si>
  <si>
    <t>Total BOUGIE EN PQUET DE 6PCES REF 075-45 CM</t>
  </si>
  <si>
    <t>Total BOUCHON PVC DE 100</t>
  </si>
  <si>
    <t>Total BOUCHON PVC DE  63</t>
  </si>
  <si>
    <t>Total BOUCHON PVC DE  50</t>
  </si>
  <si>
    <t>Total BOUCHON PVC DE  32</t>
  </si>
  <si>
    <t>Total BOUCHON OREILLE VENITEX REF CONICAP 01</t>
  </si>
  <si>
    <t>Total BOUCHON GALVA MALE 33/42</t>
  </si>
  <si>
    <t>Total BOUCHON GALVA MALE 26/34</t>
  </si>
  <si>
    <t>Total BOUCHON GALVA MALE 20/27</t>
  </si>
  <si>
    <t>Total BOUCHON GALVA MALE 15/21</t>
  </si>
  <si>
    <t>Total BOUCHON GALVA FEMELLE 40/49</t>
  </si>
  <si>
    <t>Total BOUCHON GALVA FEMELLE 26/34</t>
  </si>
  <si>
    <t>Total BOUCHON GALVA FEMELLE 20/27</t>
  </si>
  <si>
    <t>Total BOTTE PVC ITALY 42</t>
  </si>
  <si>
    <t>Total BOTTE PVC ITALY 40</t>
  </si>
  <si>
    <t>Total BOTTE PVC  ITALY 45</t>
  </si>
  <si>
    <t>Total BOTTE PVC  ITALY 43</t>
  </si>
  <si>
    <t>Total BOTTE PVC  ITALY  44</t>
  </si>
  <si>
    <t>Total BOTTE PVC  ITALY  41</t>
  </si>
  <si>
    <t>Total BOTTE DE SECURITE ITALY S5 DE 45</t>
  </si>
  <si>
    <t>Total BOTTE DE SECURITE ITALY S5 DE 44</t>
  </si>
  <si>
    <t>Total BOTTE DE SECURITE ITALY S5 DE 43</t>
  </si>
  <si>
    <t>Total BOTTE DE SECURITE ITALY S5 DE 41</t>
  </si>
  <si>
    <t>Total BOTTE DE SECURITE BELLOTA DE 43</t>
  </si>
  <si>
    <t>Total BOTTE DE SECURITE BELLOTA DE 41</t>
  </si>
  <si>
    <t>Total BOTTE DE SECURITE BELLOTA DE 40</t>
  </si>
  <si>
    <t>Total BOTTE DE SECU EN PVC P46</t>
  </si>
  <si>
    <t>Total BOTTE DE SECU EN PVC P44</t>
  </si>
  <si>
    <t>Total BOTTE DE SECU EN PVC P43</t>
  </si>
  <si>
    <t>Total BOTTE DE SECU EN PVC P42</t>
  </si>
  <si>
    <t>Total BOTTE DE SECU EN PVC P41</t>
  </si>
  <si>
    <t>Total BONDE POUR RECEVEUR DE DOUCHE</t>
  </si>
  <si>
    <t>Total BONDE LAVABO + CHAINE INOX LY468</t>
  </si>
  <si>
    <t>Total BONDE EVIER SIMPLE 2BACS</t>
  </si>
  <si>
    <t xml:space="preserve">Total BON D'ENTREE SQC </t>
  </si>
  <si>
    <t>Total BON DE RECEPTION COMMANDE CLIENT</t>
  </si>
  <si>
    <t>Total BON DE MANUTENTION CAISSE DEPENSE</t>
  </si>
  <si>
    <t>Total BON DE COMMANDE SQC 99501- 100500</t>
  </si>
  <si>
    <t>Total BOITIER VENTOUSE LOURD</t>
  </si>
  <si>
    <t>Total BOITIER KRISBOW REF E08SE8011C</t>
  </si>
  <si>
    <t>Total BOITE ETANCHE RONDE 80X50</t>
  </si>
  <si>
    <t>Total BOITE DE DERIVATION REF 2313</t>
  </si>
  <si>
    <t>Total BOITE DE DERIVATION REF 2310</t>
  </si>
  <si>
    <t>Total BOITE DE DERIVATION ETANCHE IP44  80X80X40</t>
  </si>
  <si>
    <t>Total BOITE DE DERIVATION ENC 2316</t>
  </si>
  <si>
    <t>Total BOITE DE DERIVATION 150 X 150</t>
  </si>
  <si>
    <t>Total BLOC NOTE PM</t>
  </si>
  <si>
    <t>Total BLOC NOTE GM</t>
  </si>
  <si>
    <t>Total BLOC CUBIQUE</t>
  </si>
  <si>
    <t>Total BIC ROUGE EN PIECES</t>
  </si>
  <si>
    <t xml:space="preserve">Total BIC ROUGE CH </t>
  </si>
  <si>
    <t>Total BIC NOIR EN PAQUET DE 50</t>
  </si>
  <si>
    <t>Total BIC BLEU EN PAQUET DE 50</t>
  </si>
  <si>
    <t>Total BIC BLEU CH</t>
  </si>
  <si>
    <t>Total BIC BLEU BEIFA EN PQT DE 50 PIECES</t>
  </si>
  <si>
    <t>Total BATTERIE ONDULEUR 7H 12 AP</t>
  </si>
  <si>
    <t>Total BATTERIE ONDULEUR 12V/12AP</t>
  </si>
  <si>
    <t>Total BATITEINTE ROUGE IMP EN 180 G</t>
  </si>
  <si>
    <t>Total BATITEINTE NOIR IMP EN 180 G</t>
  </si>
  <si>
    <t>Total BATITEINTE MARRON IMP. 180G</t>
  </si>
  <si>
    <t>Total BATITEINTE BLEU IMP EN 180 G</t>
  </si>
  <si>
    <t>Total BATILAC HUILE MARRON FONCE EN 2.5KGS</t>
  </si>
  <si>
    <t>Total BATILAC A HUILE VERT POIVRON DE 2,5KG</t>
  </si>
  <si>
    <t>Total BATILAC A HUILE JAUNE OXYDE DE 1KG</t>
  </si>
  <si>
    <t>Total BATILAC A HUILE VERT FONCE DE 1KG</t>
  </si>
  <si>
    <t>Total BATILAC A HUILE GRIS FONCE DE 1KG</t>
  </si>
  <si>
    <t>Total BATILAC A HUILE BLANC DE 2,5 KG</t>
  </si>
  <si>
    <t>Total BATILAC A HUILE VERT JARDIN EN 2.5KG</t>
  </si>
  <si>
    <t>Total BATILAC A HUILE ROUGE DE 2,5 KG</t>
  </si>
  <si>
    <t>Total BATILAC A HUILE JAUNE CUBA EN 2.5KG</t>
  </si>
  <si>
    <t>Total BATILAC A HUILE NOIR EN 2.5KG</t>
  </si>
  <si>
    <t>Total BATILAC A HUILE MARRON CLAIRE EN 2.5KG</t>
  </si>
  <si>
    <t>Total BATILAC A HUILE GRIS FONCE DE 2,5 KG</t>
  </si>
  <si>
    <t>Total BATICIT A EAU BLANC DE 25 KG IMP.</t>
  </si>
  <si>
    <t>Total BARRE AMINE DE 2M FRANCAIS</t>
  </si>
  <si>
    <t>Total BARRE A MINE DE 2M</t>
  </si>
  <si>
    <t>Total BARRE A MINE DE 1.80 M</t>
  </si>
  <si>
    <t>Total BARRE A MINE DE 1.750M FRANCAIS</t>
  </si>
  <si>
    <t>Total BANDE THERMIQUE 57X56</t>
  </si>
  <si>
    <t>Total BANDE THERMIQUE 57X40</t>
  </si>
  <si>
    <t>Total BANDE ADHESIVE DE 25 CM</t>
  </si>
  <si>
    <t>Total BALAI CANTONNIER NYLON ROUGE</t>
  </si>
  <si>
    <t>Total AUGE MACON PROGON DE 35 L REF 7735</t>
  </si>
  <si>
    <t>Total ATTACHE ELECT DE 9/100PCES</t>
  </si>
  <si>
    <t>Total ATTACHE ELECT DE 7/100PCES</t>
  </si>
  <si>
    <t>Total ATTACHE ELECT DE 5/100P</t>
  </si>
  <si>
    <t>Total ATTACHE ELECT DE 14/100P</t>
  </si>
  <si>
    <t>Total ARRACHE CLOU DE 80</t>
  </si>
  <si>
    <t>Total ARRACHE CLOU DE 70</t>
  </si>
  <si>
    <t>Total ARRACHE CLOU DE 60</t>
  </si>
  <si>
    <t>Total ARRACHE CLOU DE 50</t>
  </si>
  <si>
    <t>Total ARRACHE CLOU DE 40</t>
  </si>
  <si>
    <t>Total ANTI-ROUILLE ORANGE DE 5 KG MPCC</t>
  </si>
  <si>
    <t>Total ANTI-ROUILLE ORANGE 2KG MPCC</t>
  </si>
  <si>
    <t>Total ANTI-ROUILLE BRUN EN 5KG MPCC</t>
  </si>
  <si>
    <t>Total ANTI-ROUILLE BRUN 1KG MPCC</t>
  </si>
  <si>
    <t>Total ANTI-ROUILLE BR 1.2KG CAMERO PEINT</t>
  </si>
  <si>
    <t>Total ANTI-CHOC ALU DROIT 80CM</t>
  </si>
  <si>
    <t>Total ANTI-CHOC ALU DE 60 CM</t>
  </si>
  <si>
    <t>Total ANTICHOC  ALU DE 60 CM DROIT</t>
  </si>
  <si>
    <t>Total AMPOULE SPOT E27 BLANC 75W R60</t>
  </si>
  <si>
    <t>Total AMPOULE SPOT E27 40W R80</t>
  </si>
  <si>
    <t>Total AMPOULE SPOT E27  60W  R80 TOUTES COULEURS</t>
  </si>
  <si>
    <t xml:space="preserve">Total AMPOULE MAF E40  INDIRECT 250W  </t>
  </si>
  <si>
    <t xml:space="preserve">Total AMPOULE MAF E27 DIRECT 250W </t>
  </si>
  <si>
    <t>Total AMPOULE MAF DIRECT 450W</t>
  </si>
  <si>
    <t>Total AMPOULE ECONOMIQUE E27 2U 18W ESL (CJB)</t>
  </si>
  <si>
    <t>Total AMPOULE ECO VIRONY B22 ES-003 DE 105W</t>
  </si>
  <si>
    <t>Total AMPOULE ECO PHILIPS E27 14W</t>
  </si>
  <si>
    <t>Total AMPOULE ECO PHILIPS E27 11W 3U PM</t>
  </si>
  <si>
    <t>Total AMPOULE ECO PHILIP E27</t>
  </si>
  <si>
    <t>Total AMPOULE ECO LED B22 REF E02B02 BLANC 7W</t>
  </si>
  <si>
    <t>Total AMPOULE B22 TESLA BLANC  40W</t>
  </si>
  <si>
    <t>Total AMPOULE PHILIPS B22 60W</t>
  </si>
  <si>
    <t>Total AMPOULE E14 POINTU 40W EMKAY</t>
  </si>
  <si>
    <t>Total AGRAFE 8/4</t>
  </si>
  <si>
    <t>Total ACIDE CHLORIDRIQUE 1L</t>
  </si>
  <si>
    <t>Total ABATTANT WC LOURD ROSE</t>
  </si>
  <si>
    <t>Total ABATTANT WC BLEU</t>
  </si>
  <si>
    <t xml:space="preserve">Total </t>
  </si>
  <si>
    <t>Total général</t>
  </si>
  <si>
    <t>F1</t>
  </si>
  <si>
    <t>F2</t>
  </si>
  <si>
    <t>Famille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</si>
  <si>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</si>
  <si>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</si>
  <si>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</si>
  <si>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</si>
  <si>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</si>
  <si>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</si>
  <si>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</si>
  <si>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</si>
  <si>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</si>
  <si>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</si>
  <si>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</si>
  <si>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</si>
  <si>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</si>
  <si>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</si>
  <si>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</si>
  <si>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</si>
  <si>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</si>
  <si>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REGULARISATION</t>
  </si>
  <si>
    <t>Total F1</t>
  </si>
  <si>
    <t>Total F2</t>
  </si>
  <si>
    <t>Total F3</t>
  </si>
  <si>
    <t>Total F4</t>
  </si>
  <si>
    <t>Total F5</t>
  </si>
  <si>
    <t>Total F6</t>
  </si>
  <si>
    <t>Total F7</t>
  </si>
  <si>
    <t>Total F8</t>
  </si>
  <si>
    <t>Total F9</t>
  </si>
  <si>
    <t>Total F10</t>
  </si>
  <si>
    <t>Total F11</t>
  </si>
  <si>
    <t>Total F12</t>
  </si>
  <si>
    <t>Total F13</t>
  </si>
  <si>
    <t>Total F14</t>
  </si>
  <si>
    <t>Total F15</t>
  </si>
  <si>
    <t>Total F16</t>
  </si>
  <si>
    <t>Total F17</t>
  </si>
  <si>
    <t>Total F18</t>
  </si>
  <si>
    <t>Total F19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</si>
</sst>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7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/>
    <xf numFmtId="49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NumberFormat="1" applyFont="1" applyBorder="1" applyAlignment="1"/>
    <xf numFmtId="0" fontId="7" fillId="0" borderId="1" xfId="0" applyFont="1" applyBorder="1" applyAlignment="1"/>
    <xf numFmtId="0" fontId="7" fillId="0" borderId="0" xfId="0" applyFont="1" applyBorder="1" applyAlignment="1"/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outlinePr summaryBelow="0"/>
  </sheetPr>
  <dimension ref="A1:K1150"/>
  <sheetViews>
    <sheetView workbookViewId="0">
      <selection sqref="A1:K1150"/>
    </sheetView>
  </sheetViews>
  <sheetFormatPr baseColWidth="10" defaultRowHeight="15"/>
  <cols>
    <col min="2" max="2" width="65.140625" bestFit="1" customWidth="1"/>
  </cols>
  <sheetData>
    <row r="1" spans="1:1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8</v>
      </c>
      <c r="H1" s="19" t="s">
        <v>9</v>
      </c>
      <c r="I1" s="19" t="s">
        <v>7</v>
      </c>
    </row>
    <row r="2" spans="1:11">
      <c r="A2" s="19"/>
      <c r="B2" s="19"/>
      <c r="C2" s="19"/>
      <c r="D2" s="19"/>
      <c r="E2" s="19"/>
      <c r="F2" s="19"/>
      <c r="G2" s="19"/>
      <c r="H2" s="19"/>
      <c r="I2" s="19"/>
      <c r="K2" t="s">
        <v>2306</v>
      </c>
    </row>
    <row r="3" spans="1:11">
      <c r="A3" s="1" t="s">
        <v>10</v>
      </c>
      <c r="B3" s="1" t="s">
        <v>11</v>
      </c>
      <c r="C3" s="2">
        <v>167</v>
      </c>
      <c r="D3" s="2">
        <v>4500</v>
      </c>
      <c r="E3" s="2">
        <v>146</v>
      </c>
      <c r="F3" s="2"/>
      <c r="G3" s="2" t="s">
        <v>12</v>
      </c>
      <c r="H3" s="5">
        <v>21</v>
      </c>
      <c r="I3" s="2"/>
      <c r="K3" s="8">
        <f>IF(LEFT($B3,SEARCH(" ",$B3&amp;" "))=LEFT($B2,SEARCH(" ",$B2&amp;" ")),N(K2),N(K2)+1)</f>
        <v>1</v>
      </c>
    </row>
    <row r="4" spans="1:11">
      <c r="A4" s="1" t="s">
        <v>13</v>
      </c>
      <c r="B4" s="1" t="s">
        <v>14</v>
      </c>
      <c r="C4" s="2">
        <v>5</v>
      </c>
      <c r="D4" s="2">
        <v>2500</v>
      </c>
      <c r="E4" s="2">
        <v>19</v>
      </c>
      <c r="F4" s="2">
        <v>7</v>
      </c>
      <c r="G4" s="2">
        <v>14</v>
      </c>
      <c r="H4" s="5" t="s">
        <v>12</v>
      </c>
      <c r="I4" s="2"/>
      <c r="K4" s="8">
        <f>IF(LEFT($B4,SEARCH(" ",$B4&amp;" "))=LEFT($B3,SEARCH(" ",$B3&amp;" ")),N(K3),N(K3)+1)</f>
        <v>1</v>
      </c>
    </row>
    <row r="5" spans="1:11">
      <c r="A5" s="1" t="s">
        <v>15</v>
      </c>
      <c r="B5" s="1" t="s">
        <v>16</v>
      </c>
      <c r="C5" s="2">
        <v>13</v>
      </c>
      <c r="D5" s="2">
        <v>2825</v>
      </c>
      <c r="E5" s="2">
        <v>0</v>
      </c>
      <c r="F5" s="2"/>
      <c r="G5" s="2" t="s">
        <v>12</v>
      </c>
      <c r="H5" s="5">
        <v>13</v>
      </c>
      <c r="I5" s="2"/>
      <c r="K5" s="8">
        <f>IF(LEFT($B5,SEARCH(" ",$B5&amp;" "))=LEFT($B4,SEARCH(" ",$B4&amp;" ")),N(K4),N(K4)+1)</f>
        <v>1</v>
      </c>
    </row>
    <row r="6" spans="1:11">
      <c r="A6" s="1" t="s">
        <v>17</v>
      </c>
      <c r="B6" s="1" t="s">
        <v>18</v>
      </c>
      <c r="C6" s="2">
        <v>6</v>
      </c>
      <c r="D6" s="2">
        <v>500</v>
      </c>
      <c r="E6" s="2">
        <v>10</v>
      </c>
      <c r="F6" s="2">
        <v>10</v>
      </c>
      <c r="G6" s="2">
        <v>4</v>
      </c>
      <c r="H6" s="5" t="s">
        <v>12</v>
      </c>
      <c r="I6" s="2"/>
      <c r="K6" s="8">
        <f t="shared" ref="K6:K67" si="0">IF(LEFT($B6,SEARCH(" ",$B6&amp;" "))=LEFT($B5,SEARCH(" ",$B5&amp;" ")),N(K5),N(K5)+1)</f>
        <v>2</v>
      </c>
    </row>
    <row r="7" spans="1:11">
      <c r="A7" s="1" t="s">
        <v>19</v>
      </c>
      <c r="B7" s="1" t="s">
        <v>20</v>
      </c>
      <c r="C7" s="2">
        <v>20</v>
      </c>
      <c r="D7" s="2">
        <v>170</v>
      </c>
      <c r="E7" s="6"/>
      <c r="F7" s="2"/>
      <c r="G7" s="2" t="s">
        <v>12</v>
      </c>
      <c r="H7" s="5">
        <v>20</v>
      </c>
      <c r="I7" s="2" t="s">
        <v>21</v>
      </c>
      <c r="K7" s="8">
        <f t="shared" si="0"/>
        <v>3</v>
      </c>
    </row>
    <row r="8" spans="1:11">
      <c r="A8" s="1" t="s">
        <v>22</v>
      </c>
      <c r="B8" s="1" t="s">
        <v>23</v>
      </c>
      <c r="C8" s="2">
        <v>0</v>
      </c>
      <c r="D8" s="2">
        <v>60</v>
      </c>
      <c r="E8" s="3">
        <v>101</v>
      </c>
      <c r="F8" s="2">
        <v>101</v>
      </c>
      <c r="G8" s="2">
        <v>101</v>
      </c>
      <c r="H8" s="5" t="s">
        <v>12</v>
      </c>
      <c r="I8" s="2"/>
      <c r="K8" s="8">
        <f t="shared" si="0"/>
        <v>4</v>
      </c>
    </row>
    <row r="9" spans="1:11">
      <c r="A9" s="1" t="s">
        <v>24</v>
      </c>
      <c r="B9" s="1" t="s">
        <v>25</v>
      </c>
      <c r="C9" s="2">
        <v>0</v>
      </c>
      <c r="D9" s="2">
        <v>200</v>
      </c>
      <c r="E9" s="3">
        <v>20</v>
      </c>
      <c r="F9" s="2">
        <v>14</v>
      </c>
      <c r="G9" s="2">
        <v>20</v>
      </c>
      <c r="H9" s="5" t="s">
        <v>12</v>
      </c>
      <c r="I9" s="2"/>
      <c r="K9" s="8">
        <f t="shared" si="0"/>
        <v>4</v>
      </c>
    </row>
    <row r="10" spans="1:11">
      <c r="A10" s="1" t="s">
        <v>26</v>
      </c>
      <c r="B10" s="1" t="s">
        <v>27</v>
      </c>
      <c r="C10" s="2">
        <v>458</v>
      </c>
      <c r="D10" s="2">
        <v>100</v>
      </c>
      <c r="E10" s="2">
        <v>332</v>
      </c>
      <c r="F10" s="2">
        <v>132</v>
      </c>
      <c r="G10" s="2" t="s">
        <v>12</v>
      </c>
      <c r="H10" s="5">
        <v>126</v>
      </c>
      <c r="I10" s="2"/>
      <c r="K10" s="8">
        <f t="shared" si="0"/>
        <v>4</v>
      </c>
    </row>
    <row r="11" spans="1:11">
      <c r="A11" s="1" t="s">
        <v>28</v>
      </c>
      <c r="B11" s="1" t="s">
        <v>29</v>
      </c>
      <c r="C11" s="2">
        <v>120</v>
      </c>
      <c r="D11" s="2">
        <v>3000</v>
      </c>
      <c r="E11" s="2">
        <v>126</v>
      </c>
      <c r="F11" s="2"/>
      <c r="G11" s="2">
        <v>6</v>
      </c>
      <c r="H11" s="5" t="s">
        <v>12</v>
      </c>
      <c r="I11" s="2"/>
      <c r="K11" s="8">
        <f t="shared" si="0"/>
        <v>4</v>
      </c>
    </row>
    <row r="12" spans="1:11">
      <c r="A12" s="1" t="s">
        <v>30</v>
      </c>
      <c r="B12" s="1" t="s">
        <v>31</v>
      </c>
      <c r="C12" s="2">
        <v>44</v>
      </c>
      <c r="D12" s="2">
        <v>1200</v>
      </c>
      <c r="E12" s="2">
        <v>35</v>
      </c>
      <c r="F12" s="2">
        <v>11</v>
      </c>
      <c r="G12" s="2" t="s">
        <v>12</v>
      </c>
      <c r="H12" s="5">
        <v>9</v>
      </c>
      <c r="I12" s="2"/>
      <c r="K12" s="8">
        <f t="shared" si="0"/>
        <v>4</v>
      </c>
    </row>
    <row r="13" spans="1:11">
      <c r="A13" s="1" t="s">
        <v>32</v>
      </c>
      <c r="B13" s="1" t="s">
        <v>33</v>
      </c>
      <c r="C13" s="2">
        <v>1</v>
      </c>
      <c r="D13" s="2">
        <v>1500</v>
      </c>
      <c r="E13" s="2">
        <v>0</v>
      </c>
      <c r="F13" s="2"/>
      <c r="G13" s="5" t="s">
        <v>12</v>
      </c>
      <c r="H13" s="5">
        <v>1</v>
      </c>
      <c r="I13" s="2"/>
      <c r="K13" s="8">
        <f t="shared" si="0"/>
        <v>4</v>
      </c>
    </row>
    <row r="14" spans="1:11">
      <c r="A14" s="1" t="s">
        <v>34</v>
      </c>
      <c r="B14" s="1" t="s">
        <v>35</v>
      </c>
      <c r="C14" s="2">
        <v>36</v>
      </c>
      <c r="D14" s="2">
        <v>1500</v>
      </c>
      <c r="E14" s="2">
        <v>0</v>
      </c>
      <c r="F14" s="2"/>
      <c r="G14" s="2" t="s">
        <v>12</v>
      </c>
      <c r="H14" s="5">
        <v>36</v>
      </c>
      <c r="I14" s="2"/>
      <c r="K14" s="8">
        <f t="shared" si="0"/>
        <v>4</v>
      </c>
    </row>
    <row r="15" spans="1:11">
      <c r="A15" s="1" t="s">
        <v>36</v>
      </c>
      <c r="B15" s="1" t="s">
        <v>37</v>
      </c>
      <c r="C15" s="2">
        <v>0</v>
      </c>
      <c r="D15" s="2">
        <v>3000</v>
      </c>
      <c r="E15" s="2">
        <v>7</v>
      </c>
      <c r="F15" s="2">
        <v>7</v>
      </c>
      <c r="G15" s="2">
        <v>7</v>
      </c>
      <c r="H15" s="5" t="s">
        <v>12</v>
      </c>
      <c r="I15" s="2"/>
      <c r="K15" s="8">
        <f t="shared" si="0"/>
        <v>4</v>
      </c>
    </row>
    <row r="16" spans="1:11">
      <c r="A16" s="1" t="s">
        <v>38</v>
      </c>
      <c r="B16" s="1" t="s">
        <v>39</v>
      </c>
      <c r="C16" s="2">
        <v>36</v>
      </c>
      <c r="D16" s="2">
        <v>500</v>
      </c>
      <c r="E16" s="2">
        <v>20</v>
      </c>
      <c r="F16" s="2">
        <v>8</v>
      </c>
      <c r="G16" s="2" t="s">
        <v>12</v>
      </c>
      <c r="H16" s="5">
        <v>16</v>
      </c>
      <c r="I16" s="2"/>
      <c r="K16" s="8">
        <f t="shared" si="0"/>
        <v>4</v>
      </c>
    </row>
    <row r="17" spans="1:11">
      <c r="A17" s="1" t="s">
        <v>40</v>
      </c>
      <c r="B17" s="1" t="s">
        <v>41</v>
      </c>
      <c r="C17" s="2">
        <v>8</v>
      </c>
      <c r="D17" s="2">
        <v>2070</v>
      </c>
      <c r="E17" s="2">
        <v>6</v>
      </c>
      <c r="F17" s="2"/>
      <c r="G17" s="2" t="s">
        <v>12</v>
      </c>
      <c r="H17" s="5">
        <v>2</v>
      </c>
      <c r="I17" s="2"/>
      <c r="K17" s="8">
        <f t="shared" si="0"/>
        <v>4</v>
      </c>
    </row>
    <row r="18" spans="1:11">
      <c r="A18" s="1" t="s">
        <v>42</v>
      </c>
      <c r="B18" s="1" t="s">
        <v>43</v>
      </c>
      <c r="C18" s="2">
        <v>45</v>
      </c>
      <c r="D18" s="2">
        <v>1350</v>
      </c>
      <c r="E18" s="2">
        <v>66</v>
      </c>
      <c r="F18" s="2">
        <v>56</v>
      </c>
      <c r="G18" s="2">
        <v>21</v>
      </c>
      <c r="H18" s="5" t="s">
        <v>12</v>
      </c>
      <c r="I18" s="2"/>
      <c r="K18" s="8">
        <f t="shared" si="0"/>
        <v>4</v>
      </c>
    </row>
    <row r="19" spans="1:11">
      <c r="A19" s="1" t="s">
        <v>44</v>
      </c>
      <c r="B19" s="1" t="s">
        <v>45</v>
      </c>
      <c r="C19" s="2">
        <v>1</v>
      </c>
      <c r="D19" s="2">
        <v>1220</v>
      </c>
      <c r="E19" s="2">
        <v>42</v>
      </c>
      <c r="F19" s="2">
        <v>2</v>
      </c>
      <c r="G19" s="2">
        <v>41</v>
      </c>
      <c r="H19" s="5" t="s">
        <v>12</v>
      </c>
      <c r="I19" s="2"/>
      <c r="K19" s="8">
        <f t="shared" si="0"/>
        <v>4</v>
      </c>
    </row>
    <row r="20" spans="1:11">
      <c r="A20" s="1" t="s">
        <v>46</v>
      </c>
      <c r="B20" s="1" t="s">
        <v>47</v>
      </c>
      <c r="C20" s="2">
        <v>425</v>
      </c>
      <c r="D20" s="2">
        <v>400</v>
      </c>
      <c r="E20" s="2">
        <v>560</v>
      </c>
      <c r="F20" s="2">
        <v>1</v>
      </c>
      <c r="G20" s="2">
        <v>135</v>
      </c>
      <c r="H20" s="5" t="s">
        <v>12</v>
      </c>
      <c r="I20" s="2"/>
      <c r="K20" s="8">
        <f t="shared" si="0"/>
        <v>4</v>
      </c>
    </row>
    <row r="21" spans="1:11">
      <c r="A21" s="1" t="s">
        <v>48</v>
      </c>
      <c r="B21" s="1" t="s">
        <v>49</v>
      </c>
      <c r="C21" s="2">
        <v>206</v>
      </c>
      <c r="D21" s="2">
        <v>350</v>
      </c>
      <c r="E21" s="2">
        <v>175</v>
      </c>
      <c r="F21" s="2">
        <v>1</v>
      </c>
      <c r="G21" s="2" t="s">
        <v>12</v>
      </c>
      <c r="H21" s="5">
        <v>31</v>
      </c>
      <c r="I21" s="2"/>
      <c r="K21" s="8">
        <f t="shared" si="0"/>
        <v>4</v>
      </c>
    </row>
    <row r="22" spans="1:11">
      <c r="A22" s="1" t="s">
        <v>50</v>
      </c>
      <c r="B22" s="1" t="s">
        <v>51</v>
      </c>
      <c r="C22" s="2">
        <v>391</v>
      </c>
      <c r="D22" s="2">
        <v>400</v>
      </c>
      <c r="E22" s="2">
        <v>300</v>
      </c>
      <c r="F22" s="2"/>
      <c r="G22" s="2" t="s">
        <v>12</v>
      </c>
      <c r="H22" s="5">
        <v>91</v>
      </c>
      <c r="I22" s="2"/>
      <c r="K22" s="8">
        <f t="shared" si="0"/>
        <v>4</v>
      </c>
    </row>
    <row r="23" spans="1:11">
      <c r="A23" s="1" t="s">
        <v>52</v>
      </c>
      <c r="B23" s="1" t="s">
        <v>53</v>
      </c>
      <c r="C23" s="2">
        <v>92</v>
      </c>
      <c r="D23" s="2">
        <v>2200</v>
      </c>
      <c r="E23" s="2">
        <v>123</v>
      </c>
      <c r="F23" s="2"/>
      <c r="G23" s="2">
        <v>31</v>
      </c>
      <c r="H23" s="2" t="s">
        <v>12</v>
      </c>
      <c r="I23" s="2"/>
      <c r="K23" s="8">
        <f t="shared" si="0"/>
        <v>5</v>
      </c>
    </row>
    <row r="24" spans="1:11">
      <c r="A24" s="1" t="s">
        <v>54</v>
      </c>
      <c r="B24" s="1" t="s">
        <v>55</v>
      </c>
      <c r="C24" s="2">
        <v>125</v>
      </c>
      <c r="D24" s="2">
        <v>2000</v>
      </c>
      <c r="E24" s="2">
        <v>104</v>
      </c>
      <c r="F24" s="2"/>
      <c r="G24" s="2" t="s">
        <v>12</v>
      </c>
      <c r="H24" s="2">
        <v>21</v>
      </c>
      <c r="I24" s="2"/>
      <c r="K24" s="8">
        <f t="shared" si="0"/>
        <v>6</v>
      </c>
    </row>
    <row r="25" spans="1:11">
      <c r="A25" s="1" t="s">
        <v>56</v>
      </c>
      <c r="B25" s="1" t="s">
        <v>57</v>
      </c>
      <c r="C25" s="2">
        <v>59</v>
      </c>
      <c r="D25" s="2">
        <v>3500</v>
      </c>
      <c r="E25" s="2">
        <v>56</v>
      </c>
      <c r="F25" s="2"/>
      <c r="G25" s="2" t="s">
        <v>12</v>
      </c>
      <c r="H25" s="2">
        <v>3</v>
      </c>
      <c r="I25" s="2"/>
      <c r="K25" s="8">
        <f t="shared" si="0"/>
        <v>6</v>
      </c>
    </row>
    <row r="26" spans="1:11">
      <c r="A26" s="1" t="s">
        <v>58</v>
      </c>
      <c r="B26" s="1" t="s">
        <v>59</v>
      </c>
      <c r="C26" s="2">
        <v>237</v>
      </c>
      <c r="D26" s="2">
        <v>1750</v>
      </c>
      <c r="E26" s="2">
        <v>238</v>
      </c>
      <c r="F26" s="2"/>
      <c r="G26" s="2">
        <v>1</v>
      </c>
      <c r="H26" s="2" t="s">
        <v>12</v>
      </c>
      <c r="I26" s="2"/>
      <c r="K26" s="8">
        <f t="shared" si="0"/>
        <v>7</v>
      </c>
    </row>
    <row r="27" spans="1:11">
      <c r="A27" s="1" t="s">
        <v>60</v>
      </c>
      <c r="B27" s="1" t="s">
        <v>61</v>
      </c>
      <c r="C27" s="2">
        <v>110</v>
      </c>
      <c r="D27" s="2">
        <v>1950</v>
      </c>
      <c r="E27" s="2">
        <v>111</v>
      </c>
      <c r="F27" s="2">
        <v>1</v>
      </c>
      <c r="G27" s="2">
        <v>1</v>
      </c>
      <c r="H27" s="2" t="s">
        <v>12</v>
      </c>
      <c r="I27" s="2"/>
      <c r="K27" s="8">
        <f t="shared" si="0"/>
        <v>7</v>
      </c>
    </row>
    <row r="28" spans="1:11">
      <c r="A28" s="1" t="s">
        <v>62</v>
      </c>
      <c r="B28" s="1" t="s">
        <v>63</v>
      </c>
      <c r="C28" s="2">
        <v>16</v>
      </c>
      <c r="D28" s="2">
        <v>9900</v>
      </c>
      <c r="E28" s="2">
        <v>25</v>
      </c>
      <c r="F28" s="2"/>
      <c r="G28" s="2">
        <v>9</v>
      </c>
      <c r="H28" s="2" t="s">
        <v>12</v>
      </c>
      <c r="I28" s="2"/>
      <c r="K28" s="8">
        <f t="shared" si="0"/>
        <v>7</v>
      </c>
    </row>
    <row r="29" spans="1:11">
      <c r="A29" s="1" t="s">
        <v>64</v>
      </c>
      <c r="B29" s="1" t="s">
        <v>65</v>
      </c>
      <c r="C29" s="2">
        <v>1</v>
      </c>
      <c r="D29" s="2">
        <v>4300</v>
      </c>
      <c r="E29" s="2">
        <v>0</v>
      </c>
      <c r="F29" s="2"/>
      <c r="G29" s="2" t="s">
        <v>12</v>
      </c>
      <c r="H29" s="2">
        <v>1</v>
      </c>
      <c r="I29" s="2"/>
      <c r="K29" s="8">
        <f t="shared" si="0"/>
        <v>7</v>
      </c>
    </row>
    <row r="30" spans="1:11">
      <c r="A30" s="1" t="s">
        <v>66</v>
      </c>
      <c r="B30" s="1" t="s">
        <v>67</v>
      </c>
      <c r="C30" s="2">
        <v>9</v>
      </c>
      <c r="D30" s="2">
        <v>10800</v>
      </c>
      <c r="E30" s="2">
        <v>0</v>
      </c>
      <c r="F30" s="2"/>
      <c r="G30" s="2" t="s">
        <v>12</v>
      </c>
      <c r="H30" s="2">
        <v>9</v>
      </c>
      <c r="I30" s="2"/>
      <c r="K30" s="8">
        <f t="shared" si="0"/>
        <v>7</v>
      </c>
    </row>
    <row r="31" spans="1:11">
      <c r="A31" s="1" t="s">
        <v>68</v>
      </c>
      <c r="B31" s="1" t="s">
        <v>69</v>
      </c>
      <c r="C31" s="2">
        <v>37</v>
      </c>
      <c r="D31" s="2">
        <v>900</v>
      </c>
      <c r="E31" s="2">
        <v>32</v>
      </c>
      <c r="F31" s="2"/>
      <c r="G31" s="2" t="s">
        <v>12</v>
      </c>
      <c r="H31" s="2">
        <v>5</v>
      </c>
      <c r="I31" s="2"/>
      <c r="K31" s="8">
        <f t="shared" si="0"/>
        <v>8</v>
      </c>
    </row>
    <row r="32" spans="1:11">
      <c r="A32" s="1" t="s">
        <v>70</v>
      </c>
      <c r="B32" s="1" t="s">
        <v>71</v>
      </c>
      <c r="C32" s="2">
        <v>6</v>
      </c>
      <c r="D32" s="2">
        <v>1500</v>
      </c>
      <c r="E32" s="2">
        <v>9</v>
      </c>
      <c r="F32" s="2"/>
      <c r="G32" s="2">
        <v>3</v>
      </c>
      <c r="H32" s="2" t="s">
        <v>12</v>
      </c>
      <c r="I32" s="2"/>
      <c r="K32" s="8">
        <f t="shared" si="0"/>
        <v>8</v>
      </c>
    </row>
    <row r="33" spans="1:11">
      <c r="A33" s="1" t="s">
        <v>72</v>
      </c>
      <c r="B33" s="1" t="s">
        <v>73</v>
      </c>
      <c r="C33" s="2">
        <v>34</v>
      </c>
      <c r="D33" s="2">
        <v>1300</v>
      </c>
      <c r="E33" s="2">
        <v>36</v>
      </c>
      <c r="F33" s="2"/>
      <c r="G33" s="2">
        <v>2</v>
      </c>
      <c r="H33" s="2" t="s">
        <v>12</v>
      </c>
      <c r="I33" s="2"/>
      <c r="K33" s="8">
        <f t="shared" si="0"/>
        <v>8</v>
      </c>
    </row>
    <row r="34" spans="1:11">
      <c r="A34" s="1" t="s">
        <v>74</v>
      </c>
      <c r="B34" s="1" t="s">
        <v>75</v>
      </c>
      <c r="C34" s="2">
        <v>74</v>
      </c>
      <c r="D34" s="2">
        <v>2200</v>
      </c>
      <c r="E34" s="2">
        <v>6</v>
      </c>
      <c r="F34" s="2"/>
      <c r="G34" s="2" t="s">
        <v>12</v>
      </c>
      <c r="H34" s="2">
        <v>68</v>
      </c>
      <c r="I34" s="2"/>
      <c r="K34" s="8">
        <f t="shared" si="0"/>
        <v>8</v>
      </c>
    </row>
    <row r="35" spans="1:11">
      <c r="A35" s="1" t="s">
        <v>76</v>
      </c>
      <c r="B35" s="1" t="s">
        <v>77</v>
      </c>
      <c r="C35" s="2">
        <v>36</v>
      </c>
      <c r="D35" s="2">
        <v>2000</v>
      </c>
      <c r="E35" s="2">
        <v>60</v>
      </c>
      <c r="F35" s="2"/>
      <c r="G35" s="2">
        <v>24</v>
      </c>
      <c r="H35" s="2" t="s">
        <v>12</v>
      </c>
      <c r="I35" s="2"/>
      <c r="K35" s="8">
        <f t="shared" si="0"/>
        <v>8</v>
      </c>
    </row>
    <row r="36" spans="1:11">
      <c r="A36" s="1" t="s">
        <v>78</v>
      </c>
      <c r="B36" s="1" t="s">
        <v>79</v>
      </c>
      <c r="C36" s="2">
        <v>68</v>
      </c>
      <c r="D36" s="2">
        <v>500</v>
      </c>
      <c r="E36" s="2">
        <v>49</v>
      </c>
      <c r="F36" s="2"/>
      <c r="G36" s="2" t="s">
        <v>12</v>
      </c>
      <c r="H36" s="2">
        <v>19</v>
      </c>
      <c r="I36" s="2"/>
      <c r="K36" s="8">
        <f t="shared" si="0"/>
        <v>9</v>
      </c>
    </row>
    <row r="37" spans="1:11">
      <c r="A37" s="1" t="s">
        <v>80</v>
      </c>
      <c r="B37" s="1" t="s">
        <v>81</v>
      </c>
      <c r="C37" s="2">
        <v>4</v>
      </c>
      <c r="D37" s="2">
        <v>700</v>
      </c>
      <c r="E37" s="2">
        <v>0</v>
      </c>
      <c r="F37" s="2"/>
      <c r="G37" s="2" t="s">
        <v>12</v>
      </c>
      <c r="H37" s="2">
        <v>4</v>
      </c>
      <c r="I37" s="2"/>
      <c r="K37" s="8">
        <f t="shared" si="0"/>
        <v>9</v>
      </c>
    </row>
    <row r="38" spans="1:11">
      <c r="A38" s="1" t="s">
        <v>82</v>
      </c>
      <c r="B38" s="1" t="s">
        <v>83</v>
      </c>
      <c r="C38" s="2">
        <v>82</v>
      </c>
      <c r="D38" s="2">
        <v>125</v>
      </c>
      <c r="E38" s="2">
        <v>70</v>
      </c>
      <c r="F38" s="2"/>
      <c r="G38" s="2" t="s">
        <v>12</v>
      </c>
      <c r="H38" s="2">
        <v>12</v>
      </c>
      <c r="I38" s="2"/>
      <c r="K38" s="8">
        <f t="shared" si="0"/>
        <v>9</v>
      </c>
    </row>
    <row r="39" spans="1:11">
      <c r="A39" s="1" t="s">
        <v>84</v>
      </c>
      <c r="B39" s="1" t="s">
        <v>85</v>
      </c>
      <c r="C39" s="2">
        <v>0</v>
      </c>
      <c r="D39" s="2">
        <v>150</v>
      </c>
      <c r="E39" s="2">
        <v>3</v>
      </c>
      <c r="F39" s="2"/>
      <c r="G39" s="2">
        <v>3</v>
      </c>
      <c r="H39" s="2" t="s">
        <v>12</v>
      </c>
      <c r="I39" s="2"/>
      <c r="K39" s="8">
        <f t="shared" si="0"/>
        <v>9</v>
      </c>
    </row>
    <row r="40" spans="1:11">
      <c r="A40" s="1" t="s">
        <v>86</v>
      </c>
      <c r="B40" s="1" t="s">
        <v>87</v>
      </c>
      <c r="C40" s="2">
        <v>1</v>
      </c>
      <c r="D40" s="2">
        <v>6000</v>
      </c>
      <c r="E40" s="2">
        <v>0</v>
      </c>
      <c r="F40" s="2"/>
      <c r="G40" s="2" t="s">
        <v>12</v>
      </c>
      <c r="H40" s="2">
        <v>1</v>
      </c>
      <c r="I40" s="2"/>
      <c r="K40" s="8">
        <f t="shared" si="0"/>
        <v>10</v>
      </c>
    </row>
    <row r="41" spans="1:11">
      <c r="A41" s="1" t="s">
        <v>88</v>
      </c>
      <c r="B41" s="1" t="s">
        <v>89</v>
      </c>
      <c r="C41" s="2">
        <v>243</v>
      </c>
      <c r="D41" s="2">
        <v>2500</v>
      </c>
      <c r="E41" s="2">
        <v>99</v>
      </c>
      <c r="F41" s="2"/>
      <c r="G41" s="2" t="s">
        <v>12</v>
      </c>
      <c r="H41" s="2">
        <v>144</v>
      </c>
      <c r="I41" s="2"/>
      <c r="K41" s="8">
        <f t="shared" si="0"/>
        <v>11</v>
      </c>
    </row>
    <row r="42" spans="1:11">
      <c r="A42" s="1" t="s">
        <v>90</v>
      </c>
      <c r="B42" s="1" t="s">
        <v>91</v>
      </c>
      <c r="C42" s="2">
        <v>307</v>
      </c>
      <c r="D42" s="2">
        <v>200</v>
      </c>
      <c r="E42" s="2">
        <v>7</v>
      </c>
      <c r="F42" s="2"/>
      <c r="G42" s="2" t="s">
        <v>12</v>
      </c>
      <c r="H42" s="2">
        <v>300</v>
      </c>
      <c r="I42" s="2"/>
      <c r="K42" s="8">
        <f t="shared" si="0"/>
        <v>12</v>
      </c>
    </row>
    <row r="43" spans="1:11">
      <c r="A43" s="1" t="s">
        <v>92</v>
      </c>
      <c r="B43" s="1" t="s">
        <v>93</v>
      </c>
      <c r="C43" s="2">
        <v>79</v>
      </c>
      <c r="D43" s="2">
        <v>300</v>
      </c>
      <c r="E43" s="6"/>
      <c r="F43" s="2"/>
      <c r="G43" s="2" t="s">
        <v>12</v>
      </c>
      <c r="H43" s="2">
        <v>79</v>
      </c>
      <c r="I43" s="2" t="s">
        <v>21</v>
      </c>
      <c r="K43" s="8">
        <f t="shared" si="0"/>
        <v>12</v>
      </c>
    </row>
    <row r="44" spans="1:11">
      <c r="A44" s="1" t="s">
        <v>94</v>
      </c>
      <c r="B44" s="1" t="s">
        <v>95</v>
      </c>
      <c r="C44" s="2">
        <v>13</v>
      </c>
      <c r="D44" s="2">
        <v>1500</v>
      </c>
      <c r="E44" s="6"/>
      <c r="F44" s="2"/>
      <c r="G44" s="2" t="s">
        <v>12</v>
      </c>
      <c r="H44" s="2">
        <v>13</v>
      </c>
      <c r="I44" s="2" t="s">
        <v>21</v>
      </c>
      <c r="K44" s="8">
        <f t="shared" si="0"/>
        <v>12</v>
      </c>
    </row>
    <row r="45" spans="1:11">
      <c r="A45" s="1" t="s">
        <v>96</v>
      </c>
      <c r="B45" s="1" t="s">
        <v>97</v>
      </c>
      <c r="C45" s="2">
        <v>5</v>
      </c>
      <c r="D45" s="2">
        <v>22100</v>
      </c>
      <c r="E45" s="2">
        <v>4</v>
      </c>
      <c r="F45" s="2"/>
      <c r="G45" s="2" t="s">
        <v>12</v>
      </c>
      <c r="H45" s="2">
        <v>1</v>
      </c>
      <c r="I45" s="2"/>
      <c r="K45" s="8">
        <f t="shared" si="0"/>
        <v>13</v>
      </c>
    </row>
    <row r="46" spans="1:11">
      <c r="A46" s="1" t="s">
        <v>98</v>
      </c>
      <c r="B46" s="1" t="s">
        <v>99</v>
      </c>
      <c r="C46" s="2">
        <v>20</v>
      </c>
      <c r="D46" s="2">
        <v>10300</v>
      </c>
      <c r="E46" s="2">
        <v>3</v>
      </c>
      <c r="F46" s="2"/>
      <c r="G46" s="2" t="s">
        <v>12</v>
      </c>
      <c r="H46" s="2">
        <v>17</v>
      </c>
      <c r="I46" s="2"/>
      <c r="K46" s="8">
        <f t="shared" si="0"/>
        <v>13</v>
      </c>
    </row>
    <row r="47" spans="1:11">
      <c r="A47" s="1" t="s">
        <v>100</v>
      </c>
      <c r="B47" s="1" t="s">
        <v>101</v>
      </c>
      <c r="C47" s="2">
        <v>19</v>
      </c>
      <c r="D47" s="2">
        <v>11000</v>
      </c>
      <c r="E47" s="2">
        <v>38</v>
      </c>
      <c r="F47" s="2"/>
      <c r="G47" s="2">
        <v>19</v>
      </c>
      <c r="H47" s="2" t="s">
        <v>12</v>
      </c>
      <c r="I47" s="2"/>
      <c r="K47" s="8">
        <f t="shared" si="0"/>
        <v>13</v>
      </c>
    </row>
    <row r="48" spans="1:11">
      <c r="A48" s="1" t="s">
        <v>102</v>
      </c>
      <c r="B48" s="1" t="s">
        <v>103</v>
      </c>
      <c r="C48" s="2">
        <v>5</v>
      </c>
      <c r="D48" s="2">
        <v>28250</v>
      </c>
      <c r="E48" s="2">
        <v>4</v>
      </c>
      <c r="F48" s="2"/>
      <c r="G48" s="2" t="s">
        <v>12</v>
      </c>
      <c r="H48" s="2">
        <v>1</v>
      </c>
      <c r="I48" s="2"/>
      <c r="K48" s="8">
        <f t="shared" si="0"/>
        <v>13</v>
      </c>
    </row>
    <row r="49" spans="1:11">
      <c r="A49" s="1" t="s">
        <v>104</v>
      </c>
      <c r="B49" s="1" t="s">
        <v>105</v>
      </c>
      <c r="C49" s="2">
        <v>1</v>
      </c>
      <c r="D49" s="2">
        <v>10500</v>
      </c>
      <c r="E49" s="2">
        <v>0</v>
      </c>
      <c r="F49" s="2"/>
      <c r="G49" s="2" t="s">
        <v>12</v>
      </c>
      <c r="H49" s="2">
        <v>1</v>
      </c>
      <c r="I49" s="2"/>
      <c r="K49" s="8">
        <f t="shared" si="0"/>
        <v>14</v>
      </c>
    </row>
    <row r="50" spans="1:11">
      <c r="A50" s="1" t="s">
        <v>106</v>
      </c>
      <c r="B50" s="1" t="s">
        <v>107</v>
      </c>
      <c r="C50" s="2">
        <v>0</v>
      </c>
      <c r="D50" s="2">
        <v>3000</v>
      </c>
      <c r="E50" s="2">
        <v>2</v>
      </c>
      <c r="F50" s="2"/>
      <c r="G50" s="2">
        <v>2</v>
      </c>
      <c r="H50" s="2" t="s">
        <v>12</v>
      </c>
      <c r="I50" s="2"/>
      <c r="K50" s="8">
        <f t="shared" si="0"/>
        <v>15</v>
      </c>
    </row>
    <row r="51" spans="1:11">
      <c r="A51" s="1" t="s">
        <v>108</v>
      </c>
      <c r="B51" s="1" t="s">
        <v>109</v>
      </c>
      <c r="C51" s="2">
        <v>5</v>
      </c>
      <c r="D51" s="2">
        <v>3500</v>
      </c>
      <c r="E51" s="2">
        <v>0</v>
      </c>
      <c r="F51" s="2"/>
      <c r="G51" s="2" t="s">
        <v>12</v>
      </c>
      <c r="H51" s="2">
        <v>5</v>
      </c>
      <c r="I51" s="2"/>
      <c r="K51" s="8">
        <f t="shared" si="0"/>
        <v>15</v>
      </c>
    </row>
    <row r="52" spans="1:11">
      <c r="A52" s="1" t="s">
        <v>110</v>
      </c>
      <c r="B52" s="1" t="s">
        <v>111</v>
      </c>
      <c r="C52" s="2">
        <v>1</v>
      </c>
      <c r="D52" s="2">
        <v>3500</v>
      </c>
      <c r="E52" s="2">
        <v>0</v>
      </c>
      <c r="F52" s="2"/>
      <c r="G52" s="2" t="s">
        <v>12</v>
      </c>
      <c r="H52" s="2">
        <v>1</v>
      </c>
      <c r="I52" s="2"/>
      <c r="K52" s="8">
        <f t="shared" si="0"/>
        <v>15</v>
      </c>
    </row>
    <row r="53" spans="1:11">
      <c r="A53" s="1" t="s">
        <v>112</v>
      </c>
      <c r="B53" s="1" t="s">
        <v>113</v>
      </c>
      <c r="C53" s="2">
        <v>8</v>
      </c>
      <c r="D53" s="2">
        <v>3000</v>
      </c>
      <c r="E53" s="2">
        <v>16</v>
      </c>
      <c r="F53" s="2"/>
      <c r="G53" s="2">
        <v>8</v>
      </c>
      <c r="H53" s="2" t="s">
        <v>12</v>
      </c>
      <c r="I53" s="2"/>
      <c r="K53" s="8">
        <f t="shared" si="0"/>
        <v>15</v>
      </c>
    </row>
    <row r="54" spans="1:11">
      <c r="A54" s="1" t="s">
        <v>114</v>
      </c>
      <c r="B54" s="1" t="s">
        <v>115</v>
      </c>
      <c r="C54" s="2">
        <v>0</v>
      </c>
      <c r="D54" s="2">
        <v>3000</v>
      </c>
      <c r="E54" s="2">
        <v>2</v>
      </c>
      <c r="F54" s="2"/>
      <c r="G54" s="2">
        <v>2</v>
      </c>
      <c r="H54" s="2" t="s">
        <v>12</v>
      </c>
      <c r="I54" s="2"/>
      <c r="K54" s="8">
        <f t="shared" si="0"/>
        <v>15</v>
      </c>
    </row>
    <row r="55" spans="1:11">
      <c r="A55" s="1" t="s">
        <v>116</v>
      </c>
      <c r="B55" s="1" t="s">
        <v>117</v>
      </c>
      <c r="C55" s="2">
        <v>1</v>
      </c>
      <c r="D55" s="2">
        <v>3500</v>
      </c>
      <c r="E55" s="2">
        <v>5</v>
      </c>
      <c r="F55" s="2">
        <v>1</v>
      </c>
      <c r="G55" s="2">
        <v>4</v>
      </c>
      <c r="H55" s="2" t="s">
        <v>12</v>
      </c>
      <c r="I55" s="2"/>
      <c r="K55" s="8">
        <f t="shared" si="0"/>
        <v>15</v>
      </c>
    </row>
    <row r="56" spans="1:11">
      <c r="A56" s="1" t="s">
        <v>118</v>
      </c>
      <c r="B56" s="1" t="s">
        <v>119</v>
      </c>
      <c r="C56" s="2">
        <v>0</v>
      </c>
      <c r="D56" s="2">
        <v>3500</v>
      </c>
      <c r="E56" s="2">
        <v>1</v>
      </c>
      <c r="F56" s="2"/>
      <c r="G56" s="2">
        <v>1</v>
      </c>
      <c r="H56" s="2" t="s">
        <v>12</v>
      </c>
      <c r="I56" s="2"/>
      <c r="K56" s="8">
        <f t="shared" si="0"/>
        <v>15</v>
      </c>
    </row>
    <row r="57" spans="1:11">
      <c r="A57" s="1" t="s">
        <v>120</v>
      </c>
      <c r="B57" s="1" t="s">
        <v>121</v>
      </c>
      <c r="C57" s="2">
        <v>1</v>
      </c>
      <c r="D57" s="2">
        <v>1000</v>
      </c>
      <c r="E57" s="2">
        <v>0</v>
      </c>
      <c r="F57" s="2"/>
      <c r="G57" s="2" t="s">
        <v>12</v>
      </c>
      <c r="H57" s="2">
        <v>1</v>
      </c>
      <c r="I57" s="2"/>
      <c r="K57" s="8">
        <f t="shared" si="0"/>
        <v>15</v>
      </c>
    </row>
    <row r="58" spans="1:11">
      <c r="A58" s="1" t="s">
        <v>122</v>
      </c>
      <c r="B58" s="1" t="s">
        <v>123</v>
      </c>
      <c r="C58" s="2">
        <v>2</v>
      </c>
      <c r="D58" s="2">
        <v>1000</v>
      </c>
      <c r="E58" s="2">
        <v>0</v>
      </c>
      <c r="F58" s="2"/>
      <c r="G58" s="2" t="s">
        <v>12</v>
      </c>
      <c r="H58" s="2">
        <v>2</v>
      </c>
      <c r="I58" s="2"/>
      <c r="K58" s="8">
        <f t="shared" si="0"/>
        <v>15</v>
      </c>
    </row>
    <row r="59" spans="1:11">
      <c r="A59" s="1" t="s">
        <v>124</v>
      </c>
      <c r="B59" s="1" t="s">
        <v>125</v>
      </c>
      <c r="C59" s="2">
        <v>0</v>
      </c>
      <c r="D59" s="2">
        <v>1000</v>
      </c>
      <c r="E59" s="2">
        <v>1</v>
      </c>
      <c r="F59" s="2"/>
      <c r="G59" s="2">
        <v>1</v>
      </c>
      <c r="H59" s="2" t="s">
        <v>12</v>
      </c>
      <c r="I59" s="2"/>
      <c r="K59" s="8">
        <f t="shared" si="0"/>
        <v>15</v>
      </c>
    </row>
    <row r="60" spans="1:11">
      <c r="A60" s="1" t="s">
        <v>126</v>
      </c>
      <c r="B60" s="1" t="s">
        <v>127</v>
      </c>
      <c r="C60" s="2">
        <v>3</v>
      </c>
      <c r="D60" s="2">
        <v>3000</v>
      </c>
      <c r="E60" s="2">
        <v>0</v>
      </c>
      <c r="F60" s="2"/>
      <c r="G60" s="2" t="s">
        <v>12</v>
      </c>
      <c r="H60" s="2">
        <v>3</v>
      </c>
      <c r="I60" s="2"/>
      <c r="K60" s="8">
        <f t="shared" si="0"/>
        <v>15</v>
      </c>
    </row>
    <row r="61" spans="1:11">
      <c r="A61" s="1" t="s">
        <v>128</v>
      </c>
      <c r="B61" s="1" t="s">
        <v>129</v>
      </c>
      <c r="C61" s="2">
        <v>58</v>
      </c>
      <c r="D61" s="2">
        <v>3000</v>
      </c>
      <c r="E61" s="2">
        <v>0</v>
      </c>
      <c r="F61" s="2"/>
      <c r="G61" s="2" t="s">
        <v>12</v>
      </c>
      <c r="H61" s="2">
        <v>58</v>
      </c>
      <c r="I61" s="2"/>
      <c r="K61" s="8">
        <f t="shared" si="0"/>
        <v>15</v>
      </c>
    </row>
    <row r="62" spans="1:11">
      <c r="A62" s="1" t="s">
        <v>130</v>
      </c>
      <c r="B62" s="1" t="s">
        <v>131</v>
      </c>
      <c r="C62" s="2">
        <v>14</v>
      </c>
      <c r="D62" s="2">
        <v>800</v>
      </c>
      <c r="E62" s="2">
        <v>13</v>
      </c>
      <c r="F62" s="2"/>
      <c r="G62" s="2" t="s">
        <v>12</v>
      </c>
      <c r="H62" s="2">
        <v>1</v>
      </c>
      <c r="I62" s="2"/>
      <c r="K62" s="8">
        <f t="shared" si="0"/>
        <v>16</v>
      </c>
    </row>
    <row r="63" spans="1:11">
      <c r="A63" s="1" t="s">
        <v>132</v>
      </c>
      <c r="B63" s="1" t="s">
        <v>133</v>
      </c>
      <c r="C63" s="2">
        <v>361</v>
      </c>
      <c r="D63" s="2">
        <v>800</v>
      </c>
      <c r="E63" s="2">
        <v>426</v>
      </c>
      <c r="F63" s="2"/>
      <c r="G63" s="2">
        <v>65</v>
      </c>
      <c r="H63" s="2" t="s">
        <v>12</v>
      </c>
      <c r="I63" s="2"/>
      <c r="K63" s="8">
        <f t="shared" si="0"/>
        <v>16</v>
      </c>
    </row>
    <row r="64" spans="1:11">
      <c r="A64" s="1" t="s">
        <v>134</v>
      </c>
      <c r="B64" s="1" t="s">
        <v>135</v>
      </c>
      <c r="C64" s="2">
        <v>71</v>
      </c>
      <c r="D64" s="2">
        <v>800</v>
      </c>
      <c r="E64" s="2">
        <v>69</v>
      </c>
      <c r="F64" s="2"/>
      <c r="G64" s="2" t="s">
        <v>12</v>
      </c>
      <c r="H64" s="2">
        <v>2</v>
      </c>
      <c r="I64" s="2"/>
      <c r="K64" s="8">
        <f t="shared" si="0"/>
        <v>16</v>
      </c>
    </row>
    <row r="65" spans="1:11">
      <c r="A65" s="1" t="s">
        <v>136</v>
      </c>
      <c r="B65" s="1" t="s">
        <v>137</v>
      </c>
      <c r="C65" s="2">
        <v>53</v>
      </c>
      <c r="D65" s="2">
        <v>800</v>
      </c>
      <c r="E65" s="2">
        <v>47</v>
      </c>
      <c r="F65" s="2"/>
      <c r="G65" s="2" t="s">
        <v>12</v>
      </c>
      <c r="H65" s="2">
        <v>6</v>
      </c>
      <c r="I65" s="2"/>
      <c r="K65" s="8">
        <f t="shared" si="0"/>
        <v>16</v>
      </c>
    </row>
    <row r="66" spans="1:11">
      <c r="A66" s="1" t="s">
        <v>138</v>
      </c>
      <c r="B66" s="1" t="s">
        <v>139</v>
      </c>
      <c r="C66" s="2">
        <v>2</v>
      </c>
      <c r="D66" s="2">
        <v>15350</v>
      </c>
      <c r="E66" s="6"/>
      <c r="F66" s="2">
        <v>2</v>
      </c>
      <c r="G66" s="2" t="s">
        <v>12</v>
      </c>
      <c r="H66" s="2">
        <v>2</v>
      </c>
      <c r="I66" s="2" t="s">
        <v>21</v>
      </c>
      <c r="K66" s="8">
        <f t="shared" si="0"/>
        <v>17</v>
      </c>
    </row>
    <row r="67" spans="1:11">
      <c r="A67" s="1" t="s">
        <v>140</v>
      </c>
      <c r="B67" s="1" t="s">
        <v>141</v>
      </c>
      <c r="C67" s="2">
        <v>3</v>
      </c>
      <c r="D67" s="2">
        <v>12000</v>
      </c>
      <c r="E67" s="6"/>
      <c r="F67" s="2">
        <v>3</v>
      </c>
      <c r="G67" s="2" t="s">
        <v>12</v>
      </c>
      <c r="H67" s="2">
        <v>3</v>
      </c>
      <c r="I67" s="2" t="s">
        <v>21</v>
      </c>
      <c r="K67" s="8">
        <f t="shared" si="0"/>
        <v>17</v>
      </c>
    </row>
    <row r="68" spans="1:11">
      <c r="A68" s="1" t="s">
        <v>142</v>
      </c>
      <c r="B68" s="1" t="s">
        <v>143</v>
      </c>
      <c r="C68" s="2">
        <v>1</v>
      </c>
      <c r="D68" s="2">
        <v>2200</v>
      </c>
      <c r="E68" s="6"/>
      <c r="F68" s="2">
        <v>1</v>
      </c>
      <c r="G68" s="2" t="s">
        <v>12</v>
      </c>
      <c r="H68" s="2">
        <v>1</v>
      </c>
      <c r="I68" s="2" t="s">
        <v>21</v>
      </c>
      <c r="K68" s="8">
        <f t="shared" ref="K68:K131" si="1">IF(LEFT($B68,SEARCH(" ",$B68&amp;" "))=LEFT($B67,SEARCH(" ",$B67&amp;" ")),N(K67),N(K67)+1)</f>
        <v>18</v>
      </c>
    </row>
    <row r="69" spans="1:11">
      <c r="A69" s="1" t="s">
        <v>144</v>
      </c>
      <c r="B69" s="1" t="s">
        <v>145</v>
      </c>
      <c r="C69" s="2">
        <v>144</v>
      </c>
      <c r="D69" s="2">
        <v>75</v>
      </c>
      <c r="E69" s="6"/>
      <c r="F69" s="2">
        <v>144</v>
      </c>
      <c r="G69" s="2" t="s">
        <v>12</v>
      </c>
      <c r="H69" s="2">
        <v>144</v>
      </c>
      <c r="I69" s="2" t="s">
        <v>21</v>
      </c>
      <c r="K69" s="8">
        <f t="shared" si="1"/>
        <v>18</v>
      </c>
    </row>
    <row r="70" spans="1:11">
      <c r="A70" s="1" t="s">
        <v>146</v>
      </c>
      <c r="B70" s="1" t="s">
        <v>147</v>
      </c>
      <c r="C70" s="2">
        <v>200</v>
      </c>
      <c r="D70" s="2">
        <v>1000</v>
      </c>
      <c r="E70" s="6"/>
      <c r="F70" s="2">
        <v>200</v>
      </c>
      <c r="G70" s="2" t="s">
        <v>12</v>
      </c>
      <c r="H70" s="2">
        <v>200</v>
      </c>
      <c r="I70" s="2" t="s">
        <v>21</v>
      </c>
      <c r="K70" s="8">
        <f t="shared" si="1"/>
        <v>18</v>
      </c>
    </row>
    <row r="71" spans="1:11">
      <c r="A71" s="1" t="s">
        <v>148</v>
      </c>
      <c r="B71" s="1" t="s">
        <v>149</v>
      </c>
      <c r="C71" s="2">
        <v>198</v>
      </c>
      <c r="D71" s="2">
        <v>1000</v>
      </c>
      <c r="E71" s="6"/>
      <c r="F71" s="2">
        <v>198</v>
      </c>
      <c r="G71" s="2" t="s">
        <v>12</v>
      </c>
      <c r="H71" s="2">
        <v>198</v>
      </c>
      <c r="I71" s="2" t="s">
        <v>21</v>
      </c>
      <c r="K71" s="8">
        <f t="shared" si="1"/>
        <v>18</v>
      </c>
    </row>
    <row r="72" spans="1:11">
      <c r="A72" s="1" t="s">
        <v>150</v>
      </c>
      <c r="B72" s="1" t="s">
        <v>151</v>
      </c>
      <c r="C72" s="2">
        <v>100</v>
      </c>
      <c r="D72" s="2">
        <v>75</v>
      </c>
      <c r="E72" s="6"/>
      <c r="F72" s="2">
        <v>100</v>
      </c>
      <c r="G72" s="2" t="s">
        <v>12</v>
      </c>
      <c r="H72" s="2">
        <v>100</v>
      </c>
      <c r="I72" s="2" t="s">
        <v>21</v>
      </c>
      <c r="K72" s="8">
        <f t="shared" si="1"/>
        <v>18</v>
      </c>
    </row>
    <row r="73" spans="1:11">
      <c r="A73" s="1" t="s">
        <v>152</v>
      </c>
      <c r="B73" s="1" t="s">
        <v>153</v>
      </c>
      <c r="C73" s="2">
        <v>6350</v>
      </c>
      <c r="D73" s="2">
        <v>100</v>
      </c>
      <c r="E73" s="6"/>
      <c r="F73" s="2">
        <v>6350</v>
      </c>
      <c r="G73" s="2" t="s">
        <v>12</v>
      </c>
      <c r="H73" s="2">
        <v>6350</v>
      </c>
      <c r="I73" s="2" t="s">
        <v>21</v>
      </c>
      <c r="K73" s="8">
        <f t="shared" si="1"/>
        <v>18</v>
      </c>
    </row>
    <row r="74" spans="1:11">
      <c r="A74" s="1" t="s">
        <v>154</v>
      </c>
      <c r="B74" s="1" t="s">
        <v>155</v>
      </c>
      <c r="C74" s="2">
        <v>10</v>
      </c>
      <c r="D74" s="2">
        <v>500</v>
      </c>
      <c r="E74" s="6"/>
      <c r="F74" s="2"/>
      <c r="G74" s="2" t="s">
        <v>12</v>
      </c>
      <c r="H74" s="2">
        <v>10</v>
      </c>
      <c r="I74" s="2" t="s">
        <v>21</v>
      </c>
      <c r="K74" s="8">
        <f t="shared" si="1"/>
        <v>19</v>
      </c>
    </row>
    <row r="75" spans="1:11">
      <c r="A75" s="1" t="s">
        <v>156</v>
      </c>
      <c r="B75" s="1" t="s">
        <v>157</v>
      </c>
      <c r="C75" s="2">
        <v>5</v>
      </c>
      <c r="D75" s="2">
        <v>620</v>
      </c>
      <c r="E75" s="6"/>
      <c r="F75" s="2"/>
      <c r="G75" s="2" t="s">
        <v>12</v>
      </c>
      <c r="H75" s="2">
        <v>5</v>
      </c>
      <c r="I75" s="2" t="s">
        <v>21</v>
      </c>
      <c r="K75" s="8">
        <f t="shared" si="1"/>
        <v>19</v>
      </c>
    </row>
    <row r="76" spans="1:11">
      <c r="A76" s="1" t="s">
        <v>158</v>
      </c>
      <c r="B76" s="1" t="s">
        <v>159</v>
      </c>
      <c r="C76" s="2">
        <v>10</v>
      </c>
      <c r="D76" s="2">
        <v>325</v>
      </c>
      <c r="E76" s="6"/>
      <c r="F76" s="2"/>
      <c r="G76" s="2" t="s">
        <v>12</v>
      </c>
      <c r="H76" s="2">
        <v>10</v>
      </c>
      <c r="I76" s="2" t="s">
        <v>21</v>
      </c>
      <c r="K76" s="8">
        <f t="shared" si="1"/>
        <v>19</v>
      </c>
    </row>
    <row r="77" spans="1:11">
      <c r="A77" s="1" t="s">
        <v>160</v>
      </c>
      <c r="B77" s="1" t="s">
        <v>161</v>
      </c>
      <c r="C77" s="2">
        <v>70</v>
      </c>
      <c r="D77" s="2">
        <v>1900</v>
      </c>
      <c r="E77" s="2">
        <v>67</v>
      </c>
      <c r="F77" s="2"/>
      <c r="G77" s="2" t="s">
        <v>12</v>
      </c>
      <c r="H77" s="2">
        <v>3</v>
      </c>
      <c r="I77" s="2"/>
      <c r="K77" s="8">
        <f t="shared" si="1"/>
        <v>20</v>
      </c>
    </row>
    <row r="78" spans="1:11">
      <c r="A78" s="1" t="s">
        <v>162</v>
      </c>
      <c r="B78" s="1" t="s">
        <v>163</v>
      </c>
      <c r="C78" s="2">
        <v>52</v>
      </c>
      <c r="D78" s="2">
        <v>1100</v>
      </c>
      <c r="E78" s="2">
        <v>1</v>
      </c>
      <c r="F78" s="2"/>
      <c r="G78" s="2" t="s">
        <v>12</v>
      </c>
      <c r="H78" s="2">
        <v>51</v>
      </c>
      <c r="I78" s="2"/>
      <c r="K78" s="8">
        <f t="shared" si="1"/>
        <v>20</v>
      </c>
    </row>
    <row r="79" spans="1:11">
      <c r="A79" s="1" t="s">
        <v>164</v>
      </c>
      <c r="B79" s="1" t="s">
        <v>165</v>
      </c>
      <c r="C79" s="2">
        <v>49</v>
      </c>
      <c r="D79" s="2">
        <v>400</v>
      </c>
      <c r="E79" s="2">
        <v>50</v>
      </c>
      <c r="F79" s="2"/>
      <c r="G79" s="2">
        <v>1</v>
      </c>
      <c r="H79" s="2" t="s">
        <v>12</v>
      </c>
      <c r="I79" s="2"/>
      <c r="K79" s="8">
        <f t="shared" si="1"/>
        <v>20</v>
      </c>
    </row>
    <row r="80" spans="1:11">
      <c r="A80" s="1" t="s">
        <v>166</v>
      </c>
      <c r="B80" s="1" t="s">
        <v>167</v>
      </c>
      <c r="C80" s="2">
        <v>359</v>
      </c>
      <c r="D80" s="2">
        <v>450</v>
      </c>
      <c r="E80" s="2">
        <v>370</v>
      </c>
      <c r="F80" s="2">
        <v>1</v>
      </c>
      <c r="G80" s="2">
        <v>11</v>
      </c>
      <c r="H80" s="2" t="s">
        <v>12</v>
      </c>
      <c r="I80" s="2"/>
      <c r="K80" s="8">
        <f t="shared" si="1"/>
        <v>20</v>
      </c>
    </row>
    <row r="81" spans="1:11">
      <c r="A81" s="1" t="s">
        <v>168</v>
      </c>
      <c r="B81" s="1" t="s">
        <v>169</v>
      </c>
      <c r="C81" s="2">
        <v>0</v>
      </c>
      <c r="D81" s="2">
        <v>725</v>
      </c>
      <c r="E81" s="2">
        <v>45</v>
      </c>
      <c r="F81" s="2"/>
      <c r="G81" s="2">
        <v>45</v>
      </c>
      <c r="H81" s="2" t="s">
        <v>12</v>
      </c>
      <c r="I81" s="2"/>
      <c r="K81" s="8">
        <f t="shared" si="1"/>
        <v>20</v>
      </c>
    </row>
    <row r="82" spans="1:11">
      <c r="A82" s="1" t="s">
        <v>170</v>
      </c>
      <c r="B82" s="1" t="s">
        <v>171</v>
      </c>
      <c r="C82" s="2">
        <v>59</v>
      </c>
      <c r="D82" s="2">
        <v>575</v>
      </c>
      <c r="E82" s="2">
        <v>63</v>
      </c>
      <c r="F82" s="2"/>
      <c r="G82" s="2">
        <v>4</v>
      </c>
      <c r="H82" s="2" t="s">
        <v>12</v>
      </c>
      <c r="I82" s="2"/>
      <c r="K82" s="8">
        <f t="shared" si="1"/>
        <v>20</v>
      </c>
    </row>
    <row r="83" spans="1:11">
      <c r="A83" s="1" t="s">
        <v>172</v>
      </c>
      <c r="B83" s="1" t="s">
        <v>173</v>
      </c>
      <c r="C83" s="2">
        <v>14</v>
      </c>
      <c r="D83" s="2">
        <v>250</v>
      </c>
      <c r="E83" s="2">
        <v>0</v>
      </c>
      <c r="F83" s="2"/>
      <c r="G83" s="2" t="s">
        <v>12</v>
      </c>
      <c r="H83" s="2">
        <v>14</v>
      </c>
      <c r="I83" s="2"/>
      <c r="K83" s="8">
        <f t="shared" si="1"/>
        <v>21</v>
      </c>
    </row>
    <row r="84" spans="1:11">
      <c r="A84" s="1" t="s">
        <v>174</v>
      </c>
      <c r="B84" s="1" t="s">
        <v>175</v>
      </c>
      <c r="C84" s="2">
        <v>3417</v>
      </c>
      <c r="D84" s="2">
        <v>60</v>
      </c>
      <c r="E84" s="2">
        <v>3390</v>
      </c>
      <c r="F84" s="2">
        <v>2</v>
      </c>
      <c r="G84" s="2" t="s">
        <v>12</v>
      </c>
      <c r="H84" s="2">
        <v>27</v>
      </c>
      <c r="I84" s="2"/>
      <c r="K84" s="8">
        <f t="shared" si="1"/>
        <v>21</v>
      </c>
    </row>
    <row r="85" spans="1:11">
      <c r="A85" s="1" t="s">
        <v>176</v>
      </c>
      <c r="B85" s="1" t="s">
        <v>177</v>
      </c>
      <c r="C85" s="2">
        <v>7</v>
      </c>
      <c r="D85" s="2">
        <v>1100</v>
      </c>
      <c r="E85" s="6"/>
      <c r="F85" s="2"/>
      <c r="G85" s="2" t="s">
        <v>12</v>
      </c>
      <c r="H85" s="2">
        <v>7</v>
      </c>
      <c r="I85" s="2" t="s">
        <v>21</v>
      </c>
      <c r="K85" s="8">
        <f t="shared" si="1"/>
        <v>22</v>
      </c>
    </row>
    <row r="86" spans="1:11">
      <c r="A86" s="1" t="s">
        <v>178</v>
      </c>
      <c r="B86" s="1" t="s">
        <v>179</v>
      </c>
      <c r="C86" s="2">
        <v>10</v>
      </c>
      <c r="D86" s="2">
        <v>240</v>
      </c>
      <c r="E86" s="6"/>
      <c r="F86" s="2"/>
      <c r="G86" s="2" t="s">
        <v>12</v>
      </c>
      <c r="H86" s="2">
        <v>10</v>
      </c>
      <c r="I86" s="2" t="s">
        <v>21</v>
      </c>
      <c r="K86" s="8">
        <f t="shared" si="1"/>
        <v>22</v>
      </c>
    </row>
    <row r="87" spans="1:11">
      <c r="A87" s="1" t="s">
        <v>180</v>
      </c>
      <c r="B87" s="1" t="s">
        <v>181</v>
      </c>
      <c r="C87" s="2">
        <v>1</v>
      </c>
      <c r="D87" s="2">
        <v>550</v>
      </c>
      <c r="E87" s="6"/>
      <c r="F87" s="2"/>
      <c r="G87" s="2" t="s">
        <v>12</v>
      </c>
      <c r="H87" s="2">
        <v>1</v>
      </c>
      <c r="I87" s="2" t="s">
        <v>21</v>
      </c>
      <c r="K87" s="8">
        <f t="shared" si="1"/>
        <v>22</v>
      </c>
    </row>
    <row r="88" spans="1:11">
      <c r="A88" s="1" t="s">
        <v>182</v>
      </c>
      <c r="B88" s="1" t="s">
        <v>183</v>
      </c>
      <c r="C88" s="2">
        <v>25</v>
      </c>
      <c r="D88" s="2">
        <v>550</v>
      </c>
      <c r="E88" s="6"/>
      <c r="F88" s="2"/>
      <c r="G88" s="2" t="s">
        <v>12</v>
      </c>
      <c r="H88" s="2">
        <v>25</v>
      </c>
      <c r="I88" s="2" t="s">
        <v>21</v>
      </c>
      <c r="K88" s="8">
        <f t="shared" si="1"/>
        <v>22</v>
      </c>
    </row>
    <row r="89" spans="1:11">
      <c r="A89" s="1" t="s">
        <v>184</v>
      </c>
      <c r="B89" s="1" t="s">
        <v>185</v>
      </c>
      <c r="C89" s="2">
        <v>30</v>
      </c>
      <c r="D89" s="2">
        <v>2150</v>
      </c>
      <c r="E89" s="2">
        <v>0</v>
      </c>
      <c r="F89" s="2"/>
      <c r="G89" s="2" t="s">
        <v>12</v>
      </c>
      <c r="H89" s="2">
        <v>30</v>
      </c>
      <c r="I89" s="2"/>
      <c r="K89" s="8">
        <f t="shared" si="1"/>
        <v>23</v>
      </c>
    </row>
    <row r="90" spans="1:11">
      <c r="A90" s="1" t="s">
        <v>186</v>
      </c>
      <c r="B90" s="1" t="s">
        <v>187</v>
      </c>
      <c r="C90" s="2">
        <v>52</v>
      </c>
      <c r="D90" s="2">
        <v>1700</v>
      </c>
      <c r="E90" s="2">
        <v>37</v>
      </c>
      <c r="F90" s="2">
        <v>21</v>
      </c>
      <c r="G90" s="2" t="s">
        <v>12</v>
      </c>
      <c r="H90" s="2">
        <v>15</v>
      </c>
      <c r="I90" s="2"/>
      <c r="K90" s="8">
        <f t="shared" si="1"/>
        <v>23</v>
      </c>
    </row>
    <row r="91" spans="1:11">
      <c r="A91" s="1" t="s">
        <v>188</v>
      </c>
      <c r="B91" s="1" t="s">
        <v>189</v>
      </c>
      <c r="C91" s="2">
        <v>12</v>
      </c>
      <c r="D91" s="2">
        <v>2020</v>
      </c>
      <c r="E91" s="2">
        <v>0</v>
      </c>
      <c r="F91" s="2"/>
      <c r="G91" s="2" t="s">
        <v>12</v>
      </c>
      <c r="H91" s="2">
        <v>12</v>
      </c>
      <c r="I91" s="2"/>
      <c r="K91" s="8">
        <f t="shared" si="1"/>
        <v>23</v>
      </c>
    </row>
    <row r="92" spans="1:11">
      <c r="A92" s="1" t="s">
        <v>190</v>
      </c>
      <c r="B92" s="1" t="s">
        <v>191</v>
      </c>
      <c r="C92" s="2">
        <v>10</v>
      </c>
      <c r="D92" s="2">
        <v>10350</v>
      </c>
      <c r="E92" s="2">
        <v>2</v>
      </c>
      <c r="F92" s="2"/>
      <c r="G92" s="2" t="s">
        <v>12</v>
      </c>
      <c r="H92" s="2">
        <v>8</v>
      </c>
      <c r="I92" s="2"/>
      <c r="K92" s="8">
        <f t="shared" si="1"/>
        <v>24</v>
      </c>
    </row>
    <row r="93" spans="1:11">
      <c r="A93" s="1" t="s">
        <v>192</v>
      </c>
      <c r="B93" s="1" t="s">
        <v>193</v>
      </c>
      <c r="C93" s="2">
        <v>1</v>
      </c>
      <c r="D93" s="2">
        <v>10350</v>
      </c>
      <c r="E93" s="2">
        <v>0</v>
      </c>
      <c r="F93" s="2"/>
      <c r="G93" s="2" t="s">
        <v>12</v>
      </c>
      <c r="H93" s="2">
        <v>1</v>
      </c>
      <c r="I93" s="2"/>
      <c r="K93" s="8">
        <f t="shared" si="1"/>
        <v>24</v>
      </c>
    </row>
    <row r="94" spans="1:11">
      <c r="A94" s="1" t="s">
        <v>194</v>
      </c>
      <c r="B94" s="1" t="s">
        <v>195</v>
      </c>
      <c r="C94" s="2">
        <v>2</v>
      </c>
      <c r="D94" s="2">
        <v>10350</v>
      </c>
      <c r="E94" s="2">
        <v>0</v>
      </c>
      <c r="F94" s="2"/>
      <c r="G94" s="2" t="s">
        <v>12</v>
      </c>
      <c r="H94" s="2">
        <v>2</v>
      </c>
      <c r="I94" s="2"/>
      <c r="K94" s="8">
        <f t="shared" si="1"/>
        <v>24</v>
      </c>
    </row>
    <row r="95" spans="1:11">
      <c r="A95" s="1" t="s">
        <v>196</v>
      </c>
      <c r="B95" s="1" t="s">
        <v>197</v>
      </c>
      <c r="C95" s="2">
        <v>1</v>
      </c>
      <c r="D95" s="2">
        <v>10350</v>
      </c>
      <c r="E95" s="2">
        <v>0</v>
      </c>
      <c r="F95" s="2"/>
      <c r="G95" s="2" t="s">
        <v>12</v>
      </c>
      <c r="H95" s="2">
        <v>1</v>
      </c>
      <c r="I95" s="2"/>
      <c r="K95" s="8">
        <f t="shared" si="1"/>
        <v>24</v>
      </c>
    </row>
    <row r="96" spans="1:11">
      <c r="A96" s="1" t="s">
        <v>198</v>
      </c>
      <c r="B96" s="1" t="s">
        <v>199</v>
      </c>
      <c r="C96" s="2">
        <v>1</v>
      </c>
      <c r="D96" s="2">
        <v>10350</v>
      </c>
      <c r="E96" s="2">
        <v>0</v>
      </c>
      <c r="F96" s="2"/>
      <c r="G96" s="2" t="s">
        <v>12</v>
      </c>
      <c r="H96" s="2">
        <v>1</v>
      </c>
      <c r="I96" s="2"/>
      <c r="K96" s="8">
        <f t="shared" si="1"/>
        <v>24</v>
      </c>
    </row>
    <row r="97" spans="1:11">
      <c r="A97" s="1" t="s">
        <v>200</v>
      </c>
      <c r="B97" s="1" t="s">
        <v>201</v>
      </c>
      <c r="C97" s="2">
        <v>19</v>
      </c>
      <c r="D97" s="2">
        <v>9000</v>
      </c>
      <c r="E97" s="2">
        <v>18</v>
      </c>
      <c r="F97" s="2">
        <v>1</v>
      </c>
      <c r="G97" s="2" t="s">
        <v>12</v>
      </c>
      <c r="H97" s="2">
        <v>1</v>
      </c>
      <c r="I97" s="2"/>
      <c r="K97" s="8">
        <f t="shared" si="1"/>
        <v>24</v>
      </c>
    </row>
    <row r="98" spans="1:11">
      <c r="A98" s="1" t="s">
        <v>202</v>
      </c>
      <c r="B98" s="1" t="s">
        <v>203</v>
      </c>
      <c r="C98" s="2">
        <v>25</v>
      </c>
      <c r="D98" s="2">
        <v>9000</v>
      </c>
      <c r="E98" s="2">
        <v>36</v>
      </c>
      <c r="F98" s="2">
        <v>3</v>
      </c>
      <c r="G98" s="2">
        <v>11</v>
      </c>
      <c r="H98" s="2" t="s">
        <v>12</v>
      </c>
      <c r="I98" s="2"/>
      <c r="K98" s="8">
        <f t="shared" si="1"/>
        <v>24</v>
      </c>
    </row>
    <row r="99" spans="1:11">
      <c r="A99" s="1" t="s">
        <v>204</v>
      </c>
      <c r="B99" s="1" t="s">
        <v>205</v>
      </c>
      <c r="C99" s="2">
        <v>4</v>
      </c>
      <c r="D99" s="2">
        <v>9000</v>
      </c>
      <c r="E99" s="2">
        <v>5</v>
      </c>
      <c r="F99" s="2">
        <v>1</v>
      </c>
      <c r="G99" s="2">
        <v>1</v>
      </c>
      <c r="H99" s="2" t="s">
        <v>12</v>
      </c>
      <c r="I99" s="2"/>
      <c r="K99" s="8">
        <f t="shared" si="1"/>
        <v>24</v>
      </c>
    </row>
    <row r="100" spans="1:11">
      <c r="A100" s="1" t="s">
        <v>206</v>
      </c>
      <c r="B100" s="1" t="s">
        <v>207</v>
      </c>
      <c r="C100" s="2">
        <v>24</v>
      </c>
      <c r="D100" s="2">
        <v>11500</v>
      </c>
      <c r="E100" s="2">
        <v>12</v>
      </c>
      <c r="F100" s="2"/>
      <c r="G100" s="2" t="s">
        <v>12</v>
      </c>
      <c r="H100" s="2">
        <v>12</v>
      </c>
      <c r="I100" s="2"/>
      <c r="K100" s="8">
        <f t="shared" si="1"/>
        <v>24</v>
      </c>
    </row>
    <row r="101" spans="1:11">
      <c r="A101" s="1" t="s">
        <v>208</v>
      </c>
      <c r="B101" s="1" t="s">
        <v>209</v>
      </c>
      <c r="C101" s="2">
        <v>24</v>
      </c>
      <c r="D101" s="2">
        <v>11500</v>
      </c>
      <c r="E101" s="2">
        <v>25</v>
      </c>
      <c r="F101" s="2"/>
      <c r="G101" s="2">
        <v>1</v>
      </c>
      <c r="H101" s="2" t="s">
        <v>12</v>
      </c>
      <c r="I101" s="2"/>
      <c r="K101" s="8">
        <f t="shared" si="1"/>
        <v>24</v>
      </c>
    </row>
    <row r="102" spans="1:11">
      <c r="A102" s="1" t="s">
        <v>210</v>
      </c>
      <c r="B102" s="1" t="s">
        <v>211</v>
      </c>
      <c r="C102" s="2">
        <v>35</v>
      </c>
      <c r="D102" s="2">
        <v>11500</v>
      </c>
      <c r="E102" s="2">
        <v>23</v>
      </c>
      <c r="F102" s="2"/>
      <c r="G102" s="2" t="s">
        <v>12</v>
      </c>
      <c r="H102" s="2">
        <v>12</v>
      </c>
      <c r="I102" s="2"/>
      <c r="K102" s="8">
        <f t="shared" si="1"/>
        <v>24</v>
      </c>
    </row>
    <row r="103" spans="1:11">
      <c r="A103" s="1" t="s">
        <v>212</v>
      </c>
      <c r="B103" s="1" t="s">
        <v>213</v>
      </c>
      <c r="C103" s="2">
        <v>33</v>
      </c>
      <c r="D103" s="2">
        <v>11500</v>
      </c>
      <c r="E103" s="2">
        <v>30</v>
      </c>
      <c r="F103" s="2"/>
      <c r="G103" s="2" t="s">
        <v>12</v>
      </c>
      <c r="H103" s="2">
        <v>3</v>
      </c>
      <c r="I103" s="2"/>
      <c r="K103" s="8">
        <f t="shared" si="1"/>
        <v>24</v>
      </c>
    </row>
    <row r="104" spans="1:11">
      <c r="A104" s="1" t="s">
        <v>214</v>
      </c>
      <c r="B104" s="1" t="s">
        <v>215</v>
      </c>
      <c r="C104" s="2">
        <v>78</v>
      </c>
      <c r="D104" s="2">
        <v>4500</v>
      </c>
      <c r="E104" s="2">
        <v>15</v>
      </c>
      <c r="F104" s="2"/>
      <c r="G104" s="2" t="s">
        <v>12</v>
      </c>
      <c r="H104" s="2">
        <v>63</v>
      </c>
      <c r="I104" s="2"/>
      <c r="K104" s="8">
        <f t="shared" si="1"/>
        <v>24</v>
      </c>
    </row>
    <row r="105" spans="1:11">
      <c r="A105" s="1" t="s">
        <v>216</v>
      </c>
      <c r="B105" s="1" t="s">
        <v>217</v>
      </c>
      <c r="C105" s="2">
        <v>277</v>
      </c>
      <c r="D105" s="2">
        <v>4500</v>
      </c>
      <c r="E105" s="2">
        <v>347</v>
      </c>
      <c r="F105" s="2"/>
      <c r="G105" s="2">
        <v>70</v>
      </c>
      <c r="H105" s="2" t="s">
        <v>12</v>
      </c>
      <c r="I105" s="2"/>
      <c r="K105" s="8">
        <f t="shared" si="1"/>
        <v>24</v>
      </c>
    </row>
    <row r="106" spans="1:11">
      <c r="A106" s="1" t="s">
        <v>218</v>
      </c>
      <c r="B106" s="1" t="s">
        <v>219</v>
      </c>
      <c r="C106" s="2">
        <v>244</v>
      </c>
      <c r="D106" s="2">
        <v>4500</v>
      </c>
      <c r="E106" s="2">
        <v>228</v>
      </c>
      <c r="F106" s="2"/>
      <c r="G106" s="2" t="s">
        <v>12</v>
      </c>
      <c r="H106" s="2">
        <v>16</v>
      </c>
      <c r="I106" s="2"/>
      <c r="K106" s="8">
        <f t="shared" si="1"/>
        <v>24</v>
      </c>
    </row>
    <row r="107" spans="1:11">
      <c r="A107" s="1" t="s">
        <v>220</v>
      </c>
      <c r="B107" s="1" t="s">
        <v>221</v>
      </c>
      <c r="C107" s="2">
        <v>125</v>
      </c>
      <c r="D107" s="2">
        <v>4500</v>
      </c>
      <c r="E107" s="2">
        <v>136</v>
      </c>
      <c r="F107" s="2"/>
      <c r="G107" s="2">
        <v>11</v>
      </c>
      <c r="H107" s="2" t="s">
        <v>12</v>
      </c>
      <c r="I107" s="2"/>
      <c r="K107" s="8">
        <f t="shared" si="1"/>
        <v>24</v>
      </c>
    </row>
    <row r="108" spans="1:11">
      <c r="A108" s="1" t="s">
        <v>222</v>
      </c>
      <c r="B108" s="1" t="s">
        <v>223</v>
      </c>
      <c r="C108" s="2">
        <v>3</v>
      </c>
      <c r="D108" s="2">
        <v>4500</v>
      </c>
      <c r="E108" s="2">
        <v>5</v>
      </c>
      <c r="F108" s="2"/>
      <c r="G108" s="2">
        <v>2</v>
      </c>
      <c r="H108" s="2" t="s">
        <v>12</v>
      </c>
      <c r="I108" s="2"/>
      <c r="K108" s="8">
        <f t="shared" si="1"/>
        <v>24</v>
      </c>
    </row>
    <row r="109" spans="1:11">
      <c r="A109" s="1" t="s">
        <v>224</v>
      </c>
      <c r="B109" s="1" t="s">
        <v>225</v>
      </c>
      <c r="C109" s="2">
        <v>267</v>
      </c>
      <c r="D109" s="2">
        <v>4500</v>
      </c>
      <c r="E109" s="2">
        <v>283</v>
      </c>
      <c r="F109" s="2"/>
      <c r="G109" s="2">
        <v>16</v>
      </c>
      <c r="H109" s="2" t="s">
        <v>12</v>
      </c>
      <c r="I109" s="2"/>
      <c r="K109" s="8">
        <f t="shared" si="1"/>
        <v>24</v>
      </c>
    </row>
    <row r="110" spans="1:11">
      <c r="A110" s="1" t="s">
        <v>226</v>
      </c>
      <c r="B110" s="1" t="s">
        <v>227</v>
      </c>
      <c r="C110" s="2">
        <v>242</v>
      </c>
      <c r="D110" s="2">
        <v>65</v>
      </c>
      <c r="E110" s="2">
        <v>154</v>
      </c>
      <c r="F110" s="2"/>
      <c r="G110" s="2" t="s">
        <v>12</v>
      </c>
      <c r="H110" s="2">
        <v>88</v>
      </c>
      <c r="I110" s="2"/>
      <c r="K110" s="8">
        <f t="shared" si="1"/>
        <v>25</v>
      </c>
    </row>
    <row r="111" spans="1:11">
      <c r="A111" s="1" t="s">
        <v>228</v>
      </c>
      <c r="B111" s="1" t="s">
        <v>229</v>
      </c>
      <c r="C111" s="2">
        <v>1</v>
      </c>
      <c r="D111" s="2">
        <v>120</v>
      </c>
      <c r="E111" s="2">
        <v>5</v>
      </c>
      <c r="F111" s="2"/>
      <c r="G111" s="2">
        <v>4</v>
      </c>
      <c r="H111" s="2" t="s">
        <v>12</v>
      </c>
      <c r="I111" s="2"/>
      <c r="K111" s="8">
        <f t="shared" si="1"/>
        <v>25</v>
      </c>
    </row>
    <row r="112" spans="1:11">
      <c r="A112" s="1" t="s">
        <v>230</v>
      </c>
      <c r="B112" s="1" t="s">
        <v>231</v>
      </c>
      <c r="C112" s="2">
        <v>13</v>
      </c>
      <c r="D112" s="2">
        <v>185</v>
      </c>
      <c r="E112" s="2">
        <v>14</v>
      </c>
      <c r="F112" s="2"/>
      <c r="G112" s="2">
        <v>1</v>
      </c>
      <c r="H112" s="2" t="s">
        <v>12</v>
      </c>
      <c r="I112" s="2"/>
      <c r="K112" s="8">
        <f t="shared" si="1"/>
        <v>25</v>
      </c>
    </row>
    <row r="113" spans="1:11">
      <c r="A113" s="1" t="s">
        <v>232</v>
      </c>
      <c r="B113" s="1" t="s">
        <v>233</v>
      </c>
      <c r="C113" s="2">
        <v>6</v>
      </c>
      <c r="D113" s="2">
        <v>45</v>
      </c>
      <c r="E113" s="2">
        <v>0</v>
      </c>
      <c r="F113" s="2"/>
      <c r="G113" s="2" t="s">
        <v>12</v>
      </c>
      <c r="H113" s="2">
        <v>6</v>
      </c>
      <c r="I113" s="2"/>
      <c r="K113" s="8">
        <f t="shared" si="1"/>
        <v>25</v>
      </c>
    </row>
    <row r="114" spans="1:11">
      <c r="A114" s="1" t="s">
        <v>234</v>
      </c>
      <c r="B114" s="1" t="s">
        <v>235</v>
      </c>
      <c r="C114" s="2">
        <v>399</v>
      </c>
      <c r="D114" s="2">
        <v>50</v>
      </c>
      <c r="E114" s="2">
        <v>441</v>
      </c>
      <c r="F114" s="2"/>
      <c r="G114" s="2">
        <v>42</v>
      </c>
      <c r="H114" s="2" t="s">
        <v>12</v>
      </c>
      <c r="I114" s="2"/>
      <c r="K114" s="8">
        <f t="shared" si="1"/>
        <v>25</v>
      </c>
    </row>
    <row r="115" spans="1:11">
      <c r="A115" s="1" t="s">
        <v>236</v>
      </c>
      <c r="B115" s="1" t="s">
        <v>237</v>
      </c>
      <c r="C115" s="2">
        <v>67</v>
      </c>
      <c r="D115" s="2">
        <v>80</v>
      </c>
      <c r="E115" s="2">
        <v>69</v>
      </c>
      <c r="F115" s="2"/>
      <c r="G115" s="2">
        <v>2</v>
      </c>
      <c r="H115" s="2" t="s">
        <v>12</v>
      </c>
      <c r="I115" s="2"/>
      <c r="K115" s="8">
        <f t="shared" si="1"/>
        <v>25</v>
      </c>
    </row>
    <row r="116" spans="1:11">
      <c r="A116" s="1" t="s">
        <v>238</v>
      </c>
      <c r="B116" s="1" t="s">
        <v>239</v>
      </c>
      <c r="C116" s="2">
        <v>17</v>
      </c>
      <c r="D116" s="2">
        <v>150</v>
      </c>
      <c r="E116" s="2">
        <v>18</v>
      </c>
      <c r="F116" s="2"/>
      <c r="G116" s="2">
        <v>1</v>
      </c>
      <c r="H116" s="2" t="s">
        <v>12</v>
      </c>
      <c r="I116" s="2"/>
      <c r="K116" s="8">
        <f t="shared" si="1"/>
        <v>25</v>
      </c>
    </row>
    <row r="117" spans="1:11">
      <c r="A117" s="1" t="s">
        <v>240</v>
      </c>
      <c r="B117" s="1" t="s">
        <v>241</v>
      </c>
      <c r="C117" s="2">
        <v>161</v>
      </c>
      <c r="D117" s="2">
        <v>500</v>
      </c>
      <c r="E117" s="2">
        <v>174</v>
      </c>
      <c r="F117" s="2"/>
      <c r="G117" s="2">
        <v>13</v>
      </c>
      <c r="H117" s="2" t="s">
        <v>12</v>
      </c>
      <c r="I117" s="2"/>
      <c r="K117" s="8">
        <f t="shared" si="1"/>
        <v>25</v>
      </c>
    </row>
    <row r="118" spans="1:11">
      <c r="A118" s="1" t="s">
        <v>242</v>
      </c>
      <c r="B118" s="1" t="s">
        <v>243</v>
      </c>
      <c r="C118" s="2">
        <v>6</v>
      </c>
      <c r="D118" s="2">
        <v>200</v>
      </c>
      <c r="E118" s="2">
        <v>5</v>
      </c>
      <c r="F118" s="2"/>
      <c r="G118" s="2" t="s">
        <v>12</v>
      </c>
      <c r="H118" s="2">
        <v>1</v>
      </c>
      <c r="I118" s="2"/>
      <c r="K118" s="8">
        <f t="shared" si="1"/>
        <v>25</v>
      </c>
    </row>
    <row r="119" spans="1:11">
      <c r="A119" s="1" t="s">
        <v>244</v>
      </c>
      <c r="B119" s="1" t="s">
        <v>245</v>
      </c>
      <c r="C119" s="2">
        <v>179</v>
      </c>
      <c r="D119" s="2">
        <v>300</v>
      </c>
      <c r="E119" s="2">
        <v>178</v>
      </c>
      <c r="F119" s="2"/>
      <c r="G119" s="2" t="s">
        <v>12</v>
      </c>
      <c r="H119" s="2">
        <v>1</v>
      </c>
      <c r="I119" s="2"/>
      <c r="K119" s="8">
        <f t="shared" si="1"/>
        <v>25</v>
      </c>
    </row>
    <row r="120" spans="1:11">
      <c r="A120" s="1" t="s">
        <v>246</v>
      </c>
      <c r="B120" s="1" t="s">
        <v>247</v>
      </c>
      <c r="C120" s="2">
        <v>196</v>
      </c>
      <c r="D120" s="2">
        <v>500</v>
      </c>
      <c r="E120" s="2">
        <v>193</v>
      </c>
      <c r="F120" s="2"/>
      <c r="G120" s="2" t="s">
        <v>12</v>
      </c>
      <c r="H120" s="2">
        <v>3</v>
      </c>
      <c r="I120" s="2"/>
      <c r="K120" s="8">
        <f t="shared" si="1"/>
        <v>25</v>
      </c>
    </row>
    <row r="121" spans="1:11">
      <c r="A121" s="1" t="s">
        <v>248</v>
      </c>
      <c r="B121" s="1" t="s">
        <v>249</v>
      </c>
      <c r="C121" s="2">
        <v>453</v>
      </c>
      <c r="D121" s="2">
        <v>1100</v>
      </c>
      <c r="E121" s="2">
        <v>462</v>
      </c>
      <c r="F121" s="2"/>
      <c r="G121" s="2">
        <v>9</v>
      </c>
      <c r="H121" s="2" t="s">
        <v>12</v>
      </c>
      <c r="I121" s="2"/>
      <c r="K121" s="8">
        <f t="shared" si="1"/>
        <v>25</v>
      </c>
    </row>
    <row r="122" spans="1:11">
      <c r="A122" s="1" t="s">
        <v>250</v>
      </c>
      <c r="B122" s="1" t="s">
        <v>251</v>
      </c>
      <c r="C122" s="2">
        <v>6</v>
      </c>
      <c r="D122" s="2">
        <v>650</v>
      </c>
      <c r="E122" s="2">
        <v>2</v>
      </c>
      <c r="F122" s="2"/>
      <c r="G122" s="2" t="s">
        <v>12</v>
      </c>
      <c r="H122" s="2">
        <v>4</v>
      </c>
      <c r="I122" s="2"/>
      <c r="K122" s="8">
        <f t="shared" si="1"/>
        <v>26</v>
      </c>
    </row>
    <row r="123" spans="1:11">
      <c r="A123" s="1" t="s">
        <v>252</v>
      </c>
      <c r="B123" s="1" t="s">
        <v>253</v>
      </c>
      <c r="C123" s="2">
        <v>272</v>
      </c>
      <c r="D123" s="2">
        <v>400</v>
      </c>
      <c r="E123" s="2">
        <v>256</v>
      </c>
      <c r="F123" s="2"/>
      <c r="G123" s="2" t="s">
        <v>12</v>
      </c>
      <c r="H123" s="2">
        <v>16</v>
      </c>
      <c r="I123" s="2"/>
      <c r="K123" s="8">
        <f t="shared" si="1"/>
        <v>27</v>
      </c>
    </row>
    <row r="124" spans="1:11">
      <c r="A124" s="1" t="s">
        <v>254</v>
      </c>
      <c r="B124" s="1" t="s">
        <v>255</v>
      </c>
      <c r="C124" s="2">
        <v>1</v>
      </c>
      <c r="D124" s="2">
        <v>350</v>
      </c>
      <c r="E124" s="2">
        <v>0</v>
      </c>
      <c r="F124" s="2"/>
      <c r="G124" s="2" t="s">
        <v>12</v>
      </c>
      <c r="H124" s="2">
        <v>1</v>
      </c>
      <c r="I124" s="2"/>
      <c r="K124" s="8">
        <f t="shared" si="1"/>
        <v>27</v>
      </c>
    </row>
    <row r="125" spans="1:11">
      <c r="A125" s="1" t="s">
        <v>256</v>
      </c>
      <c r="B125" s="1" t="s">
        <v>257</v>
      </c>
      <c r="C125" s="2">
        <v>487</v>
      </c>
      <c r="D125" s="2">
        <v>550</v>
      </c>
      <c r="E125" s="2">
        <v>490</v>
      </c>
      <c r="F125" s="2"/>
      <c r="G125" s="2">
        <v>3</v>
      </c>
      <c r="H125" s="2" t="s">
        <v>12</v>
      </c>
      <c r="I125" s="2"/>
      <c r="K125" s="8">
        <f t="shared" si="1"/>
        <v>27</v>
      </c>
    </row>
    <row r="126" spans="1:11">
      <c r="A126" s="1" t="s">
        <v>258</v>
      </c>
      <c r="B126" s="1" t="s">
        <v>259</v>
      </c>
      <c r="C126" s="2">
        <v>196</v>
      </c>
      <c r="D126" s="2">
        <v>1700</v>
      </c>
      <c r="E126" s="2">
        <v>197</v>
      </c>
      <c r="F126" s="2"/>
      <c r="G126" s="2">
        <v>1</v>
      </c>
      <c r="H126" s="2" t="s">
        <v>12</v>
      </c>
      <c r="I126" s="2"/>
      <c r="K126" s="8">
        <f t="shared" si="1"/>
        <v>27</v>
      </c>
    </row>
    <row r="127" spans="1:11">
      <c r="A127" s="1" t="s">
        <v>260</v>
      </c>
      <c r="B127" s="1" t="s">
        <v>261</v>
      </c>
      <c r="C127" s="2">
        <v>331</v>
      </c>
      <c r="D127" s="2">
        <v>750</v>
      </c>
      <c r="E127" s="2">
        <v>330</v>
      </c>
      <c r="F127" s="2"/>
      <c r="G127" s="2" t="s">
        <v>12</v>
      </c>
      <c r="H127" s="2">
        <v>1</v>
      </c>
      <c r="I127" s="2"/>
      <c r="K127" s="8">
        <f t="shared" si="1"/>
        <v>27</v>
      </c>
    </row>
    <row r="128" spans="1:11">
      <c r="A128" s="1" t="s">
        <v>262</v>
      </c>
      <c r="B128" s="1" t="s">
        <v>263</v>
      </c>
      <c r="C128" s="2">
        <v>0</v>
      </c>
      <c r="D128" s="2">
        <v>250</v>
      </c>
      <c r="E128" s="2">
        <v>1</v>
      </c>
      <c r="F128" s="2">
        <v>1</v>
      </c>
      <c r="G128" s="2">
        <v>1</v>
      </c>
      <c r="H128" s="2" t="s">
        <v>12</v>
      </c>
      <c r="I128" s="2"/>
      <c r="K128" s="8">
        <f t="shared" si="1"/>
        <v>27</v>
      </c>
    </row>
    <row r="129" spans="1:11">
      <c r="A129" s="1" t="s">
        <v>264</v>
      </c>
      <c r="B129" s="1" t="s">
        <v>265</v>
      </c>
      <c r="C129" s="2">
        <v>1415</v>
      </c>
      <c r="D129" s="2">
        <v>200</v>
      </c>
      <c r="E129" s="2">
        <v>1060</v>
      </c>
      <c r="F129" s="2"/>
      <c r="G129" s="2" t="s">
        <v>12</v>
      </c>
      <c r="H129" s="2">
        <v>355</v>
      </c>
      <c r="I129" s="2"/>
      <c r="K129" s="8">
        <f t="shared" si="1"/>
        <v>27</v>
      </c>
    </row>
    <row r="130" spans="1:11">
      <c r="A130" s="1" t="s">
        <v>266</v>
      </c>
      <c r="B130" s="1" t="s">
        <v>267</v>
      </c>
      <c r="C130" s="2">
        <v>1903</v>
      </c>
      <c r="D130" s="2">
        <v>295</v>
      </c>
      <c r="E130" s="2">
        <v>2641</v>
      </c>
      <c r="F130" s="2"/>
      <c r="G130" s="2">
        <v>738</v>
      </c>
      <c r="H130" s="2" t="s">
        <v>12</v>
      </c>
      <c r="I130" s="2"/>
      <c r="K130" s="8">
        <f t="shared" si="1"/>
        <v>27</v>
      </c>
    </row>
    <row r="131" spans="1:11">
      <c r="A131" s="1" t="s">
        <v>268</v>
      </c>
      <c r="B131" s="1" t="s">
        <v>269</v>
      </c>
      <c r="C131" s="2">
        <v>113</v>
      </c>
      <c r="D131" s="2">
        <v>650</v>
      </c>
      <c r="E131" s="2">
        <v>8</v>
      </c>
      <c r="F131" s="2"/>
      <c r="G131" s="2" t="s">
        <v>12</v>
      </c>
      <c r="H131" s="2">
        <v>105</v>
      </c>
      <c r="I131" s="2"/>
      <c r="K131" s="8">
        <f t="shared" si="1"/>
        <v>27</v>
      </c>
    </row>
    <row r="132" spans="1:11">
      <c r="A132" s="1" t="s">
        <v>270</v>
      </c>
      <c r="B132" s="1" t="s">
        <v>271</v>
      </c>
      <c r="C132" s="2">
        <v>237</v>
      </c>
      <c r="D132" s="2">
        <v>1000</v>
      </c>
      <c r="E132" s="2">
        <v>481</v>
      </c>
      <c r="F132" s="2"/>
      <c r="G132" s="2">
        <v>244</v>
      </c>
      <c r="H132" s="2" t="s">
        <v>12</v>
      </c>
      <c r="I132" s="2"/>
      <c r="K132" s="8">
        <f t="shared" ref="K132:K195" si="2">IF(LEFT($B132,SEARCH(" ",$B132&amp;" "))=LEFT($B131,SEARCH(" ",$B131&amp;" ")),N(K131),N(K131)+1)</f>
        <v>27</v>
      </c>
    </row>
    <row r="133" spans="1:11">
      <c r="A133" s="1" t="s">
        <v>272</v>
      </c>
      <c r="B133" s="1" t="s">
        <v>273</v>
      </c>
      <c r="C133" s="2">
        <v>43</v>
      </c>
      <c r="D133" s="2">
        <v>450</v>
      </c>
      <c r="E133" s="2">
        <v>46</v>
      </c>
      <c r="F133" s="2"/>
      <c r="G133" s="2">
        <v>3</v>
      </c>
      <c r="H133" s="2" t="s">
        <v>12</v>
      </c>
      <c r="I133" s="2"/>
      <c r="K133" s="8">
        <f t="shared" si="2"/>
        <v>27</v>
      </c>
    </row>
    <row r="134" spans="1:11">
      <c r="A134" s="1" t="s">
        <v>274</v>
      </c>
      <c r="B134" s="1" t="s">
        <v>275</v>
      </c>
      <c r="C134" s="2">
        <v>484</v>
      </c>
      <c r="D134" s="2">
        <v>300</v>
      </c>
      <c r="E134" s="2">
        <v>112</v>
      </c>
      <c r="F134" s="2">
        <v>1</v>
      </c>
      <c r="G134" s="2" t="s">
        <v>12</v>
      </c>
      <c r="H134" s="2">
        <v>372</v>
      </c>
      <c r="I134" s="2"/>
      <c r="K134" s="8">
        <f t="shared" si="2"/>
        <v>27</v>
      </c>
    </row>
    <row r="135" spans="1:11">
      <c r="A135" s="1" t="s">
        <v>276</v>
      </c>
      <c r="B135" s="1" t="s">
        <v>277</v>
      </c>
      <c r="C135" s="2">
        <v>171</v>
      </c>
      <c r="D135" s="2">
        <v>900</v>
      </c>
      <c r="E135" s="2">
        <v>57</v>
      </c>
      <c r="F135" s="2"/>
      <c r="G135" s="2" t="s">
        <v>12</v>
      </c>
      <c r="H135" s="2">
        <v>114</v>
      </c>
      <c r="I135" s="2"/>
      <c r="K135" s="8">
        <f t="shared" si="2"/>
        <v>27</v>
      </c>
    </row>
    <row r="136" spans="1:11">
      <c r="A136" s="1" t="s">
        <v>278</v>
      </c>
      <c r="B136" s="1" t="s">
        <v>279</v>
      </c>
      <c r="C136" s="2">
        <v>406</v>
      </c>
      <c r="D136" s="2">
        <v>450</v>
      </c>
      <c r="E136" s="2">
        <v>388</v>
      </c>
      <c r="F136" s="2"/>
      <c r="G136" s="2" t="s">
        <v>12</v>
      </c>
      <c r="H136" s="2">
        <v>18</v>
      </c>
      <c r="I136" s="2"/>
      <c r="K136" s="8">
        <f t="shared" si="2"/>
        <v>27</v>
      </c>
    </row>
    <row r="137" spans="1:11">
      <c r="A137" s="1" t="s">
        <v>280</v>
      </c>
      <c r="B137" s="1" t="s">
        <v>281</v>
      </c>
      <c r="C137" s="2">
        <v>171</v>
      </c>
      <c r="D137" s="2">
        <v>900</v>
      </c>
      <c r="E137" s="2">
        <v>335</v>
      </c>
      <c r="F137" s="2"/>
      <c r="G137" s="2">
        <v>164</v>
      </c>
      <c r="H137" s="2" t="s">
        <v>12</v>
      </c>
      <c r="I137" s="2"/>
      <c r="K137" s="8">
        <f t="shared" si="2"/>
        <v>28</v>
      </c>
    </row>
    <row r="138" spans="1:11">
      <c r="A138" s="1" t="s">
        <v>282</v>
      </c>
      <c r="B138" s="1" t="s">
        <v>283</v>
      </c>
      <c r="C138" s="2">
        <v>110</v>
      </c>
      <c r="D138" s="2">
        <v>1050</v>
      </c>
      <c r="E138" s="2">
        <v>112</v>
      </c>
      <c r="F138" s="2"/>
      <c r="G138" s="2">
        <v>2</v>
      </c>
      <c r="H138" s="2" t="s">
        <v>12</v>
      </c>
      <c r="I138" s="2"/>
      <c r="K138" s="8">
        <f t="shared" si="2"/>
        <v>28</v>
      </c>
    </row>
    <row r="139" spans="1:11">
      <c r="A139" s="1" t="s">
        <v>284</v>
      </c>
      <c r="B139" s="1" t="s">
        <v>285</v>
      </c>
      <c r="C139" s="2">
        <v>66</v>
      </c>
      <c r="D139" s="2">
        <v>900</v>
      </c>
      <c r="E139" s="2">
        <v>136</v>
      </c>
      <c r="F139" s="2"/>
      <c r="G139" s="2">
        <v>70</v>
      </c>
      <c r="H139" s="2" t="s">
        <v>12</v>
      </c>
      <c r="I139" s="2"/>
      <c r="K139" s="8">
        <f t="shared" si="2"/>
        <v>28</v>
      </c>
    </row>
    <row r="140" spans="1:11">
      <c r="A140" s="1" t="s">
        <v>286</v>
      </c>
      <c r="B140" s="1" t="s">
        <v>287</v>
      </c>
      <c r="C140" s="2">
        <v>48</v>
      </c>
      <c r="D140" s="2">
        <v>1400</v>
      </c>
      <c r="E140" s="2">
        <v>49</v>
      </c>
      <c r="F140" s="2"/>
      <c r="G140" s="2">
        <v>1</v>
      </c>
      <c r="H140" s="2" t="s">
        <v>12</v>
      </c>
      <c r="I140" s="2"/>
      <c r="K140" s="8">
        <f t="shared" si="2"/>
        <v>28</v>
      </c>
    </row>
    <row r="141" spans="1:11">
      <c r="A141" s="1" t="s">
        <v>288</v>
      </c>
      <c r="B141" s="1" t="s">
        <v>289</v>
      </c>
      <c r="C141" s="2">
        <v>175</v>
      </c>
      <c r="D141" s="2">
        <v>500</v>
      </c>
      <c r="E141" s="2">
        <v>49</v>
      </c>
      <c r="F141" s="2"/>
      <c r="G141" s="2" t="s">
        <v>12</v>
      </c>
      <c r="H141" s="2">
        <v>126</v>
      </c>
      <c r="I141" s="2"/>
      <c r="K141" s="8">
        <f t="shared" si="2"/>
        <v>28</v>
      </c>
    </row>
    <row r="142" spans="1:11">
      <c r="A142" s="1" t="s">
        <v>290</v>
      </c>
      <c r="B142" s="1" t="s">
        <v>291</v>
      </c>
      <c r="C142" s="2">
        <v>192</v>
      </c>
      <c r="D142" s="2">
        <v>850</v>
      </c>
      <c r="E142" s="2">
        <v>67</v>
      </c>
      <c r="F142" s="2"/>
      <c r="G142" s="2" t="s">
        <v>12</v>
      </c>
      <c r="H142" s="2">
        <v>125</v>
      </c>
      <c r="I142" s="2"/>
      <c r="K142" s="8">
        <f t="shared" si="2"/>
        <v>28</v>
      </c>
    </row>
    <row r="143" spans="1:11">
      <c r="A143" s="1" t="s">
        <v>292</v>
      </c>
      <c r="B143" s="1" t="s">
        <v>293</v>
      </c>
      <c r="C143" s="2">
        <v>109</v>
      </c>
      <c r="D143" s="2">
        <v>1100</v>
      </c>
      <c r="E143" s="2">
        <v>68</v>
      </c>
      <c r="F143" s="2"/>
      <c r="G143" s="2" t="s">
        <v>12</v>
      </c>
      <c r="H143" s="2">
        <v>41</v>
      </c>
      <c r="I143" s="2"/>
      <c r="K143" s="8">
        <f t="shared" si="2"/>
        <v>28</v>
      </c>
    </row>
    <row r="144" spans="1:11">
      <c r="A144" s="1" t="s">
        <v>294</v>
      </c>
      <c r="B144" s="1" t="s">
        <v>295</v>
      </c>
      <c r="C144" s="2">
        <v>128</v>
      </c>
      <c r="D144" s="2">
        <v>1250</v>
      </c>
      <c r="E144" s="2">
        <v>179</v>
      </c>
      <c r="F144" s="2"/>
      <c r="G144" s="2">
        <v>51</v>
      </c>
      <c r="H144" s="2" t="s">
        <v>12</v>
      </c>
      <c r="I144" s="2"/>
      <c r="K144" s="8">
        <f t="shared" si="2"/>
        <v>28</v>
      </c>
    </row>
    <row r="145" spans="1:11">
      <c r="A145" s="1" t="s">
        <v>296</v>
      </c>
      <c r="B145" s="1" t="s">
        <v>297</v>
      </c>
      <c r="C145" s="2">
        <v>24</v>
      </c>
      <c r="D145" s="2">
        <v>290</v>
      </c>
      <c r="E145" s="2">
        <v>0</v>
      </c>
      <c r="F145" s="2"/>
      <c r="G145" s="2" t="s">
        <v>12</v>
      </c>
      <c r="H145" s="2">
        <v>24</v>
      </c>
      <c r="I145" s="2"/>
      <c r="K145" s="8">
        <f t="shared" si="2"/>
        <v>29</v>
      </c>
    </row>
    <row r="146" spans="1:11">
      <c r="A146" s="1" t="s">
        <v>298</v>
      </c>
      <c r="B146" s="1" t="s">
        <v>299</v>
      </c>
      <c r="C146" s="2">
        <v>98</v>
      </c>
      <c r="D146" s="2">
        <v>500</v>
      </c>
      <c r="E146" s="2">
        <v>51</v>
      </c>
      <c r="F146" s="2"/>
      <c r="G146" s="2" t="s">
        <v>12</v>
      </c>
      <c r="H146" s="2">
        <v>47</v>
      </c>
      <c r="I146" s="2"/>
      <c r="K146" s="8">
        <f t="shared" si="2"/>
        <v>29</v>
      </c>
    </row>
    <row r="147" spans="1:11">
      <c r="A147" s="1" t="s">
        <v>300</v>
      </c>
      <c r="B147" s="1" t="s">
        <v>301</v>
      </c>
      <c r="C147" s="2">
        <v>455</v>
      </c>
      <c r="D147" s="2">
        <v>80</v>
      </c>
      <c r="E147" s="2">
        <v>86</v>
      </c>
      <c r="F147" s="2"/>
      <c r="G147" s="2" t="s">
        <v>12</v>
      </c>
      <c r="H147" s="2">
        <v>369</v>
      </c>
      <c r="I147" s="2"/>
      <c r="K147" s="8">
        <f t="shared" si="2"/>
        <v>29</v>
      </c>
    </row>
    <row r="148" spans="1:11">
      <c r="A148" s="1" t="s">
        <v>302</v>
      </c>
      <c r="B148" s="1" t="s">
        <v>303</v>
      </c>
      <c r="C148" s="2">
        <v>907</v>
      </c>
      <c r="D148" s="2">
        <v>600</v>
      </c>
      <c r="E148" s="2">
        <v>862</v>
      </c>
      <c r="F148" s="2"/>
      <c r="G148" s="2" t="s">
        <v>12</v>
      </c>
      <c r="H148" s="2">
        <v>45</v>
      </c>
      <c r="I148" s="2"/>
      <c r="K148" s="8">
        <f t="shared" si="2"/>
        <v>29</v>
      </c>
    </row>
    <row r="149" spans="1:11">
      <c r="A149" s="1" t="s">
        <v>304</v>
      </c>
      <c r="B149" s="1" t="s">
        <v>305</v>
      </c>
      <c r="C149" s="2">
        <v>5265</v>
      </c>
      <c r="D149" s="2">
        <v>75</v>
      </c>
      <c r="E149" s="2">
        <v>5229</v>
      </c>
      <c r="F149" s="2"/>
      <c r="G149" s="2" t="s">
        <v>12</v>
      </c>
      <c r="H149" s="2">
        <v>36</v>
      </c>
      <c r="I149" s="2"/>
      <c r="K149" s="8">
        <f t="shared" si="2"/>
        <v>29</v>
      </c>
    </row>
    <row r="150" spans="1:11">
      <c r="A150" s="1" t="s">
        <v>306</v>
      </c>
      <c r="B150" s="1" t="s">
        <v>307</v>
      </c>
      <c r="C150" s="2">
        <v>57</v>
      </c>
      <c r="D150" s="2">
        <v>145</v>
      </c>
      <c r="E150" s="2">
        <v>53</v>
      </c>
      <c r="F150" s="2"/>
      <c r="G150" s="2" t="s">
        <v>12</v>
      </c>
      <c r="H150" s="2">
        <v>4</v>
      </c>
      <c r="I150" s="2"/>
      <c r="K150" s="8">
        <f t="shared" si="2"/>
        <v>29</v>
      </c>
    </row>
    <row r="151" spans="1:11">
      <c r="A151" s="1" t="s">
        <v>308</v>
      </c>
      <c r="B151" s="1" t="s">
        <v>309</v>
      </c>
      <c r="C151" s="2">
        <v>0</v>
      </c>
      <c r="D151" s="2">
        <v>225</v>
      </c>
      <c r="E151" s="2">
        <v>10</v>
      </c>
      <c r="F151" s="2"/>
      <c r="G151" s="2">
        <v>10</v>
      </c>
      <c r="H151" s="2" t="s">
        <v>12</v>
      </c>
      <c r="I151" s="2"/>
      <c r="K151" s="8">
        <f t="shared" si="2"/>
        <v>29</v>
      </c>
    </row>
    <row r="152" spans="1:11">
      <c r="A152" s="1" t="s">
        <v>310</v>
      </c>
      <c r="B152" s="1" t="s">
        <v>311</v>
      </c>
      <c r="C152" s="2">
        <v>4961</v>
      </c>
      <c r="D152" s="2">
        <v>200</v>
      </c>
      <c r="E152" s="2">
        <v>4705</v>
      </c>
      <c r="F152" s="2"/>
      <c r="G152" s="2" t="s">
        <v>12</v>
      </c>
      <c r="H152" s="2">
        <v>256</v>
      </c>
      <c r="I152" s="2"/>
      <c r="K152" s="8">
        <f t="shared" si="2"/>
        <v>29</v>
      </c>
    </row>
    <row r="153" spans="1:11">
      <c r="A153" s="1" t="s">
        <v>312</v>
      </c>
      <c r="B153" s="1" t="s">
        <v>313</v>
      </c>
      <c r="C153" s="2">
        <v>2567</v>
      </c>
      <c r="D153" s="2">
        <v>500</v>
      </c>
      <c r="E153" s="2">
        <v>3110</v>
      </c>
      <c r="F153" s="2"/>
      <c r="G153" s="2">
        <v>543</v>
      </c>
      <c r="H153" s="2" t="s">
        <v>12</v>
      </c>
      <c r="I153" s="2"/>
      <c r="K153" s="8">
        <f t="shared" si="2"/>
        <v>29</v>
      </c>
    </row>
    <row r="154" spans="1:11">
      <c r="A154" s="1" t="s">
        <v>314</v>
      </c>
      <c r="B154" s="1" t="s">
        <v>315</v>
      </c>
      <c r="C154" s="2">
        <v>180</v>
      </c>
      <c r="D154" s="2">
        <v>400</v>
      </c>
      <c r="E154" s="2">
        <v>252</v>
      </c>
      <c r="F154" s="2"/>
      <c r="G154" s="2">
        <v>72</v>
      </c>
      <c r="H154" s="2" t="s">
        <v>12</v>
      </c>
      <c r="I154" s="2"/>
      <c r="K154" s="8">
        <f t="shared" si="2"/>
        <v>29</v>
      </c>
    </row>
    <row r="155" spans="1:11">
      <c r="A155" s="1" t="s">
        <v>316</v>
      </c>
      <c r="B155" s="1" t="s">
        <v>317</v>
      </c>
      <c r="C155" s="2">
        <v>1279</v>
      </c>
      <c r="D155" s="2">
        <v>600</v>
      </c>
      <c r="E155" s="2">
        <v>1487</v>
      </c>
      <c r="F155" s="2"/>
      <c r="G155" s="2">
        <v>208</v>
      </c>
      <c r="H155" s="2" t="s">
        <v>12</v>
      </c>
      <c r="I155" s="2"/>
      <c r="K155" s="8">
        <f t="shared" si="2"/>
        <v>29</v>
      </c>
    </row>
    <row r="156" spans="1:11">
      <c r="A156" s="1" t="s">
        <v>318</v>
      </c>
      <c r="B156" s="1" t="s">
        <v>319</v>
      </c>
      <c r="C156" s="2">
        <v>4172</v>
      </c>
      <c r="D156" s="2">
        <v>1050</v>
      </c>
      <c r="E156" s="2">
        <v>4167</v>
      </c>
      <c r="F156" s="2"/>
      <c r="G156" s="2" t="s">
        <v>12</v>
      </c>
      <c r="H156" s="2">
        <v>5</v>
      </c>
      <c r="I156" s="2"/>
      <c r="K156" s="8">
        <f t="shared" si="2"/>
        <v>29</v>
      </c>
    </row>
    <row r="157" spans="1:11">
      <c r="A157" s="1" t="s">
        <v>320</v>
      </c>
      <c r="B157" s="1" t="s">
        <v>321</v>
      </c>
      <c r="C157" s="2">
        <v>1370</v>
      </c>
      <c r="D157" s="2">
        <v>70</v>
      </c>
      <c r="E157" s="2">
        <v>569</v>
      </c>
      <c r="F157" s="2"/>
      <c r="G157" s="2" t="s">
        <v>12</v>
      </c>
      <c r="H157" s="2">
        <v>801</v>
      </c>
      <c r="I157" s="2"/>
      <c r="K157" s="8">
        <f t="shared" si="2"/>
        <v>29</v>
      </c>
    </row>
    <row r="158" spans="1:11">
      <c r="A158" s="1" t="s">
        <v>322</v>
      </c>
      <c r="B158" s="1" t="s">
        <v>323</v>
      </c>
      <c r="C158" s="2">
        <v>0</v>
      </c>
      <c r="D158" s="2">
        <v>135</v>
      </c>
      <c r="E158" s="2">
        <v>46</v>
      </c>
      <c r="F158" s="2"/>
      <c r="G158" s="2">
        <v>46</v>
      </c>
      <c r="H158" s="2" t="s">
        <v>12</v>
      </c>
      <c r="I158" s="2"/>
      <c r="K158" s="8">
        <f t="shared" si="2"/>
        <v>29</v>
      </c>
    </row>
    <row r="159" spans="1:11">
      <c r="A159" s="1" t="s">
        <v>324</v>
      </c>
      <c r="B159" s="1" t="s">
        <v>325</v>
      </c>
      <c r="C159" s="2">
        <v>105</v>
      </c>
      <c r="D159" s="2">
        <v>200</v>
      </c>
      <c r="E159" s="2">
        <v>2</v>
      </c>
      <c r="F159" s="2"/>
      <c r="G159" s="2" t="s">
        <v>12</v>
      </c>
      <c r="H159" s="2">
        <v>103</v>
      </c>
      <c r="I159" s="2"/>
      <c r="K159" s="8">
        <f t="shared" si="2"/>
        <v>29</v>
      </c>
    </row>
    <row r="160" spans="1:11">
      <c r="A160" s="1" t="s">
        <v>326</v>
      </c>
      <c r="B160" s="1" t="s">
        <v>327</v>
      </c>
      <c r="C160" s="2">
        <v>360</v>
      </c>
      <c r="D160" s="2">
        <v>70</v>
      </c>
      <c r="E160" s="2">
        <v>344</v>
      </c>
      <c r="F160" s="2"/>
      <c r="G160" s="2" t="s">
        <v>12</v>
      </c>
      <c r="H160" s="2">
        <v>16</v>
      </c>
      <c r="I160" s="2"/>
      <c r="K160" s="8">
        <f t="shared" si="2"/>
        <v>29</v>
      </c>
    </row>
    <row r="161" spans="1:11">
      <c r="A161" s="1" t="s">
        <v>328</v>
      </c>
      <c r="B161" s="1" t="s">
        <v>329</v>
      </c>
      <c r="C161" s="2">
        <v>0</v>
      </c>
      <c r="D161" s="2">
        <v>135</v>
      </c>
      <c r="E161" s="2">
        <v>348</v>
      </c>
      <c r="F161" s="2"/>
      <c r="G161" s="2">
        <v>348</v>
      </c>
      <c r="H161" s="2" t="s">
        <v>12</v>
      </c>
      <c r="I161" s="2"/>
      <c r="K161" s="8">
        <f t="shared" si="2"/>
        <v>29</v>
      </c>
    </row>
    <row r="162" spans="1:11">
      <c r="A162" s="1" t="s">
        <v>330</v>
      </c>
      <c r="B162" s="1" t="s">
        <v>331</v>
      </c>
      <c r="C162" s="2">
        <v>0</v>
      </c>
      <c r="D162" s="2">
        <v>275</v>
      </c>
      <c r="E162" s="2">
        <v>2</v>
      </c>
      <c r="F162" s="2"/>
      <c r="G162" s="2">
        <v>2</v>
      </c>
      <c r="H162" s="2" t="s">
        <v>12</v>
      </c>
      <c r="I162" s="2"/>
      <c r="K162" s="8">
        <f t="shared" si="2"/>
        <v>29</v>
      </c>
    </row>
    <row r="163" spans="1:11">
      <c r="A163" s="1" t="s">
        <v>332</v>
      </c>
      <c r="B163" s="1" t="s">
        <v>333</v>
      </c>
      <c r="C163" s="2">
        <v>2008</v>
      </c>
      <c r="D163" s="2">
        <v>1000</v>
      </c>
      <c r="E163" s="2">
        <v>1787</v>
      </c>
      <c r="F163" s="2"/>
      <c r="G163" s="2" t="s">
        <v>12</v>
      </c>
      <c r="H163" s="2">
        <v>221</v>
      </c>
      <c r="I163" s="2"/>
      <c r="K163" s="8">
        <f t="shared" si="2"/>
        <v>29</v>
      </c>
    </row>
    <row r="164" spans="1:11">
      <c r="A164" s="1" t="s">
        <v>334</v>
      </c>
      <c r="B164" s="1" t="s">
        <v>335</v>
      </c>
      <c r="C164" s="2">
        <v>705</v>
      </c>
      <c r="D164" s="2">
        <v>1600</v>
      </c>
      <c r="E164" s="2">
        <v>712</v>
      </c>
      <c r="F164" s="2"/>
      <c r="G164" s="2">
        <v>7</v>
      </c>
      <c r="H164" s="2" t="s">
        <v>12</v>
      </c>
      <c r="I164" s="2"/>
      <c r="K164" s="8">
        <f t="shared" si="2"/>
        <v>29</v>
      </c>
    </row>
    <row r="165" spans="1:11">
      <c r="A165" s="1" t="s">
        <v>336</v>
      </c>
      <c r="B165" s="1" t="s">
        <v>337</v>
      </c>
      <c r="C165" s="2">
        <v>0</v>
      </c>
      <c r="D165" s="2">
        <v>1900</v>
      </c>
      <c r="E165" s="2">
        <v>5</v>
      </c>
      <c r="F165" s="2"/>
      <c r="G165" s="2">
        <v>5</v>
      </c>
      <c r="H165" s="2" t="s">
        <v>12</v>
      </c>
      <c r="I165" s="2"/>
      <c r="K165" s="8">
        <f t="shared" si="2"/>
        <v>29</v>
      </c>
    </row>
    <row r="166" spans="1:11">
      <c r="A166" s="1" t="s">
        <v>338</v>
      </c>
      <c r="B166" s="1" t="s">
        <v>339</v>
      </c>
      <c r="C166" s="2">
        <v>710</v>
      </c>
      <c r="D166" s="2">
        <v>500</v>
      </c>
      <c r="E166" s="2">
        <v>702</v>
      </c>
      <c r="F166" s="2"/>
      <c r="G166" s="2" t="s">
        <v>12</v>
      </c>
      <c r="H166" s="2">
        <v>8</v>
      </c>
      <c r="I166" s="2"/>
      <c r="K166" s="8">
        <f t="shared" si="2"/>
        <v>29</v>
      </c>
    </row>
    <row r="167" spans="1:11">
      <c r="A167" s="1" t="s">
        <v>340</v>
      </c>
      <c r="B167" s="1" t="s">
        <v>341</v>
      </c>
      <c r="C167" s="2">
        <v>220</v>
      </c>
      <c r="D167" s="2">
        <v>615</v>
      </c>
      <c r="E167" s="2">
        <v>234</v>
      </c>
      <c r="F167" s="2"/>
      <c r="G167" s="2">
        <v>14</v>
      </c>
      <c r="H167" s="2" t="s">
        <v>12</v>
      </c>
      <c r="I167" s="2"/>
      <c r="K167" s="8">
        <f t="shared" si="2"/>
        <v>29</v>
      </c>
    </row>
    <row r="168" spans="1:11">
      <c r="A168" s="1" t="s">
        <v>342</v>
      </c>
      <c r="B168" s="1" t="s">
        <v>343</v>
      </c>
      <c r="C168" s="2">
        <v>99</v>
      </c>
      <c r="D168" s="2">
        <v>5100</v>
      </c>
      <c r="E168" s="2">
        <v>0</v>
      </c>
      <c r="F168" s="2"/>
      <c r="G168" s="2" t="s">
        <v>12</v>
      </c>
      <c r="H168" s="2">
        <v>99</v>
      </c>
      <c r="I168" s="2"/>
      <c r="K168" s="8">
        <f t="shared" si="2"/>
        <v>30</v>
      </c>
    </row>
    <row r="169" spans="1:11">
      <c r="A169" s="1" t="s">
        <v>344</v>
      </c>
      <c r="B169" s="1" t="s">
        <v>345</v>
      </c>
      <c r="C169" s="2">
        <v>6</v>
      </c>
      <c r="D169" s="2">
        <v>7875</v>
      </c>
      <c r="E169" s="2">
        <v>1</v>
      </c>
      <c r="F169" s="2"/>
      <c r="G169" s="2" t="s">
        <v>12</v>
      </c>
      <c r="H169" s="2">
        <v>5</v>
      </c>
      <c r="I169" s="2"/>
      <c r="K169" s="8">
        <f t="shared" si="2"/>
        <v>31</v>
      </c>
    </row>
    <row r="170" spans="1:11">
      <c r="A170" s="1" t="s">
        <v>346</v>
      </c>
      <c r="B170" s="1" t="s">
        <v>347</v>
      </c>
      <c r="C170" s="2">
        <v>0</v>
      </c>
      <c r="D170" s="2">
        <v>4000</v>
      </c>
      <c r="E170" s="2">
        <v>10.199999999999999</v>
      </c>
      <c r="F170" s="4"/>
      <c r="G170" s="2">
        <v>10.199999999999999</v>
      </c>
      <c r="H170" s="2" t="s">
        <v>12</v>
      </c>
      <c r="I170" s="4"/>
      <c r="K170" s="8">
        <f t="shared" si="2"/>
        <v>32</v>
      </c>
    </row>
    <row r="171" spans="1:11">
      <c r="A171" s="1" t="s">
        <v>348</v>
      </c>
      <c r="B171" s="1" t="s">
        <v>347</v>
      </c>
      <c r="C171" s="2">
        <v>5.36</v>
      </c>
      <c r="D171" s="2">
        <v>4000</v>
      </c>
      <c r="E171" s="2">
        <v>4.68</v>
      </c>
      <c r="F171" s="2"/>
      <c r="G171" s="2" t="s">
        <v>12</v>
      </c>
      <c r="H171" s="2">
        <v>0.6800000000000006</v>
      </c>
      <c r="I171" s="2"/>
      <c r="K171" s="8">
        <f t="shared" si="2"/>
        <v>32</v>
      </c>
    </row>
    <row r="172" spans="1:11">
      <c r="A172" s="1" t="s">
        <v>349</v>
      </c>
      <c r="B172" s="1" t="s">
        <v>350</v>
      </c>
      <c r="C172" s="2">
        <v>22.984000000000002</v>
      </c>
      <c r="D172" s="2">
        <v>4000</v>
      </c>
      <c r="E172" s="2">
        <v>21.632000000000001</v>
      </c>
      <c r="F172" s="2"/>
      <c r="G172" s="2" t="s">
        <v>12</v>
      </c>
      <c r="H172" s="2">
        <v>1.3520000000000003</v>
      </c>
      <c r="I172" s="2"/>
      <c r="K172" s="8">
        <f t="shared" si="2"/>
        <v>33</v>
      </c>
    </row>
    <row r="173" spans="1:11">
      <c r="A173" s="1" t="s">
        <v>351</v>
      </c>
      <c r="B173" s="1" t="s">
        <v>352</v>
      </c>
      <c r="C173" s="2">
        <v>0</v>
      </c>
      <c r="D173" s="2">
        <v>4000</v>
      </c>
      <c r="E173" s="2">
        <v>20.28</v>
      </c>
      <c r="F173" s="2"/>
      <c r="G173" s="2">
        <v>20.28</v>
      </c>
      <c r="H173" s="2" t="s">
        <v>12</v>
      </c>
      <c r="I173" s="2"/>
      <c r="K173" s="8">
        <f t="shared" si="2"/>
        <v>33</v>
      </c>
    </row>
    <row r="174" spans="1:11">
      <c r="A174" s="1" t="s">
        <v>353</v>
      </c>
      <c r="B174" s="1" t="s">
        <v>354</v>
      </c>
      <c r="C174" s="2">
        <v>57.36</v>
      </c>
      <c r="D174" s="2">
        <v>4000</v>
      </c>
      <c r="E174" s="2">
        <v>58.136000000000003</v>
      </c>
      <c r="F174" s="2"/>
      <c r="G174" s="2">
        <v>0.77600000000000335</v>
      </c>
      <c r="H174" s="2" t="s">
        <v>12</v>
      </c>
      <c r="I174" s="2"/>
      <c r="K174" s="8">
        <f t="shared" si="2"/>
        <v>33</v>
      </c>
    </row>
    <row r="175" spans="1:11">
      <c r="A175" s="1" t="s">
        <v>355</v>
      </c>
      <c r="B175" s="1" t="s">
        <v>356</v>
      </c>
      <c r="C175" s="2">
        <v>19.417000000000002</v>
      </c>
      <c r="D175" s="2">
        <v>4350</v>
      </c>
      <c r="E175" s="2">
        <v>37.04</v>
      </c>
      <c r="F175" s="2"/>
      <c r="G175" s="2">
        <v>17.622999999999998</v>
      </c>
      <c r="H175" s="2" t="s">
        <v>12</v>
      </c>
      <c r="I175" s="2"/>
      <c r="K175" s="8">
        <f t="shared" si="2"/>
        <v>33</v>
      </c>
    </row>
    <row r="176" spans="1:11">
      <c r="A176" s="1" t="s">
        <v>357</v>
      </c>
      <c r="B176" s="1" t="s">
        <v>358</v>
      </c>
      <c r="C176" s="2">
        <v>158.94900000000001</v>
      </c>
      <c r="D176" s="2">
        <v>4350</v>
      </c>
      <c r="E176" s="2">
        <v>157.09200000000001</v>
      </c>
      <c r="F176" s="2"/>
      <c r="G176" s="2" t="s">
        <v>12</v>
      </c>
      <c r="H176" s="2">
        <v>1.8569999999999993</v>
      </c>
      <c r="I176" s="2"/>
      <c r="K176" s="8">
        <f t="shared" si="2"/>
        <v>33</v>
      </c>
    </row>
    <row r="177" spans="1:11">
      <c r="A177" s="1" t="s">
        <v>359</v>
      </c>
      <c r="B177" s="1" t="s">
        <v>360</v>
      </c>
      <c r="C177" s="2">
        <v>18.652000000000001</v>
      </c>
      <c r="D177" s="2">
        <v>4350</v>
      </c>
      <c r="E177" s="2">
        <v>4.7640000000000002</v>
      </c>
      <c r="F177" s="2"/>
      <c r="G177" s="2" t="s">
        <v>12</v>
      </c>
      <c r="H177" s="2">
        <v>13.888000000000002</v>
      </c>
      <c r="I177" s="2"/>
      <c r="K177" s="8">
        <f t="shared" si="2"/>
        <v>33</v>
      </c>
    </row>
    <row r="178" spans="1:11">
      <c r="A178" s="1" t="s">
        <v>361</v>
      </c>
      <c r="B178" s="1" t="s">
        <v>362</v>
      </c>
      <c r="C178" s="2">
        <v>45.863999999999997</v>
      </c>
      <c r="D178" s="2">
        <v>4350</v>
      </c>
      <c r="E178" s="2">
        <v>19.399999999999999</v>
      </c>
      <c r="F178" s="2">
        <v>19.399999999999999</v>
      </c>
      <c r="G178" s="2" t="s">
        <v>12</v>
      </c>
      <c r="H178" s="2">
        <v>26.463999999999999</v>
      </c>
      <c r="I178" s="2"/>
      <c r="K178" s="8">
        <f t="shared" si="2"/>
        <v>33</v>
      </c>
    </row>
    <row r="179" spans="1:11">
      <c r="A179" s="1" t="s">
        <v>363</v>
      </c>
      <c r="B179" s="1" t="s">
        <v>364</v>
      </c>
      <c r="C179" s="2">
        <v>24.760999999999999</v>
      </c>
      <c r="D179" s="2">
        <v>4350</v>
      </c>
      <c r="E179" s="2">
        <v>72.123999999999995</v>
      </c>
      <c r="F179" s="2"/>
      <c r="G179" s="2">
        <v>47.363</v>
      </c>
      <c r="H179" s="2" t="s">
        <v>12</v>
      </c>
      <c r="I179" s="2"/>
      <c r="K179" s="8">
        <f t="shared" si="2"/>
        <v>33</v>
      </c>
    </row>
    <row r="180" spans="1:11">
      <c r="A180" s="1" t="s">
        <v>365</v>
      </c>
      <c r="B180" s="1" t="s">
        <v>366</v>
      </c>
      <c r="C180" s="2">
        <v>23.12</v>
      </c>
      <c r="D180" s="2">
        <v>4350</v>
      </c>
      <c r="E180" s="2">
        <v>53.921999999999997</v>
      </c>
      <c r="F180" s="2"/>
      <c r="G180" s="2">
        <v>30.801999999999996</v>
      </c>
      <c r="H180" s="2" t="s">
        <v>12</v>
      </c>
      <c r="I180" s="2"/>
      <c r="K180" s="8">
        <f t="shared" si="2"/>
        <v>33</v>
      </c>
    </row>
    <row r="181" spans="1:11">
      <c r="A181" s="1" t="s">
        <v>367</v>
      </c>
      <c r="B181" s="1" t="s">
        <v>368</v>
      </c>
      <c r="C181" s="2">
        <v>62.915999999999997</v>
      </c>
      <c r="D181" s="2">
        <v>4350</v>
      </c>
      <c r="E181" s="2">
        <v>33.515999999999998</v>
      </c>
      <c r="F181" s="2"/>
      <c r="G181" s="2" t="s">
        <v>12</v>
      </c>
      <c r="H181" s="2">
        <v>29.4</v>
      </c>
      <c r="I181" s="2"/>
      <c r="K181" s="8">
        <f t="shared" si="2"/>
        <v>33</v>
      </c>
    </row>
    <row r="182" spans="1:11">
      <c r="A182" s="1" t="s">
        <v>369</v>
      </c>
      <c r="B182" s="1" t="s">
        <v>370</v>
      </c>
      <c r="C182" s="2">
        <v>126</v>
      </c>
      <c r="D182" s="2">
        <v>2350</v>
      </c>
      <c r="E182" s="2">
        <v>0</v>
      </c>
      <c r="F182" s="2"/>
      <c r="G182" s="2" t="s">
        <v>12</v>
      </c>
      <c r="H182" s="2">
        <v>126</v>
      </c>
      <c r="I182" s="2"/>
      <c r="K182" s="8">
        <f t="shared" si="2"/>
        <v>33</v>
      </c>
    </row>
    <row r="183" spans="1:11">
      <c r="A183" s="1" t="s">
        <v>371</v>
      </c>
      <c r="B183" s="1" t="s">
        <v>372</v>
      </c>
      <c r="C183" s="2">
        <v>301.45</v>
      </c>
      <c r="D183" s="2">
        <v>4275</v>
      </c>
      <c r="E183" s="2">
        <v>312</v>
      </c>
      <c r="F183" s="2"/>
      <c r="G183" s="2">
        <v>10.550000000000011</v>
      </c>
      <c r="H183" s="2" t="s">
        <v>12</v>
      </c>
      <c r="I183" s="2"/>
      <c r="K183" s="8">
        <f t="shared" si="2"/>
        <v>33</v>
      </c>
    </row>
    <row r="184" spans="1:11">
      <c r="A184" s="1" t="s">
        <v>373</v>
      </c>
      <c r="B184" s="1" t="s">
        <v>374</v>
      </c>
      <c r="C184" s="2">
        <v>386.6</v>
      </c>
      <c r="D184" s="2">
        <v>3600</v>
      </c>
      <c r="E184" s="2">
        <v>390.35</v>
      </c>
      <c r="F184" s="2"/>
      <c r="G184" s="2">
        <v>3.75</v>
      </c>
      <c r="H184" s="2" t="s">
        <v>12</v>
      </c>
      <c r="I184" s="2"/>
      <c r="K184" s="8">
        <f t="shared" si="2"/>
        <v>33</v>
      </c>
    </row>
    <row r="185" spans="1:11">
      <c r="A185" s="1" t="s">
        <v>375</v>
      </c>
      <c r="B185" s="1" t="s">
        <v>376</v>
      </c>
      <c r="C185" s="2">
        <v>108</v>
      </c>
      <c r="D185" s="2">
        <v>2900</v>
      </c>
      <c r="E185" s="2">
        <v>56.4</v>
      </c>
      <c r="F185" s="2">
        <v>2.4</v>
      </c>
      <c r="G185" s="2" t="s">
        <v>12</v>
      </c>
      <c r="H185" s="2">
        <v>51.6</v>
      </c>
      <c r="I185" s="2"/>
      <c r="K185" s="8">
        <f t="shared" si="2"/>
        <v>33</v>
      </c>
    </row>
    <row r="186" spans="1:11">
      <c r="A186" s="1" t="s">
        <v>377</v>
      </c>
      <c r="B186" s="1" t="s">
        <v>378</v>
      </c>
      <c r="C186" s="2">
        <v>52.02</v>
      </c>
      <c r="D186" s="2">
        <v>2900</v>
      </c>
      <c r="E186" s="2">
        <v>60</v>
      </c>
      <c r="F186" s="2"/>
      <c r="G186" s="2">
        <v>7.9799999999999969</v>
      </c>
      <c r="H186" s="2" t="s">
        <v>12</v>
      </c>
      <c r="I186" s="2"/>
      <c r="K186" s="8">
        <f t="shared" si="2"/>
        <v>33</v>
      </c>
    </row>
    <row r="187" spans="1:11">
      <c r="A187" s="1" t="s">
        <v>379</v>
      </c>
      <c r="B187" s="1" t="s">
        <v>380</v>
      </c>
      <c r="C187" s="2">
        <v>63</v>
      </c>
      <c r="D187" s="2">
        <v>2900</v>
      </c>
      <c r="E187" s="2">
        <v>51</v>
      </c>
      <c r="F187" s="2"/>
      <c r="G187" s="2" t="s">
        <v>12</v>
      </c>
      <c r="H187" s="2">
        <v>12</v>
      </c>
      <c r="I187" s="2"/>
      <c r="K187" s="8">
        <f t="shared" si="2"/>
        <v>33</v>
      </c>
    </row>
    <row r="188" spans="1:11">
      <c r="A188" s="1" t="s">
        <v>381</v>
      </c>
      <c r="B188" s="1" t="s">
        <v>382</v>
      </c>
      <c r="C188" s="2">
        <v>41.88</v>
      </c>
      <c r="D188" s="2">
        <v>2900</v>
      </c>
      <c r="E188" s="2">
        <v>37.5</v>
      </c>
      <c r="F188" s="2">
        <v>37.5</v>
      </c>
      <c r="G188" s="2" t="s">
        <v>12</v>
      </c>
      <c r="H188" s="2">
        <v>4.3800000000000026</v>
      </c>
      <c r="I188" s="2"/>
      <c r="K188" s="8">
        <f t="shared" si="2"/>
        <v>33</v>
      </c>
    </row>
    <row r="189" spans="1:11">
      <c r="A189" s="1" t="s">
        <v>383</v>
      </c>
      <c r="B189" s="1" t="s">
        <v>384</v>
      </c>
      <c r="C189" s="2">
        <v>186</v>
      </c>
      <c r="D189" s="2">
        <v>2900</v>
      </c>
      <c r="E189" s="2">
        <v>183</v>
      </c>
      <c r="F189" s="2"/>
      <c r="G189" s="2" t="s">
        <v>12</v>
      </c>
      <c r="H189" s="2">
        <v>3</v>
      </c>
      <c r="I189" s="2"/>
      <c r="K189" s="8">
        <f t="shared" si="2"/>
        <v>33</v>
      </c>
    </row>
    <row r="190" spans="1:11">
      <c r="A190" s="1" t="s">
        <v>385</v>
      </c>
      <c r="B190" s="1" t="s">
        <v>386</v>
      </c>
      <c r="C190" s="2">
        <v>18.34</v>
      </c>
      <c r="D190" s="2">
        <v>3000</v>
      </c>
      <c r="E190" s="2">
        <v>0</v>
      </c>
      <c r="F190" s="2"/>
      <c r="G190" s="2" t="s">
        <v>12</v>
      </c>
      <c r="H190" s="2">
        <v>18.34</v>
      </c>
      <c r="I190" s="2"/>
      <c r="K190" s="8">
        <f t="shared" si="2"/>
        <v>33</v>
      </c>
    </row>
    <row r="191" spans="1:11">
      <c r="A191" s="1" t="s">
        <v>387</v>
      </c>
      <c r="B191" s="1" t="s">
        <v>388</v>
      </c>
      <c r="C191" s="2">
        <v>13.5</v>
      </c>
      <c r="D191" s="2">
        <v>2900</v>
      </c>
      <c r="E191" s="2">
        <v>0</v>
      </c>
      <c r="F191" s="2"/>
      <c r="G191" s="2" t="s">
        <v>12</v>
      </c>
      <c r="H191" s="2">
        <v>13.5</v>
      </c>
      <c r="I191" s="2"/>
      <c r="K191" s="8">
        <f t="shared" si="2"/>
        <v>33</v>
      </c>
    </row>
    <row r="192" spans="1:11">
      <c r="A192" s="1" t="s">
        <v>389</v>
      </c>
      <c r="B192" s="1" t="s">
        <v>390</v>
      </c>
      <c r="C192" s="2">
        <v>70</v>
      </c>
      <c r="D192" s="2">
        <v>1250</v>
      </c>
      <c r="E192" s="2">
        <v>0</v>
      </c>
      <c r="F192" s="2"/>
      <c r="G192" s="2" t="s">
        <v>12</v>
      </c>
      <c r="H192" s="2">
        <v>70</v>
      </c>
      <c r="I192" s="2"/>
      <c r="K192" s="8">
        <f t="shared" si="2"/>
        <v>33</v>
      </c>
    </row>
    <row r="193" spans="1:11">
      <c r="A193" s="1" t="s">
        <v>391</v>
      </c>
      <c r="B193" s="1" t="s">
        <v>392</v>
      </c>
      <c r="C193" s="2">
        <v>33</v>
      </c>
      <c r="D193" s="2">
        <v>2900</v>
      </c>
      <c r="E193" s="2">
        <v>0</v>
      </c>
      <c r="F193" s="2"/>
      <c r="G193" s="2" t="s">
        <v>12</v>
      </c>
      <c r="H193" s="2">
        <v>33</v>
      </c>
      <c r="I193" s="2"/>
      <c r="K193" s="8">
        <f t="shared" si="2"/>
        <v>33</v>
      </c>
    </row>
    <row r="194" spans="1:11">
      <c r="A194" s="1" t="s">
        <v>393</v>
      </c>
      <c r="B194" s="1" t="s">
        <v>394</v>
      </c>
      <c r="C194" s="2">
        <v>135</v>
      </c>
      <c r="D194" s="2">
        <v>2900</v>
      </c>
      <c r="E194" s="2">
        <v>175.5</v>
      </c>
      <c r="F194" s="2"/>
      <c r="G194" s="2">
        <v>40.5</v>
      </c>
      <c r="H194" s="2" t="s">
        <v>12</v>
      </c>
      <c r="I194" s="2"/>
      <c r="K194" s="8">
        <f t="shared" si="2"/>
        <v>33</v>
      </c>
    </row>
    <row r="195" spans="1:11">
      <c r="A195" s="1" t="s">
        <v>395</v>
      </c>
      <c r="B195" s="1" t="s">
        <v>396</v>
      </c>
      <c r="C195" s="2">
        <v>124.5</v>
      </c>
      <c r="D195" s="2">
        <v>2900</v>
      </c>
      <c r="E195" s="2">
        <v>126</v>
      </c>
      <c r="F195" s="2">
        <v>1.5</v>
      </c>
      <c r="G195" s="2">
        <v>1.5</v>
      </c>
      <c r="H195" s="2" t="s">
        <v>12</v>
      </c>
      <c r="I195" s="2"/>
      <c r="K195" s="8">
        <f t="shared" si="2"/>
        <v>33</v>
      </c>
    </row>
    <row r="196" spans="1:11">
      <c r="A196" s="1" t="s">
        <v>397</v>
      </c>
      <c r="B196" s="1" t="s">
        <v>398</v>
      </c>
      <c r="C196" s="2">
        <v>70.5</v>
      </c>
      <c r="D196" s="2">
        <v>2900</v>
      </c>
      <c r="E196" s="2">
        <v>61.5</v>
      </c>
      <c r="F196" s="2"/>
      <c r="G196" s="2" t="s">
        <v>12</v>
      </c>
      <c r="H196" s="2">
        <v>9</v>
      </c>
      <c r="I196" s="2"/>
      <c r="K196" s="8">
        <f t="shared" ref="K196:K259" si="3">IF(LEFT($B196,SEARCH(" ",$B196&amp;" "))=LEFT($B195,SEARCH(" ",$B195&amp;" ")),N(K195),N(K195)+1)</f>
        <v>33</v>
      </c>
    </row>
    <row r="197" spans="1:11">
      <c r="A197" s="1" t="s">
        <v>399</v>
      </c>
      <c r="B197" s="1" t="s">
        <v>400</v>
      </c>
      <c r="C197" s="2">
        <v>175.5</v>
      </c>
      <c r="D197" s="2">
        <v>2900</v>
      </c>
      <c r="E197" s="2">
        <v>154.5</v>
      </c>
      <c r="F197" s="2"/>
      <c r="G197" s="2" t="s">
        <v>12</v>
      </c>
      <c r="H197" s="2">
        <v>21</v>
      </c>
      <c r="I197" s="2"/>
      <c r="K197" s="8">
        <f t="shared" si="3"/>
        <v>33</v>
      </c>
    </row>
    <row r="198" spans="1:11">
      <c r="A198" s="1" t="s">
        <v>401</v>
      </c>
      <c r="B198" s="1" t="s">
        <v>402</v>
      </c>
      <c r="C198" s="2">
        <v>15</v>
      </c>
      <c r="D198" s="2">
        <v>2900</v>
      </c>
      <c r="E198" s="2">
        <v>0</v>
      </c>
      <c r="F198" s="2"/>
      <c r="G198" s="2" t="s">
        <v>12</v>
      </c>
      <c r="H198" s="2">
        <v>15</v>
      </c>
      <c r="I198" s="2"/>
      <c r="K198" s="8">
        <f t="shared" si="3"/>
        <v>33</v>
      </c>
    </row>
    <row r="199" spans="1:11">
      <c r="A199" s="1" t="s">
        <v>403</v>
      </c>
      <c r="B199" s="1" t="s">
        <v>404</v>
      </c>
      <c r="C199" s="2">
        <v>12</v>
      </c>
      <c r="D199" s="2">
        <v>2900</v>
      </c>
      <c r="E199" s="2">
        <v>0</v>
      </c>
      <c r="F199" s="2"/>
      <c r="G199" s="2" t="s">
        <v>12</v>
      </c>
      <c r="H199" s="2">
        <v>12</v>
      </c>
      <c r="I199" s="2"/>
      <c r="K199" s="8">
        <f t="shared" si="3"/>
        <v>33</v>
      </c>
    </row>
    <row r="200" spans="1:11">
      <c r="A200" s="1" t="s">
        <v>405</v>
      </c>
      <c r="B200" s="1" t="s">
        <v>406</v>
      </c>
      <c r="C200" s="2">
        <v>15</v>
      </c>
      <c r="D200" s="2">
        <v>3280</v>
      </c>
      <c r="E200" s="2">
        <v>6</v>
      </c>
      <c r="F200" s="2">
        <v>6</v>
      </c>
      <c r="G200" s="2" t="s">
        <v>12</v>
      </c>
      <c r="H200" s="2">
        <v>9</v>
      </c>
      <c r="I200" s="2"/>
      <c r="K200" s="8">
        <f t="shared" si="3"/>
        <v>33</v>
      </c>
    </row>
    <row r="201" spans="1:11">
      <c r="A201" s="1" t="s">
        <v>407</v>
      </c>
      <c r="B201" s="1" t="s">
        <v>408</v>
      </c>
      <c r="C201" s="2">
        <v>67.5</v>
      </c>
      <c r="D201" s="2">
        <v>2900</v>
      </c>
      <c r="E201" s="2">
        <v>61.5</v>
      </c>
      <c r="F201" s="2">
        <v>3</v>
      </c>
      <c r="G201" s="2" t="s">
        <v>12</v>
      </c>
      <c r="H201" s="2">
        <v>6</v>
      </c>
      <c r="I201" s="2"/>
      <c r="K201" s="8">
        <f t="shared" si="3"/>
        <v>33</v>
      </c>
    </row>
    <row r="202" spans="1:11">
      <c r="A202" s="1" t="s">
        <v>409</v>
      </c>
      <c r="B202" s="1" t="s">
        <v>410</v>
      </c>
      <c r="C202" s="2">
        <v>232.5</v>
      </c>
      <c r="D202" s="2">
        <v>2900</v>
      </c>
      <c r="E202" s="2">
        <v>223.5</v>
      </c>
      <c r="F202" s="2"/>
      <c r="G202" s="2" t="s">
        <v>12</v>
      </c>
      <c r="H202" s="2">
        <v>9</v>
      </c>
      <c r="I202" s="2"/>
      <c r="K202" s="8">
        <f t="shared" si="3"/>
        <v>33</v>
      </c>
    </row>
    <row r="203" spans="1:11">
      <c r="A203" s="1" t="s">
        <v>411</v>
      </c>
      <c r="B203" s="1" t="s">
        <v>412</v>
      </c>
      <c r="C203" s="2">
        <v>174</v>
      </c>
      <c r="D203" s="2">
        <v>2900</v>
      </c>
      <c r="E203" s="2">
        <v>153</v>
      </c>
      <c r="F203" s="2"/>
      <c r="G203" s="2" t="s">
        <v>12</v>
      </c>
      <c r="H203" s="2">
        <v>21</v>
      </c>
      <c r="I203" s="2"/>
      <c r="K203" s="8">
        <f t="shared" si="3"/>
        <v>33</v>
      </c>
    </row>
    <row r="204" spans="1:11">
      <c r="A204" s="1" t="s">
        <v>413</v>
      </c>
      <c r="B204" s="1" t="s">
        <v>414</v>
      </c>
      <c r="C204" s="2">
        <v>151.5</v>
      </c>
      <c r="D204" s="2">
        <v>2900</v>
      </c>
      <c r="E204" s="2">
        <v>153</v>
      </c>
      <c r="F204" s="2"/>
      <c r="G204" s="2">
        <v>1.5</v>
      </c>
      <c r="H204" s="2" t="s">
        <v>12</v>
      </c>
      <c r="I204" s="2"/>
      <c r="K204" s="8">
        <f t="shared" si="3"/>
        <v>33</v>
      </c>
    </row>
    <row r="205" spans="1:11">
      <c r="A205" s="1" t="s">
        <v>415</v>
      </c>
      <c r="B205" s="1" t="s">
        <v>416</v>
      </c>
      <c r="C205" s="2">
        <v>40</v>
      </c>
      <c r="D205" s="2">
        <v>1250</v>
      </c>
      <c r="E205" s="2">
        <v>0</v>
      </c>
      <c r="F205" s="2"/>
      <c r="G205" s="2" t="s">
        <v>12</v>
      </c>
      <c r="H205" s="2">
        <v>40</v>
      </c>
      <c r="I205" s="2"/>
      <c r="K205" s="8">
        <f t="shared" si="3"/>
        <v>33</v>
      </c>
    </row>
    <row r="206" spans="1:11">
      <c r="A206" s="1" t="s">
        <v>417</v>
      </c>
      <c r="B206" s="1" t="s">
        <v>418</v>
      </c>
      <c r="C206" s="2">
        <v>23.28</v>
      </c>
      <c r="D206" s="2">
        <v>9500</v>
      </c>
      <c r="E206" s="2">
        <v>25.92</v>
      </c>
      <c r="F206" s="2">
        <v>25.92</v>
      </c>
      <c r="G206" s="2">
        <v>2.6400000000000006</v>
      </c>
      <c r="H206" s="2" t="s">
        <v>12</v>
      </c>
      <c r="I206" s="2"/>
      <c r="K206" s="8">
        <f t="shared" si="3"/>
        <v>33</v>
      </c>
    </row>
    <row r="207" spans="1:11">
      <c r="A207" s="1" t="s">
        <v>419</v>
      </c>
      <c r="B207" s="1" t="s">
        <v>420</v>
      </c>
      <c r="C207" s="2">
        <v>11.04</v>
      </c>
      <c r="D207" s="2">
        <v>4000</v>
      </c>
      <c r="E207" s="2">
        <v>10</v>
      </c>
      <c r="F207" s="2"/>
      <c r="G207" s="2" t="s">
        <v>12</v>
      </c>
      <c r="H207" s="2">
        <v>1.0399999999999991</v>
      </c>
      <c r="I207" s="2"/>
      <c r="K207" s="8">
        <f t="shared" si="3"/>
        <v>33</v>
      </c>
    </row>
    <row r="208" spans="1:11">
      <c r="A208" s="1" t="s">
        <v>421</v>
      </c>
      <c r="B208" s="1" t="s">
        <v>422</v>
      </c>
      <c r="C208" s="2">
        <v>45.7</v>
      </c>
      <c r="D208" s="2">
        <v>4500</v>
      </c>
      <c r="E208" s="2">
        <v>37.4</v>
      </c>
      <c r="F208" s="2">
        <v>37.4</v>
      </c>
      <c r="G208" s="2" t="s">
        <v>12</v>
      </c>
      <c r="H208" s="2">
        <v>8.3000000000000043</v>
      </c>
      <c r="I208" s="2"/>
      <c r="K208" s="8">
        <f t="shared" si="3"/>
        <v>33</v>
      </c>
    </row>
    <row r="209" spans="1:11">
      <c r="A209" s="1" t="s">
        <v>423</v>
      </c>
      <c r="B209" s="1" t="s">
        <v>424</v>
      </c>
      <c r="C209" s="2">
        <v>591.70000000000005</v>
      </c>
      <c r="D209" s="2">
        <v>4500</v>
      </c>
      <c r="E209" s="2">
        <v>589.5</v>
      </c>
      <c r="F209" s="2"/>
      <c r="G209" s="2" t="s">
        <v>12</v>
      </c>
      <c r="H209" s="2">
        <v>2.2000000000000455</v>
      </c>
      <c r="I209" s="2"/>
      <c r="K209" s="8">
        <f t="shared" si="3"/>
        <v>33</v>
      </c>
    </row>
    <row r="210" spans="1:11">
      <c r="A210" s="1" t="s">
        <v>425</v>
      </c>
      <c r="B210" s="1" t="s">
        <v>426</v>
      </c>
      <c r="C210" s="2">
        <v>151.4</v>
      </c>
      <c r="D210" s="2">
        <v>4500</v>
      </c>
      <c r="E210" s="2">
        <v>150</v>
      </c>
      <c r="F210" s="2"/>
      <c r="G210" s="2" t="s">
        <v>12</v>
      </c>
      <c r="H210" s="2">
        <v>1.4000000000000057</v>
      </c>
      <c r="I210" s="2"/>
      <c r="K210" s="8">
        <f t="shared" si="3"/>
        <v>33</v>
      </c>
    </row>
    <row r="211" spans="1:11">
      <c r="A211" s="1" t="s">
        <v>427</v>
      </c>
      <c r="B211" s="1" t="s">
        <v>428</v>
      </c>
      <c r="C211" s="2">
        <v>61.1</v>
      </c>
      <c r="D211" s="2">
        <v>4500</v>
      </c>
      <c r="E211" s="2">
        <v>57</v>
      </c>
      <c r="F211" s="2"/>
      <c r="G211" s="2" t="s">
        <v>12</v>
      </c>
      <c r="H211" s="2">
        <v>4.1000000000000014</v>
      </c>
      <c r="I211" s="2"/>
      <c r="K211" s="8">
        <f t="shared" si="3"/>
        <v>33</v>
      </c>
    </row>
    <row r="212" spans="1:11">
      <c r="A212" s="1" t="s">
        <v>429</v>
      </c>
      <c r="B212" s="1" t="s">
        <v>430</v>
      </c>
      <c r="C212" s="2">
        <v>151.1</v>
      </c>
      <c r="D212" s="2">
        <v>4500</v>
      </c>
      <c r="E212" s="2">
        <v>150</v>
      </c>
      <c r="F212" s="2"/>
      <c r="G212" s="2" t="s">
        <v>12</v>
      </c>
      <c r="H212" s="2">
        <v>1.0999999999999943</v>
      </c>
      <c r="I212" s="2"/>
      <c r="K212" s="8">
        <f t="shared" si="3"/>
        <v>33</v>
      </c>
    </row>
    <row r="213" spans="1:11">
      <c r="A213" s="1" t="s">
        <v>431</v>
      </c>
      <c r="B213" s="1" t="s">
        <v>432</v>
      </c>
      <c r="C213" s="2">
        <v>118.1</v>
      </c>
      <c r="D213" s="2">
        <v>3600</v>
      </c>
      <c r="E213" s="2">
        <v>85.5</v>
      </c>
      <c r="F213" s="2"/>
      <c r="G213" s="2" t="s">
        <v>12</v>
      </c>
      <c r="H213" s="2">
        <v>32.599999999999994</v>
      </c>
      <c r="I213" s="2"/>
      <c r="K213" s="8">
        <f t="shared" si="3"/>
        <v>33</v>
      </c>
    </row>
    <row r="214" spans="1:11">
      <c r="A214" s="1" t="s">
        <v>433</v>
      </c>
      <c r="B214" s="1" t="s">
        <v>434</v>
      </c>
      <c r="C214" s="2">
        <v>151.4</v>
      </c>
      <c r="D214" s="2">
        <v>4500</v>
      </c>
      <c r="E214" s="2">
        <v>150</v>
      </c>
      <c r="F214" s="2"/>
      <c r="G214" s="2" t="s">
        <v>12</v>
      </c>
      <c r="H214" s="2">
        <v>1.4000000000000057</v>
      </c>
      <c r="I214" s="2"/>
      <c r="K214" s="8">
        <f t="shared" si="3"/>
        <v>33</v>
      </c>
    </row>
    <row r="215" spans="1:11">
      <c r="A215" s="1" t="s">
        <v>435</v>
      </c>
      <c r="B215" s="1" t="s">
        <v>436</v>
      </c>
      <c r="C215" s="2">
        <v>128.69999999999999</v>
      </c>
      <c r="D215" s="2">
        <v>4500</v>
      </c>
      <c r="E215" s="2">
        <v>127.5</v>
      </c>
      <c r="F215" s="2"/>
      <c r="G215" s="2" t="s">
        <v>12</v>
      </c>
      <c r="H215" s="2">
        <v>1.1999999999999886</v>
      </c>
      <c r="I215" s="2"/>
      <c r="K215" s="8">
        <f t="shared" si="3"/>
        <v>33</v>
      </c>
    </row>
    <row r="216" spans="1:11">
      <c r="A216" s="1" t="s">
        <v>437</v>
      </c>
      <c r="B216" s="1" t="s">
        <v>438</v>
      </c>
      <c r="C216" s="2">
        <v>41.3</v>
      </c>
      <c r="D216" s="2">
        <v>3900</v>
      </c>
      <c r="E216" s="2">
        <v>0</v>
      </c>
      <c r="F216" s="2"/>
      <c r="G216" s="2" t="s">
        <v>12</v>
      </c>
      <c r="H216" s="2">
        <v>41.3</v>
      </c>
      <c r="I216" s="2"/>
      <c r="K216" s="8">
        <f t="shared" si="3"/>
        <v>33</v>
      </c>
    </row>
    <row r="217" spans="1:11">
      <c r="A217" s="1" t="s">
        <v>439</v>
      </c>
      <c r="B217" s="1" t="s">
        <v>440</v>
      </c>
      <c r="C217" s="2">
        <v>26.8</v>
      </c>
      <c r="D217" s="2">
        <v>3900</v>
      </c>
      <c r="E217" s="2">
        <v>24</v>
      </c>
      <c r="F217" s="2">
        <v>24</v>
      </c>
      <c r="G217" s="2" t="s">
        <v>12</v>
      </c>
      <c r="H217" s="2">
        <v>2.8000000000000007</v>
      </c>
      <c r="I217" s="2"/>
      <c r="K217" s="8">
        <f t="shared" si="3"/>
        <v>33</v>
      </c>
    </row>
    <row r="218" spans="1:11">
      <c r="A218" s="1" t="s">
        <v>441</v>
      </c>
      <c r="B218" s="1" t="s">
        <v>442</v>
      </c>
      <c r="C218" s="2">
        <v>32.799999999999997</v>
      </c>
      <c r="D218" s="2">
        <v>3500</v>
      </c>
      <c r="E218" s="2">
        <v>0</v>
      </c>
      <c r="F218" s="2"/>
      <c r="G218" s="2" t="s">
        <v>12</v>
      </c>
      <c r="H218" s="2">
        <v>32.799999999999997</v>
      </c>
      <c r="I218" s="2"/>
      <c r="K218" s="8">
        <f t="shared" si="3"/>
        <v>33</v>
      </c>
    </row>
    <row r="219" spans="1:11">
      <c r="A219" s="1" t="s">
        <v>443</v>
      </c>
      <c r="B219" s="1" t="s">
        <v>444</v>
      </c>
      <c r="C219" s="2">
        <v>38.799999999999997</v>
      </c>
      <c r="D219" s="2">
        <v>3500</v>
      </c>
      <c r="E219" s="2">
        <v>0</v>
      </c>
      <c r="F219" s="2"/>
      <c r="G219" s="2" t="s">
        <v>12</v>
      </c>
      <c r="H219" s="2">
        <v>38.799999999999997</v>
      </c>
      <c r="I219" s="2"/>
      <c r="K219" s="8">
        <f t="shared" si="3"/>
        <v>33</v>
      </c>
    </row>
    <row r="220" spans="1:11">
      <c r="A220" s="1" t="s">
        <v>445</v>
      </c>
      <c r="B220" s="1" t="s">
        <v>446</v>
      </c>
      <c r="C220" s="2">
        <v>28.6</v>
      </c>
      <c r="D220" s="2">
        <v>3900</v>
      </c>
      <c r="E220" s="2">
        <v>24</v>
      </c>
      <c r="F220" s="2"/>
      <c r="G220" s="2" t="s">
        <v>12</v>
      </c>
      <c r="H220" s="2">
        <v>4.6000000000000014</v>
      </c>
      <c r="I220" s="2"/>
      <c r="K220" s="8">
        <f t="shared" si="3"/>
        <v>33</v>
      </c>
    </row>
    <row r="221" spans="1:11">
      <c r="A221" s="1" t="s">
        <v>447</v>
      </c>
      <c r="B221" s="1" t="s">
        <v>448</v>
      </c>
      <c r="C221" s="2">
        <v>41.5</v>
      </c>
      <c r="D221" s="2">
        <v>3900</v>
      </c>
      <c r="E221" s="2">
        <v>45</v>
      </c>
      <c r="F221" s="2"/>
      <c r="G221" s="2">
        <v>3.5</v>
      </c>
      <c r="H221" s="2" t="s">
        <v>12</v>
      </c>
      <c r="I221" s="2"/>
      <c r="K221" s="8">
        <f t="shared" si="3"/>
        <v>33</v>
      </c>
    </row>
    <row r="222" spans="1:11">
      <c r="A222" s="1" t="s">
        <v>449</v>
      </c>
      <c r="B222" s="1" t="s">
        <v>450</v>
      </c>
      <c r="C222" s="2">
        <v>4.0999999999999996</v>
      </c>
      <c r="D222" s="2">
        <v>3500</v>
      </c>
      <c r="E222" s="2">
        <v>21</v>
      </c>
      <c r="F222" s="2">
        <v>1.5</v>
      </c>
      <c r="G222" s="2">
        <v>16.899999999999999</v>
      </c>
      <c r="H222" s="2" t="s">
        <v>12</v>
      </c>
      <c r="I222" s="2"/>
      <c r="K222" s="8">
        <f t="shared" si="3"/>
        <v>33</v>
      </c>
    </row>
    <row r="223" spans="1:11">
      <c r="A223" s="1" t="s">
        <v>451</v>
      </c>
      <c r="B223" s="1" t="s">
        <v>452</v>
      </c>
      <c r="C223" s="2">
        <v>239.9</v>
      </c>
      <c r="D223" s="2">
        <v>4500</v>
      </c>
      <c r="E223" s="2">
        <v>237</v>
      </c>
      <c r="F223" s="2"/>
      <c r="G223" s="2" t="s">
        <v>12</v>
      </c>
      <c r="H223" s="2">
        <v>2.9000000000000057</v>
      </c>
      <c r="I223" s="2"/>
      <c r="K223" s="8">
        <f t="shared" si="3"/>
        <v>33</v>
      </c>
    </row>
    <row r="224" spans="1:11">
      <c r="A224" s="1" t="s">
        <v>453</v>
      </c>
      <c r="B224" s="1" t="s">
        <v>454</v>
      </c>
      <c r="C224" s="2">
        <v>13.49</v>
      </c>
      <c r="D224" s="2">
        <v>4025</v>
      </c>
      <c r="E224" s="2">
        <v>7.83</v>
      </c>
      <c r="F224" s="2"/>
      <c r="G224" s="2" t="s">
        <v>12</v>
      </c>
      <c r="H224" s="2">
        <v>5.66</v>
      </c>
      <c r="I224" s="2"/>
      <c r="K224" s="8">
        <f t="shared" si="3"/>
        <v>33</v>
      </c>
    </row>
    <row r="225" spans="1:11">
      <c r="A225" s="1" t="s">
        <v>455</v>
      </c>
      <c r="B225" s="1" t="s">
        <v>456</v>
      </c>
      <c r="C225" s="2">
        <v>0</v>
      </c>
      <c r="D225" s="2">
        <v>4000</v>
      </c>
      <c r="E225" s="2">
        <v>20.79</v>
      </c>
      <c r="F225" s="2"/>
      <c r="G225" s="2">
        <v>20.79</v>
      </c>
      <c r="H225" s="2" t="s">
        <v>12</v>
      </c>
      <c r="I225" s="2"/>
      <c r="K225" s="8">
        <f t="shared" si="3"/>
        <v>33</v>
      </c>
    </row>
    <row r="226" spans="1:11">
      <c r="A226" s="1" t="s">
        <v>457</v>
      </c>
      <c r="B226" s="1" t="s">
        <v>458</v>
      </c>
      <c r="C226" s="2">
        <v>16.829999999999998</v>
      </c>
      <c r="D226" s="2">
        <v>4200</v>
      </c>
      <c r="E226" s="2">
        <v>0</v>
      </c>
      <c r="F226" s="2"/>
      <c r="G226" s="2" t="s">
        <v>12</v>
      </c>
      <c r="H226" s="2">
        <v>16.829999999999998</v>
      </c>
      <c r="I226" s="2"/>
      <c r="K226" s="8">
        <f t="shared" si="3"/>
        <v>33</v>
      </c>
    </row>
    <row r="227" spans="1:11">
      <c r="A227" s="1" t="s">
        <v>459</v>
      </c>
      <c r="B227" s="1" t="s">
        <v>460</v>
      </c>
      <c r="C227" s="2">
        <v>123.3</v>
      </c>
      <c r="D227" s="2">
        <v>4500</v>
      </c>
      <c r="E227" s="2">
        <v>118.8</v>
      </c>
      <c r="F227" s="2"/>
      <c r="G227" s="2" t="s">
        <v>12</v>
      </c>
      <c r="H227" s="2">
        <v>4.5</v>
      </c>
      <c r="I227" s="2"/>
      <c r="K227" s="8">
        <f t="shared" si="3"/>
        <v>33</v>
      </c>
    </row>
    <row r="228" spans="1:11">
      <c r="A228" s="1" t="s">
        <v>461</v>
      </c>
      <c r="B228" s="1" t="s">
        <v>462</v>
      </c>
      <c r="C228" s="2">
        <v>261</v>
      </c>
      <c r="D228" s="2">
        <v>4500</v>
      </c>
      <c r="E228" s="2">
        <v>228.6</v>
      </c>
      <c r="F228" s="2"/>
      <c r="G228" s="2" t="s">
        <v>12</v>
      </c>
      <c r="H228" s="2">
        <v>32.400000000000006</v>
      </c>
      <c r="I228" s="2"/>
      <c r="K228" s="8">
        <f t="shared" si="3"/>
        <v>33</v>
      </c>
    </row>
    <row r="229" spans="1:11">
      <c r="A229" s="1" t="s">
        <v>463</v>
      </c>
      <c r="B229" s="1" t="s">
        <v>464</v>
      </c>
      <c r="C229" s="2">
        <v>216</v>
      </c>
      <c r="D229" s="2">
        <v>4500</v>
      </c>
      <c r="E229" s="2">
        <v>172.8</v>
      </c>
      <c r="F229" s="2"/>
      <c r="G229" s="2" t="s">
        <v>12</v>
      </c>
      <c r="H229" s="2">
        <v>43.199999999999989</v>
      </c>
      <c r="I229" s="2"/>
      <c r="K229" s="8">
        <f t="shared" si="3"/>
        <v>33</v>
      </c>
    </row>
    <row r="230" spans="1:11">
      <c r="A230" s="1" t="s">
        <v>465</v>
      </c>
      <c r="B230" s="1" t="s">
        <v>466</v>
      </c>
      <c r="C230" s="2">
        <v>345.69</v>
      </c>
      <c r="D230" s="2">
        <v>4000</v>
      </c>
      <c r="E230" s="2">
        <v>342</v>
      </c>
      <c r="F230" s="2">
        <v>3.6</v>
      </c>
      <c r="G230" s="2" t="s">
        <v>12</v>
      </c>
      <c r="H230" s="2">
        <v>3.6899999999999977</v>
      </c>
      <c r="I230" s="2"/>
      <c r="K230" s="8">
        <f t="shared" si="3"/>
        <v>33</v>
      </c>
    </row>
    <row r="231" spans="1:11">
      <c r="A231" s="1" t="s">
        <v>467</v>
      </c>
      <c r="B231" s="1" t="s">
        <v>468</v>
      </c>
      <c r="C231" s="2">
        <v>1058.3</v>
      </c>
      <c r="D231" s="2">
        <v>4000</v>
      </c>
      <c r="E231" s="2">
        <v>936</v>
      </c>
      <c r="F231" s="2">
        <v>3.6</v>
      </c>
      <c r="G231" s="2" t="s">
        <v>12</v>
      </c>
      <c r="H231" s="2">
        <v>122.29999999999995</v>
      </c>
      <c r="I231" s="2"/>
      <c r="K231" s="8">
        <f t="shared" si="3"/>
        <v>33</v>
      </c>
    </row>
    <row r="232" spans="1:11">
      <c r="A232" s="1" t="s">
        <v>469</v>
      </c>
      <c r="B232" s="1" t="s">
        <v>470</v>
      </c>
      <c r="C232" s="2">
        <v>360</v>
      </c>
      <c r="D232" s="2">
        <v>4000</v>
      </c>
      <c r="E232" s="2">
        <v>374.4</v>
      </c>
      <c r="F232" s="2"/>
      <c r="G232" s="2">
        <v>14.399999999999977</v>
      </c>
      <c r="H232" s="2" t="s">
        <v>12</v>
      </c>
      <c r="I232" s="2"/>
      <c r="K232" s="8">
        <f t="shared" si="3"/>
        <v>33</v>
      </c>
    </row>
    <row r="233" spans="1:11">
      <c r="A233" s="1" t="s">
        <v>471</v>
      </c>
      <c r="B233" s="1" t="s">
        <v>472</v>
      </c>
      <c r="C233" s="2">
        <v>291.87</v>
      </c>
      <c r="D233" s="2">
        <v>4000</v>
      </c>
      <c r="E233" s="2">
        <v>210.6</v>
      </c>
      <c r="F233" s="2">
        <v>43.2</v>
      </c>
      <c r="G233" s="2" t="s">
        <v>12</v>
      </c>
      <c r="H233" s="2">
        <v>81.27000000000001</v>
      </c>
      <c r="I233" s="2"/>
      <c r="K233" s="8">
        <f t="shared" si="3"/>
        <v>33</v>
      </c>
    </row>
    <row r="234" spans="1:11">
      <c r="A234" s="1" t="s">
        <v>473</v>
      </c>
      <c r="B234" s="1" t="s">
        <v>474</v>
      </c>
      <c r="C234" s="2">
        <v>686.42</v>
      </c>
      <c r="D234" s="2">
        <v>4000</v>
      </c>
      <c r="E234" s="2">
        <v>633.6</v>
      </c>
      <c r="F234" s="2">
        <v>30.6</v>
      </c>
      <c r="G234" s="2" t="s">
        <v>12</v>
      </c>
      <c r="H234" s="2">
        <v>52.819999999999936</v>
      </c>
      <c r="I234" s="2"/>
      <c r="K234" s="8">
        <f t="shared" si="3"/>
        <v>33</v>
      </c>
    </row>
    <row r="235" spans="1:11">
      <c r="A235" s="1" t="s">
        <v>475</v>
      </c>
      <c r="B235" s="1" t="s">
        <v>476</v>
      </c>
      <c r="C235" s="2">
        <v>205.2</v>
      </c>
      <c r="D235" s="2">
        <v>4000</v>
      </c>
      <c r="E235" s="2">
        <v>223.2</v>
      </c>
      <c r="F235" s="2">
        <v>1.8</v>
      </c>
      <c r="G235" s="2">
        <v>18</v>
      </c>
      <c r="H235" s="2" t="s">
        <v>12</v>
      </c>
      <c r="I235" s="2"/>
      <c r="K235" s="8">
        <f t="shared" si="3"/>
        <v>33</v>
      </c>
    </row>
    <row r="236" spans="1:11">
      <c r="A236" s="1" t="s">
        <v>477</v>
      </c>
      <c r="B236" s="1" t="s">
        <v>478</v>
      </c>
      <c r="C236" s="2">
        <v>142.47</v>
      </c>
      <c r="D236" s="2">
        <v>6800</v>
      </c>
      <c r="E236" s="2">
        <v>142.56</v>
      </c>
      <c r="F236" s="2"/>
      <c r="G236" s="2">
        <v>9.0000000000003411E-2</v>
      </c>
      <c r="H236" s="2" t="s">
        <v>12</v>
      </c>
      <c r="I236" s="2"/>
      <c r="K236" s="8">
        <f t="shared" si="3"/>
        <v>33</v>
      </c>
    </row>
    <row r="237" spans="1:11">
      <c r="A237" s="1" t="s">
        <v>479</v>
      </c>
      <c r="B237" s="1" t="s">
        <v>480</v>
      </c>
      <c r="C237" s="2">
        <v>48.42</v>
      </c>
      <c r="D237" s="2">
        <v>6800</v>
      </c>
      <c r="E237" s="2">
        <v>48.51</v>
      </c>
      <c r="F237" s="2"/>
      <c r="G237" s="2">
        <v>8.9999999999996305E-2</v>
      </c>
      <c r="H237" s="2" t="s">
        <v>12</v>
      </c>
      <c r="I237" s="2"/>
      <c r="K237" s="8">
        <f t="shared" si="3"/>
        <v>33</v>
      </c>
    </row>
    <row r="238" spans="1:11">
      <c r="A238" s="1" t="s">
        <v>481</v>
      </c>
      <c r="B238" s="1" t="s">
        <v>482</v>
      </c>
      <c r="C238" s="2">
        <v>134.55000000000001</v>
      </c>
      <c r="D238" s="2">
        <v>6800</v>
      </c>
      <c r="E238" s="2">
        <v>134.63999999999999</v>
      </c>
      <c r="F238" s="2"/>
      <c r="G238" s="2">
        <v>8.9999999999974989E-2</v>
      </c>
      <c r="H238" s="2" t="s">
        <v>12</v>
      </c>
      <c r="I238" s="2"/>
      <c r="K238" s="8">
        <f t="shared" si="3"/>
        <v>33</v>
      </c>
    </row>
    <row r="239" spans="1:11">
      <c r="A239" s="1" t="s">
        <v>483</v>
      </c>
      <c r="B239" s="1" t="s">
        <v>484</v>
      </c>
      <c r="C239" s="2">
        <v>73.91</v>
      </c>
      <c r="D239" s="2">
        <v>6400</v>
      </c>
      <c r="E239" s="2">
        <v>1.8</v>
      </c>
      <c r="F239" s="2"/>
      <c r="G239" s="2" t="s">
        <v>12</v>
      </c>
      <c r="H239" s="2">
        <v>72.11</v>
      </c>
      <c r="I239" s="2"/>
      <c r="K239" s="8">
        <f t="shared" si="3"/>
        <v>33</v>
      </c>
    </row>
    <row r="240" spans="1:11">
      <c r="A240" s="1" t="s">
        <v>485</v>
      </c>
      <c r="B240" s="1" t="s">
        <v>486</v>
      </c>
      <c r="C240" s="2">
        <v>98.74</v>
      </c>
      <c r="D240" s="2">
        <v>4500</v>
      </c>
      <c r="E240" s="2">
        <v>99.45</v>
      </c>
      <c r="F240" s="2"/>
      <c r="G240" s="2">
        <v>0.71000000000000796</v>
      </c>
      <c r="H240" s="2" t="s">
        <v>12</v>
      </c>
      <c r="I240" s="2"/>
      <c r="K240" s="8">
        <f t="shared" si="3"/>
        <v>33</v>
      </c>
    </row>
    <row r="241" spans="1:11">
      <c r="A241" s="1" t="s">
        <v>487</v>
      </c>
      <c r="B241" s="1" t="s">
        <v>488</v>
      </c>
      <c r="C241" s="2">
        <v>73.47</v>
      </c>
      <c r="D241" s="2">
        <v>3500</v>
      </c>
      <c r="E241" s="2">
        <v>0</v>
      </c>
      <c r="F241" s="2"/>
      <c r="G241" s="2" t="s">
        <v>12</v>
      </c>
      <c r="H241" s="2">
        <v>73.47</v>
      </c>
      <c r="I241" s="2"/>
      <c r="K241" s="8">
        <f t="shared" si="3"/>
        <v>33</v>
      </c>
    </row>
    <row r="242" spans="1:11">
      <c r="A242" s="1" t="s">
        <v>489</v>
      </c>
      <c r="B242" s="1" t="s">
        <v>490</v>
      </c>
      <c r="C242" s="2">
        <v>14.34</v>
      </c>
      <c r="D242" s="2">
        <v>3800</v>
      </c>
      <c r="E242" s="2">
        <v>13.77</v>
      </c>
      <c r="F242" s="2"/>
      <c r="G242" s="2" t="s">
        <v>12</v>
      </c>
      <c r="H242" s="2">
        <v>0.57000000000000028</v>
      </c>
      <c r="I242" s="2"/>
      <c r="K242" s="8">
        <f t="shared" si="3"/>
        <v>33</v>
      </c>
    </row>
    <row r="243" spans="1:11">
      <c r="A243" s="1" t="s">
        <v>491</v>
      </c>
      <c r="B243" s="1" t="s">
        <v>492</v>
      </c>
      <c r="C243" s="2">
        <v>5.18</v>
      </c>
      <c r="D243" s="2">
        <v>4175</v>
      </c>
      <c r="E243" s="2">
        <v>18.989999999999998</v>
      </c>
      <c r="F243" s="2">
        <v>18.989999999999998</v>
      </c>
      <c r="G243" s="2">
        <v>13.809999999999999</v>
      </c>
      <c r="H243" s="2" t="s">
        <v>12</v>
      </c>
      <c r="I243" s="2"/>
      <c r="K243" s="8">
        <f t="shared" si="3"/>
        <v>33</v>
      </c>
    </row>
    <row r="244" spans="1:11">
      <c r="A244" s="1" t="s">
        <v>493</v>
      </c>
      <c r="B244" s="1" t="s">
        <v>494</v>
      </c>
      <c r="C244" s="2">
        <v>15.7</v>
      </c>
      <c r="D244" s="2">
        <v>4000</v>
      </c>
      <c r="E244" s="2">
        <v>4.59</v>
      </c>
      <c r="F244" s="2"/>
      <c r="G244" s="2" t="s">
        <v>12</v>
      </c>
      <c r="H244" s="2">
        <v>11.11</v>
      </c>
      <c r="I244" s="2"/>
      <c r="K244" s="8">
        <f t="shared" si="3"/>
        <v>33</v>
      </c>
    </row>
    <row r="245" spans="1:11">
      <c r="A245" s="1" t="s">
        <v>495</v>
      </c>
      <c r="B245" s="1" t="s">
        <v>496</v>
      </c>
      <c r="C245" s="2">
        <v>755.37</v>
      </c>
      <c r="D245" s="2">
        <v>5250</v>
      </c>
      <c r="E245" s="2">
        <v>803.61</v>
      </c>
      <c r="F245" s="2"/>
      <c r="G245" s="2">
        <v>48.240000000000009</v>
      </c>
      <c r="H245" s="2" t="s">
        <v>12</v>
      </c>
      <c r="I245" s="2"/>
      <c r="K245" s="8">
        <f t="shared" si="3"/>
        <v>33</v>
      </c>
    </row>
    <row r="246" spans="1:11">
      <c r="A246" s="1" t="s">
        <v>497</v>
      </c>
      <c r="B246" s="1" t="s">
        <v>498</v>
      </c>
      <c r="C246" s="2">
        <v>12.87</v>
      </c>
      <c r="D246" s="2">
        <v>4500</v>
      </c>
      <c r="E246" s="2">
        <v>7.65</v>
      </c>
      <c r="F246" s="2">
        <v>7.65</v>
      </c>
      <c r="G246" s="2" t="s">
        <v>12</v>
      </c>
      <c r="H246" s="2">
        <v>5.2199999999999989</v>
      </c>
      <c r="I246" s="2"/>
      <c r="K246" s="8">
        <f t="shared" si="3"/>
        <v>33</v>
      </c>
    </row>
    <row r="247" spans="1:11">
      <c r="A247" s="1" t="s">
        <v>499</v>
      </c>
      <c r="B247" s="1" t="s">
        <v>500</v>
      </c>
      <c r="C247" s="2">
        <v>68.394999999999996</v>
      </c>
      <c r="D247" s="2">
        <v>6500</v>
      </c>
      <c r="E247" s="2">
        <v>92.4</v>
      </c>
      <c r="F247" s="2"/>
      <c r="G247" s="2">
        <v>24.00500000000001</v>
      </c>
      <c r="H247" s="2" t="s">
        <v>12</v>
      </c>
      <c r="I247" s="2"/>
      <c r="K247" s="8">
        <f t="shared" si="3"/>
        <v>33</v>
      </c>
    </row>
    <row r="248" spans="1:11">
      <c r="A248" s="1" t="s">
        <v>501</v>
      </c>
      <c r="B248" s="1" t="s">
        <v>502</v>
      </c>
      <c r="C248" s="2">
        <v>164.34</v>
      </c>
      <c r="D248" s="2">
        <v>6000</v>
      </c>
      <c r="E248" s="2">
        <v>6.48</v>
      </c>
      <c r="F248" s="2"/>
      <c r="G248" s="2" t="s">
        <v>12</v>
      </c>
      <c r="H248" s="2">
        <v>157.86000000000001</v>
      </c>
      <c r="I248" s="2"/>
      <c r="K248" s="8">
        <f t="shared" si="3"/>
        <v>33</v>
      </c>
    </row>
    <row r="249" spans="1:11">
      <c r="A249" s="1" t="s">
        <v>503</v>
      </c>
      <c r="B249" s="1" t="s">
        <v>504</v>
      </c>
      <c r="C249" s="2">
        <v>84.42</v>
      </c>
      <c r="D249" s="2">
        <v>7000</v>
      </c>
      <c r="E249" s="2">
        <v>70.56</v>
      </c>
      <c r="F249" s="2"/>
      <c r="G249" s="2" t="s">
        <v>12</v>
      </c>
      <c r="H249" s="2">
        <v>13.86</v>
      </c>
      <c r="I249" s="2"/>
      <c r="K249" s="8">
        <f t="shared" si="3"/>
        <v>33</v>
      </c>
    </row>
    <row r="250" spans="1:11">
      <c r="A250" s="1" t="s">
        <v>505</v>
      </c>
      <c r="B250" s="1" t="s">
        <v>506</v>
      </c>
      <c r="C250" s="2">
        <v>96.92</v>
      </c>
      <c r="D250" s="2">
        <v>7000</v>
      </c>
      <c r="E250" s="2">
        <v>0</v>
      </c>
      <c r="F250" s="2"/>
      <c r="G250" s="2" t="s">
        <v>12</v>
      </c>
      <c r="H250" s="2">
        <v>96.92</v>
      </c>
      <c r="I250" s="2"/>
      <c r="K250" s="8">
        <f t="shared" si="3"/>
        <v>33</v>
      </c>
    </row>
    <row r="251" spans="1:11">
      <c r="A251" s="1" t="s">
        <v>507</v>
      </c>
      <c r="B251" s="1" t="s">
        <v>508</v>
      </c>
      <c r="C251" s="2">
        <v>108</v>
      </c>
      <c r="D251" s="2">
        <v>7500</v>
      </c>
      <c r="E251" s="2">
        <v>97.2</v>
      </c>
      <c r="F251" s="2"/>
      <c r="G251" s="2" t="s">
        <v>12</v>
      </c>
      <c r="H251" s="2">
        <v>10.799999999999997</v>
      </c>
      <c r="I251" s="2"/>
      <c r="K251" s="8">
        <f t="shared" si="3"/>
        <v>33</v>
      </c>
    </row>
    <row r="252" spans="1:11">
      <c r="A252" s="1" t="s">
        <v>509</v>
      </c>
      <c r="B252" s="1" t="s">
        <v>510</v>
      </c>
      <c r="C252" s="2">
        <v>72</v>
      </c>
      <c r="D252" s="2">
        <v>7500</v>
      </c>
      <c r="E252" s="2">
        <v>70.56</v>
      </c>
      <c r="F252" s="2"/>
      <c r="G252" s="2" t="s">
        <v>12</v>
      </c>
      <c r="H252" s="2">
        <v>1.4399999999999977</v>
      </c>
      <c r="I252" s="2"/>
      <c r="K252" s="8">
        <f t="shared" si="3"/>
        <v>33</v>
      </c>
    </row>
    <row r="253" spans="1:11">
      <c r="A253" s="1" t="s">
        <v>511</v>
      </c>
      <c r="B253" s="1" t="s">
        <v>512</v>
      </c>
      <c r="C253" s="2">
        <v>0</v>
      </c>
      <c r="D253" s="2">
        <v>6000</v>
      </c>
      <c r="E253" s="2">
        <v>173.34</v>
      </c>
      <c r="F253" s="4"/>
      <c r="G253" s="2">
        <v>173.34</v>
      </c>
      <c r="H253" s="2" t="s">
        <v>12</v>
      </c>
      <c r="I253" s="4"/>
      <c r="K253" s="8">
        <f t="shared" si="3"/>
        <v>33</v>
      </c>
    </row>
    <row r="254" spans="1:11">
      <c r="A254" s="1" t="s">
        <v>513</v>
      </c>
      <c r="B254" s="1" t="s">
        <v>514</v>
      </c>
      <c r="C254" s="2">
        <v>72</v>
      </c>
      <c r="D254" s="2">
        <v>7500</v>
      </c>
      <c r="E254" s="2">
        <v>80.64</v>
      </c>
      <c r="F254" s="2"/>
      <c r="G254" s="2">
        <v>8.64</v>
      </c>
      <c r="H254" s="2" t="s">
        <v>12</v>
      </c>
      <c r="I254" s="2"/>
      <c r="K254" s="8">
        <f t="shared" si="3"/>
        <v>33</v>
      </c>
    </row>
    <row r="255" spans="1:11">
      <c r="A255" s="1" t="s">
        <v>515</v>
      </c>
      <c r="B255" s="1" t="s">
        <v>516</v>
      </c>
      <c r="C255" s="2">
        <v>30.06</v>
      </c>
      <c r="D255" s="2">
        <v>6000</v>
      </c>
      <c r="E255" s="2">
        <v>63.18</v>
      </c>
      <c r="F255" s="2"/>
      <c r="G255" s="2">
        <v>33.120000000000005</v>
      </c>
      <c r="H255" s="2" t="s">
        <v>12</v>
      </c>
      <c r="I255" s="2"/>
      <c r="K255" s="8">
        <f t="shared" si="3"/>
        <v>33</v>
      </c>
    </row>
    <row r="256" spans="1:11">
      <c r="A256" s="1" t="s">
        <v>517</v>
      </c>
      <c r="B256" s="1" t="s">
        <v>518</v>
      </c>
      <c r="C256" s="2">
        <v>57.460999999999999</v>
      </c>
      <c r="D256" s="2">
        <v>5175</v>
      </c>
      <c r="E256" s="2">
        <v>30.04</v>
      </c>
      <c r="F256" s="2">
        <v>3.06</v>
      </c>
      <c r="G256" s="2" t="s">
        <v>12</v>
      </c>
      <c r="H256" s="2">
        <v>27.420999999999999</v>
      </c>
      <c r="I256" s="2"/>
      <c r="K256" s="8">
        <f t="shared" si="3"/>
        <v>33</v>
      </c>
    </row>
    <row r="257" spans="1:11">
      <c r="A257" s="1" t="s">
        <v>519</v>
      </c>
      <c r="B257" s="1" t="s">
        <v>520</v>
      </c>
      <c r="C257" s="2">
        <v>11.132</v>
      </c>
      <c r="D257" s="2">
        <v>5175</v>
      </c>
      <c r="E257" s="2">
        <v>92.16</v>
      </c>
      <c r="F257" s="2"/>
      <c r="G257" s="2">
        <v>81.027999999999992</v>
      </c>
      <c r="H257" s="2" t="s">
        <v>12</v>
      </c>
      <c r="I257" s="2"/>
      <c r="K257" s="8">
        <f t="shared" si="3"/>
        <v>33</v>
      </c>
    </row>
    <row r="258" spans="1:11">
      <c r="A258" s="1" t="s">
        <v>521</v>
      </c>
      <c r="B258" s="1" t="s">
        <v>522</v>
      </c>
      <c r="C258" s="2">
        <v>145.636</v>
      </c>
      <c r="D258" s="2">
        <v>3335</v>
      </c>
      <c r="E258" s="2">
        <v>0</v>
      </c>
      <c r="F258" s="2"/>
      <c r="G258" s="2" t="s">
        <v>12</v>
      </c>
      <c r="H258" s="2">
        <v>145.636</v>
      </c>
      <c r="I258" s="2"/>
      <c r="K258" s="8">
        <f t="shared" si="3"/>
        <v>33</v>
      </c>
    </row>
    <row r="259" spans="1:11">
      <c r="A259" s="1" t="s">
        <v>523</v>
      </c>
      <c r="B259" s="1" t="s">
        <v>524</v>
      </c>
      <c r="C259" s="2">
        <v>193.77799999999999</v>
      </c>
      <c r="D259" s="2">
        <v>5175</v>
      </c>
      <c r="E259" s="2">
        <v>71</v>
      </c>
      <c r="F259" s="2"/>
      <c r="G259" s="2" t="s">
        <v>12</v>
      </c>
      <c r="H259" s="2">
        <v>122.77799999999999</v>
      </c>
      <c r="I259" s="2"/>
      <c r="K259" s="8">
        <f t="shared" si="3"/>
        <v>33</v>
      </c>
    </row>
    <row r="260" spans="1:11">
      <c r="A260" s="1" t="s">
        <v>525</v>
      </c>
      <c r="B260" s="1" t="s">
        <v>526</v>
      </c>
      <c r="C260" s="2">
        <v>180.779</v>
      </c>
      <c r="D260" s="2">
        <v>5175</v>
      </c>
      <c r="E260" s="2">
        <v>207.86</v>
      </c>
      <c r="F260" s="2"/>
      <c r="G260" s="2">
        <v>27.081000000000017</v>
      </c>
      <c r="H260" s="2" t="s">
        <v>12</v>
      </c>
      <c r="I260" s="2"/>
      <c r="K260" s="8">
        <f t="shared" ref="K260:K323" si="4">IF(LEFT($B260,SEARCH(" ",$B260&amp;" "))=LEFT($B259,SEARCH(" ",$B259&amp;" ")),N(K259),N(K259)+1)</f>
        <v>33</v>
      </c>
    </row>
    <row r="261" spans="1:11">
      <c r="A261" s="1" t="s">
        <v>527</v>
      </c>
      <c r="B261" s="1" t="s">
        <v>528</v>
      </c>
      <c r="C261" s="2">
        <v>29.58</v>
      </c>
      <c r="D261" s="2">
        <v>6850</v>
      </c>
      <c r="E261" s="2">
        <v>0</v>
      </c>
      <c r="F261" s="2"/>
      <c r="G261" s="2" t="s">
        <v>12</v>
      </c>
      <c r="H261" s="2">
        <v>29.58</v>
      </c>
      <c r="I261" s="2"/>
      <c r="K261" s="8">
        <f t="shared" si="4"/>
        <v>33</v>
      </c>
    </row>
    <row r="262" spans="1:11">
      <c r="A262" s="1" t="s">
        <v>529</v>
      </c>
      <c r="B262" s="1" t="s">
        <v>530</v>
      </c>
      <c r="C262" s="2">
        <v>0</v>
      </c>
      <c r="D262" s="2">
        <v>6350</v>
      </c>
      <c r="E262" s="2">
        <v>30.4</v>
      </c>
      <c r="F262" s="2"/>
      <c r="G262" s="2">
        <v>30.4</v>
      </c>
      <c r="H262" s="2" t="s">
        <v>12</v>
      </c>
      <c r="I262" s="2"/>
      <c r="K262" s="8">
        <f t="shared" si="4"/>
        <v>33</v>
      </c>
    </row>
    <row r="263" spans="1:11">
      <c r="A263" s="1" t="s">
        <v>531</v>
      </c>
      <c r="B263" s="1" t="s">
        <v>532</v>
      </c>
      <c r="C263" s="2">
        <v>25.3</v>
      </c>
      <c r="D263" s="2">
        <v>6350</v>
      </c>
      <c r="E263" s="2">
        <v>19.2</v>
      </c>
      <c r="F263" s="2"/>
      <c r="G263" s="2" t="s">
        <v>12</v>
      </c>
      <c r="H263" s="2">
        <v>6.1000000000000014</v>
      </c>
      <c r="I263" s="2"/>
      <c r="K263" s="8">
        <f t="shared" si="4"/>
        <v>33</v>
      </c>
    </row>
    <row r="264" spans="1:11">
      <c r="A264" s="1" t="s">
        <v>533</v>
      </c>
      <c r="B264" s="1" t="s">
        <v>534</v>
      </c>
      <c r="C264" s="2">
        <v>105.6</v>
      </c>
      <c r="D264" s="2">
        <v>4600</v>
      </c>
      <c r="E264" s="2">
        <v>0</v>
      </c>
      <c r="F264" s="2"/>
      <c r="G264" s="2" t="s">
        <v>12</v>
      </c>
      <c r="H264" s="2">
        <v>105.6</v>
      </c>
      <c r="I264" s="2"/>
      <c r="K264" s="8">
        <f t="shared" si="4"/>
        <v>33</v>
      </c>
    </row>
    <row r="265" spans="1:11">
      <c r="A265" s="1" t="s">
        <v>535</v>
      </c>
      <c r="B265" s="1" t="s">
        <v>536</v>
      </c>
      <c r="C265" s="2">
        <v>55.52</v>
      </c>
      <c r="D265" s="2">
        <v>8625</v>
      </c>
      <c r="E265" s="2">
        <v>0</v>
      </c>
      <c r="F265" s="2"/>
      <c r="G265" s="2" t="s">
        <v>12</v>
      </c>
      <c r="H265" s="2">
        <v>55.52</v>
      </c>
      <c r="I265" s="2"/>
      <c r="K265" s="8">
        <f t="shared" si="4"/>
        <v>33</v>
      </c>
    </row>
    <row r="266" spans="1:11">
      <c r="A266" s="1" t="s">
        <v>537</v>
      </c>
      <c r="B266" s="1" t="s">
        <v>538</v>
      </c>
      <c r="C266" s="2">
        <v>131.16999999999999</v>
      </c>
      <c r="D266" s="2">
        <v>8625</v>
      </c>
      <c r="E266" s="2">
        <v>1.6</v>
      </c>
      <c r="F266" s="2"/>
      <c r="G266" s="2" t="s">
        <v>12</v>
      </c>
      <c r="H266" s="2">
        <v>129.57</v>
      </c>
      <c r="I266" s="2"/>
      <c r="K266" s="8">
        <f t="shared" si="4"/>
        <v>33</v>
      </c>
    </row>
    <row r="267" spans="1:11">
      <c r="A267" s="1" t="s">
        <v>539</v>
      </c>
      <c r="B267" s="1" t="s">
        <v>540</v>
      </c>
      <c r="C267" s="2">
        <v>17.760000000000002</v>
      </c>
      <c r="D267" s="2">
        <v>7500</v>
      </c>
      <c r="E267" s="2">
        <v>16</v>
      </c>
      <c r="F267" s="2">
        <v>16</v>
      </c>
      <c r="G267" s="2" t="s">
        <v>12</v>
      </c>
      <c r="H267" s="2">
        <v>1.7600000000000016</v>
      </c>
      <c r="I267" s="2"/>
      <c r="K267" s="8">
        <f t="shared" si="4"/>
        <v>33</v>
      </c>
    </row>
    <row r="268" spans="1:11">
      <c r="A268" s="1" t="s">
        <v>541</v>
      </c>
      <c r="B268" s="1" t="s">
        <v>542</v>
      </c>
      <c r="C268" s="2">
        <v>15.36</v>
      </c>
      <c r="D268" s="2">
        <v>7880</v>
      </c>
      <c r="E268" s="2">
        <v>17.600000000000001</v>
      </c>
      <c r="F268" s="2">
        <v>17.600000000000001</v>
      </c>
      <c r="G268" s="2">
        <v>2.240000000000002</v>
      </c>
      <c r="H268" s="2" t="s">
        <v>12</v>
      </c>
      <c r="I268" s="2"/>
      <c r="K268" s="8">
        <f t="shared" si="4"/>
        <v>33</v>
      </c>
    </row>
    <row r="269" spans="1:11">
      <c r="A269" s="1" t="s">
        <v>543</v>
      </c>
      <c r="B269" s="1" t="s">
        <v>544</v>
      </c>
      <c r="C269" s="2">
        <v>38.4</v>
      </c>
      <c r="D269" s="2">
        <v>4600</v>
      </c>
      <c r="E269" s="2">
        <v>40.32</v>
      </c>
      <c r="F269" s="2">
        <v>11.52</v>
      </c>
      <c r="G269" s="2">
        <v>1.9200000000000017</v>
      </c>
      <c r="H269" s="2" t="s">
        <v>12</v>
      </c>
      <c r="I269" s="2"/>
      <c r="K269" s="8">
        <f t="shared" si="4"/>
        <v>33</v>
      </c>
    </row>
    <row r="270" spans="1:11">
      <c r="A270" s="1" t="s">
        <v>545</v>
      </c>
      <c r="B270" s="1" t="s">
        <v>546</v>
      </c>
      <c r="C270" s="2">
        <v>59.671999999999997</v>
      </c>
      <c r="D270" s="2">
        <v>4600</v>
      </c>
      <c r="E270" s="2">
        <v>40</v>
      </c>
      <c r="F270" s="2"/>
      <c r="G270" s="2" t="s">
        <v>12</v>
      </c>
      <c r="H270" s="2">
        <v>19.671999999999997</v>
      </c>
      <c r="I270" s="2"/>
      <c r="K270" s="8">
        <f t="shared" si="4"/>
        <v>33</v>
      </c>
    </row>
    <row r="271" spans="1:11">
      <c r="A271" s="1" t="s">
        <v>547</v>
      </c>
      <c r="B271" s="1" t="s">
        <v>548</v>
      </c>
      <c r="C271" s="2">
        <v>81.73</v>
      </c>
      <c r="D271" s="2">
        <v>4600</v>
      </c>
      <c r="E271" s="2">
        <v>55.68</v>
      </c>
      <c r="F271" s="2">
        <v>49.92</v>
      </c>
      <c r="G271" s="2" t="s">
        <v>12</v>
      </c>
      <c r="H271" s="2">
        <v>26.050000000000004</v>
      </c>
      <c r="I271" s="2"/>
      <c r="K271" s="8">
        <f t="shared" si="4"/>
        <v>33</v>
      </c>
    </row>
    <row r="272" spans="1:11">
      <c r="A272" s="1" t="s">
        <v>549</v>
      </c>
      <c r="B272" s="1" t="s">
        <v>550</v>
      </c>
      <c r="C272" s="2">
        <v>42.24</v>
      </c>
      <c r="D272" s="2">
        <v>4600</v>
      </c>
      <c r="E272" s="2">
        <v>0</v>
      </c>
      <c r="F272" s="2"/>
      <c r="G272" s="2" t="s">
        <v>12</v>
      </c>
      <c r="H272" s="2">
        <v>42.24</v>
      </c>
      <c r="I272" s="2"/>
      <c r="K272" s="8">
        <f t="shared" si="4"/>
        <v>33</v>
      </c>
    </row>
    <row r="273" spans="1:11">
      <c r="A273" s="1" t="s">
        <v>551</v>
      </c>
      <c r="B273" s="1" t="s">
        <v>552</v>
      </c>
      <c r="C273" s="2">
        <v>73.44</v>
      </c>
      <c r="D273" s="2">
        <v>4600</v>
      </c>
      <c r="E273" s="2">
        <v>96</v>
      </c>
      <c r="F273" s="2">
        <v>96</v>
      </c>
      <c r="G273" s="2">
        <v>22.560000000000002</v>
      </c>
      <c r="H273" s="2" t="s">
        <v>12</v>
      </c>
      <c r="I273" s="2"/>
      <c r="K273" s="8">
        <f t="shared" si="4"/>
        <v>33</v>
      </c>
    </row>
    <row r="274" spans="1:11">
      <c r="A274" s="1" t="s">
        <v>553</v>
      </c>
      <c r="B274" s="1" t="s">
        <v>554</v>
      </c>
      <c r="C274" s="2">
        <v>26.4</v>
      </c>
      <c r="D274" s="2">
        <v>4600</v>
      </c>
      <c r="E274" s="2">
        <v>9.6</v>
      </c>
      <c r="F274" s="2">
        <v>9.6</v>
      </c>
      <c r="G274" s="2" t="s">
        <v>12</v>
      </c>
      <c r="H274" s="2">
        <v>16.799999999999997</v>
      </c>
      <c r="I274" s="2"/>
      <c r="K274" s="8">
        <f t="shared" si="4"/>
        <v>33</v>
      </c>
    </row>
    <row r="275" spans="1:11">
      <c r="A275" s="1" t="s">
        <v>555</v>
      </c>
      <c r="B275" s="1" t="s">
        <v>556</v>
      </c>
      <c r="C275" s="2">
        <v>124.8</v>
      </c>
      <c r="D275" s="2">
        <v>4600</v>
      </c>
      <c r="E275" s="2">
        <v>117.12</v>
      </c>
      <c r="F275" s="2"/>
      <c r="G275" s="2" t="s">
        <v>12</v>
      </c>
      <c r="H275" s="2">
        <v>7.6799999999999926</v>
      </c>
      <c r="I275" s="2"/>
      <c r="K275" s="8">
        <f t="shared" si="4"/>
        <v>33</v>
      </c>
    </row>
    <row r="276" spans="1:11">
      <c r="A276" s="1" t="s">
        <v>557</v>
      </c>
      <c r="B276" s="1" t="s">
        <v>558</v>
      </c>
      <c r="C276" s="2">
        <v>5.76</v>
      </c>
      <c r="D276" s="2">
        <v>4600</v>
      </c>
      <c r="E276" s="2">
        <v>60.04</v>
      </c>
      <c r="F276" s="2">
        <v>1.92</v>
      </c>
      <c r="G276" s="2">
        <v>54.28</v>
      </c>
      <c r="H276" s="2" t="s">
        <v>12</v>
      </c>
      <c r="I276" s="2"/>
      <c r="K276" s="8">
        <f t="shared" si="4"/>
        <v>33</v>
      </c>
    </row>
    <row r="277" spans="1:11">
      <c r="A277" s="1" t="s">
        <v>559</v>
      </c>
      <c r="B277" s="1" t="s">
        <v>560</v>
      </c>
      <c r="C277" s="2">
        <v>31.75</v>
      </c>
      <c r="D277" s="2">
        <v>8625</v>
      </c>
      <c r="E277" s="2">
        <v>11.2</v>
      </c>
      <c r="F277" s="2">
        <v>11.2</v>
      </c>
      <c r="G277" s="2" t="s">
        <v>12</v>
      </c>
      <c r="H277" s="2">
        <v>20.55</v>
      </c>
      <c r="I277" s="2"/>
      <c r="K277" s="8">
        <f t="shared" si="4"/>
        <v>33</v>
      </c>
    </row>
    <row r="278" spans="1:11">
      <c r="A278" s="1" t="s">
        <v>561</v>
      </c>
      <c r="B278" s="1" t="s">
        <v>562</v>
      </c>
      <c r="C278" s="2">
        <v>0</v>
      </c>
      <c r="D278" s="2">
        <v>7500</v>
      </c>
      <c r="E278" s="2">
        <v>81.599999999999994</v>
      </c>
      <c r="F278" s="2"/>
      <c r="G278" s="2">
        <v>81.599999999999994</v>
      </c>
      <c r="H278" s="2" t="s">
        <v>12</v>
      </c>
      <c r="I278" s="2"/>
      <c r="K278" s="8">
        <f t="shared" si="4"/>
        <v>33</v>
      </c>
    </row>
    <row r="279" spans="1:11">
      <c r="A279" s="1" t="s">
        <v>563</v>
      </c>
      <c r="B279" s="1" t="s">
        <v>564</v>
      </c>
      <c r="C279" s="2">
        <v>80</v>
      </c>
      <c r="D279" s="2">
        <v>7500</v>
      </c>
      <c r="E279" s="2">
        <v>0</v>
      </c>
      <c r="F279" s="2"/>
      <c r="G279" s="2" t="s">
        <v>12</v>
      </c>
      <c r="H279" s="2">
        <v>80</v>
      </c>
      <c r="I279" s="2"/>
      <c r="K279" s="8">
        <f t="shared" si="4"/>
        <v>33</v>
      </c>
    </row>
    <row r="280" spans="1:11">
      <c r="A280" s="1" t="s">
        <v>565</v>
      </c>
      <c r="B280" s="1" t="s">
        <v>566</v>
      </c>
      <c r="C280" s="2">
        <v>209.76</v>
      </c>
      <c r="D280" s="2">
        <v>7650</v>
      </c>
      <c r="E280" s="2">
        <v>192</v>
      </c>
      <c r="F280" s="2"/>
      <c r="G280" s="2" t="s">
        <v>12</v>
      </c>
      <c r="H280" s="2">
        <v>17.759999999999991</v>
      </c>
      <c r="I280" s="2"/>
      <c r="K280" s="8">
        <f t="shared" si="4"/>
        <v>33</v>
      </c>
    </row>
    <row r="281" spans="1:11">
      <c r="A281" s="1" t="s">
        <v>567</v>
      </c>
      <c r="B281" s="1" t="s">
        <v>568</v>
      </c>
      <c r="C281" s="2">
        <v>1.6</v>
      </c>
      <c r="D281" s="2">
        <v>8500</v>
      </c>
      <c r="E281" s="2">
        <v>91.2</v>
      </c>
      <c r="F281" s="2"/>
      <c r="G281" s="2">
        <v>89.600000000000009</v>
      </c>
      <c r="H281" s="2" t="s">
        <v>12</v>
      </c>
      <c r="I281" s="2"/>
      <c r="K281" s="8">
        <f t="shared" si="4"/>
        <v>33</v>
      </c>
    </row>
    <row r="282" spans="1:11">
      <c r="A282" s="1" t="s">
        <v>569</v>
      </c>
      <c r="B282" s="1" t="s">
        <v>570</v>
      </c>
      <c r="C282" s="2">
        <v>1.6</v>
      </c>
      <c r="D282" s="2">
        <v>7200</v>
      </c>
      <c r="E282" s="2">
        <v>0</v>
      </c>
      <c r="F282" s="2"/>
      <c r="G282" s="2" t="s">
        <v>12</v>
      </c>
      <c r="H282" s="2">
        <v>1.6</v>
      </c>
      <c r="I282" s="2"/>
      <c r="K282" s="8">
        <f t="shared" si="4"/>
        <v>33</v>
      </c>
    </row>
    <row r="283" spans="1:11">
      <c r="A283" s="1" t="s">
        <v>571</v>
      </c>
      <c r="B283" s="1" t="s">
        <v>572</v>
      </c>
      <c r="C283" s="2">
        <v>160</v>
      </c>
      <c r="D283" s="2">
        <v>10470</v>
      </c>
      <c r="E283" s="2">
        <v>158.4</v>
      </c>
      <c r="F283" s="2"/>
      <c r="G283" s="2" t="s">
        <v>12</v>
      </c>
      <c r="H283" s="2">
        <v>1.5999999999999943</v>
      </c>
      <c r="I283" s="2"/>
      <c r="K283" s="8">
        <f t="shared" si="4"/>
        <v>33</v>
      </c>
    </row>
    <row r="284" spans="1:11">
      <c r="A284" s="1" t="s">
        <v>573</v>
      </c>
      <c r="B284" s="1" t="s">
        <v>574</v>
      </c>
      <c r="C284" s="2">
        <v>13.12</v>
      </c>
      <c r="D284" s="2">
        <v>4600</v>
      </c>
      <c r="E284" s="2">
        <v>0</v>
      </c>
      <c r="F284" s="2"/>
      <c r="G284" s="2" t="s">
        <v>12</v>
      </c>
      <c r="H284" s="2">
        <v>13.12</v>
      </c>
      <c r="I284" s="2"/>
      <c r="K284" s="8">
        <f t="shared" si="4"/>
        <v>33</v>
      </c>
    </row>
    <row r="285" spans="1:11">
      <c r="A285" s="1" t="s">
        <v>575</v>
      </c>
      <c r="B285" s="1" t="s">
        <v>576</v>
      </c>
      <c r="C285" s="2">
        <v>1.76</v>
      </c>
      <c r="D285" s="2">
        <v>4600</v>
      </c>
      <c r="E285" s="2">
        <v>0</v>
      </c>
      <c r="F285" s="2"/>
      <c r="G285" s="2" t="s">
        <v>12</v>
      </c>
      <c r="H285" s="2">
        <v>1.76</v>
      </c>
      <c r="I285" s="2"/>
      <c r="K285" s="8">
        <f t="shared" si="4"/>
        <v>33</v>
      </c>
    </row>
    <row r="286" spans="1:11">
      <c r="A286" s="1" t="s">
        <v>577</v>
      </c>
      <c r="B286" s="1" t="s">
        <v>578</v>
      </c>
      <c r="C286" s="2">
        <v>1.92</v>
      </c>
      <c r="D286" s="2">
        <v>4600</v>
      </c>
      <c r="E286" s="2">
        <v>0</v>
      </c>
      <c r="F286" s="2"/>
      <c r="G286" s="2" t="s">
        <v>12</v>
      </c>
      <c r="H286" s="2">
        <v>1.92</v>
      </c>
      <c r="I286" s="2"/>
      <c r="K286" s="8">
        <f t="shared" si="4"/>
        <v>33</v>
      </c>
    </row>
    <row r="287" spans="1:11">
      <c r="A287" s="1" t="s">
        <v>579</v>
      </c>
      <c r="B287" s="1" t="s">
        <v>580</v>
      </c>
      <c r="C287" s="2">
        <v>1.76</v>
      </c>
      <c r="D287" s="2">
        <v>4600</v>
      </c>
      <c r="E287" s="2">
        <v>5.76</v>
      </c>
      <c r="F287" s="2"/>
      <c r="G287" s="2">
        <v>4</v>
      </c>
      <c r="H287" s="2" t="s">
        <v>12</v>
      </c>
      <c r="I287" s="2"/>
      <c r="K287" s="8">
        <f t="shared" si="4"/>
        <v>33</v>
      </c>
    </row>
    <row r="288" spans="1:11">
      <c r="A288" s="1" t="s">
        <v>581</v>
      </c>
      <c r="B288" s="1" t="s">
        <v>582</v>
      </c>
      <c r="C288" s="2">
        <v>49.44</v>
      </c>
      <c r="D288" s="2">
        <v>4600</v>
      </c>
      <c r="E288" s="2">
        <v>48</v>
      </c>
      <c r="F288" s="2"/>
      <c r="G288" s="2" t="s">
        <v>12</v>
      </c>
      <c r="H288" s="2">
        <v>1.4399999999999977</v>
      </c>
      <c r="I288" s="2"/>
      <c r="K288" s="8">
        <f t="shared" si="4"/>
        <v>33</v>
      </c>
    </row>
    <row r="289" spans="1:11">
      <c r="A289" s="1" t="s">
        <v>583</v>
      </c>
      <c r="B289" s="1" t="s">
        <v>584</v>
      </c>
      <c r="C289" s="2">
        <v>10.08</v>
      </c>
      <c r="D289" s="2">
        <v>4600</v>
      </c>
      <c r="E289" s="2">
        <v>48</v>
      </c>
      <c r="F289" s="2">
        <v>48</v>
      </c>
      <c r="G289" s="2">
        <v>37.92</v>
      </c>
      <c r="H289" s="2" t="s">
        <v>12</v>
      </c>
      <c r="I289" s="2"/>
      <c r="K289" s="8">
        <f t="shared" si="4"/>
        <v>33</v>
      </c>
    </row>
    <row r="290" spans="1:11">
      <c r="A290" s="1" t="s">
        <v>585</v>
      </c>
      <c r="B290" s="1" t="s">
        <v>586</v>
      </c>
      <c r="C290" s="2">
        <v>14.72</v>
      </c>
      <c r="D290" s="2">
        <v>4600</v>
      </c>
      <c r="E290" s="2">
        <v>0</v>
      </c>
      <c r="F290" s="2"/>
      <c r="G290" s="2" t="s">
        <v>12</v>
      </c>
      <c r="H290" s="2">
        <v>14.72</v>
      </c>
      <c r="I290" s="2"/>
      <c r="K290" s="8">
        <f t="shared" si="4"/>
        <v>33</v>
      </c>
    </row>
    <row r="291" spans="1:11">
      <c r="A291" s="1" t="s">
        <v>587</v>
      </c>
      <c r="B291" s="1" t="s">
        <v>588</v>
      </c>
      <c r="C291" s="2">
        <v>16.64</v>
      </c>
      <c r="D291" s="2">
        <v>4600</v>
      </c>
      <c r="E291" s="2">
        <v>9.6</v>
      </c>
      <c r="F291" s="2"/>
      <c r="G291" s="2" t="s">
        <v>12</v>
      </c>
      <c r="H291" s="2">
        <v>7.0400000000000009</v>
      </c>
      <c r="I291" s="2"/>
      <c r="K291" s="8">
        <f t="shared" si="4"/>
        <v>33</v>
      </c>
    </row>
    <row r="292" spans="1:11">
      <c r="A292" s="1" t="s">
        <v>589</v>
      </c>
      <c r="B292" s="1" t="s">
        <v>590</v>
      </c>
      <c r="C292" s="2">
        <v>433.6</v>
      </c>
      <c r="D292" s="2">
        <v>4600</v>
      </c>
      <c r="E292" s="2">
        <v>405.12</v>
      </c>
      <c r="F292" s="2"/>
      <c r="G292" s="2" t="s">
        <v>12</v>
      </c>
      <c r="H292" s="2">
        <v>28.480000000000018</v>
      </c>
      <c r="I292" s="2"/>
      <c r="K292" s="8">
        <f t="shared" si="4"/>
        <v>33</v>
      </c>
    </row>
    <row r="293" spans="1:11">
      <c r="A293" s="1" t="s">
        <v>591</v>
      </c>
      <c r="B293" s="1" t="s">
        <v>592</v>
      </c>
      <c r="C293" s="2">
        <v>126.4</v>
      </c>
      <c r="D293" s="2">
        <v>4600</v>
      </c>
      <c r="E293" s="2">
        <v>124.8</v>
      </c>
      <c r="F293" s="2"/>
      <c r="G293" s="2" t="s">
        <v>12</v>
      </c>
      <c r="H293" s="2">
        <v>1.6000000000000085</v>
      </c>
      <c r="I293" s="2"/>
      <c r="K293" s="8">
        <f t="shared" si="4"/>
        <v>33</v>
      </c>
    </row>
    <row r="294" spans="1:11">
      <c r="A294" s="1" t="s">
        <v>593</v>
      </c>
      <c r="B294" s="1" t="s">
        <v>594</v>
      </c>
      <c r="C294" s="2">
        <v>1.2150000000000001</v>
      </c>
      <c r="D294" s="2">
        <v>9000</v>
      </c>
      <c r="E294" s="2">
        <v>0</v>
      </c>
      <c r="F294" s="2"/>
      <c r="G294" s="2" t="s">
        <v>12</v>
      </c>
      <c r="H294" s="2">
        <v>1.2150000000000001</v>
      </c>
      <c r="I294" s="2"/>
      <c r="K294" s="8">
        <f t="shared" si="4"/>
        <v>33</v>
      </c>
    </row>
    <row r="295" spans="1:11">
      <c r="A295" s="1" t="s">
        <v>595</v>
      </c>
      <c r="B295" s="1" t="s">
        <v>596</v>
      </c>
      <c r="C295" s="2">
        <v>1.2150000000000001</v>
      </c>
      <c r="D295" s="2">
        <v>9000</v>
      </c>
      <c r="E295" s="2">
        <v>0</v>
      </c>
      <c r="F295" s="2"/>
      <c r="G295" s="2" t="s">
        <v>12</v>
      </c>
      <c r="H295" s="2">
        <v>1.2150000000000001</v>
      </c>
      <c r="I295" s="2"/>
      <c r="K295" s="8">
        <f t="shared" si="4"/>
        <v>33</v>
      </c>
    </row>
    <row r="296" spans="1:11">
      <c r="A296" s="1" t="s">
        <v>597</v>
      </c>
      <c r="B296" s="1" t="s">
        <v>598</v>
      </c>
      <c r="C296" s="2">
        <v>1.2150000000000001</v>
      </c>
      <c r="D296" s="2">
        <v>9000</v>
      </c>
      <c r="E296" s="2">
        <v>0</v>
      </c>
      <c r="F296" s="2"/>
      <c r="G296" s="2" t="s">
        <v>12</v>
      </c>
      <c r="H296" s="2">
        <v>1.2150000000000001</v>
      </c>
      <c r="I296" s="2"/>
      <c r="K296" s="8">
        <f t="shared" si="4"/>
        <v>33</v>
      </c>
    </row>
    <row r="297" spans="1:11">
      <c r="A297" s="1" t="s">
        <v>599</v>
      </c>
      <c r="B297" s="1" t="s">
        <v>600</v>
      </c>
      <c r="C297" s="2">
        <v>11.57</v>
      </c>
      <c r="D297" s="2">
        <v>7000</v>
      </c>
      <c r="E297" s="2">
        <v>3.5</v>
      </c>
      <c r="F297" s="2"/>
      <c r="G297" s="2" t="s">
        <v>12</v>
      </c>
      <c r="H297" s="2">
        <v>8.07</v>
      </c>
      <c r="I297" s="2"/>
      <c r="K297" s="8">
        <f t="shared" si="4"/>
        <v>33</v>
      </c>
    </row>
    <row r="298" spans="1:11">
      <c r="A298" s="1" t="s">
        <v>601</v>
      </c>
      <c r="B298" s="1" t="s">
        <v>602</v>
      </c>
      <c r="C298" s="2">
        <v>3.36</v>
      </c>
      <c r="D298" s="2">
        <v>9775</v>
      </c>
      <c r="E298" s="2">
        <v>7.2</v>
      </c>
      <c r="F298" s="2"/>
      <c r="G298" s="2">
        <v>3.8400000000000003</v>
      </c>
      <c r="H298" s="2" t="s">
        <v>12</v>
      </c>
      <c r="I298" s="2"/>
      <c r="K298" s="8">
        <f t="shared" si="4"/>
        <v>33</v>
      </c>
    </row>
    <row r="299" spans="1:11">
      <c r="A299" s="1" t="s">
        <v>603</v>
      </c>
      <c r="B299" s="1" t="s">
        <v>604</v>
      </c>
      <c r="C299" s="2">
        <v>26.28</v>
      </c>
      <c r="D299" s="2">
        <v>8050</v>
      </c>
      <c r="E299" s="2">
        <v>48.96</v>
      </c>
      <c r="F299" s="2"/>
      <c r="G299" s="2">
        <v>22.68</v>
      </c>
      <c r="H299" s="2" t="s">
        <v>12</v>
      </c>
      <c r="I299" s="2"/>
      <c r="K299" s="8">
        <f t="shared" si="4"/>
        <v>33</v>
      </c>
    </row>
    <row r="300" spans="1:11">
      <c r="A300" s="1" t="s">
        <v>605</v>
      </c>
      <c r="B300" s="1" t="s">
        <v>606</v>
      </c>
      <c r="C300" s="2">
        <v>1.44</v>
      </c>
      <c r="D300" s="2">
        <v>8050</v>
      </c>
      <c r="E300" s="2">
        <v>0</v>
      </c>
      <c r="F300" s="2"/>
      <c r="G300" s="2" t="s">
        <v>12</v>
      </c>
      <c r="H300" s="2">
        <v>1.44</v>
      </c>
      <c r="I300" s="2"/>
      <c r="K300" s="8">
        <f t="shared" si="4"/>
        <v>33</v>
      </c>
    </row>
    <row r="301" spans="1:11">
      <c r="A301" s="1" t="s">
        <v>607</v>
      </c>
      <c r="B301" s="1" t="s">
        <v>608</v>
      </c>
      <c r="C301" s="2">
        <v>16.2</v>
      </c>
      <c r="D301" s="2">
        <v>7000</v>
      </c>
      <c r="E301" s="2">
        <v>7.2</v>
      </c>
      <c r="F301" s="2"/>
      <c r="G301" s="2" t="s">
        <v>12</v>
      </c>
      <c r="H301" s="2">
        <v>9</v>
      </c>
      <c r="I301" s="2"/>
      <c r="K301" s="8">
        <f t="shared" si="4"/>
        <v>33</v>
      </c>
    </row>
    <row r="302" spans="1:11">
      <c r="A302" s="1" t="s">
        <v>609</v>
      </c>
      <c r="B302" s="1" t="s">
        <v>610</v>
      </c>
      <c r="C302" s="2">
        <v>96.12</v>
      </c>
      <c r="D302" s="2">
        <v>7750</v>
      </c>
      <c r="E302" s="2">
        <v>95.04</v>
      </c>
      <c r="F302" s="2"/>
      <c r="G302" s="2" t="s">
        <v>12</v>
      </c>
      <c r="H302" s="2">
        <v>1.0799999999999983</v>
      </c>
      <c r="I302" s="2"/>
      <c r="K302" s="8">
        <f t="shared" si="4"/>
        <v>33</v>
      </c>
    </row>
    <row r="303" spans="1:11">
      <c r="A303" s="1" t="s">
        <v>611</v>
      </c>
      <c r="B303" s="1" t="s">
        <v>612</v>
      </c>
      <c r="C303" s="2">
        <v>114.84</v>
      </c>
      <c r="D303" s="2">
        <v>7750</v>
      </c>
      <c r="E303" s="2">
        <v>115.2</v>
      </c>
      <c r="F303" s="2"/>
      <c r="G303" s="2">
        <v>0.35999999999999943</v>
      </c>
      <c r="H303" s="2" t="s">
        <v>12</v>
      </c>
      <c r="I303" s="2"/>
      <c r="K303" s="8">
        <f t="shared" si="4"/>
        <v>33</v>
      </c>
    </row>
    <row r="304" spans="1:11">
      <c r="A304" s="1" t="s">
        <v>613</v>
      </c>
      <c r="B304" s="1" t="s">
        <v>614</v>
      </c>
      <c r="C304" s="2">
        <v>19.079999999999998</v>
      </c>
      <c r="D304" s="2">
        <v>8500</v>
      </c>
      <c r="E304" s="2">
        <v>11.52</v>
      </c>
      <c r="F304" s="2"/>
      <c r="G304" s="2" t="s">
        <v>12</v>
      </c>
      <c r="H304" s="2">
        <v>7.5599999999999987</v>
      </c>
      <c r="I304" s="2"/>
      <c r="K304" s="8">
        <f t="shared" si="4"/>
        <v>33</v>
      </c>
    </row>
    <row r="305" spans="1:11">
      <c r="A305" s="1" t="s">
        <v>615</v>
      </c>
      <c r="B305" s="1" t="s">
        <v>616</v>
      </c>
      <c r="C305" s="2">
        <v>62.08</v>
      </c>
      <c r="D305" s="2">
        <v>10000</v>
      </c>
      <c r="E305" s="2">
        <v>61.44</v>
      </c>
      <c r="F305" s="2"/>
      <c r="G305" s="2" t="s">
        <v>12</v>
      </c>
      <c r="H305" s="2">
        <v>0.64000000000000057</v>
      </c>
      <c r="I305" s="2"/>
      <c r="K305" s="8">
        <f t="shared" si="4"/>
        <v>33</v>
      </c>
    </row>
    <row r="306" spans="1:11">
      <c r="A306" s="1" t="s">
        <v>617</v>
      </c>
      <c r="B306" s="1" t="s">
        <v>618</v>
      </c>
      <c r="C306" s="2">
        <v>160.63999999999999</v>
      </c>
      <c r="D306" s="2">
        <v>10000</v>
      </c>
      <c r="E306" s="2">
        <v>159.36000000000001</v>
      </c>
      <c r="F306" s="2"/>
      <c r="G306" s="2" t="s">
        <v>12</v>
      </c>
      <c r="H306" s="2">
        <v>1.2799999999999727</v>
      </c>
      <c r="I306" s="2"/>
      <c r="K306" s="8">
        <f t="shared" si="4"/>
        <v>33</v>
      </c>
    </row>
    <row r="307" spans="1:11">
      <c r="A307" s="1" t="s">
        <v>619</v>
      </c>
      <c r="B307" s="1" t="s">
        <v>620</v>
      </c>
      <c r="C307" s="2">
        <v>52.43</v>
      </c>
      <c r="D307" s="2">
        <v>5800</v>
      </c>
      <c r="E307" s="2">
        <v>48.685000000000002</v>
      </c>
      <c r="F307" s="2"/>
      <c r="G307" s="2" t="s">
        <v>12</v>
      </c>
      <c r="H307" s="2">
        <v>3.7449999999999974</v>
      </c>
      <c r="I307" s="2"/>
      <c r="K307" s="8">
        <f t="shared" si="4"/>
        <v>33</v>
      </c>
    </row>
    <row r="308" spans="1:11">
      <c r="A308" s="1" t="s">
        <v>621</v>
      </c>
      <c r="B308" s="1" t="s">
        <v>622</v>
      </c>
      <c r="C308" s="2">
        <v>112.35</v>
      </c>
      <c r="D308" s="2">
        <v>5800</v>
      </c>
      <c r="E308" s="2">
        <v>116.095</v>
      </c>
      <c r="F308" s="2"/>
      <c r="G308" s="2">
        <v>3.7450000000000045</v>
      </c>
      <c r="H308" s="2" t="s">
        <v>12</v>
      </c>
      <c r="I308" s="2"/>
      <c r="K308" s="8">
        <f t="shared" si="4"/>
        <v>33</v>
      </c>
    </row>
    <row r="309" spans="1:11">
      <c r="A309" s="1" t="s">
        <v>623</v>
      </c>
      <c r="B309" s="1" t="s">
        <v>624</v>
      </c>
      <c r="C309" s="2">
        <v>595.35</v>
      </c>
      <c r="D309" s="2">
        <v>8500</v>
      </c>
      <c r="E309" s="2">
        <v>546.35</v>
      </c>
      <c r="F309" s="2"/>
      <c r="G309" s="2" t="s">
        <v>12</v>
      </c>
      <c r="H309" s="2">
        <v>49</v>
      </c>
      <c r="I309" s="2"/>
      <c r="K309" s="8">
        <f t="shared" si="4"/>
        <v>33</v>
      </c>
    </row>
    <row r="310" spans="1:11">
      <c r="A310" s="1" t="s">
        <v>625</v>
      </c>
      <c r="B310" s="1" t="s">
        <v>626</v>
      </c>
      <c r="C310" s="2">
        <v>3</v>
      </c>
      <c r="D310" s="2">
        <v>34500</v>
      </c>
      <c r="E310" s="2">
        <v>2</v>
      </c>
      <c r="F310" s="2">
        <v>2</v>
      </c>
      <c r="G310" s="2" t="s">
        <v>12</v>
      </c>
      <c r="H310" s="2">
        <v>1</v>
      </c>
      <c r="I310" s="2"/>
      <c r="K310" s="8">
        <f t="shared" si="4"/>
        <v>34</v>
      </c>
    </row>
    <row r="311" spans="1:11">
      <c r="A311" s="1" t="s">
        <v>627</v>
      </c>
      <c r="B311" s="1" t="s">
        <v>628</v>
      </c>
      <c r="C311" s="2">
        <v>2</v>
      </c>
      <c r="D311" s="2">
        <v>1760</v>
      </c>
      <c r="E311" s="6"/>
      <c r="F311" s="2"/>
      <c r="G311" s="2" t="s">
        <v>12</v>
      </c>
      <c r="H311" s="2">
        <v>2</v>
      </c>
      <c r="I311" s="2" t="s">
        <v>21</v>
      </c>
      <c r="K311" s="8">
        <f t="shared" si="4"/>
        <v>35</v>
      </c>
    </row>
    <row r="312" spans="1:11">
      <c r="A312" s="1" t="s">
        <v>629</v>
      </c>
      <c r="B312" s="1" t="s">
        <v>630</v>
      </c>
      <c r="C312" s="2">
        <v>1</v>
      </c>
      <c r="D312" s="2">
        <v>1760</v>
      </c>
      <c r="E312" s="6"/>
      <c r="F312" s="2"/>
      <c r="G312" s="2" t="s">
        <v>12</v>
      </c>
      <c r="H312" s="2">
        <v>1</v>
      </c>
      <c r="I312" s="2" t="s">
        <v>21</v>
      </c>
      <c r="K312" s="8">
        <f t="shared" si="4"/>
        <v>35</v>
      </c>
    </row>
    <row r="313" spans="1:11">
      <c r="A313" s="1" t="s">
        <v>631</v>
      </c>
      <c r="B313" s="1" t="s">
        <v>632</v>
      </c>
      <c r="C313" s="2">
        <v>12</v>
      </c>
      <c r="D313" s="2">
        <v>1760</v>
      </c>
      <c r="E313" s="6"/>
      <c r="F313" s="2"/>
      <c r="G313" s="2" t="s">
        <v>12</v>
      </c>
      <c r="H313" s="2">
        <v>12</v>
      </c>
      <c r="I313" s="2" t="s">
        <v>21</v>
      </c>
      <c r="K313" s="8">
        <f t="shared" si="4"/>
        <v>35</v>
      </c>
    </row>
    <row r="314" spans="1:11">
      <c r="A314" s="1" t="s">
        <v>633</v>
      </c>
      <c r="B314" s="1" t="s">
        <v>634</v>
      </c>
      <c r="C314" s="2">
        <v>199</v>
      </c>
      <c r="D314" s="2">
        <v>4700</v>
      </c>
      <c r="E314" s="2">
        <v>231</v>
      </c>
      <c r="F314" s="2">
        <v>10</v>
      </c>
      <c r="G314" s="2">
        <v>32</v>
      </c>
      <c r="H314" s="2" t="s">
        <v>12</v>
      </c>
      <c r="I314" s="2"/>
      <c r="K314" s="8">
        <f t="shared" si="4"/>
        <v>36</v>
      </c>
    </row>
    <row r="315" spans="1:11">
      <c r="A315" s="1" t="s">
        <v>635</v>
      </c>
      <c r="B315" s="1" t="s">
        <v>636</v>
      </c>
      <c r="C315" s="2">
        <v>39</v>
      </c>
      <c r="D315" s="2">
        <v>2200</v>
      </c>
      <c r="E315" s="2">
        <v>9</v>
      </c>
      <c r="F315" s="2"/>
      <c r="G315" s="2" t="s">
        <v>12</v>
      </c>
      <c r="H315" s="2">
        <v>30</v>
      </c>
      <c r="I315" s="2"/>
      <c r="K315" s="8">
        <f t="shared" si="4"/>
        <v>36</v>
      </c>
    </row>
    <row r="316" spans="1:11">
      <c r="A316" s="1" t="s">
        <v>637</v>
      </c>
      <c r="B316" s="1" t="s">
        <v>638</v>
      </c>
      <c r="C316" s="2">
        <v>32</v>
      </c>
      <c r="D316" s="2">
        <v>4750</v>
      </c>
      <c r="E316" s="2">
        <v>36</v>
      </c>
      <c r="F316" s="2">
        <v>8</v>
      </c>
      <c r="G316" s="2">
        <v>4</v>
      </c>
      <c r="H316" s="2" t="s">
        <v>12</v>
      </c>
      <c r="I316" s="2"/>
      <c r="K316" s="8">
        <f t="shared" si="4"/>
        <v>36</v>
      </c>
    </row>
    <row r="317" spans="1:11">
      <c r="A317" s="1" t="s">
        <v>639</v>
      </c>
      <c r="B317" s="1" t="s">
        <v>640</v>
      </c>
      <c r="C317" s="2">
        <v>5</v>
      </c>
      <c r="D317" s="2">
        <v>5000</v>
      </c>
      <c r="E317" s="2">
        <v>2</v>
      </c>
      <c r="F317" s="2"/>
      <c r="G317" s="2" t="s">
        <v>12</v>
      </c>
      <c r="H317" s="2">
        <v>3</v>
      </c>
      <c r="I317" s="2"/>
      <c r="K317" s="8">
        <f t="shared" si="4"/>
        <v>36</v>
      </c>
    </row>
    <row r="318" spans="1:11">
      <c r="A318" s="1" t="s">
        <v>641</v>
      </c>
      <c r="B318" s="1" t="s">
        <v>642</v>
      </c>
      <c r="C318" s="2">
        <v>1</v>
      </c>
      <c r="D318" s="2">
        <v>3920</v>
      </c>
      <c r="E318" s="2">
        <v>0</v>
      </c>
      <c r="F318" s="2"/>
      <c r="G318" s="2" t="s">
        <v>12</v>
      </c>
      <c r="H318" s="2">
        <v>1</v>
      </c>
      <c r="I318" s="2"/>
      <c r="K318" s="8">
        <f t="shared" si="4"/>
        <v>37</v>
      </c>
    </row>
    <row r="319" spans="1:11">
      <c r="A319" s="1" t="s">
        <v>643</v>
      </c>
      <c r="B319" s="1" t="s">
        <v>644</v>
      </c>
      <c r="C319" s="2">
        <v>2</v>
      </c>
      <c r="D319" s="2">
        <v>1840</v>
      </c>
      <c r="E319" s="2">
        <v>0</v>
      </c>
      <c r="F319" s="2"/>
      <c r="G319" s="2" t="s">
        <v>12</v>
      </c>
      <c r="H319" s="2">
        <v>2</v>
      </c>
      <c r="I319" s="2"/>
      <c r="K319" s="8">
        <f t="shared" si="4"/>
        <v>38</v>
      </c>
    </row>
    <row r="320" spans="1:11">
      <c r="A320" s="1" t="s">
        <v>645</v>
      </c>
      <c r="B320" s="1" t="s">
        <v>646</v>
      </c>
      <c r="C320" s="2">
        <v>967</v>
      </c>
      <c r="D320" s="2">
        <v>2750</v>
      </c>
      <c r="E320" s="2">
        <v>911</v>
      </c>
      <c r="F320" s="2"/>
      <c r="G320" s="2" t="s">
        <v>12</v>
      </c>
      <c r="H320" s="2">
        <v>56</v>
      </c>
      <c r="I320" s="2"/>
      <c r="K320" s="8">
        <f t="shared" si="4"/>
        <v>38</v>
      </c>
    </row>
    <row r="321" spans="1:11">
      <c r="A321" s="1" t="s">
        <v>647</v>
      </c>
      <c r="B321" s="1" t="s">
        <v>648</v>
      </c>
      <c r="C321" s="2">
        <v>641</v>
      </c>
      <c r="D321" s="2">
        <v>2750</v>
      </c>
      <c r="E321" s="2">
        <v>380</v>
      </c>
      <c r="F321" s="2"/>
      <c r="G321" s="2" t="s">
        <v>12</v>
      </c>
      <c r="H321" s="2">
        <v>261</v>
      </c>
      <c r="I321" s="2"/>
      <c r="K321" s="8">
        <f t="shared" si="4"/>
        <v>38</v>
      </c>
    </row>
    <row r="322" spans="1:11">
      <c r="A322" s="1" t="s">
        <v>649</v>
      </c>
      <c r="B322" s="1" t="s">
        <v>650</v>
      </c>
      <c r="C322" s="2">
        <v>240</v>
      </c>
      <c r="D322" s="2">
        <v>2750</v>
      </c>
      <c r="E322" s="2">
        <v>248</v>
      </c>
      <c r="F322" s="2"/>
      <c r="G322" s="2">
        <v>8</v>
      </c>
      <c r="H322" s="2" t="s">
        <v>12</v>
      </c>
      <c r="I322" s="2"/>
      <c r="K322" s="8">
        <f t="shared" si="4"/>
        <v>38</v>
      </c>
    </row>
    <row r="323" spans="1:11">
      <c r="A323" s="1" t="s">
        <v>651</v>
      </c>
      <c r="B323" s="1" t="s">
        <v>652</v>
      </c>
      <c r="C323" s="2">
        <v>4</v>
      </c>
      <c r="D323" s="2">
        <v>9900</v>
      </c>
      <c r="E323" s="2">
        <v>6</v>
      </c>
      <c r="F323" s="2"/>
      <c r="G323" s="2">
        <v>2</v>
      </c>
      <c r="H323" s="2" t="s">
        <v>12</v>
      </c>
      <c r="I323" s="2"/>
      <c r="K323" s="8">
        <f t="shared" si="4"/>
        <v>38</v>
      </c>
    </row>
    <row r="324" spans="1:11">
      <c r="A324" s="1" t="s">
        <v>653</v>
      </c>
      <c r="B324" s="1" t="s">
        <v>654</v>
      </c>
      <c r="C324" s="2">
        <v>2555</v>
      </c>
      <c r="D324" s="2">
        <v>1075</v>
      </c>
      <c r="E324" s="2">
        <v>2403</v>
      </c>
      <c r="F324" s="2"/>
      <c r="G324" s="2" t="s">
        <v>12</v>
      </c>
      <c r="H324" s="2">
        <v>152</v>
      </c>
      <c r="I324" s="2"/>
      <c r="K324" s="8">
        <f t="shared" ref="K324:K387" si="5">IF(LEFT($B324,SEARCH(" ",$B324&amp;" "))=LEFT($B323,SEARCH(" ",$B323&amp;" ")),N(K323),N(K323)+1)</f>
        <v>38</v>
      </c>
    </row>
    <row r="325" spans="1:11">
      <c r="A325" s="1" t="s">
        <v>655</v>
      </c>
      <c r="B325" s="1" t="s">
        <v>656</v>
      </c>
      <c r="C325" s="2">
        <v>44</v>
      </c>
      <c r="D325" s="2">
        <v>2400</v>
      </c>
      <c r="E325" s="2">
        <v>49</v>
      </c>
      <c r="F325" s="2"/>
      <c r="G325" s="2">
        <v>5</v>
      </c>
      <c r="H325" s="2" t="s">
        <v>12</v>
      </c>
      <c r="I325" s="2"/>
      <c r="K325" s="8">
        <f t="shared" si="5"/>
        <v>38</v>
      </c>
    </row>
    <row r="326" spans="1:11">
      <c r="A326" s="1" t="s">
        <v>657</v>
      </c>
      <c r="B326" s="1" t="s">
        <v>658</v>
      </c>
      <c r="C326" s="2">
        <v>1</v>
      </c>
      <c r="D326" s="2">
        <v>6625</v>
      </c>
      <c r="E326" s="2">
        <v>0</v>
      </c>
      <c r="F326" s="2"/>
      <c r="G326" s="2" t="s">
        <v>12</v>
      </c>
      <c r="H326" s="2">
        <v>1</v>
      </c>
      <c r="I326" s="2"/>
      <c r="K326" s="8">
        <f t="shared" si="5"/>
        <v>39</v>
      </c>
    </row>
    <row r="327" spans="1:11">
      <c r="A327" s="1" t="s">
        <v>659</v>
      </c>
      <c r="B327" s="1" t="s">
        <v>660</v>
      </c>
      <c r="C327" s="2">
        <v>75</v>
      </c>
      <c r="D327" s="2">
        <v>885</v>
      </c>
      <c r="E327" s="2">
        <v>100</v>
      </c>
      <c r="F327" s="2"/>
      <c r="G327" s="2">
        <v>25</v>
      </c>
      <c r="H327" s="2" t="s">
        <v>12</v>
      </c>
      <c r="I327" s="2"/>
      <c r="K327" s="8">
        <f t="shared" si="5"/>
        <v>40</v>
      </c>
    </row>
    <row r="328" spans="1:11">
      <c r="A328" s="1" t="s">
        <v>661</v>
      </c>
      <c r="B328" s="1" t="s">
        <v>662</v>
      </c>
      <c r="C328" s="2">
        <v>1</v>
      </c>
      <c r="D328" s="2">
        <v>3200</v>
      </c>
      <c r="E328" s="2">
        <v>0</v>
      </c>
      <c r="F328" s="2"/>
      <c r="G328" s="2" t="s">
        <v>12</v>
      </c>
      <c r="H328" s="2">
        <v>1</v>
      </c>
      <c r="I328" s="2"/>
      <c r="K328" s="8">
        <f t="shared" si="5"/>
        <v>41</v>
      </c>
    </row>
    <row r="329" spans="1:11">
      <c r="A329" s="1" t="s">
        <v>663</v>
      </c>
      <c r="B329" s="1" t="s">
        <v>664</v>
      </c>
      <c r="C329" s="2">
        <v>8</v>
      </c>
      <c r="D329" s="2">
        <v>100</v>
      </c>
      <c r="E329" s="2">
        <v>25</v>
      </c>
      <c r="F329" s="2"/>
      <c r="G329" s="2">
        <v>17</v>
      </c>
      <c r="H329" s="2" t="s">
        <v>12</v>
      </c>
      <c r="I329" s="2"/>
      <c r="K329" s="8">
        <f t="shared" si="5"/>
        <v>42</v>
      </c>
    </row>
    <row r="330" spans="1:11">
      <c r="A330" s="1" t="s">
        <v>665</v>
      </c>
      <c r="B330" s="1" t="s">
        <v>666</v>
      </c>
      <c r="C330" s="2">
        <v>282</v>
      </c>
      <c r="D330" s="2">
        <v>125</v>
      </c>
      <c r="E330" s="2">
        <v>248</v>
      </c>
      <c r="F330" s="2"/>
      <c r="G330" s="2" t="s">
        <v>12</v>
      </c>
      <c r="H330" s="2">
        <v>34</v>
      </c>
      <c r="I330" s="2"/>
      <c r="K330" s="8">
        <f t="shared" si="5"/>
        <v>42</v>
      </c>
    </row>
    <row r="331" spans="1:11">
      <c r="A331" s="1" t="s">
        <v>667</v>
      </c>
      <c r="B331" s="1" t="s">
        <v>668</v>
      </c>
      <c r="C331" s="2">
        <v>416</v>
      </c>
      <c r="D331" s="2">
        <v>150</v>
      </c>
      <c r="E331" s="2">
        <v>509</v>
      </c>
      <c r="F331" s="2"/>
      <c r="G331" s="2">
        <v>93</v>
      </c>
      <c r="H331" s="2" t="s">
        <v>12</v>
      </c>
      <c r="I331" s="2"/>
      <c r="K331" s="8">
        <f t="shared" si="5"/>
        <v>42</v>
      </c>
    </row>
    <row r="332" spans="1:11">
      <c r="A332" s="1" t="s">
        <v>669</v>
      </c>
      <c r="B332" s="1" t="s">
        <v>670</v>
      </c>
      <c r="C332" s="2">
        <v>267</v>
      </c>
      <c r="D332" s="2">
        <v>150</v>
      </c>
      <c r="E332" s="2">
        <v>173</v>
      </c>
      <c r="F332" s="2"/>
      <c r="G332" s="2" t="s">
        <v>12</v>
      </c>
      <c r="H332" s="2">
        <v>94</v>
      </c>
      <c r="I332" s="2"/>
      <c r="K332" s="8">
        <f t="shared" si="5"/>
        <v>42</v>
      </c>
    </row>
    <row r="333" spans="1:11">
      <c r="A333" s="1" t="s">
        <v>671</v>
      </c>
      <c r="B333" s="1" t="s">
        <v>672</v>
      </c>
      <c r="C333" s="2">
        <v>155</v>
      </c>
      <c r="D333" s="2">
        <v>2500</v>
      </c>
      <c r="E333" s="2">
        <v>146</v>
      </c>
      <c r="F333" s="2"/>
      <c r="G333" s="2" t="s">
        <v>12</v>
      </c>
      <c r="H333" s="2">
        <v>9</v>
      </c>
      <c r="I333" s="2"/>
      <c r="K333" s="8">
        <f t="shared" si="5"/>
        <v>43</v>
      </c>
    </row>
    <row r="334" spans="1:11">
      <c r="A334" s="1" t="s">
        <v>673</v>
      </c>
      <c r="B334" s="1" t="s">
        <v>674</v>
      </c>
      <c r="C334" s="2">
        <v>168</v>
      </c>
      <c r="D334" s="2">
        <v>1050</v>
      </c>
      <c r="E334" s="2">
        <v>170</v>
      </c>
      <c r="F334" s="2"/>
      <c r="G334" s="2">
        <v>2</v>
      </c>
      <c r="H334" s="2" t="s">
        <v>12</v>
      </c>
      <c r="I334" s="2"/>
      <c r="K334" s="8">
        <f t="shared" si="5"/>
        <v>43</v>
      </c>
    </row>
    <row r="335" spans="1:11">
      <c r="A335" s="1" t="s">
        <v>675</v>
      </c>
      <c r="B335" s="1" t="s">
        <v>676</v>
      </c>
      <c r="C335" s="2">
        <v>207</v>
      </c>
      <c r="D335" s="2">
        <v>1200</v>
      </c>
      <c r="E335" s="2">
        <v>253</v>
      </c>
      <c r="F335" s="2"/>
      <c r="G335" s="2">
        <v>46</v>
      </c>
      <c r="H335" s="2" t="s">
        <v>12</v>
      </c>
      <c r="I335" s="2"/>
      <c r="K335" s="8">
        <f t="shared" si="5"/>
        <v>43</v>
      </c>
    </row>
    <row r="336" spans="1:11">
      <c r="A336" s="1" t="s">
        <v>677</v>
      </c>
      <c r="B336" s="1" t="s">
        <v>678</v>
      </c>
      <c r="C336" s="2">
        <v>303</v>
      </c>
      <c r="D336" s="2">
        <v>1500</v>
      </c>
      <c r="E336" s="2">
        <v>419</v>
      </c>
      <c r="F336" s="2"/>
      <c r="G336" s="2">
        <v>116</v>
      </c>
      <c r="H336" s="2" t="s">
        <v>12</v>
      </c>
      <c r="I336" s="2"/>
      <c r="K336" s="8">
        <f t="shared" si="5"/>
        <v>43</v>
      </c>
    </row>
    <row r="337" spans="1:11">
      <c r="A337" s="1" t="s">
        <v>679</v>
      </c>
      <c r="B337" s="1" t="s">
        <v>680</v>
      </c>
      <c r="C337" s="2">
        <v>253</v>
      </c>
      <c r="D337" s="2">
        <v>1800</v>
      </c>
      <c r="E337" s="2">
        <v>481</v>
      </c>
      <c r="F337" s="2"/>
      <c r="G337" s="2">
        <v>228</v>
      </c>
      <c r="H337" s="2" t="s">
        <v>12</v>
      </c>
      <c r="I337" s="2"/>
      <c r="K337" s="8">
        <f t="shared" si="5"/>
        <v>43</v>
      </c>
    </row>
    <row r="338" spans="1:11">
      <c r="A338" s="1" t="s">
        <v>681</v>
      </c>
      <c r="B338" s="1" t="s">
        <v>682</v>
      </c>
      <c r="C338" s="2">
        <v>161</v>
      </c>
      <c r="D338" s="2">
        <v>1850</v>
      </c>
      <c r="E338" s="2">
        <v>225</v>
      </c>
      <c r="F338" s="2"/>
      <c r="G338" s="2">
        <v>64</v>
      </c>
      <c r="H338" s="2" t="s">
        <v>12</v>
      </c>
      <c r="I338" s="2"/>
      <c r="K338" s="8">
        <f t="shared" si="5"/>
        <v>43</v>
      </c>
    </row>
    <row r="339" spans="1:11">
      <c r="A339" s="1" t="s">
        <v>683</v>
      </c>
      <c r="B339" s="1" t="s">
        <v>684</v>
      </c>
      <c r="C339" s="2">
        <v>49</v>
      </c>
      <c r="D339" s="2">
        <v>1350</v>
      </c>
      <c r="E339" s="2">
        <v>5</v>
      </c>
      <c r="F339" s="2"/>
      <c r="G339" s="2" t="s">
        <v>12</v>
      </c>
      <c r="H339" s="2">
        <v>44</v>
      </c>
      <c r="I339" s="2"/>
      <c r="K339" s="8">
        <f t="shared" si="5"/>
        <v>43</v>
      </c>
    </row>
    <row r="340" spans="1:11">
      <c r="A340" s="1" t="s">
        <v>685</v>
      </c>
      <c r="B340" s="1" t="s">
        <v>686</v>
      </c>
      <c r="C340" s="2">
        <v>121</v>
      </c>
      <c r="D340" s="2">
        <v>1500</v>
      </c>
      <c r="E340" s="2">
        <v>2</v>
      </c>
      <c r="F340" s="2"/>
      <c r="G340" s="2" t="s">
        <v>12</v>
      </c>
      <c r="H340" s="2">
        <v>119</v>
      </c>
      <c r="I340" s="2"/>
      <c r="K340" s="8">
        <f t="shared" si="5"/>
        <v>43</v>
      </c>
    </row>
    <row r="341" spans="1:11">
      <c r="A341" s="1" t="s">
        <v>687</v>
      </c>
      <c r="B341" s="1" t="s">
        <v>688</v>
      </c>
      <c r="C341" s="2">
        <v>86</v>
      </c>
      <c r="D341" s="2">
        <v>2200</v>
      </c>
      <c r="E341" s="2">
        <v>0</v>
      </c>
      <c r="F341" s="2"/>
      <c r="G341" s="2" t="s">
        <v>12</v>
      </c>
      <c r="H341" s="2">
        <v>86</v>
      </c>
      <c r="I341" s="2"/>
      <c r="K341" s="8">
        <f t="shared" si="5"/>
        <v>43</v>
      </c>
    </row>
    <row r="342" spans="1:11">
      <c r="A342" s="1" t="s">
        <v>689</v>
      </c>
      <c r="B342" s="1" t="s">
        <v>690</v>
      </c>
      <c r="C342" s="2">
        <v>5</v>
      </c>
      <c r="D342" s="2">
        <v>16000</v>
      </c>
      <c r="E342" s="2">
        <v>4</v>
      </c>
      <c r="F342" s="2"/>
      <c r="G342" s="2" t="s">
        <v>12</v>
      </c>
      <c r="H342" s="2">
        <v>1</v>
      </c>
      <c r="I342" s="2"/>
      <c r="K342" s="8">
        <f t="shared" si="5"/>
        <v>44</v>
      </c>
    </row>
    <row r="343" spans="1:11">
      <c r="A343" s="1" t="s">
        <v>691</v>
      </c>
      <c r="B343" s="1" t="s">
        <v>692</v>
      </c>
      <c r="C343" s="2">
        <v>9</v>
      </c>
      <c r="D343" s="2">
        <v>16000</v>
      </c>
      <c r="E343" s="2">
        <v>7</v>
      </c>
      <c r="F343" s="2">
        <v>1</v>
      </c>
      <c r="G343" s="2" t="s">
        <v>12</v>
      </c>
      <c r="H343" s="2">
        <v>2</v>
      </c>
      <c r="I343" s="2"/>
      <c r="K343" s="8">
        <f t="shared" si="5"/>
        <v>44</v>
      </c>
    </row>
    <row r="344" spans="1:11">
      <c r="A344" s="1" t="s">
        <v>693</v>
      </c>
      <c r="B344" s="1" t="s">
        <v>694</v>
      </c>
      <c r="C344" s="2">
        <v>1</v>
      </c>
      <c r="D344" s="2">
        <v>13200</v>
      </c>
      <c r="E344" s="2">
        <v>3</v>
      </c>
      <c r="F344" s="2"/>
      <c r="G344" s="2">
        <v>2</v>
      </c>
      <c r="H344" s="2" t="s">
        <v>12</v>
      </c>
      <c r="I344" s="2"/>
      <c r="K344" s="8">
        <f t="shared" si="5"/>
        <v>44</v>
      </c>
    </row>
    <row r="345" spans="1:11">
      <c r="A345" s="1" t="s">
        <v>695</v>
      </c>
      <c r="B345" s="1" t="s">
        <v>696</v>
      </c>
      <c r="C345" s="2">
        <v>17</v>
      </c>
      <c r="D345" s="2">
        <v>13200</v>
      </c>
      <c r="E345" s="2">
        <v>19</v>
      </c>
      <c r="F345" s="2"/>
      <c r="G345" s="2">
        <v>2</v>
      </c>
      <c r="H345" s="2" t="s">
        <v>12</v>
      </c>
      <c r="I345" s="2"/>
      <c r="K345" s="8">
        <f t="shared" si="5"/>
        <v>44</v>
      </c>
    </row>
    <row r="346" spans="1:11">
      <c r="A346" s="1" t="s">
        <v>697</v>
      </c>
      <c r="B346" s="1" t="s">
        <v>698</v>
      </c>
      <c r="C346" s="2">
        <v>2</v>
      </c>
      <c r="D346" s="2">
        <v>16000</v>
      </c>
      <c r="E346" s="2">
        <v>0</v>
      </c>
      <c r="F346" s="2"/>
      <c r="G346" s="2" t="s">
        <v>12</v>
      </c>
      <c r="H346" s="2">
        <v>2</v>
      </c>
      <c r="I346" s="2"/>
      <c r="K346" s="8">
        <f t="shared" si="5"/>
        <v>44</v>
      </c>
    </row>
    <row r="347" spans="1:11">
      <c r="A347" s="1" t="s">
        <v>699</v>
      </c>
      <c r="B347" s="1" t="s">
        <v>700</v>
      </c>
      <c r="C347" s="2">
        <v>0</v>
      </c>
      <c r="D347" s="2">
        <v>14200</v>
      </c>
      <c r="E347" s="2">
        <v>2</v>
      </c>
      <c r="F347" s="2">
        <v>2</v>
      </c>
      <c r="G347" s="2">
        <v>2</v>
      </c>
      <c r="H347" s="2" t="s">
        <v>12</v>
      </c>
      <c r="I347" s="2"/>
      <c r="K347" s="8">
        <f t="shared" si="5"/>
        <v>44</v>
      </c>
    </row>
    <row r="348" spans="1:11">
      <c r="A348" s="1" t="s">
        <v>701</v>
      </c>
      <c r="B348" s="1" t="s">
        <v>702</v>
      </c>
      <c r="C348" s="2">
        <v>6</v>
      </c>
      <c r="D348" s="2">
        <v>8500</v>
      </c>
      <c r="E348" s="2">
        <v>5</v>
      </c>
      <c r="F348" s="2"/>
      <c r="G348" s="2" t="s">
        <v>12</v>
      </c>
      <c r="H348" s="2">
        <v>1</v>
      </c>
      <c r="I348" s="2"/>
      <c r="K348" s="8">
        <f t="shared" si="5"/>
        <v>44</v>
      </c>
    </row>
    <row r="349" spans="1:11">
      <c r="A349" s="1" t="s">
        <v>703</v>
      </c>
      <c r="B349" s="1" t="s">
        <v>704</v>
      </c>
      <c r="C349" s="2">
        <v>0</v>
      </c>
      <c r="D349" s="2">
        <v>8500</v>
      </c>
      <c r="E349" s="2">
        <v>1</v>
      </c>
      <c r="F349" s="2">
        <v>1</v>
      </c>
      <c r="G349" s="2">
        <v>1</v>
      </c>
      <c r="H349" s="2" t="s">
        <v>12</v>
      </c>
      <c r="I349" s="2"/>
      <c r="K349" s="8">
        <f t="shared" si="5"/>
        <v>44</v>
      </c>
    </row>
    <row r="350" spans="1:11">
      <c r="A350" s="1" t="s">
        <v>705</v>
      </c>
      <c r="B350" s="1" t="s">
        <v>706</v>
      </c>
      <c r="C350" s="2">
        <v>1</v>
      </c>
      <c r="D350" s="2">
        <v>8500</v>
      </c>
      <c r="E350" s="2">
        <v>2</v>
      </c>
      <c r="F350" s="2"/>
      <c r="G350" s="2">
        <v>1</v>
      </c>
      <c r="H350" s="2" t="s">
        <v>12</v>
      </c>
      <c r="I350" s="2"/>
      <c r="K350" s="8">
        <f t="shared" si="5"/>
        <v>44</v>
      </c>
    </row>
    <row r="351" spans="1:11">
      <c r="A351" s="1" t="s">
        <v>707</v>
      </c>
      <c r="B351" s="1" t="s">
        <v>708</v>
      </c>
      <c r="C351" s="2">
        <v>2</v>
      </c>
      <c r="D351" s="2">
        <v>8500</v>
      </c>
      <c r="E351" s="2">
        <v>3</v>
      </c>
      <c r="F351" s="2"/>
      <c r="G351" s="2">
        <v>1</v>
      </c>
      <c r="H351" s="2" t="s">
        <v>12</v>
      </c>
      <c r="I351" s="2"/>
      <c r="K351" s="8">
        <f t="shared" si="5"/>
        <v>44</v>
      </c>
    </row>
    <row r="352" spans="1:11">
      <c r="A352" s="1" t="s">
        <v>709</v>
      </c>
      <c r="B352" s="1" t="s">
        <v>710</v>
      </c>
      <c r="C352" s="2">
        <v>17</v>
      </c>
      <c r="D352" s="2">
        <v>13200</v>
      </c>
      <c r="E352" s="2">
        <v>14</v>
      </c>
      <c r="F352" s="2">
        <v>1</v>
      </c>
      <c r="G352" s="2" t="s">
        <v>12</v>
      </c>
      <c r="H352" s="2">
        <v>3</v>
      </c>
      <c r="I352" s="2"/>
      <c r="K352" s="8">
        <f t="shared" si="5"/>
        <v>45</v>
      </c>
    </row>
    <row r="353" spans="1:11">
      <c r="A353" s="1" t="s">
        <v>711</v>
      </c>
      <c r="B353" s="1" t="s">
        <v>712</v>
      </c>
      <c r="C353" s="2">
        <v>1</v>
      </c>
      <c r="D353" s="2">
        <v>13765</v>
      </c>
      <c r="E353" s="2">
        <v>0</v>
      </c>
      <c r="F353" s="2"/>
      <c r="G353" s="2" t="s">
        <v>12</v>
      </c>
      <c r="H353" s="2">
        <v>1</v>
      </c>
      <c r="I353" s="2"/>
      <c r="K353" s="8">
        <f t="shared" si="5"/>
        <v>45</v>
      </c>
    </row>
    <row r="354" spans="1:11">
      <c r="A354" s="1" t="s">
        <v>713</v>
      </c>
      <c r="B354" s="1" t="s">
        <v>714</v>
      </c>
      <c r="C354" s="2">
        <v>100</v>
      </c>
      <c r="D354" s="2">
        <v>42</v>
      </c>
      <c r="E354" s="6"/>
      <c r="F354" s="2"/>
      <c r="G354" s="2" t="s">
        <v>12</v>
      </c>
      <c r="H354" s="2">
        <v>100</v>
      </c>
      <c r="I354" s="2" t="s">
        <v>21</v>
      </c>
      <c r="K354" s="8">
        <f t="shared" si="5"/>
        <v>46</v>
      </c>
    </row>
    <row r="355" spans="1:11">
      <c r="A355" s="1" t="s">
        <v>715</v>
      </c>
      <c r="B355" s="1" t="s">
        <v>716</v>
      </c>
      <c r="C355" s="2">
        <v>3</v>
      </c>
      <c r="D355" s="2">
        <v>1050</v>
      </c>
      <c r="E355" s="6"/>
      <c r="F355" s="2"/>
      <c r="G355" s="2" t="s">
        <v>12</v>
      </c>
      <c r="H355" s="2">
        <v>3</v>
      </c>
      <c r="I355" s="2" t="s">
        <v>21</v>
      </c>
      <c r="K355" s="8">
        <f t="shared" si="5"/>
        <v>47</v>
      </c>
    </row>
    <row r="356" spans="1:11">
      <c r="A356" s="1" t="s">
        <v>717</v>
      </c>
      <c r="B356" s="1" t="s">
        <v>718</v>
      </c>
      <c r="C356" s="2">
        <v>264</v>
      </c>
      <c r="D356" s="2">
        <v>3100</v>
      </c>
      <c r="E356" s="2">
        <v>307</v>
      </c>
      <c r="F356" s="2">
        <v>7</v>
      </c>
      <c r="G356" s="2">
        <v>43</v>
      </c>
      <c r="H356" s="2" t="s">
        <v>12</v>
      </c>
      <c r="I356" s="2"/>
      <c r="K356" s="8">
        <f t="shared" si="5"/>
        <v>48</v>
      </c>
    </row>
    <row r="357" spans="1:11">
      <c r="A357" s="1" t="s">
        <v>719</v>
      </c>
      <c r="B357" s="1" t="s">
        <v>720</v>
      </c>
      <c r="C357" s="2">
        <v>394</v>
      </c>
      <c r="D357" s="2">
        <v>3300</v>
      </c>
      <c r="E357" s="2">
        <v>335</v>
      </c>
      <c r="F357" s="2">
        <v>1</v>
      </c>
      <c r="G357" s="2" t="s">
        <v>12</v>
      </c>
      <c r="H357" s="2">
        <v>59</v>
      </c>
      <c r="I357" s="2"/>
      <c r="K357" s="8">
        <f t="shared" si="5"/>
        <v>48</v>
      </c>
    </row>
    <row r="358" spans="1:11">
      <c r="A358" s="1" t="s">
        <v>721</v>
      </c>
      <c r="B358" s="1" t="s">
        <v>722</v>
      </c>
      <c r="C358" s="2">
        <v>100</v>
      </c>
      <c r="D358" s="2">
        <v>1700</v>
      </c>
      <c r="E358" s="2">
        <v>106</v>
      </c>
      <c r="F358" s="2">
        <v>1</v>
      </c>
      <c r="G358" s="2">
        <v>6</v>
      </c>
      <c r="H358" s="2" t="s">
        <v>12</v>
      </c>
      <c r="I358" s="2"/>
      <c r="K358" s="8">
        <f t="shared" si="5"/>
        <v>49</v>
      </c>
    </row>
    <row r="359" spans="1:11">
      <c r="A359" s="1" t="s">
        <v>723</v>
      </c>
      <c r="B359" s="1" t="s">
        <v>724</v>
      </c>
      <c r="C359" s="2">
        <v>6</v>
      </c>
      <c r="D359" s="2">
        <v>2000</v>
      </c>
      <c r="E359" s="2">
        <v>4</v>
      </c>
      <c r="F359" s="2"/>
      <c r="G359" s="2" t="s">
        <v>12</v>
      </c>
      <c r="H359" s="2">
        <v>2</v>
      </c>
      <c r="I359" s="2"/>
      <c r="K359" s="8">
        <f t="shared" si="5"/>
        <v>49</v>
      </c>
    </row>
    <row r="360" spans="1:11">
      <c r="A360" s="1" t="s">
        <v>725</v>
      </c>
      <c r="B360" s="1" t="s">
        <v>726</v>
      </c>
      <c r="C360" s="2">
        <v>1</v>
      </c>
      <c r="D360" s="2">
        <v>4500</v>
      </c>
      <c r="E360" s="6"/>
      <c r="F360" s="2"/>
      <c r="G360" s="2" t="s">
        <v>12</v>
      </c>
      <c r="H360" s="2">
        <v>1</v>
      </c>
      <c r="I360" s="2" t="s">
        <v>21</v>
      </c>
      <c r="K360" s="8">
        <f t="shared" si="5"/>
        <v>50</v>
      </c>
    </row>
    <row r="361" spans="1:11">
      <c r="A361" s="1" t="s">
        <v>727</v>
      </c>
      <c r="B361" s="1" t="s">
        <v>728</v>
      </c>
      <c r="C361" s="2">
        <v>1</v>
      </c>
      <c r="D361" s="2">
        <v>1900</v>
      </c>
      <c r="E361" s="2">
        <v>0</v>
      </c>
      <c r="F361" s="2"/>
      <c r="G361" s="2" t="s">
        <v>12</v>
      </c>
      <c r="H361" s="2">
        <v>1</v>
      </c>
      <c r="I361" s="2"/>
      <c r="K361" s="8">
        <f t="shared" si="5"/>
        <v>51</v>
      </c>
    </row>
    <row r="362" spans="1:11">
      <c r="A362" s="1" t="s">
        <v>729</v>
      </c>
      <c r="B362" s="1" t="s">
        <v>730</v>
      </c>
      <c r="C362" s="2">
        <v>22</v>
      </c>
      <c r="D362" s="2">
        <v>4000</v>
      </c>
      <c r="E362" s="2">
        <v>21</v>
      </c>
      <c r="F362" s="2"/>
      <c r="G362" s="2" t="s">
        <v>12</v>
      </c>
      <c r="H362" s="2">
        <v>1</v>
      </c>
      <c r="I362" s="2"/>
      <c r="K362" s="8">
        <f t="shared" si="5"/>
        <v>51</v>
      </c>
    </row>
    <row r="363" spans="1:11">
      <c r="A363" s="1" t="s">
        <v>731</v>
      </c>
      <c r="B363" s="1" t="s">
        <v>732</v>
      </c>
      <c r="C363" s="2">
        <v>29</v>
      </c>
      <c r="D363" s="2">
        <v>6000</v>
      </c>
      <c r="E363" s="2">
        <v>31</v>
      </c>
      <c r="F363" s="2"/>
      <c r="G363" s="2">
        <v>2</v>
      </c>
      <c r="H363" s="2" t="s">
        <v>12</v>
      </c>
      <c r="I363" s="2"/>
      <c r="K363" s="8">
        <f t="shared" si="5"/>
        <v>51</v>
      </c>
    </row>
    <row r="364" spans="1:11">
      <c r="A364" s="1" t="s">
        <v>733</v>
      </c>
      <c r="B364" s="1" t="s">
        <v>734</v>
      </c>
      <c r="C364" s="2">
        <v>9</v>
      </c>
      <c r="D364" s="2">
        <v>13500</v>
      </c>
      <c r="E364" s="2">
        <v>8</v>
      </c>
      <c r="F364" s="2"/>
      <c r="G364" s="2" t="s">
        <v>12</v>
      </c>
      <c r="H364" s="2">
        <v>1</v>
      </c>
      <c r="I364" s="2"/>
      <c r="K364" s="8">
        <f t="shared" si="5"/>
        <v>51</v>
      </c>
    </row>
    <row r="365" spans="1:11">
      <c r="A365" s="1" t="s">
        <v>735</v>
      </c>
      <c r="B365" s="1" t="s">
        <v>736</v>
      </c>
      <c r="C365" s="2">
        <v>1</v>
      </c>
      <c r="D365" s="2">
        <v>1850</v>
      </c>
      <c r="E365" s="2">
        <v>0</v>
      </c>
      <c r="F365" s="2"/>
      <c r="G365" s="2" t="s">
        <v>12</v>
      </c>
      <c r="H365" s="2">
        <v>1</v>
      </c>
      <c r="I365" s="2"/>
      <c r="K365" s="8">
        <f t="shared" si="5"/>
        <v>51</v>
      </c>
    </row>
    <row r="366" spans="1:11">
      <c r="A366" s="1" t="s">
        <v>737</v>
      </c>
      <c r="B366" s="1" t="s">
        <v>738</v>
      </c>
      <c r="C366" s="2">
        <v>2</v>
      </c>
      <c r="D366" s="2">
        <v>300</v>
      </c>
      <c r="E366" s="2">
        <v>3</v>
      </c>
      <c r="F366" s="2"/>
      <c r="G366" s="2">
        <v>1</v>
      </c>
      <c r="H366" s="2" t="s">
        <v>12</v>
      </c>
      <c r="I366" s="2"/>
      <c r="K366" s="8">
        <f t="shared" si="5"/>
        <v>51</v>
      </c>
    </row>
    <row r="367" spans="1:11">
      <c r="A367" s="1" t="s">
        <v>739</v>
      </c>
      <c r="B367" s="1" t="s">
        <v>740</v>
      </c>
      <c r="C367" s="2">
        <v>1</v>
      </c>
      <c r="D367" s="2">
        <v>350</v>
      </c>
      <c r="E367" s="2">
        <v>2</v>
      </c>
      <c r="F367" s="2"/>
      <c r="G367" s="2">
        <v>1</v>
      </c>
      <c r="H367" s="2" t="s">
        <v>12</v>
      </c>
      <c r="I367" s="2"/>
      <c r="K367" s="8">
        <f t="shared" si="5"/>
        <v>51</v>
      </c>
    </row>
    <row r="368" spans="1:11">
      <c r="A368" s="1" t="s">
        <v>741</v>
      </c>
      <c r="B368" s="1" t="s">
        <v>742</v>
      </c>
      <c r="C368" s="2">
        <v>5</v>
      </c>
      <c r="D368" s="2">
        <v>350</v>
      </c>
      <c r="E368" s="2">
        <v>4</v>
      </c>
      <c r="F368" s="2"/>
      <c r="G368" s="2" t="s">
        <v>12</v>
      </c>
      <c r="H368" s="2">
        <v>1</v>
      </c>
      <c r="I368" s="2"/>
      <c r="K368" s="8">
        <f t="shared" si="5"/>
        <v>51</v>
      </c>
    </row>
    <row r="369" spans="1:11">
      <c r="A369" s="1" t="s">
        <v>743</v>
      </c>
      <c r="B369" s="1" t="s">
        <v>744</v>
      </c>
      <c r="C369" s="2">
        <v>1</v>
      </c>
      <c r="D369" s="2">
        <v>350</v>
      </c>
      <c r="E369" s="2">
        <v>2</v>
      </c>
      <c r="F369" s="2"/>
      <c r="G369" s="2">
        <v>1</v>
      </c>
      <c r="H369" s="2" t="s">
        <v>12</v>
      </c>
      <c r="I369" s="2"/>
      <c r="K369" s="8">
        <f t="shared" si="5"/>
        <v>51</v>
      </c>
    </row>
    <row r="370" spans="1:11">
      <c r="A370" s="1" t="s">
        <v>745</v>
      </c>
      <c r="B370" s="1" t="s">
        <v>746</v>
      </c>
      <c r="C370" s="2">
        <v>21</v>
      </c>
      <c r="D370" s="2">
        <v>350</v>
      </c>
      <c r="E370" s="2">
        <v>19</v>
      </c>
      <c r="F370" s="2"/>
      <c r="G370" s="2" t="s">
        <v>12</v>
      </c>
      <c r="H370" s="2">
        <v>2</v>
      </c>
      <c r="I370" s="2"/>
      <c r="K370" s="8">
        <f t="shared" si="5"/>
        <v>51</v>
      </c>
    </row>
    <row r="371" spans="1:11">
      <c r="A371" s="1" t="s">
        <v>747</v>
      </c>
      <c r="B371" s="1" t="s">
        <v>748</v>
      </c>
      <c r="C371" s="2">
        <v>3</v>
      </c>
      <c r="D371" s="2">
        <v>650</v>
      </c>
      <c r="E371" s="2">
        <v>2</v>
      </c>
      <c r="F371" s="2"/>
      <c r="G371" s="2" t="s">
        <v>12</v>
      </c>
      <c r="H371" s="2">
        <v>1</v>
      </c>
      <c r="I371" s="2"/>
      <c r="K371" s="8">
        <f t="shared" si="5"/>
        <v>51</v>
      </c>
    </row>
    <row r="372" spans="1:11">
      <c r="A372" s="1" t="s">
        <v>749</v>
      </c>
      <c r="B372" s="1" t="s">
        <v>750</v>
      </c>
      <c r="C372" s="2">
        <v>1</v>
      </c>
      <c r="D372" s="2">
        <v>650</v>
      </c>
      <c r="E372" s="2">
        <v>2</v>
      </c>
      <c r="F372" s="2"/>
      <c r="G372" s="2">
        <v>1</v>
      </c>
      <c r="H372" s="2" t="s">
        <v>12</v>
      </c>
      <c r="I372" s="2"/>
      <c r="K372" s="8">
        <f t="shared" si="5"/>
        <v>51</v>
      </c>
    </row>
    <row r="373" spans="1:11">
      <c r="A373" s="1" t="s">
        <v>751</v>
      </c>
      <c r="B373" s="1" t="s">
        <v>752</v>
      </c>
      <c r="C373" s="2">
        <v>3</v>
      </c>
      <c r="D373" s="2">
        <v>350</v>
      </c>
      <c r="E373" s="2">
        <v>0</v>
      </c>
      <c r="F373" s="2"/>
      <c r="G373" s="2" t="s">
        <v>12</v>
      </c>
      <c r="H373" s="2">
        <v>3</v>
      </c>
      <c r="I373" s="2"/>
      <c r="K373" s="8">
        <f t="shared" si="5"/>
        <v>51</v>
      </c>
    </row>
    <row r="374" spans="1:11">
      <c r="A374" s="1" t="s">
        <v>753</v>
      </c>
      <c r="B374" s="1" t="s">
        <v>754</v>
      </c>
      <c r="C374" s="2">
        <v>4</v>
      </c>
      <c r="D374" s="2">
        <v>900</v>
      </c>
      <c r="E374" s="2">
        <v>1</v>
      </c>
      <c r="F374" s="2"/>
      <c r="G374" s="2" t="s">
        <v>12</v>
      </c>
      <c r="H374" s="2">
        <v>3</v>
      </c>
      <c r="I374" s="2"/>
      <c r="K374" s="8">
        <f t="shared" si="5"/>
        <v>51</v>
      </c>
    </row>
    <row r="375" spans="1:11">
      <c r="A375" s="1" t="s">
        <v>755</v>
      </c>
      <c r="B375" s="1" t="s">
        <v>756</v>
      </c>
      <c r="C375" s="2">
        <v>2</v>
      </c>
      <c r="D375" s="2">
        <v>36000</v>
      </c>
      <c r="E375" s="2">
        <v>0</v>
      </c>
      <c r="F375" s="2"/>
      <c r="G375" s="2" t="s">
        <v>12</v>
      </c>
      <c r="H375" s="2">
        <v>2</v>
      </c>
      <c r="I375" s="2"/>
      <c r="K375" s="8">
        <f t="shared" si="5"/>
        <v>52</v>
      </c>
    </row>
    <row r="376" spans="1:11">
      <c r="A376" s="1" t="s">
        <v>757</v>
      </c>
      <c r="B376" s="1" t="s">
        <v>758</v>
      </c>
      <c r="C376" s="2">
        <v>2</v>
      </c>
      <c r="D376" s="2">
        <v>850</v>
      </c>
      <c r="E376" s="2">
        <v>1</v>
      </c>
      <c r="F376" s="2"/>
      <c r="G376" s="2" t="s">
        <v>12</v>
      </c>
      <c r="H376" s="2">
        <v>1</v>
      </c>
      <c r="I376" s="2"/>
      <c r="K376" s="8">
        <f t="shared" si="5"/>
        <v>53</v>
      </c>
    </row>
    <row r="377" spans="1:11">
      <c r="A377" s="1" t="s">
        <v>759</v>
      </c>
      <c r="B377" s="1" t="s">
        <v>760</v>
      </c>
      <c r="C377" s="2">
        <v>1</v>
      </c>
      <c r="D377" s="2">
        <v>1100</v>
      </c>
      <c r="E377" s="2">
        <v>0</v>
      </c>
      <c r="F377" s="2"/>
      <c r="G377" s="2" t="s">
        <v>12</v>
      </c>
      <c r="H377" s="2">
        <v>1</v>
      </c>
      <c r="I377" s="2"/>
      <c r="K377" s="8">
        <f t="shared" si="5"/>
        <v>53</v>
      </c>
    </row>
    <row r="378" spans="1:11">
      <c r="A378" s="1" t="s">
        <v>761</v>
      </c>
      <c r="B378" s="1" t="s">
        <v>762</v>
      </c>
      <c r="C378" s="2">
        <v>4</v>
      </c>
      <c r="D378" s="2">
        <v>1500</v>
      </c>
      <c r="E378" s="2">
        <v>3</v>
      </c>
      <c r="F378" s="2"/>
      <c r="G378" s="2" t="s">
        <v>12</v>
      </c>
      <c r="H378" s="2">
        <v>1</v>
      </c>
      <c r="I378" s="2"/>
      <c r="K378" s="8">
        <f t="shared" si="5"/>
        <v>53</v>
      </c>
    </row>
    <row r="379" spans="1:11">
      <c r="A379" s="1" t="s">
        <v>763</v>
      </c>
      <c r="B379" s="1" t="s">
        <v>764</v>
      </c>
      <c r="C379" s="2">
        <v>1</v>
      </c>
      <c r="D379" s="2">
        <v>12000</v>
      </c>
      <c r="E379" s="2">
        <v>0</v>
      </c>
      <c r="F379" s="2"/>
      <c r="G379" s="2" t="s">
        <v>12</v>
      </c>
      <c r="H379" s="2">
        <v>1</v>
      </c>
      <c r="I379" s="2"/>
      <c r="K379" s="8">
        <f t="shared" si="5"/>
        <v>53</v>
      </c>
    </row>
    <row r="380" spans="1:11">
      <c r="A380" s="1" t="s">
        <v>765</v>
      </c>
      <c r="B380" s="1" t="s">
        <v>766</v>
      </c>
      <c r="C380" s="2">
        <v>2</v>
      </c>
      <c r="D380" s="2">
        <v>9000</v>
      </c>
      <c r="E380" s="2">
        <v>3</v>
      </c>
      <c r="F380" s="2">
        <v>2</v>
      </c>
      <c r="G380" s="2">
        <v>1</v>
      </c>
      <c r="H380" s="2" t="s">
        <v>12</v>
      </c>
      <c r="I380" s="2"/>
      <c r="K380" s="8">
        <f t="shared" si="5"/>
        <v>53</v>
      </c>
    </row>
    <row r="381" spans="1:11">
      <c r="A381" s="1" t="s">
        <v>767</v>
      </c>
      <c r="B381" s="1" t="s">
        <v>768</v>
      </c>
      <c r="C381" s="2">
        <v>12</v>
      </c>
      <c r="D381" s="2">
        <v>25000</v>
      </c>
      <c r="E381" s="2">
        <v>11</v>
      </c>
      <c r="F381" s="2"/>
      <c r="G381" s="2" t="s">
        <v>12</v>
      </c>
      <c r="H381" s="2">
        <v>1</v>
      </c>
      <c r="I381" s="2"/>
      <c r="K381" s="8">
        <f t="shared" si="5"/>
        <v>53</v>
      </c>
    </row>
    <row r="382" spans="1:11">
      <c r="A382" s="1" t="s">
        <v>769</v>
      </c>
      <c r="B382" s="1" t="s">
        <v>770</v>
      </c>
      <c r="C382" s="2">
        <v>3</v>
      </c>
      <c r="D382" s="2">
        <v>8500</v>
      </c>
      <c r="E382" s="2">
        <v>4</v>
      </c>
      <c r="F382" s="2"/>
      <c r="G382" s="2">
        <v>1</v>
      </c>
      <c r="H382" s="2" t="s">
        <v>12</v>
      </c>
      <c r="I382" s="2"/>
      <c r="K382" s="8">
        <f t="shared" si="5"/>
        <v>53</v>
      </c>
    </row>
    <row r="383" spans="1:11">
      <c r="A383" s="1" t="s">
        <v>771</v>
      </c>
      <c r="B383" s="1" t="s">
        <v>772</v>
      </c>
      <c r="C383" s="2">
        <v>26</v>
      </c>
      <c r="D383" s="2">
        <v>13500</v>
      </c>
      <c r="E383" s="2">
        <v>22</v>
      </c>
      <c r="F383" s="2"/>
      <c r="G383" s="2" t="s">
        <v>12</v>
      </c>
      <c r="H383" s="2">
        <v>4</v>
      </c>
      <c r="I383" s="2"/>
      <c r="K383" s="8">
        <f t="shared" si="5"/>
        <v>53</v>
      </c>
    </row>
    <row r="384" spans="1:11">
      <c r="A384" s="1" t="s">
        <v>773</v>
      </c>
      <c r="B384" s="1" t="s">
        <v>774</v>
      </c>
      <c r="C384" s="2">
        <v>206</v>
      </c>
      <c r="D384" s="2">
        <v>6500</v>
      </c>
      <c r="E384" s="2">
        <v>227</v>
      </c>
      <c r="F384" s="2"/>
      <c r="G384" s="2">
        <v>21</v>
      </c>
      <c r="H384" s="2" t="s">
        <v>12</v>
      </c>
      <c r="I384" s="2"/>
      <c r="K384" s="8">
        <f t="shared" si="5"/>
        <v>54</v>
      </c>
    </row>
    <row r="385" spans="1:11">
      <c r="A385" s="1" t="s">
        <v>775</v>
      </c>
      <c r="B385" s="1" t="s">
        <v>776</v>
      </c>
      <c r="C385" s="2">
        <v>46</v>
      </c>
      <c r="D385" s="2">
        <v>7900</v>
      </c>
      <c r="E385" s="2">
        <v>20</v>
      </c>
      <c r="F385" s="2"/>
      <c r="G385" s="2" t="s">
        <v>12</v>
      </c>
      <c r="H385" s="2">
        <v>26</v>
      </c>
      <c r="I385" s="2"/>
      <c r="K385" s="8">
        <f t="shared" si="5"/>
        <v>54</v>
      </c>
    </row>
    <row r="386" spans="1:11">
      <c r="A386" s="1" t="s">
        <v>777</v>
      </c>
      <c r="B386" s="1" t="s">
        <v>778</v>
      </c>
      <c r="C386" s="2">
        <v>663</v>
      </c>
      <c r="D386" s="2">
        <v>1950</v>
      </c>
      <c r="E386" s="2">
        <v>664</v>
      </c>
      <c r="F386" s="2"/>
      <c r="G386" s="2">
        <v>1</v>
      </c>
      <c r="H386" s="2" t="s">
        <v>12</v>
      </c>
      <c r="I386" s="2"/>
      <c r="K386" s="8">
        <f t="shared" si="5"/>
        <v>54</v>
      </c>
    </row>
    <row r="387" spans="1:11">
      <c r="A387" s="1" t="s">
        <v>779</v>
      </c>
      <c r="B387" s="1" t="s">
        <v>780</v>
      </c>
      <c r="C387" s="2">
        <v>36</v>
      </c>
      <c r="D387" s="2">
        <v>3400</v>
      </c>
      <c r="E387" s="2">
        <v>35</v>
      </c>
      <c r="F387" s="2"/>
      <c r="G387" s="2" t="s">
        <v>12</v>
      </c>
      <c r="H387" s="2">
        <v>1</v>
      </c>
      <c r="I387" s="2"/>
      <c r="K387" s="8">
        <f t="shared" si="5"/>
        <v>54</v>
      </c>
    </row>
    <row r="388" spans="1:11">
      <c r="A388" s="1" t="s">
        <v>781</v>
      </c>
      <c r="B388" s="1" t="s">
        <v>782</v>
      </c>
      <c r="C388" s="2">
        <v>292</v>
      </c>
      <c r="D388" s="2">
        <v>1100</v>
      </c>
      <c r="E388" s="2">
        <v>293</v>
      </c>
      <c r="F388" s="2"/>
      <c r="G388" s="2">
        <v>1</v>
      </c>
      <c r="H388" s="2" t="s">
        <v>12</v>
      </c>
      <c r="I388" s="2"/>
      <c r="K388" s="8">
        <f t="shared" ref="K388:K451" si="6">IF(LEFT($B388,SEARCH(" ",$B388&amp;" "))=LEFT($B387,SEARCH(" ",$B387&amp;" ")),N(K387),N(K387)+1)</f>
        <v>54</v>
      </c>
    </row>
    <row r="389" spans="1:11">
      <c r="A389" s="1" t="s">
        <v>783</v>
      </c>
      <c r="B389" s="1" t="s">
        <v>784</v>
      </c>
      <c r="C389" s="2">
        <v>23</v>
      </c>
      <c r="D389" s="2">
        <v>5500</v>
      </c>
      <c r="E389" s="2">
        <v>22</v>
      </c>
      <c r="F389" s="2"/>
      <c r="G389" s="2" t="s">
        <v>12</v>
      </c>
      <c r="H389" s="2">
        <v>1</v>
      </c>
      <c r="I389" s="2"/>
      <c r="K389" s="8">
        <f t="shared" si="6"/>
        <v>54</v>
      </c>
    </row>
    <row r="390" spans="1:11">
      <c r="A390" s="1" t="s">
        <v>785</v>
      </c>
      <c r="B390" s="1" t="s">
        <v>786</v>
      </c>
      <c r="C390" s="2">
        <v>2</v>
      </c>
      <c r="D390" s="2">
        <v>39500</v>
      </c>
      <c r="E390" s="2">
        <v>0</v>
      </c>
      <c r="F390" s="2"/>
      <c r="G390" s="2" t="s">
        <v>12</v>
      </c>
      <c r="H390" s="2">
        <v>2</v>
      </c>
      <c r="I390" s="2"/>
      <c r="K390" s="8">
        <f t="shared" si="6"/>
        <v>54</v>
      </c>
    </row>
    <row r="391" spans="1:11">
      <c r="A391" s="1" t="s">
        <v>787</v>
      </c>
      <c r="B391" s="1" t="s">
        <v>788</v>
      </c>
      <c r="C391" s="2">
        <v>42</v>
      </c>
      <c r="D391" s="2">
        <v>45</v>
      </c>
      <c r="E391" s="2">
        <v>37</v>
      </c>
      <c r="F391" s="2"/>
      <c r="G391" s="2" t="s">
        <v>12</v>
      </c>
      <c r="H391" s="2">
        <v>5</v>
      </c>
      <c r="I391" s="2"/>
      <c r="K391" s="8">
        <f t="shared" si="6"/>
        <v>55</v>
      </c>
    </row>
    <row r="392" spans="1:11">
      <c r="A392" s="1" t="s">
        <v>789</v>
      </c>
      <c r="B392" s="1" t="s">
        <v>790</v>
      </c>
      <c r="C392" s="2">
        <v>383</v>
      </c>
      <c r="D392" s="2">
        <v>100</v>
      </c>
      <c r="E392" s="2">
        <v>412</v>
      </c>
      <c r="F392" s="2"/>
      <c r="G392" s="2">
        <v>29</v>
      </c>
      <c r="H392" s="2" t="s">
        <v>12</v>
      </c>
      <c r="I392" s="2"/>
      <c r="K392" s="8">
        <f t="shared" si="6"/>
        <v>55</v>
      </c>
    </row>
    <row r="393" spans="1:11">
      <c r="A393" s="1" t="s">
        <v>791</v>
      </c>
      <c r="B393" s="1" t="s">
        <v>792</v>
      </c>
      <c r="C393" s="2">
        <v>377</v>
      </c>
      <c r="D393" s="2">
        <v>125</v>
      </c>
      <c r="E393" s="2">
        <v>399</v>
      </c>
      <c r="F393" s="2"/>
      <c r="G393" s="2">
        <v>22</v>
      </c>
      <c r="H393" s="2" t="s">
        <v>12</v>
      </c>
      <c r="I393" s="2"/>
      <c r="K393" s="8">
        <f t="shared" si="6"/>
        <v>55</v>
      </c>
    </row>
    <row r="394" spans="1:11">
      <c r="A394" s="1" t="s">
        <v>793</v>
      </c>
      <c r="B394" s="1" t="s">
        <v>794</v>
      </c>
      <c r="C394" s="2">
        <v>3236</v>
      </c>
      <c r="D394" s="2">
        <v>50</v>
      </c>
      <c r="E394" s="2">
        <v>3248</v>
      </c>
      <c r="F394" s="2"/>
      <c r="G394" s="2">
        <v>12</v>
      </c>
      <c r="H394" s="2" t="s">
        <v>12</v>
      </c>
      <c r="I394" s="2"/>
      <c r="K394" s="8">
        <f t="shared" si="6"/>
        <v>55</v>
      </c>
    </row>
    <row r="395" spans="1:11">
      <c r="A395" s="1" t="s">
        <v>795</v>
      </c>
      <c r="B395" s="1" t="s">
        <v>796</v>
      </c>
      <c r="C395" s="2">
        <v>3312</v>
      </c>
      <c r="D395" s="2">
        <v>45</v>
      </c>
      <c r="E395" s="2">
        <v>3323</v>
      </c>
      <c r="F395" s="2"/>
      <c r="G395" s="2">
        <v>11</v>
      </c>
      <c r="H395" s="2" t="s">
        <v>12</v>
      </c>
      <c r="I395" s="2"/>
      <c r="K395" s="8">
        <f t="shared" si="6"/>
        <v>55</v>
      </c>
    </row>
    <row r="396" spans="1:11">
      <c r="A396" s="1" t="s">
        <v>797</v>
      </c>
      <c r="B396" s="1" t="s">
        <v>798</v>
      </c>
      <c r="C396" s="2">
        <v>17</v>
      </c>
      <c r="D396" s="2">
        <v>170</v>
      </c>
      <c r="E396" s="2">
        <v>12</v>
      </c>
      <c r="F396" s="2"/>
      <c r="G396" s="2" t="s">
        <v>12</v>
      </c>
      <c r="H396" s="2">
        <v>5</v>
      </c>
      <c r="I396" s="2"/>
      <c r="K396" s="8">
        <f t="shared" si="6"/>
        <v>55</v>
      </c>
    </row>
    <row r="397" spans="1:11">
      <c r="A397" s="1" t="s">
        <v>799</v>
      </c>
      <c r="B397" s="1" t="s">
        <v>800</v>
      </c>
      <c r="C397" s="2">
        <v>3</v>
      </c>
      <c r="D397" s="2">
        <v>1550</v>
      </c>
      <c r="E397" s="2">
        <v>2</v>
      </c>
      <c r="F397" s="2"/>
      <c r="G397" s="2" t="s">
        <v>12</v>
      </c>
      <c r="H397" s="2">
        <v>1</v>
      </c>
      <c r="I397" s="2"/>
      <c r="K397" s="8">
        <f t="shared" si="6"/>
        <v>56</v>
      </c>
    </row>
    <row r="398" spans="1:11">
      <c r="A398" s="1" t="s">
        <v>801</v>
      </c>
      <c r="B398" s="1" t="s">
        <v>802</v>
      </c>
      <c r="C398" s="2">
        <v>120</v>
      </c>
      <c r="D398" s="2">
        <v>1500</v>
      </c>
      <c r="E398" s="2">
        <v>121</v>
      </c>
      <c r="F398" s="2"/>
      <c r="G398" s="2">
        <v>1</v>
      </c>
      <c r="H398" s="2" t="s">
        <v>12</v>
      </c>
      <c r="I398" s="2"/>
      <c r="K398" s="8">
        <f t="shared" si="6"/>
        <v>56</v>
      </c>
    </row>
    <row r="399" spans="1:11">
      <c r="A399" s="1" t="s">
        <v>803</v>
      </c>
      <c r="B399" s="1" t="s">
        <v>804</v>
      </c>
      <c r="C399" s="2">
        <v>24</v>
      </c>
      <c r="D399" s="2">
        <v>11500</v>
      </c>
      <c r="E399" s="2">
        <v>29</v>
      </c>
      <c r="F399" s="2"/>
      <c r="G399" s="2">
        <v>5</v>
      </c>
      <c r="H399" s="2" t="s">
        <v>12</v>
      </c>
      <c r="I399" s="2"/>
      <c r="K399" s="8">
        <f t="shared" si="6"/>
        <v>56</v>
      </c>
    </row>
    <row r="400" spans="1:11">
      <c r="A400" s="1" t="s">
        <v>805</v>
      </c>
      <c r="B400" s="1" t="s">
        <v>806</v>
      </c>
      <c r="C400" s="2">
        <v>30</v>
      </c>
      <c r="D400" s="2">
        <v>11500</v>
      </c>
      <c r="E400" s="2">
        <v>28</v>
      </c>
      <c r="F400" s="2"/>
      <c r="G400" s="2" t="s">
        <v>12</v>
      </c>
      <c r="H400" s="2">
        <v>2</v>
      </c>
      <c r="I400" s="2"/>
      <c r="K400" s="8">
        <f t="shared" si="6"/>
        <v>56</v>
      </c>
    </row>
    <row r="401" spans="1:11">
      <c r="A401" s="1" t="s">
        <v>807</v>
      </c>
      <c r="B401" s="1" t="s">
        <v>808</v>
      </c>
      <c r="C401" s="2">
        <v>3</v>
      </c>
      <c r="D401" s="2">
        <v>8000</v>
      </c>
      <c r="E401" s="6"/>
      <c r="F401" s="2"/>
      <c r="G401" s="2" t="s">
        <v>12</v>
      </c>
      <c r="H401" s="2">
        <v>3</v>
      </c>
      <c r="I401" s="2" t="s">
        <v>21</v>
      </c>
      <c r="K401" s="8">
        <f t="shared" si="6"/>
        <v>57</v>
      </c>
    </row>
    <row r="402" spans="1:11">
      <c r="A402" s="1" t="s">
        <v>809</v>
      </c>
      <c r="B402" s="1" t="s">
        <v>810</v>
      </c>
      <c r="C402" s="2">
        <v>4</v>
      </c>
      <c r="D402" s="2">
        <v>6000</v>
      </c>
      <c r="E402" s="2">
        <v>2</v>
      </c>
      <c r="F402" s="2"/>
      <c r="G402" s="2" t="s">
        <v>12</v>
      </c>
      <c r="H402" s="2">
        <v>2</v>
      </c>
      <c r="I402" s="2"/>
      <c r="K402" s="8">
        <f t="shared" si="6"/>
        <v>58</v>
      </c>
    </row>
    <row r="403" spans="1:11">
      <c r="A403" s="1" t="s">
        <v>811</v>
      </c>
      <c r="B403" s="1" t="s">
        <v>812</v>
      </c>
      <c r="C403" s="2">
        <v>49</v>
      </c>
      <c r="D403" s="2">
        <v>6500</v>
      </c>
      <c r="E403" s="2">
        <v>46</v>
      </c>
      <c r="F403" s="2"/>
      <c r="G403" s="2" t="s">
        <v>12</v>
      </c>
      <c r="H403" s="2">
        <v>3</v>
      </c>
      <c r="I403" s="2"/>
      <c r="K403" s="8">
        <f t="shared" si="6"/>
        <v>58</v>
      </c>
    </row>
    <row r="404" spans="1:11">
      <c r="A404" s="1" t="s">
        <v>813</v>
      </c>
      <c r="B404" s="1" t="s">
        <v>814</v>
      </c>
      <c r="C404" s="2">
        <v>4</v>
      </c>
      <c r="D404" s="2">
        <v>22000</v>
      </c>
      <c r="E404" s="2">
        <v>1</v>
      </c>
      <c r="F404" s="2"/>
      <c r="G404" s="2" t="s">
        <v>12</v>
      </c>
      <c r="H404" s="2">
        <v>3</v>
      </c>
      <c r="I404" s="2"/>
      <c r="K404" s="8">
        <f t="shared" si="6"/>
        <v>59</v>
      </c>
    </row>
    <row r="405" spans="1:11">
      <c r="A405" s="1" t="s">
        <v>815</v>
      </c>
      <c r="B405" s="1" t="s">
        <v>816</v>
      </c>
      <c r="C405" s="2">
        <v>538</v>
      </c>
      <c r="D405" s="2">
        <v>75</v>
      </c>
      <c r="E405" s="2">
        <v>544</v>
      </c>
      <c r="F405" s="2"/>
      <c r="G405" s="2">
        <v>6</v>
      </c>
      <c r="H405" s="2" t="s">
        <v>12</v>
      </c>
      <c r="I405" s="2"/>
      <c r="K405" s="8">
        <f t="shared" si="6"/>
        <v>60</v>
      </c>
    </row>
    <row r="406" spans="1:11">
      <c r="A406" s="1" t="s">
        <v>817</v>
      </c>
      <c r="B406" s="1" t="s">
        <v>818</v>
      </c>
      <c r="C406" s="2">
        <v>715</v>
      </c>
      <c r="D406" s="2">
        <v>75</v>
      </c>
      <c r="E406" s="2">
        <v>704</v>
      </c>
      <c r="F406" s="2"/>
      <c r="G406" s="2" t="s">
        <v>12</v>
      </c>
      <c r="H406" s="2">
        <v>11</v>
      </c>
      <c r="I406" s="2"/>
      <c r="K406" s="8">
        <f t="shared" si="6"/>
        <v>60</v>
      </c>
    </row>
    <row r="407" spans="1:11">
      <c r="A407" s="1" t="s">
        <v>819</v>
      </c>
      <c r="B407" s="1" t="s">
        <v>820</v>
      </c>
      <c r="C407" s="2">
        <v>1205</v>
      </c>
      <c r="D407" s="2">
        <v>125</v>
      </c>
      <c r="E407" s="2">
        <v>1200</v>
      </c>
      <c r="F407" s="2"/>
      <c r="G407" s="2" t="s">
        <v>12</v>
      </c>
      <c r="H407" s="2">
        <v>5</v>
      </c>
      <c r="I407" s="2"/>
      <c r="K407" s="8">
        <f t="shared" si="6"/>
        <v>60</v>
      </c>
    </row>
    <row r="408" spans="1:11">
      <c r="A408" s="1" t="s">
        <v>821</v>
      </c>
      <c r="B408" s="1" t="s">
        <v>822</v>
      </c>
      <c r="C408" s="2">
        <v>877</v>
      </c>
      <c r="D408" s="2">
        <v>200</v>
      </c>
      <c r="E408" s="2">
        <v>878</v>
      </c>
      <c r="F408" s="2"/>
      <c r="G408" s="2">
        <v>1</v>
      </c>
      <c r="H408" s="2" t="s">
        <v>12</v>
      </c>
      <c r="I408" s="2"/>
      <c r="K408" s="8">
        <f t="shared" si="6"/>
        <v>60</v>
      </c>
    </row>
    <row r="409" spans="1:11">
      <c r="A409" s="1" t="s">
        <v>823</v>
      </c>
      <c r="B409" s="1" t="s">
        <v>824</v>
      </c>
      <c r="C409" s="2">
        <v>306</v>
      </c>
      <c r="D409" s="2">
        <v>375</v>
      </c>
      <c r="E409" s="2">
        <v>318</v>
      </c>
      <c r="F409" s="2"/>
      <c r="G409" s="2">
        <v>12</v>
      </c>
      <c r="H409" s="2" t="s">
        <v>12</v>
      </c>
      <c r="I409" s="2"/>
      <c r="K409" s="8">
        <f t="shared" si="6"/>
        <v>60</v>
      </c>
    </row>
    <row r="410" spans="1:11">
      <c r="A410" s="1" t="s">
        <v>825</v>
      </c>
      <c r="B410" s="1" t="s">
        <v>826</v>
      </c>
      <c r="C410" s="2">
        <v>1</v>
      </c>
      <c r="D410" s="2">
        <v>9450</v>
      </c>
      <c r="E410" s="2">
        <v>0</v>
      </c>
      <c r="F410" s="2"/>
      <c r="G410" s="2" t="s">
        <v>12</v>
      </c>
      <c r="H410" s="2">
        <v>1</v>
      </c>
      <c r="I410" s="2"/>
      <c r="K410" s="8">
        <f t="shared" si="6"/>
        <v>61</v>
      </c>
    </row>
    <row r="411" spans="1:11">
      <c r="A411" s="1" t="s">
        <v>827</v>
      </c>
      <c r="B411" s="1" t="s">
        <v>828</v>
      </c>
      <c r="C411" s="2">
        <v>88</v>
      </c>
      <c r="D411" s="2">
        <v>4000</v>
      </c>
      <c r="E411" s="2">
        <v>91</v>
      </c>
      <c r="F411" s="2">
        <v>2</v>
      </c>
      <c r="G411" s="2">
        <v>3</v>
      </c>
      <c r="H411" s="2" t="s">
        <v>12</v>
      </c>
      <c r="I411" s="2"/>
      <c r="K411" s="8">
        <f t="shared" si="6"/>
        <v>62</v>
      </c>
    </row>
    <row r="412" spans="1:11">
      <c r="A412" s="1" t="s">
        <v>829</v>
      </c>
      <c r="B412" s="1" t="s">
        <v>830</v>
      </c>
      <c r="C412" s="2">
        <v>24</v>
      </c>
      <c r="D412" s="2">
        <v>1100</v>
      </c>
      <c r="E412" s="2">
        <v>23</v>
      </c>
      <c r="F412" s="2"/>
      <c r="G412" s="2" t="s">
        <v>12</v>
      </c>
      <c r="H412" s="2">
        <v>1</v>
      </c>
      <c r="I412" s="2"/>
      <c r="K412" s="8">
        <f t="shared" si="6"/>
        <v>62</v>
      </c>
    </row>
    <row r="413" spans="1:11">
      <c r="A413" s="1" t="s">
        <v>831</v>
      </c>
      <c r="B413" s="1" t="s">
        <v>832</v>
      </c>
      <c r="C413" s="2">
        <v>20</v>
      </c>
      <c r="D413" s="2">
        <v>50000</v>
      </c>
      <c r="E413" s="2">
        <v>22</v>
      </c>
      <c r="F413" s="2"/>
      <c r="G413" s="2">
        <v>2</v>
      </c>
      <c r="H413" s="2" t="s">
        <v>12</v>
      </c>
      <c r="I413" s="2"/>
      <c r="K413" s="8">
        <f t="shared" si="6"/>
        <v>62</v>
      </c>
    </row>
    <row r="414" spans="1:11">
      <c r="A414" s="1" t="s">
        <v>833</v>
      </c>
      <c r="B414" s="1" t="s">
        <v>834</v>
      </c>
      <c r="C414" s="2">
        <v>33</v>
      </c>
      <c r="D414" s="2">
        <v>13000</v>
      </c>
      <c r="E414" s="2">
        <v>32</v>
      </c>
      <c r="F414" s="2"/>
      <c r="G414" s="2" t="s">
        <v>12</v>
      </c>
      <c r="H414" s="2">
        <v>1</v>
      </c>
      <c r="I414" s="2"/>
      <c r="K414" s="8">
        <f t="shared" si="6"/>
        <v>62</v>
      </c>
    </row>
    <row r="415" spans="1:11">
      <c r="A415" s="1" t="s">
        <v>835</v>
      </c>
      <c r="B415" s="1" t="s">
        <v>836</v>
      </c>
      <c r="C415" s="2">
        <v>374</v>
      </c>
      <c r="D415" s="2">
        <v>2500</v>
      </c>
      <c r="E415" s="2">
        <v>370</v>
      </c>
      <c r="F415" s="2"/>
      <c r="G415" s="2" t="s">
        <v>12</v>
      </c>
      <c r="H415" s="2">
        <v>4</v>
      </c>
      <c r="I415" s="2"/>
      <c r="K415" s="8">
        <f t="shared" si="6"/>
        <v>62</v>
      </c>
    </row>
    <row r="416" spans="1:11">
      <c r="A416" s="1" t="s">
        <v>837</v>
      </c>
      <c r="B416" s="1" t="s">
        <v>838</v>
      </c>
      <c r="C416" s="2">
        <v>109</v>
      </c>
      <c r="D416" s="2">
        <v>8500</v>
      </c>
      <c r="E416" s="2">
        <v>123</v>
      </c>
      <c r="F416" s="2"/>
      <c r="G416" s="2">
        <v>14</v>
      </c>
      <c r="H416" s="2" t="s">
        <v>12</v>
      </c>
      <c r="I416" s="2"/>
      <c r="K416" s="8">
        <f t="shared" si="6"/>
        <v>62</v>
      </c>
    </row>
    <row r="417" spans="1:11">
      <c r="A417" s="1" t="s">
        <v>839</v>
      </c>
      <c r="B417" s="1" t="s">
        <v>840</v>
      </c>
      <c r="C417" s="2">
        <v>19</v>
      </c>
      <c r="D417" s="2">
        <v>9800</v>
      </c>
      <c r="E417" s="2">
        <v>8</v>
      </c>
      <c r="F417" s="2"/>
      <c r="G417" s="2" t="s">
        <v>12</v>
      </c>
      <c r="H417" s="2">
        <v>11</v>
      </c>
      <c r="I417" s="2"/>
      <c r="K417" s="8">
        <f t="shared" si="6"/>
        <v>62</v>
      </c>
    </row>
    <row r="418" spans="1:11">
      <c r="A418" s="1" t="s">
        <v>841</v>
      </c>
      <c r="B418" s="1" t="s">
        <v>842</v>
      </c>
      <c r="C418" s="2">
        <v>115</v>
      </c>
      <c r="D418" s="2">
        <v>700</v>
      </c>
      <c r="E418" s="2">
        <v>108</v>
      </c>
      <c r="F418" s="2"/>
      <c r="G418" s="2" t="s">
        <v>12</v>
      </c>
      <c r="H418" s="2">
        <v>7</v>
      </c>
      <c r="I418" s="2"/>
      <c r="K418" s="8">
        <f t="shared" si="6"/>
        <v>63</v>
      </c>
    </row>
    <row r="419" spans="1:11">
      <c r="A419" s="1" t="s">
        <v>843</v>
      </c>
      <c r="B419" s="1" t="s">
        <v>844</v>
      </c>
      <c r="C419" s="2">
        <v>115</v>
      </c>
      <c r="D419" s="2">
        <v>1000</v>
      </c>
      <c r="E419" s="2">
        <v>116</v>
      </c>
      <c r="F419" s="2"/>
      <c r="G419" s="2">
        <v>1</v>
      </c>
      <c r="H419" s="2" t="s">
        <v>12</v>
      </c>
      <c r="I419" s="2"/>
      <c r="K419" s="8">
        <f t="shared" si="6"/>
        <v>63</v>
      </c>
    </row>
    <row r="420" spans="1:11">
      <c r="A420" s="1" t="s">
        <v>845</v>
      </c>
      <c r="B420" s="1" t="s">
        <v>846</v>
      </c>
      <c r="C420" s="2">
        <v>140</v>
      </c>
      <c r="D420" s="2">
        <v>1500</v>
      </c>
      <c r="E420" s="2">
        <v>145</v>
      </c>
      <c r="F420" s="2"/>
      <c r="G420" s="2">
        <v>5</v>
      </c>
      <c r="H420" s="2" t="s">
        <v>12</v>
      </c>
      <c r="I420" s="2"/>
      <c r="K420" s="8">
        <f t="shared" si="6"/>
        <v>63</v>
      </c>
    </row>
    <row r="421" spans="1:11">
      <c r="A421" s="1" t="s">
        <v>847</v>
      </c>
      <c r="B421" s="1" t="s">
        <v>848</v>
      </c>
      <c r="C421" s="2">
        <v>141</v>
      </c>
      <c r="D421" s="2">
        <v>2500</v>
      </c>
      <c r="E421" s="2">
        <v>150</v>
      </c>
      <c r="F421" s="2"/>
      <c r="G421" s="2">
        <v>9</v>
      </c>
      <c r="H421" s="2" t="s">
        <v>12</v>
      </c>
      <c r="I421" s="2"/>
      <c r="K421" s="8">
        <f t="shared" si="6"/>
        <v>64</v>
      </c>
    </row>
    <row r="422" spans="1:11">
      <c r="A422" s="1" t="s">
        <v>849</v>
      </c>
      <c r="B422" s="1" t="s">
        <v>850</v>
      </c>
      <c r="C422" s="2">
        <v>165</v>
      </c>
      <c r="D422" s="2">
        <v>2700</v>
      </c>
      <c r="E422" s="2">
        <v>148</v>
      </c>
      <c r="F422" s="2"/>
      <c r="G422" s="2" t="s">
        <v>12</v>
      </c>
      <c r="H422" s="2">
        <v>17</v>
      </c>
      <c r="I422" s="2"/>
      <c r="K422" s="8">
        <f t="shared" si="6"/>
        <v>64</v>
      </c>
    </row>
    <row r="423" spans="1:11">
      <c r="A423" s="1" t="s">
        <v>851</v>
      </c>
      <c r="B423" s="1" t="s">
        <v>852</v>
      </c>
      <c r="C423" s="2">
        <v>39</v>
      </c>
      <c r="D423" s="2">
        <v>1400</v>
      </c>
      <c r="E423" s="2">
        <v>38</v>
      </c>
      <c r="F423" s="2"/>
      <c r="G423" s="2" t="s">
        <v>12</v>
      </c>
      <c r="H423" s="2">
        <v>1</v>
      </c>
      <c r="I423" s="2"/>
      <c r="K423" s="8">
        <f t="shared" si="6"/>
        <v>64</v>
      </c>
    </row>
    <row r="424" spans="1:11">
      <c r="A424" s="1" t="s">
        <v>853</v>
      </c>
      <c r="B424" s="1" t="s">
        <v>854</v>
      </c>
      <c r="C424" s="2">
        <v>0</v>
      </c>
      <c r="D424" s="2">
        <v>1525</v>
      </c>
      <c r="E424" s="2">
        <v>9</v>
      </c>
      <c r="F424" s="2"/>
      <c r="G424" s="2">
        <v>9</v>
      </c>
      <c r="H424" s="2" t="s">
        <v>12</v>
      </c>
      <c r="I424" s="2"/>
      <c r="K424" s="8">
        <f t="shared" si="6"/>
        <v>64</v>
      </c>
    </row>
    <row r="425" spans="1:11">
      <c r="A425" s="1" t="s">
        <v>855</v>
      </c>
      <c r="B425" s="1" t="s">
        <v>856</v>
      </c>
      <c r="C425" s="2">
        <v>50</v>
      </c>
      <c r="D425" s="2">
        <v>3000</v>
      </c>
      <c r="E425" s="2">
        <v>85</v>
      </c>
      <c r="F425" s="2"/>
      <c r="G425" s="2">
        <v>35</v>
      </c>
      <c r="H425" s="2" t="s">
        <v>12</v>
      </c>
      <c r="I425" s="2"/>
      <c r="K425" s="8">
        <f t="shared" si="6"/>
        <v>64</v>
      </c>
    </row>
    <row r="426" spans="1:11">
      <c r="A426" s="1" t="s">
        <v>857</v>
      </c>
      <c r="B426" s="1" t="s">
        <v>858</v>
      </c>
      <c r="C426" s="2">
        <v>360</v>
      </c>
      <c r="D426" s="2">
        <v>125</v>
      </c>
      <c r="E426" s="2">
        <v>88</v>
      </c>
      <c r="F426" s="2"/>
      <c r="G426" s="2" t="s">
        <v>12</v>
      </c>
      <c r="H426" s="2">
        <v>272</v>
      </c>
      <c r="I426" s="2"/>
      <c r="K426" s="8">
        <f t="shared" si="6"/>
        <v>65</v>
      </c>
    </row>
    <row r="427" spans="1:11">
      <c r="A427" s="1" t="s">
        <v>859</v>
      </c>
      <c r="B427" s="1" t="s">
        <v>860</v>
      </c>
      <c r="C427" s="2">
        <v>2705</v>
      </c>
      <c r="D427" s="2">
        <v>100</v>
      </c>
      <c r="E427" s="2">
        <v>2406</v>
      </c>
      <c r="F427" s="2"/>
      <c r="G427" s="2" t="s">
        <v>12</v>
      </c>
      <c r="H427" s="2">
        <v>299</v>
      </c>
      <c r="I427" s="2"/>
      <c r="K427" s="8">
        <f t="shared" si="6"/>
        <v>65</v>
      </c>
    </row>
    <row r="428" spans="1:11">
      <c r="A428" s="1" t="s">
        <v>861</v>
      </c>
      <c r="B428" s="1" t="s">
        <v>862</v>
      </c>
      <c r="C428" s="2">
        <v>11</v>
      </c>
      <c r="D428" s="2">
        <v>275</v>
      </c>
      <c r="E428" s="2">
        <v>2</v>
      </c>
      <c r="F428" s="2"/>
      <c r="G428" s="2" t="s">
        <v>12</v>
      </c>
      <c r="H428" s="2">
        <v>9</v>
      </c>
      <c r="I428" s="2"/>
      <c r="K428" s="8">
        <f t="shared" si="6"/>
        <v>65</v>
      </c>
    </row>
    <row r="429" spans="1:11">
      <c r="A429" s="1" t="s">
        <v>863</v>
      </c>
      <c r="B429" s="1" t="s">
        <v>864</v>
      </c>
      <c r="C429" s="2">
        <v>76</v>
      </c>
      <c r="D429" s="2">
        <v>200</v>
      </c>
      <c r="E429" s="2">
        <v>66</v>
      </c>
      <c r="F429" s="2"/>
      <c r="G429" s="2" t="s">
        <v>12</v>
      </c>
      <c r="H429" s="2">
        <v>10</v>
      </c>
      <c r="I429" s="2"/>
      <c r="K429" s="8">
        <f t="shared" si="6"/>
        <v>65</v>
      </c>
    </row>
    <row r="430" spans="1:11">
      <c r="A430" s="1" t="s">
        <v>865</v>
      </c>
      <c r="B430" s="1" t="s">
        <v>866</v>
      </c>
      <c r="C430" s="2">
        <v>831</v>
      </c>
      <c r="D430" s="2">
        <v>550</v>
      </c>
      <c r="E430" s="2">
        <v>1024</v>
      </c>
      <c r="F430" s="2"/>
      <c r="G430" s="2">
        <v>193</v>
      </c>
      <c r="H430" s="2" t="s">
        <v>12</v>
      </c>
      <c r="I430" s="2"/>
      <c r="K430" s="8">
        <f t="shared" si="6"/>
        <v>65</v>
      </c>
    </row>
    <row r="431" spans="1:11">
      <c r="A431" s="1" t="s">
        <v>867</v>
      </c>
      <c r="B431" s="1" t="s">
        <v>868</v>
      </c>
      <c r="C431" s="2">
        <v>88</v>
      </c>
      <c r="D431" s="2">
        <v>615</v>
      </c>
      <c r="E431" s="2">
        <v>26</v>
      </c>
      <c r="F431" s="2"/>
      <c r="G431" s="2" t="s">
        <v>12</v>
      </c>
      <c r="H431" s="2">
        <v>62</v>
      </c>
      <c r="I431" s="2"/>
      <c r="K431" s="8">
        <f t="shared" si="6"/>
        <v>65</v>
      </c>
    </row>
    <row r="432" spans="1:11">
      <c r="A432" s="1" t="s">
        <v>869</v>
      </c>
      <c r="B432" s="1" t="s">
        <v>870</v>
      </c>
      <c r="C432" s="2">
        <v>55</v>
      </c>
      <c r="D432" s="2">
        <v>975</v>
      </c>
      <c r="E432" s="2">
        <v>57</v>
      </c>
      <c r="F432" s="2"/>
      <c r="G432" s="2">
        <v>2</v>
      </c>
      <c r="H432" s="2" t="s">
        <v>12</v>
      </c>
      <c r="I432" s="2"/>
      <c r="K432" s="8">
        <f t="shared" si="6"/>
        <v>65</v>
      </c>
    </row>
    <row r="433" spans="1:11">
      <c r="A433" s="1" t="s">
        <v>871</v>
      </c>
      <c r="B433" s="1" t="s">
        <v>872</v>
      </c>
      <c r="C433" s="2">
        <v>48</v>
      </c>
      <c r="D433" s="2">
        <v>100</v>
      </c>
      <c r="E433" s="2">
        <v>1</v>
      </c>
      <c r="F433" s="2"/>
      <c r="G433" s="2" t="s">
        <v>12</v>
      </c>
      <c r="H433" s="2">
        <v>47</v>
      </c>
      <c r="I433" s="2"/>
      <c r="K433" s="8">
        <f t="shared" si="6"/>
        <v>65</v>
      </c>
    </row>
    <row r="434" spans="1:11">
      <c r="A434" s="1" t="s">
        <v>873</v>
      </c>
      <c r="B434" s="1" t="s">
        <v>874</v>
      </c>
      <c r="C434" s="2">
        <v>113</v>
      </c>
      <c r="D434" s="2">
        <v>650</v>
      </c>
      <c r="E434" s="2">
        <v>2</v>
      </c>
      <c r="F434" s="2"/>
      <c r="G434" s="2" t="s">
        <v>12</v>
      </c>
      <c r="H434" s="2">
        <v>111</v>
      </c>
      <c r="I434" s="2"/>
      <c r="K434" s="8">
        <f t="shared" si="6"/>
        <v>65</v>
      </c>
    </row>
    <row r="435" spans="1:11">
      <c r="A435" s="1" t="s">
        <v>875</v>
      </c>
      <c r="B435" s="1" t="s">
        <v>876</v>
      </c>
      <c r="C435" s="2">
        <v>6</v>
      </c>
      <c r="D435" s="2">
        <v>150</v>
      </c>
      <c r="E435" s="2">
        <v>2</v>
      </c>
      <c r="F435" s="2"/>
      <c r="G435" s="2" t="s">
        <v>12</v>
      </c>
      <c r="H435" s="2">
        <v>4</v>
      </c>
      <c r="I435" s="2"/>
      <c r="K435" s="8">
        <f t="shared" si="6"/>
        <v>65</v>
      </c>
    </row>
    <row r="436" spans="1:11">
      <c r="A436" s="1" t="s">
        <v>877</v>
      </c>
      <c r="B436" s="1" t="s">
        <v>878</v>
      </c>
      <c r="C436" s="2">
        <v>126</v>
      </c>
      <c r="D436" s="2">
        <v>175</v>
      </c>
      <c r="E436" s="2">
        <v>64</v>
      </c>
      <c r="F436" s="2"/>
      <c r="G436" s="2" t="s">
        <v>12</v>
      </c>
      <c r="H436" s="2">
        <v>62</v>
      </c>
      <c r="I436" s="2"/>
      <c r="K436" s="8">
        <f t="shared" si="6"/>
        <v>65</v>
      </c>
    </row>
    <row r="437" spans="1:11">
      <c r="A437" s="1" t="s">
        <v>879</v>
      </c>
      <c r="B437" s="1" t="s">
        <v>880</v>
      </c>
      <c r="C437" s="2">
        <v>1095</v>
      </c>
      <c r="D437" s="2">
        <v>200</v>
      </c>
      <c r="E437" s="2">
        <v>976</v>
      </c>
      <c r="F437" s="2"/>
      <c r="G437" s="2" t="s">
        <v>12</v>
      </c>
      <c r="H437" s="2">
        <v>119</v>
      </c>
      <c r="I437" s="2"/>
      <c r="K437" s="8">
        <f t="shared" si="6"/>
        <v>65</v>
      </c>
    </row>
    <row r="438" spans="1:11">
      <c r="A438" s="1" t="s">
        <v>881</v>
      </c>
      <c r="B438" s="1" t="s">
        <v>882</v>
      </c>
      <c r="C438" s="2">
        <v>1197</v>
      </c>
      <c r="D438" s="2">
        <v>175</v>
      </c>
      <c r="E438" s="2">
        <v>1131</v>
      </c>
      <c r="F438" s="2"/>
      <c r="G438" s="2" t="s">
        <v>12</v>
      </c>
      <c r="H438" s="2">
        <v>66</v>
      </c>
      <c r="I438" s="2"/>
      <c r="K438" s="8">
        <f t="shared" si="6"/>
        <v>65</v>
      </c>
    </row>
    <row r="439" spans="1:11">
      <c r="A439" s="1" t="s">
        <v>883</v>
      </c>
      <c r="B439" s="1" t="s">
        <v>884</v>
      </c>
      <c r="C439" s="2">
        <v>323</v>
      </c>
      <c r="D439" s="2">
        <v>325</v>
      </c>
      <c r="E439" s="2">
        <v>320</v>
      </c>
      <c r="F439" s="2"/>
      <c r="G439" s="2" t="s">
        <v>12</v>
      </c>
      <c r="H439" s="2">
        <v>3</v>
      </c>
      <c r="I439" s="2"/>
      <c r="K439" s="8">
        <f t="shared" si="6"/>
        <v>65</v>
      </c>
    </row>
    <row r="440" spans="1:11">
      <c r="A440" s="1" t="s">
        <v>885</v>
      </c>
      <c r="B440" s="1" t="s">
        <v>886</v>
      </c>
      <c r="C440" s="2">
        <v>396</v>
      </c>
      <c r="D440" s="2">
        <v>300</v>
      </c>
      <c r="E440" s="2">
        <v>393</v>
      </c>
      <c r="F440" s="2"/>
      <c r="G440" s="2" t="s">
        <v>12</v>
      </c>
      <c r="H440" s="2">
        <v>3</v>
      </c>
      <c r="I440" s="2"/>
      <c r="K440" s="8">
        <f t="shared" si="6"/>
        <v>65</v>
      </c>
    </row>
    <row r="441" spans="1:11">
      <c r="A441" s="1" t="s">
        <v>887</v>
      </c>
      <c r="B441" s="1" t="s">
        <v>888</v>
      </c>
      <c r="C441" s="2">
        <v>30</v>
      </c>
      <c r="D441" s="2">
        <v>475</v>
      </c>
      <c r="E441" s="2">
        <v>138</v>
      </c>
      <c r="F441" s="2"/>
      <c r="G441" s="2">
        <v>108</v>
      </c>
      <c r="H441" s="2" t="s">
        <v>12</v>
      </c>
      <c r="I441" s="2"/>
      <c r="K441" s="8">
        <f t="shared" si="6"/>
        <v>65</v>
      </c>
    </row>
    <row r="442" spans="1:11">
      <c r="A442" s="1" t="s">
        <v>889</v>
      </c>
      <c r="B442" s="1" t="s">
        <v>890</v>
      </c>
      <c r="C442" s="2">
        <v>88</v>
      </c>
      <c r="D442" s="2">
        <v>750</v>
      </c>
      <c r="E442" s="2">
        <v>89</v>
      </c>
      <c r="F442" s="2"/>
      <c r="G442" s="2">
        <v>1</v>
      </c>
      <c r="H442" s="2" t="s">
        <v>12</v>
      </c>
      <c r="I442" s="2"/>
      <c r="K442" s="8">
        <f t="shared" si="6"/>
        <v>65</v>
      </c>
    </row>
    <row r="443" spans="1:11">
      <c r="A443" s="1" t="s">
        <v>891</v>
      </c>
      <c r="B443" s="1" t="s">
        <v>892</v>
      </c>
      <c r="C443" s="2">
        <v>6</v>
      </c>
      <c r="D443" s="2">
        <v>1050</v>
      </c>
      <c r="E443" s="2">
        <v>1</v>
      </c>
      <c r="F443" s="2"/>
      <c r="G443" s="2" t="s">
        <v>12</v>
      </c>
      <c r="H443" s="2">
        <v>5</v>
      </c>
      <c r="I443" s="2"/>
      <c r="K443" s="8">
        <f t="shared" si="6"/>
        <v>65</v>
      </c>
    </row>
    <row r="444" spans="1:11">
      <c r="A444" s="1" t="s">
        <v>893</v>
      </c>
      <c r="B444" s="1" t="s">
        <v>894</v>
      </c>
      <c r="C444" s="2">
        <v>86</v>
      </c>
      <c r="D444" s="2">
        <v>800</v>
      </c>
      <c r="E444" s="2">
        <v>81</v>
      </c>
      <c r="F444" s="2"/>
      <c r="G444" s="2" t="s">
        <v>12</v>
      </c>
      <c r="H444" s="2">
        <v>5</v>
      </c>
      <c r="I444" s="2"/>
      <c r="K444" s="8">
        <f t="shared" si="6"/>
        <v>65</v>
      </c>
    </row>
    <row r="445" spans="1:11">
      <c r="A445" s="1" t="s">
        <v>895</v>
      </c>
      <c r="B445" s="1" t="s">
        <v>896</v>
      </c>
      <c r="C445" s="2">
        <v>21</v>
      </c>
      <c r="D445" s="2">
        <v>160</v>
      </c>
      <c r="E445" s="2">
        <v>28</v>
      </c>
      <c r="F445" s="2"/>
      <c r="G445" s="2">
        <v>7</v>
      </c>
      <c r="H445" s="2" t="s">
        <v>12</v>
      </c>
      <c r="I445" s="2"/>
      <c r="K445" s="8">
        <f t="shared" si="6"/>
        <v>65</v>
      </c>
    </row>
    <row r="446" spans="1:11">
      <c r="A446" s="1" t="s">
        <v>897</v>
      </c>
      <c r="B446" s="1" t="s">
        <v>898</v>
      </c>
      <c r="C446" s="2">
        <v>61</v>
      </c>
      <c r="D446" s="2">
        <v>220</v>
      </c>
      <c r="E446" s="2">
        <v>59</v>
      </c>
      <c r="F446" s="2"/>
      <c r="G446" s="2" t="s">
        <v>12</v>
      </c>
      <c r="H446" s="2">
        <v>2</v>
      </c>
      <c r="I446" s="2"/>
      <c r="K446" s="8">
        <f t="shared" si="6"/>
        <v>65</v>
      </c>
    </row>
    <row r="447" spans="1:11">
      <c r="A447" s="1" t="s">
        <v>899</v>
      </c>
      <c r="B447" s="1" t="s">
        <v>900</v>
      </c>
      <c r="C447" s="2">
        <v>1</v>
      </c>
      <c r="D447" s="2">
        <v>275</v>
      </c>
      <c r="E447" s="2">
        <v>0</v>
      </c>
      <c r="F447" s="2"/>
      <c r="G447" s="2" t="s">
        <v>12</v>
      </c>
      <c r="H447" s="2">
        <v>1</v>
      </c>
      <c r="I447" s="2"/>
      <c r="K447" s="8">
        <f t="shared" si="6"/>
        <v>65</v>
      </c>
    </row>
    <row r="448" spans="1:11">
      <c r="A448" s="1" t="s">
        <v>901</v>
      </c>
      <c r="B448" s="1" t="s">
        <v>902</v>
      </c>
      <c r="C448" s="2">
        <v>626</v>
      </c>
      <c r="D448" s="2">
        <v>300</v>
      </c>
      <c r="E448" s="2">
        <v>638</v>
      </c>
      <c r="F448" s="2">
        <v>1</v>
      </c>
      <c r="G448" s="2">
        <v>12</v>
      </c>
      <c r="H448" s="2" t="s">
        <v>12</v>
      </c>
      <c r="I448" s="2"/>
      <c r="K448" s="8">
        <f t="shared" si="6"/>
        <v>65</v>
      </c>
    </row>
    <row r="449" spans="1:11">
      <c r="A449" s="1" t="s">
        <v>903</v>
      </c>
      <c r="B449" s="1" t="s">
        <v>904</v>
      </c>
      <c r="C449" s="2">
        <v>24</v>
      </c>
      <c r="D449" s="2">
        <v>600</v>
      </c>
      <c r="E449" s="2">
        <v>0</v>
      </c>
      <c r="F449" s="2"/>
      <c r="G449" s="2" t="s">
        <v>12</v>
      </c>
      <c r="H449" s="2">
        <v>24</v>
      </c>
      <c r="I449" s="2"/>
      <c r="K449" s="8">
        <f t="shared" si="6"/>
        <v>65</v>
      </c>
    </row>
    <row r="450" spans="1:11">
      <c r="A450" s="1" t="s">
        <v>905</v>
      </c>
      <c r="B450" s="1" t="s">
        <v>906</v>
      </c>
      <c r="C450" s="2">
        <v>7</v>
      </c>
      <c r="D450" s="2">
        <v>350</v>
      </c>
      <c r="E450" s="2">
        <v>19</v>
      </c>
      <c r="F450" s="2"/>
      <c r="G450" s="2">
        <v>12</v>
      </c>
      <c r="H450" s="2" t="s">
        <v>12</v>
      </c>
      <c r="I450" s="2"/>
      <c r="K450" s="8">
        <f t="shared" si="6"/>
        <v>65</v>
      </c>
    </row>
    <row r="451" spans="1:11">
      <c r="A451" s="1" t="s">
        <v>907</v>
      </c>
      <c r="B451" s="1" t="s">
        <v>908</v>
      </c>
      <c r="C451" s="2">
        <v>1</v>
      </c>
      <c r="D451" s="2">
        <v>750</v>
      </c>
      <c r="E451" s="2">
        <v>2</v>
      </c>
      <c r="F451" s="2"/>
      <c r="G451" s="2">
        <v>1</v>
      </c>
      <c r="H451" s="2" t="s">
        <v>12</v>
      </c>
      <c r="I451" s="2"/>
      <c r="K451" s="8">
        <f t="shared" si="6"/>
        <v>65</v>
      </c>
    </row>
    <row r="452" spans="1:11">
      <c r="A452" s="1" t="s">
        <v>909</v>
      </c>
      <c r="B452" s="1" t="s">
        <v>910</v>
      </c>
      <c r="C452" s="2">
        <v>92</v>
      </c>
      <c r="D452" s="2">
        <v>1100</v>
      </c>
      <c r="E452" s="2">
        <v>49</v>
      </c>
      <c r="F452" s="2"/>
      <c r="G452" s="2" t="s">
        <v>12</v>
      </c>
      <c r="H452" s="2">
        <v>43</v>
      </c>
      <c r="I452" s="2"/>
      <c r="K452" s="8">
        <f t="shared" ref="K452:K515" si="7">IF(LEFT($B452,SEARCH(" ",$B452&amp;" "))=LEFT($B451,SEARCH(" ",$B451&amp;" ")),N(K451),N(K451)+1)</f>
        <v>65</v>
      </c>
    </row>
    <row r="453" spans="1:11">
      <c r="A453" s="1" t="s">
        <v>911</v>
      </c>
      <c r="B453" s="1" t="s">
        <v>912</v>
      </c>
      <c r="C453" s="2">
        <v>202</v>
      </c>
      <c r="D453" s="2">
        <v>1100</v>
      </c>
      <c r="E453" s="2">
        <v>205</v>
      </c>
      <c r="F453" s="2"/>
      <c r="G453" s="2">
        <v>3</v>
      </c>
      <c r="H453" s="2" t="s">
        <v>12</v>
      </c>
      <c r="I453" s="2"/>
      <c r="K453" s="8">
        <f t="shared" si="7"/>
        <v>65</v>
      </c>
    </row>
    <row r="454" spans="1:11">
      <c r="A454" s="1" t="s">
        <v>913</v>
      </c>
      <c r="B454" s="1" t="s">
        <v>914</v>
      </c>
      <c r="C454" s="2">
        <v>484</v>
      </c>
      <c r="D454" s="2">
        <v>2200</v>
      </c>
      <c r="E454" s="2">
        <v>476</v>
      </c>
      <c r="F454" s="2"/>
      <c r="G454" s="2" t="s">
        <v>12</v>
      </c>
      <c r="H454" s="2">
        <v>8</v>
      </c>
      <c r="I454" s="2"/>
      <c r="K454" s="8">
        <f t="shared" si="7"/>
        <v>65</v>
      </c>
    </row>
    <row r="455" spans="1:11">
      <c r="A455" s="1" t="s">
        <v>915</v>
      </c>
      <c r="B455" s="1" t="s">
        <v>916</v>
      </c>
      <c r="C455" s="2">
        <v>106</v>
      </c>
      <c r="D455" s="2">
        <v>2000</v>
      </c>
      <c r="E455" s="2">
        <v>90</v>
      </c>
      <c r="F455" s="2"/>
      <c r="G455" s="2" t="s">
        <v>12</v>
      </c>
      <c r="H455" s="2">
        <v>16</v>
      </c>
      <c r="I455" s="2"/>
      <c r="K455" s="8">
        <f t="shared" si="7"/>
        <v>65</v>
      </c>
    </row>
    <row r="456" spans="1:11">
      <c r="A456" s="1" t="s">
        <v>917</v>
      </c>
      <c r="B456" s="1" t="s">
        <v>918</v>
      </c>
      <c r="C456" s="2">
        <v>205</v>
      </c>
      <c r="D456" s="2">
        <v>6500</v>
      </c>
      <c r="E456" s="2">
        <v>206</v>
      </c>
      <c r="F456" s="2"/>
      <c r="G456" s="2">
        <v>1</v>
      </c>
      <c r="H456" s="2" t="s">
        <v>12</v>
      </c>
      <c r="I456" s="2"/>
      <c r="K456" s="8">
        <f t="shared" si="7"/>
        <v>65</v>
      </c>
    </row>
    <row r="457" spans="1:11">
      <c r="A457" s="1" t="s">
        <v>919</v>
      </c>
      <c r="B457" s="1" t="s">
        <v>920</v>
      </c>
      <c r="C457" s="2">
        <v>93</v>
      </c>
      <c r="D457" s="2">
        <v>550</v>
      </c>
      <c r="E457" s="2">
        <v>101</v>
      </c>
      <c r="F457" s="2"/>
      <c r="G457" s="2">
        <v>8</v>
      </c>
      <c r="H457" s="2" t="s">
        <v>12</v>
      </c>
      <c r="I457" s="2"/>
      <c r="K457" s="8">
        <f t="shared" si="7"/>
        <v>66</v>
      </c>
    </row>
    <row r="458" spans="1:11">
      <c r="A458" s="1" t="s">
        <v>921</v>
      </c>
      <c r="B458" s="1" t="s">
        <v>922</v>
      </c>
      <c r="C458" s="2">
        <v>68</v>
      </c>
      <c r="D458" s="2">
        <v>600</v>
      </c>
      <c r="E458" s="2">
        <v>80</v>
      </c>
      <c r="F458" s="2"/>
      <c r="G458" s="2">
        <v>12</v>
      </c>
      <c r="H458" s="2" t="s">
        <v>12</v>
      </c>
      <c r="I458" s="2"/>
      <c r="K458" s="8">
        <f t="shared" si="7"/>
        <v>66</v>
      </c>
    </row>
    <row r="459" spans="1:11">
      <c r="A459" s="1" t="s">
        <v>923</v>
      </c>
      <c r="B459" s="1" t="s">
        <v>924</v>
      </c>
      <c r="C459" s="2">
        <v>8</v>
      </c>
      <c r="D459" s="2">
        <v>760</v>
      </c>
      <c r="E459" s="2">
        <v>9</v>
      </c>
      <c r="F459" s="2"/>
      <c r="G459" s="2">
        <v>1</v>
      </c>
      <c r="H459" s="2" t="s">
        <v>12</v>
      </c>
      <c r="I459" s="2"/>
      <c r="K459" s="8">
        <f t="shared" si="7"/>
        <v>66</v>
      </c>
    </row>
    <row r="460" spans="1:11">
      <c r="A460" s="1" t="s">
        <v>925</v>
      </c>
      <c r="B460" s="1" t="s">
        <v>926</v>
      </c>
      <c r="C460" s="2">
        <v>97</v>
      </c>
      <c r="D460" s="2">
        <v>800</v>
      </c>
      <c r="E460" s="2">
        <v>100</v>
      </c>
      <c r="F460" s="2"/>
      <c r="G460" s="2">
        <v>3</v>
      </c>
      <c r="H460" s="2" t="s">
        <v>12</v>
      </c>
      <c r="I460" s="2"/>
      <c r="K460" s="8">
        <f t="shared" si="7"/>
        <v>66</v>
      </c>
    </row>
    <row r="461" spans="1:11">
      <c r="A461" s="1" t="s">
        <v>927</v>
      </c>
      <c r="B461" s="1" t="s">
        <v>928</v>
      </c>
      <c r="C461" s="2">
        <v>2</v>
      </c>
      <c r="D461" s="2">
        <v>50500</v>
      </c>
      <c r="E461" s="2">
        <v>1</v>
      </c>
      <c r="F461" s="2"/>
      <c r="G461" s="2" t="s">
        <v>12</v>
      </c>
      <c r="H461" s="2">
        <v>1</v>
      </c>
      <c r="I461" s="2"/>
      <c r="K461" s="8">
        <f t="shared" si="7"/>
        <v>67</v>
      </c>
    </row>
    <row r="462" spans="1:11">
      <c r="A462" s="1" t="s">
        <v>929</v>
      </c>
      <c r="B462" s="1" t="s">
        <v>930</v>
      </c>
      <c r="C462" s="2">
        <v>4</v>
      </c>
      <c r="D462" s="2">
        <v>38400</v>
      </c>
      <c r="E462" s="2">
        <v>6</v>
      </c>
      <c r="F462" s="2"/>
      <c r="G462" s="2">
        <v>2</v>
      </c>
      <c r="H462" s="2" t="s">
        <v>12</v>
      </c>
      <c r="I462" s="2"/>
      <c r="K462" s="8">
        <f t="shared" si="7"/>
        <v>67</v>
      </c>
    </row>
    <row r="463" spans="1:11">
      <c r="A463" s="1" t="s">
        <v>931</v>
      </c>
      <c r="B463" s="1" t="s">
        <v>932</v>
      </c>
      <c r="C463" s="2">
        <v>7</v>
      </c>
      <c r="D463" s="2">
        <v>40000</v>
      </c>
      <c r="E463" s="2">
        <v>3</v>
      </c>
      <c r="F463" s="2"/>
      <c r="G463" s="2" t="s">
        <v>12</v>
      </c>
      <c r="H463" s="2">
        <v>4</v>
      </c>
      <c r="I463" s="2"/>
      <c r="K463" s="8">
        <f t="shared" si="7"/>
        <v>67</v>
      </c>
    </row>
    <row r="464" spans="1:11">
      <c r="A464" s="1" t="s">
        <v>933</v>
      </c>
      <c r="B464" s="1" t="s">
        <v>934</v>
      </c>
      <c r="C464" s="2">
        <v>2</v>
      </c>
      <c r="D464" s="2">
        <v>65630</v>
      </c>
      <c r="E464" s="2">
        <v>1</v>
      </c>
      <c r="F464" s="2"/>
      <c r="G464" s="2" t="s">
        <v>12</v>
      </c>
      <c r="H464" s="2">
        <v>1</v>
      </c>
      <c r="I464" s="2"/>
      <c r="K464" s="8">
        <f t="shared" si="7"/>
        <v>67</v>
      </c>
    </row>
    <row r="465" spans="1:11">
      <c r="A465" s="1" t="s">
        <v>935</v>
      </c>
      <c r="B465" s="1" t="s">
        <v>936</v>
      </c>
      <c r="C465" s="2">
        <v>7</v>
      </c>
      <c r="D465" s="2">
        <v>11000</v>
      </c>
      <c r="E465" s="2">
        <v>9</v>
      </c>
      <c r="F465" s="2">
        <v>1</v>
      </c>
      <c r="G465" s="2">
        <v>2</v>
      </c>
      <c r="H465" s="2" t="s">
        <v>12</v>
      </c>
      <c r="I465" s="2"/>
      <c r="K465" s="8">
        <f t="shared" si="7"/>
        <v>67</v>
      </c>
    </row>
    <row r="466" spans="1:11">
      <c r="A466" s="1" t="s">
        <v>937</v>
      </c>
      <c r="B466" s="1" t="s">
        <v>938</v>
      </c>
      <c r="C466" s="2">
        <v>13</v>
      </c>
      <c r="D466" s="2">
        <v>13900</v>
      </c>
      <c r="E466" s="2">
        <v>17</v>
      </c>
      <c r="F466" s="2"/>
      <c r="G466" s="2">
        <v>4</v>
      </c>
      <c r="H466" s="2" t="s">
        <v>12</v>
      </c>
      <c r="I466" s="2"/>
      <c r="K466" s="8">
        <f t="shared" si="7"/>
        <v>67</v>
      </c>
    </row>
    <row r="467" spans="1:11">
      <c r="A467" s="1" t="s">
        <v>939</v>
      </c>
      <c r="B467" s="1" t="s">
        <v>940</v>
      </c>
      <c r="C467" s="2">
        <v>9</v>
      </c>
      <c r="D467" s="2">
        <v>19500</v>
      </c>
      <c r="E467" s="2">
        <v>10</v>
      </c>
      <c r="F467" s="2">
        <v>1</v>
      </c>
      <c r="G467" s="2">
        <v>1</v>
      </c>
      <c r="H467" s="2" t="s">
        <v>12</v>
      </c>
      <c r="I467" s="2"/>
      <c r="K467" s="8">
        <f t="shared" si="7"/>
        <v>67</v>
      </c>
    </row>
    <row r="468" spans="1:11">
      <c r="A468" s="1" t="s">
        <v>941</v>
      </c>
      <c r="B468" s="1" t="s">
        <v>942</v>
      </c>
      <c r="C468" s="2">
        <v>2</v>
      </c>
      <c r="D468" s="2">
        <v>20550</v>
      </c>
      <c r="E468" s="2">
        <v>4</v>
      </c>
      <c r="F468" s="2"/>
      <c r="G468" s="2">
        <v>2</v>
      </c>
      <c r="H468" s="2" t="s">
        <v>12</v>
      </c>
      <c r="I468" s="2"/>
      <c r="K468" s="8">
        <f t="shared" si="7"/>
        <v>67</v>
      </c>
    </row>
    <row r="469" spans="1:11">
      <c r="A469" s="1" t="s">
        <v>943</v>
      </c>
      <c r="B469" s="1" t="s">
        <v>944</v>
      </c>
      <c r="C469" s="2">
        <v>5</v>
      </c>
      <c r="D469" s="2">
        <v>19000</v>
      </c>
      <c r="E469" s="2">
        <v>3</v>
      </c>
      <c r="F469" s="2"/>
      <c r="G469" s="2" t="s">
        <v>12</v>
      </c>
      <c r="H469" s="2">
        <v>2</v>
      </c>
      <c r="I469" s="2"/>
      <c r="K469" s="8">
        <f t="shared" si="7"/>
        <v>67</v>
      </c>
    </row>
    <row r="470" spans="1:11">
      <c r="A470" s="1" t="s">
        <v>945</v>
      </c>
      <c r="B470" s="1" t="s">
        <v>946</v>
      </c>
      <c r="C470" s="2">
        <v>51</v>
      </c>
      <c r="D470" s="2">
        <v>11500</v>
      </c>
      <c r="E470" s="2">
        <v>53</v>
      </c>
      <c r="F470" s="2"/>
      <c r="G470" s="2">
        <v>2</v>
      </c>
      <c r="H470" s="2" t="s">
        <v>12</v>
      </c>
      <c r="I470" s="2"/>
      <c r="K470" s="8">
        <f t="shared" si="7"/>
        <v>67</v>
      </c>
    </row>
    <row r="471" spans="1:11">
      <c r="A471" s="1" t="s">
        <v>947</v>
      </c>
      <c r="B471" s="1" t="s">
        <v>948</v>
      </c>
      <c r="C471" s="2">
        <v>2</v>
      </c>
      <c r="D471" s="2">
        <v>11500</v>
      </c>
      <c r="E471" s="2">
        <v>0</v>
      </c>
      <c r="F471" s="2"/>
      <c r="G471" s="2" t="s">
        <v>12</v>
      </c>
      <c r="H471" s="2">
        <v>2</v>
      </c>
      <c r="I471" s="2"/>
      <c r="K471" s="8">
        <f t="shared" si="7"/>
        <v>67</v>
      </c>
    </row>
    <row r="472" spans="1:11">
      <c r="A472" s="1" t="s">
        <v>949</v>
      </c>
      <c r="B472" s="1" t="s">
        <v>950</v>
      </c>
      <c r="C472" s="2">
        <v>1</v>
      </c>
      <c r="D472" s="2">
        <v>600</v>
      </c>
      <c r="E472" s="2">
        <v>0</v>
      </c>
      <c r="F472" s="2"/>
      <c r="G472" s="2" t="s">
        <v>12</v>
      </c>
      <c r="H472" s="2">
        <v>1</v>
      </c>
      <c r="I472" s="2"/>
      <c r="K472" s="8">
        <f t="shared" si="7"/>
        <v>68</v>
      </c>
    </row>
    <row r="473" spans="1:11">
      <c r="A473" s="1" t="s">
        <v>951</v>
      </c>
      <c r="B473" s="1" t="s">
        <v>952</v>
      </c>
      <c r="C473" s="2">
        <v>216</v>
      </c>
      <c r="D473" s="2">
        <v>200</v>
      </c>
      <c r="E473" s="2">
        <v>240</v>
      </c>
      <c r="F473" s="2"/>
      <c r="G473" s="2">
        <v>24</v>
      </c>
      <c r="H473" s="2" t="s">
        <v>12</v>
      </c>
      <c r="I473" s="2"/>
      <c r="K473" s="8">
        <f t="shared" si="7"/>
        <v>68</v>
      </c>
    </row>
    <row r="474" spans="1:11">
      <c r="A474" s="1" t="s">
        <v>953</v>
      </c>
      <c r="B474" s="1" t="s">
        <v>954</v>
      </c>
      <c r="C474" s="2">
        <v>57</v>
      </c>
      <c r="D474" s="2">
        <v>250</v>
      </c>
      <c r="E474" s="2">
        <v>52</v>
      </c>
      <c r="F474" s="2"/>
      <c r="G474" s="2" t="s">
        <v>12</v>
      </c>
      <c r="H474" s="2">
        <v>5</v>
      </c>
      <c r="I474" s="2"/>
      <c r="K474" s="8">
        <f t="shared" si="7"/>
        <v>68</v>
      </c>
    </row>
    <row r="475" spans="1:11">
      <c r="A475" s="1" t="s">
        <v>955</v>
      </c>
      <c r="B475" s="1" t="s">
        <v>956</v>
      </c>
      <c r="C475" s="2">
        <v>203</v>
      </c>
      <c r="D475" s="2">
        <v>275</v>
      </c>
      <c r="E475" s="2">
        <v>181</v>
      </c>
      <c r="F475" s="2"/>
      <c r="G475" s="2" t="s">
        <v>12</v>
      </c>
      <c r="H475" s="2">
        <v>22</v>
      </c>
      <c r="I475" s="2"/>
      <c r="K475" s="8">
        <f t="shared" si="7"/>
        <v>68</v>
      </c>
    </row>
    <row r="476" spans="1:11">
      <c r="A476" s="1" t="s">
        <v>957</v>
      </c>
      <c r="B476" s="1" t="s">
        <v>958</v>
      </c>
      <c r="C476" s="2">
        <v>382.8</v>
      </c>
      <c r="D476" s="2">
        <v>400</v>
      </c>
      <c r="E476" s="2">
        <v>134.4</v>
      </c>
      <c r="F476" s="2"/>
      <c r="G476" s="2" t="s">
        <v>12</v>
      </c>
      <c r="H476" s="2">
        <v>248.4</v>
      </c>
      <c r="I476" s="2"/>
      <c r="K476" s="8">
        <f t="shared" si="7"/>
        <v>69</v>
      </c>
    </row>
    <row r="477" spans="1:11">
      <c r="A477" s="1" t="s">
        <v>959</v>
      </c>
      <c r="B477" s="1" t="s">
        <v>960</v>
      </c>
      <c r="C477" s="2">
        <v>483.36</v>
      </c>
      <c r="D477" s="2">
        <v>1750</v>
      </c>
      <c r="E477" s="2">
        <v>468</v>
      </c>
      <c r="F477" s="2"/>
      <c r="G477" s="2" t="s">
        <v>12</v>
      </c>
      <c r="H477" s="2">
        <v>15.360000000000014</v>
      </c>
      <c r="I477" s="2"/>
      <c r="K477" s="8">
        <f t="shared" si="7"/>
        <v>69</v>
      </c>
    </row>
    <row r="478" spans="1:11">
      <c r="A478" s="1" t="s">
        <v>961</v>
      </c>
      <c r="B478" s="1" t="s">
        <v>962</v>
      </c>
      <c r="C478" s="2">
        <v>200</v>
      </c>
      <c r="D478" s="2">
        <v>2500</v>
      </c>
      <c r="E478" s="2">
        <v>219</v>
      </c>
      <c r="F478" s="2"/>
      <c r="G478" s="2">
        <v>19</v>
      </c>
      <c r="H478" s="2" t="s">
        <v>12</v>
      </c>
      <c r="I478" s="2"/>
      <c r="K478" s="8">
        <f t="shared" si="7"/>
        <v>69</v>
      </c>
    </row>
    <row r="479" spans="1:11">
      <c r="A479" s="1" t="s">
        <v>963</v>
      </c>
      <c r="B479" s="1" t="s">
        <v>964</v>
      </c>
      <c r="C479" s="2">
        <v>15</v>
      </c>
      <c r="D479" s="2">
        <v>2500</v>
      </c>
      <c r="E479" s="2">
        <v>16</v>
      </c>
      <c r="F479" s="2"/>
      <c r="G479" s="2">
        <v>1</v>
      </c>
      <c r="H479" s="2" t="s">
        <v>12</v>
      </c>
      <c r="I479" s="2"/>
      <c r="K479" s="8">
        <f t="shared" si="7"/>
        <v>70</v>
      </c>
    </row>
    <row r="480" spans="1:11">
      <c r="A480" s="1" t="s">
        <v>965</v>
      </c>
      <c r="B480" s="1" t="s">
        <v>966</v>
      </c>
      <c r="C480" s="2">
        <v>3</v>
      </c>
      <c r="D480" s="2">
        <v>1350</v>
      </c>
      <c r="E480" s="2">
        <v>1</v>
      </c>
      <c r="F480" s="2"/>
      <c r="G480" s="2" t="s">
        <v>12</v>
      </c>
      <c r="H480" s="2">
        <v>2</v>
      </c>
      <c r="I480" s="2"/>
      <c r="K480" s="8">
        <f t="shared" si="7"/>
        <v>70</v>
      </c>
    </row>
    <row r="481" spans="1:11">
      <c r="A481" s="1" t="s">
        <v>967</v>
      </c>
      <c r="B481" s="1" t="s">
        <v>968</v>
      </c>
      <c r="C481" s="2">
        <v>1183</v>
      </c>
      <c r="D481" s="2">
        <v>350</v>
      </c>
      <c r="E481" s="2">
        <v>1210</v>
      </c>
      <c r="F481" s="2"/>
      <c r="G481" s="2">
        <v>27</v>
      </c>
      <c r="H481" s="2" t="s">
        <v>12</v>
      </c>
      <c r="I481" s="2"/>
      <c r="K481" s="8">
        <f t="shared" si="7"/>
        <v>71</v>
      </c>
    </row>
    <row r="482" spans="1:11">
      <c r="A482" s="1" t="s">
        <v>969</v>
      </c>
      <c r="B482" s="1" t="s">
        <v>970</v>
      </c>
      <c r="C482" s="2">
        <v>921</v>
      </c>
      <c r="D482" s="2">
        <v>250</v>
      </c>
      <c r="E482" s="2">
        <v>888</v>
      </c>
      <c r="F482" s="2"/>
      <c r="G482" s="2" t="s">
        <v>12</v>
      </c>
      <c r="H482" s="2">
        <v>33</v>
      </c>
      <c r="I482" s="2"/>
      <c r="K482" s="8">
        <f t="shared" si="7"/>
        <v>72</v>
      </c>
    </row>
    <row r="483" spans="1:11">
      <c r="A483" s="1" t="s">
        <v>971</v>
      </c>
      <c r="B483" s="1" t="s">
        <v>972</v>
      </c>
      <c r="C483" s="2">
        <v>42</v>
      </c>
      <c r="D483" s="2">
        <v>1500</v>
      </c>
      <c r="E483" s="2">
        <v>40</v>
      </c>
      <c r="F483" s="2"/>
      <c r="G483" s="2" t="s">
        <v>12</v>
      </c>
      <c r="H483" s="2">
        <v>2</v>
      </c>
      <c r="I483" s="2"/>
      <c r="K483" s="8">
        <f t="shared" si="7"/>
        <v>73</v>
      </c>
    </row>
    <row r="484" spans="1:11">
      <c r="A484" s="1" t="s">
        <v>973</v>
      </c>
      <c r="B484" s="1" t="s">
        <v>974</v>
      </c>
      <c r="C484" s="2">
        <v>43</v>
      </c>
      <c r="D484" s="2">
        <v>660</v>
      </c>
      <c r="E484" s="2">
        <v>39</v>
      </c>
      <c r="F484" s="2"/>
      <c r="G484" s="2" t="s">
        <v>12</v>
      </c>
      <c r="H484" s="2">
        <v>4</v>
      </c>
      <c r="I484" s="2"/>
      <c r="K484" s="8">
        <f t="shared" si="7"/>
        <v>74</v>
      </c>
    </row>
    <row r="485" spans="1:11">
      <c r="A485" s="1" t="s">
        <v>975</v>
      </c>
      <c r="B485" s="1" t="s">
        <v>976</v>
      </c>
      <c r="C485" s="2">
        <v>1</v>
      </c>
      <c r="D485" s="2">
        <v>10800</v>
      </c>
      <c r="E485" s="2">
        <v>0</v>
      </c>
      <c r="F485" s="2"/>
      <c r="G485" s="2" t="s">
        <v>12</v>
      </c>
      <c r="H485" s="2">
        <v>1</v>
      </c>
      <c r="I485" s="2"/>
      <c r="K485" s="8">
        <f t="shared" si="7"/>
        <v>75</v>
      </c>
    </row>
    <row r="486" spans="1:11">
      <c r="A486" s="1" t="s">
        <v>977</v>
      </c>
      <c r="B486" s="1" t="s">
        <v>978</v>
      </c>
      <c r="C486" s="2">
        <v>4</v>
      </c>
      <c r="D486" s="2">
        <v>40000</v>
      </c>
      <c r="E486" s="2">
        <v>0</v>
      </c>
      <c r="F486" s="2"/>
      <c r="G486" s="2" t="s">
        <v>12</v>
      </c>
      <c r="H486" s="2">
        <v>4</v>
      </c>
      <c r="I486" s="2"/>
      <c r="K486" s="8">
        <f t="shared" si="7"/>
        <v>75</v>
      </c>
    </row>
    <row r="487" spans="1:11">
      <c r="A487" s="1" t="s">
        <v>979</v>
      </c>
      <c r="B487" s="1" t="s">
        <v>980</v>
      </c>
      <c r="C487" s="2">
        <v>310</v>
      </c>
      <c r="D487" s="2">
        <v>855</v>
      </c>
      <c r="E487" s="2">
        <v>309</v>
      </c>
      <c r="F487" s="2"/>
      <c r="G487" s="2" t="s">
        <v>12</v>
      </c>
      <c r="H487" s="2">
        <v>1</v>
      </c>
      <c r="I487" s="2"/>
      <c r="K487" s="8">
        <f t="shared" si="7"/>
        <v>76</v>
      </c>
    </row>
    <row r="488" spans="1:11">
      <c r="A488" s="1" t="s">
        <v>981</v>
      </c>
      <c r="B488" s="1" t="s">
        <v>982</v>
      </c>
      <c r="C488" s="2">
        <v>31</v>
      </c>
      <c r="D488" s="2">
        <v>12500</v>
      </c>
      <c r="E488" s="2">
        <v>36</v>
      </c>
      <c r="F488" s="2"/>
      <c r="G488" s="2">
        <v>5</v>
      </c>
      <c r="H488" s="2" t="s">
        <v>12</v>
      </c>
      <c r="I488" s="2"/>
      <c r="K488" s="8">
        <f t="shared" si="7"/>
        <v>76</v>
      </c>
    </row>
    <row r="489" spans="1:11">
      <c r="A489" s="1" t="s">
        <v>983</v>
      </c>
      <c r="B489" s="1" t="s">
        <v>984</v>
      </c>
      <c r="C489" s="2">
        <v>1</v>
      </c>
      <c r="D489" s="2">
        <v>1650</v>
      </c>
      <c r="E489" s="2">
        <v>0</v>
      </c>
      <c r="F489" s="2"/>
      <c r="G489" s="2" t="s">
        <v>12</v>
      </c>
      <c r="H489" s="2">
        <v>1</v>
      </c>
      <c r="I489" s="2"/>
      <c r="K489" s="8">
        <f t="shared" si="7"/>
        <v>77</v>
      </c>
    </row>
    <row r="490" spans="1:11">
      <c r="A490" s="1" t="s">
        <v>985</v>
      </c>
      <c r="B490" s="1" t="s">
        <v>986</v>
      </c>
      <c r="C490" s="2">
        <v>193</v>
      </c>
      <c r="D490" s="2">
        <v>850</v>
      </c>
      <c r="E490" s="2">
        <v>222</v>
      </c>
      <c r="F490" s="2"/>
      <c r="G490" s="2">
        <v>29</v>
      </c>
      <c r="H490" s="2" t="s">
        <v>12</v>
      </c>
      <c r="I490" s="2"/>
      <c r="K490" s="8">
        <f t="shared" si="7"/>
        <v>78</v>
      </c>
    </row>
    <row r="491" spans="1:11">
      <c r="A491" s="1" t="s">
        <v>987</v>
      </c>
      <c r="B491" s="1" t="s">
        <v>988</v>
      </c>
      <c r="C491" s="2">
        <v>0</v>
      </c>
      <c r="D491" s="2">
        <v>11350</v>
      </c>
      <c r="E491" s="2">
        <v>1</v>
      </c>
      <c r="F491" s="2"/>
      <c r="G491" s="2">
        <v>1</v>
      </c>
      <c r="H491" s="2" t="s">
        <v>12</v>
      </c>
      <c r="I491" s="2"/>
      <c r="K491" s="8">
        <f t="shared" si="7"/>
        <v>78</v>
      </c>
    </row>
    <row r="492" spans="1:11">
      <c r="A492" s="1" t="s">
        <v>989</v>
      </c>
      <c r="B492" s="1" t="s">
        <v>990</v>
      </c>
      <c r="C492" s="2">
        <v>346</v>
      </c>
      <c r="D492" s="2">
        <v>2285</v>
      </c>
      <c r="E492" s="2">
        <v>174</v>
      </c>
      <c r="F492" s="2"/>
      <c r="G492" s="2" t="s">
        <v>12</v>
      </c>
      <c r="H492" s="2">
        <v>172</v>
      </c>
      <c r="I492" s="2"/>
      <c r="K492" s="8">
        <f t="shared" si="7"/>
        <v>79</v>
      </c>
    </row>
    <row r="493" spans="1:11">
      <c r="A493" s="1" t="s">
        <v>991</v>
      </c>
      <c r="B493" s="1" t="s">
        <v>992</v>
      </c>
      <c r="C493" s="2">
        <v>59</v>
      </c>
      <c r="D493" s="2">
        <v>1400</v>
      </c>
      <c r="E493" s="2">
        <v>1</v>
      </c>
      <c r="F493" s="2"/>
      <c r="G493" s="2" t="s">
        <v>12</v>
      </c>
      <c r="H493" s="2">
        <v>58</v>
      </c>
      <c r="I493" s="2"/>
      <c r="K493" s="8">
        <f t="shared" si="7"/>
        <v>79</v>
      </c>
    </row>
    <row r="494" spans="1:11">
      <c r="A494" s="1" t="s">
        <v>993</v>
      </c>
      <c r="B494" s="1" t="s">
        <v>994</v>
      </c>
      <c r="C494" s="2">
        <v>75</v>
      </c>
      <c r="D494" s="2">
        <v>1500</v>
      </c>
      <c r="E494" s="2">
        <v>42</v>
      </c>
      <c r="F494" s="2"/>
      <c r="G494" s="2" t="s">
        <v>12</v>
      </c>
      <c r="H494" s="2">
        <v>33</v>
      </c>
      <c r="I494" s="2"/>
      <c r="K494" s="8">
        <f t="shared" si="7"/>
        <v>79</v>
      </c>
    </row>
    <row r="495" spans="1:11">
      <c r="A495" s="1" t="s">
        <v>995</v>
      </c>
      <c r="B495" s="1" t="s">
        <v>996</v>
      </c>
      <c r="C495" s="2">
        <v>206</v>
      </c>
      <c r="D495" s="2">
        <v>700</v>
      </c>
      <c r="E495" s="2">
        <v>236</v>
      </c>
      <c r="F495" s="2"/>
      <c r="G495" s="2">
        <v>30</v>
      </c>
      <c r="H495" s="2" t="s">
        <v>12</v>
      </c>
      <c r="I495" s="2"/>
      <c r="K495" s="8">
        <f t="shared" si="7"/>
        <v>79</v>
      </c>
    </row>
    <row r="496" spans="1:11">
      <c r="A496" s="1" t="s">
        <v>997</v>
      </c>
      <c r="B496" s="1" t="s">
        <v>998</v>
      </c>
      <c r="C496" s="2">
        <v>105</v>
      </c>
      <c r="D496" s="2">
        <v>1750</v>
      </c>
      <c r="E496" s="2">
        <v>605</v>
      </c>
      <c r="F496" s="2"/>
      <c r="G496" s="2">
        <v>500</v>
      </c>
      <c r="H496" s="2" t="s">
        <v>12</v>
      </c>
      <c r="I496" s="2"/>
      <c r="K496" s="8">
        <f t="shared" si="7"/>
        <v>79</v>
      </c>
    </row>
    <row r="497" spans="1:11">
      <c r="A497" s="1" t="s">
        <v>999</v>
      </c>
      <c r="B497" s="1" t="s">
        <v>1000</v>
      </c>
      <c r="C497" s="2">
        <v>328</v>
      </c>
      <c r="D497" s="2">
        <v>2200</v>
      </c>
      <c r="E497" s="2">
        <v>352</v>
      </c>
      <c r="F497" s="2"/>
      <c r="G497" s="2">
        <v>24</v>
      </c>
      <c r="H497" s="2" t="s">
        <v>12</v>
      </c>
      <c r="I497" s="2"/>
      <c r="K497" s="8">
        <f t="shared" si="7"/>
        <v>79</v>
      </c>
    </row>
    <row r="498" spans="1:11">
      <c r="A498" s="1" t="s">
        <v>1001</v>
      </c>
      <c r="B498" s="1" t="s">
        <v>1002</v>
      </c>
      <c r="C498" s="2">
        <v>486</v>
      </c>
      <c r="D498" s="2">
        <v>1750</v>
      </c>
      <c r="E498" s="2">
        <v>6</v>
      </c>
      <c r="F498" s="2"/>
      <c r="G498" s="2" t="s">
        <v>12</v>
      </c>
      <c r="H498" s="2">
        <v>480</v>
      </c>
      <c r="I498" s="2"/>
      <c r="K498" s="8">
        <f t="shared" si="7"/>
        <v>79</v>
      </c>
    </row>
    <row r="499" spans="1:11">
      <c r="A499" s="1" t="s">
        <v>1003</v>
      </c>
      <c r="B499" s="1" t="s">
        <v>1004</v>
      </c>
      <c r="C499" s="2">
        <v>20</v>
      </c>
      <c r="D499" s="2">
        <v>2000</v>
      </c>
      <c r="E499" s="2">
        <v>1</v>
      </c>
      <c r="F499" s="2"/>
      <c r="G499" s="2" t="s">
        <v>12</v>
      </c>
      <c r="H499" s="2">
        <v>19</v>
      </c>
      <c r="I499" s="2"/>
      <c r="K499" s="8">
        <f t="shared" si="7"/>
        <v>79</v>
      </c>
    </row>
    <row r="500" spans="1:11">
      <c r="A500" s="1" t="s">
        <v>1005</v>
      </c>
      <c r="B500" s="1" t="s">
        <v>1006</v>
      </c>
      <c r="C500" s="2">
        <v>200</v>
      </c>
      <c r="D500" s="2">
        <v>550</v>
      </c>
      <c r="E500" s="2">
        <v>175</v>
      </c>
      <c r="F500" s="2"/>
      <c r="G500" s="2" t="s">
        <v>12</v>
      </c>
      <c r="H500" s="2">
        <v>25</v>
      </c>
      <c r="I500" s="2"/>
      <c r="K500" s="8">
        <f t="shared" si="7"/>
        <v>79</v>
      </c>
    </row>
    <row r="501" spans="1:11">
      <c r="A501" s="1" t="s">
        <v>1007</v>
      </c>
      <c r="B501" s="1" t="s">
        <v>1008</v>
      </c>
      <c r="C501" s="2">
        <v>163</v>
      </c>
      <c r="D501" s="2">
        <v>500</v>
      </c>
      <c r="E501" s="2">
        <v>179</v>
      </c>
      <c r="F501" s="2"/>
      <c r="G501" s="2">
        <v>16</v>
      </c>
      <c r="H501" s="2" t="s">
        <v>12</v>
      </c>
      <c r="I501" s="2"/>
      <c r="K501" s="8">
        <f t="shared" si="7"/>
        <v>79</v>
      </c>
    </row>
    <row r="502" spans="1:11">
      <c r="A502" s="1" t="s">
        <v>1009</v>
      </c>
      <c r="B502" s="1" t="s">
        <v>1010</v>
      </c>
      <c r="C502" s="2">
        <v>95</v>
      </c>
      <c r="D502" s="2">
        <v>600</v>
      </c>
      <c r="E502" s="2">
        <v>70</v>
      </c>
      <c r="F502" s="2"/>
      <c r="G502" s="2" t="s">
        <v>12</v>
      </c>
      <c r="H502" s="2">
        <v>25</v>
      </c>
      <c r="I502" s="2"/>
      <c r="K502" s="8">
        <f t="shared" si="7"/>
        <v>79</v>
      </c>
    </row>
    <row r="503" spans="1:11">
      <c r="A503" s="1" t="s">
        <v>1011</v>
      </c>
      <c r="B503" s="1" t="s">
        <v>1012</v>
      </c>
      <c r="C503" s="2">
        <v>185</v>
      </c>
      <c r="D503" s="2">
        <v>550</v>
      </c>
      <c r="E503" s="2">
        <v>100</v>
      </c>
      <c r="F503" s="2"/>
      <c r="G503" s="2" t="s">
        <v>12</v>
      </c>
      <c r="H503" s="2">
        <v>85</v>
      </c>
      <c r="I503" s="2"/>
      <c r="K503" s="8">
        <f t="shared" si="7"/>
        <v>79</v>
      </c>
    </row>
    <row r="504" spans="1:11">
      <c r="A504" s="1" t="s">
        <v>1013</v>
      </c>
      <c r="B504" s="1" t="s">
        <v>1014</v>
      </c>
      <c r="C504" s="2">
        <v>102</v>
      </c>
      <c r="D504" s="2">
        <v>950</v>
      </c>
      <c r="E504" s="2">
        <v>105</v>
      </c>
      <c r="F504" s="2">
        <v>103</v>
      </c>
      <c r="G504" s="2">
        <v>3</v>
      </c>
      <c r="H504" s="2" t="s">
        <v>12</v>
      </c>
      <c r="I504" s="2"/>
      <c r="K504" s="8">
        <f t="shared" si="7"/>
        <v>80</v>
      </c>
    </row>
    <row r="505" spans="1:11">
      <c r="A505" s="1" t="s">
        <v>1015</v>
      </c>
      <c r="B505" s="1" t="s">
        <v>1016</v>
      </c>
      <c r="C505" s="2">
        <v>2</v>
      </c>
      <c r="D505" s="2">
        <v>1325</v>
      </c>
      <c r="E505" s="2">
        <v>1</v>
      </c>
      <c r="F505" s="2">
        <v>1</v>
      </c>
      <c r="G505" s="2" t="s">
        <v>12</v>
      </c>
      <c r="H505" s="2">
        <v>1</v>
      </c>
      <c r="I505" s="2"/>
      <c r="K505" s="8">
        <f t="shared" si="7"/>
        <v>80</v>
      </c>
    </row>
    <row r="506" spans="1:11">
      <c r="A506" s="1" t="s">
        <v>1017</v>
      </c>
      <c r="B506" s="1" t="s">
        <v>1018</v>
      </c>
      <c r="C506" s="2">
        <v>2</v>
      </c>
      <c r="D506" s="2">
        <v>3350</v>
      </c>
      <c r="E506" s="2">
        <v>0</v>
      </c>
      <c r="F506" s="2"/>
      <c r="G506" s="2" t="s">
        <v>12</v>
      </c>
      <c r="H506" s="2">
        <v>2</v>
      </c>
      <c r="I506" s="2"/>
      <c r="K506" s="8">
        <f t="shared" si="7"/>
        <v>80</v>
      </c>
    </row>
    <row r="507" spans="1:11">
      <c r="A507" s="1" t="s">
        <v>1019</v>
      </c>
      <c r="B507" s="1" t="s">
        <v>1020</v>
      </c>
      <c r="C507" s="2">
        <v>1</v>
      </c>
      <c r="D507" s="2">
        <v>3500</v>
      </c>
      <c r="E507" s="2">
        <v>0</v>
      </c>
      <c r="F507" s="2"/>
      <c r="G507" s="2" t="s">
        <v>12</v>
      </c>
      <c r="H507" s="2">
        <v>1</v>
      </c>
      <c r="I507" s="2"/>
      <c r="K507" s="8">
        <f t="shared" si="7"/>
        <v>80</v>
      </c>
    </row>
    <row r="508" spans="1:11">
      <c r="A508" s="1" t="s">
        <v>1021</v>
      </c>
      <c r="B508" s="1" t="s">
        <v>1022</v>
      </c>
      <c r="C508" s="2">
        <v>76</v>
      </c>
      <c r="D508" s="2">
        <v>1450</v>
      </c>
      <c r="E508" s="2">
        <v>77</v>
      </c>
      <c r="F508" s="2">
        <v>1</v>
      </c>
      <c r="G508" s="2">
        <v>1</v>
      </c>
      <c r="H508" s="2" t="s">
        <v>12</v>
      </c>
      <c r="I508" s="2"/>
      <c r="K508" s="8">
        <f t="shared" si="7"/>
        <v>80</v>
      </c>
    </row>
    <row r="509" spans="1:11">
      <c r="A509" s="1" t="s">
        <v>1023</v>
      </c>
      <c r="B509" s="1" t="s">
        <v>1024</v>
      </c>
      <c r="C509" s="2">
        <v>5</v>
      </c>
      <c r="D509" s="2">
        <v>2400</v>
      </c>
      <c r="E509" s="2">
        <v>7</v>
      </c>
      <c r="F509" s="2"/>
      <c r="G509" s="2">
        <v>2</v>
      </c>
      <c r="H509" s="2" t="s">
        <v>12</v>
      </c>
      <c r="I509" s="2"/>
      <c r="K509" s="8">
        <f t="shared" si="7"/>
        <v>80</v>
      </c>
    </row>
    <row r="510" spans="1:11">
      <c r="A510" s="1" t="s">
        <v>1025</v>
      </c>
      <c r="B510" s="1" t="s">
        <v>1026</v>
      </c>
      <c r="C510" s="2">
        <v>298</v>
      </c>
      <c r="D510" s="2">
        <v>1650</v>
      </c>
      <c r="E510" s="2">
        <v>48</v>
      </c>
      <c r="F510" s="2"/>
      <c r="G510" s="2" t="s">
        <v>12</v>
      </c>
      <c r="H510" s="2">
        <v>250</v>
      </c>
      <c r="I510" s="2"/>
      <c r="K510" s="8">
        <f t="shared" si="7"/>
        <v>80</v>
      </c>
    </row>
    <row r="511" spans="1:11">
      <c r="A511" s="1" t="s">
        <v>1027</v>
      </c>
      <c r="B511" s="1" t="s">
        <v>1028</v>
      </c>
      <c r="C511" s="2">
        <v>15</v>
      </c>
      <c r="D511" s="2">
        <v>2560</v>
      </c>
      <c r="E511" s="2">
        <v>13</v>
      </c>
      <c r="F511" s="2"/>
      <c r="G511" s="2" t="s">
        <v>12</v>
      </c>
      <c r="H511" s="2">
        <v>2</v>
      </c>
      <c r="I511" s="2"/>
      <c r="K511" s="8">
        <f t="shared" si="7"/>
        <v>80</v>
      </c>
    </row>
    <row r="512" spans="1:11">
      <c r="A512" s="1" t="s">
        <v>1029</v>
      </c>
      <c r="B512" s="1" t="s">
        <v>1030</v>
      </c>
      <c r="C512" s="2">
        <v>78</v>
      </c>
      <c r="D512" s="2">
        <v>1850</v>
      </c>
      <c r="E512" s="2">
        <v>77</v>
      </c>
      <c r="F512" s="2"/>
      <c r="G512" s="2" t="s">
        <v>12</v>
      </c>
      <c r="H512" s="2">
        <v>1</v>
      </c>
      <c r="I512" s="2"/>
      <c r="K512" s="8">
        <f t="shared" si="7"/>
        <v>80</v>
      </c>
    </row>
    <row r="513" spans="1:11">
      <c r="A513" s="1" t="s">
        <v>1031</v>
      </c>
      <c r="B513" s="1" t="s">
        <v>1032</v>
      </c>
      <c r="C513" s="2">
        <v>9</v>
      </c>
      <c r="D513" s="2">
        <v>900</v>
      </c>
      <c r="E513" s="2">
        <v>6</v>
      </c>
      <c r="F513" s="2">
        <v>3</v>
      </c>
      <c r="G513" s="2" t="s">
        <v>12</v>
      </c>
      <c r="H513" s="2">
        <v>3</v>
      </c>
      <c r="I513" s="2"/>
      <c r="K513" s="8">
        <f t="shared" si="7"/>
        <v>80</v>
      </c>
    </row>
    <row r="514" spans="1:11">
      <c r="A514" s="1" t="s">
        <v>1033</v>
      </c>
      <c r="B514" s="1" t="s">
        <v>1034</v>
      </c>
      <c r="C514" s="2">
        <v>470</v>
      </c>
      <c r="D514" s="2">
        <v>50</v>
      </c>
      <c r="E514" s="2">
        <v>465</v>
      </c>
      <c r="F514" s="2"/>
      <c r="G514" s="2" t="s">
        <v>12</v>
      </c>
      <c r="H514" s="2">
        <v>5</v>
      </c>
      <c r="I514" s="2"/>
      <c r="K514" s="8">
        <f t="shared" si="7"/>
        <v>81</v>
      </c>
    </row>
    <row r="515" spans="1:11">
      <c r="A515" s="1" t="s">
        <v>1035</v>
      </c>
      <c r="B515" s="1" t="s">
        <v>1036</v>
      </c>
      <c r="C515" s="2">
        <v>405</v>
      </c>
      <c r="D515" s="2">
        <v>475</v>
      </c>
      <c r="E515" s="2">
        <v>401</v>
      </c>
      <c r="F515" s="2"/>
      <c r="G515" s="2" t="s">
        <v>12</v>
      </c>
      <c r="H515" s="2">
        <v>4</v>
      </c>
      <c r="I515" s="2"/>
      <c r="K515" s="8">
        <f t="shared" si="7"/>
        <v>81</v>
      </c>
    </row>
    <row r="516" spans="1:11">
      <c r="A516" s="1" t="s">
        <v>1037</v>
      </c>
      <c r="B516" s="1" t="s">
        <v>1038</v>
      </c>
      <c r="C516" s="2">
        <v>6</v>
      </c>
      <c r="D516" s="2">
        <v>2090</v>
      </c>
      <c r="E516" s="2">
        <v>5</v>
      </c>
      <c r="F516" s="2"/>
      <c r="G516" s="2" t="s">
        <v>12</v>
      </c>
      <c r="H516" s="2">
        <v>1</v>
      </c>
      <c r="I516" s="2"/>
      <c r="K516" s="8">
        <f t="shared" ref="K516:K579" si="8">IF(LEFT($B516,SEARCH(" ",$B516&amp;" "))=LEFT($B515,SEARCH(" ",$B515&amp;" ")),N(K515),N(K515)+1)</f>
        <v>81</v>
      </c>
    </row>
    <row r="517" spans="1:11">
      <c r="A517" s="1" t="s">
        <v>1039</v>
      </c>
      <c r="B517" s="1" t="s">
        <v>1040</v>
      </c>
      <c r="C517" s="2">
        <v>270</v>
      </c>
      <c r="D517" s="2">
        <v>750</v>
      </c>
      <c r="E517" s="2">
        <v>254</v>
      </c>
      <c r="F517" s="2"/>
      <c r="G517" s="2" t="s">
        <v>12</v>
      </c>
      <c r="H517" s="2">
        <v>16</v>
      </c>
      <c r="I517" s="2"/>
      <c r="K517" s="8">
        <f t="shared" si="8"/>
        <v>81</v>
      </c>
    </row>
    <row r="518" spans="1:11">
      <c r="A518" s="1" t="s">
        <v>1041</v>
      </c>
      <c r="B518" s="1" t="s">
        <v>1042</v>
      </c>
      <c r="C518" s="2">
        <v>259</v>
      </c>
      <c r="D518" s="2">
        <v>1700</v>
      </c>
      <c r="E518" s="2">
        <v>258</v>
      </c>
      <c r="F518" s="2"/>
      <c r="G518" s="2" t="s">
        <v>12</v>
      </c>
      <c r="H518" s="2">
        <v>1</v>
      </c>
      <c r="I518" s="2"/>
      <c r="K518" s="8">
        <f t="shared" si="8"/>
        <v>81</v>
      </c>
    </row>
    <row r="519" spans="1:11">
      <c r="A519" s="1" t="s">
        <v>1043</v>
      </c>
      <c r="B519" s="1" t="s">
        <v>1044</v>
      </c>
      <c r="C519" s="2">
        <v>0</v>
      </c>
      <c r="D519" s="2">
        <v>70</v>
      </c>
      <c r="E519" s="2">
        <v>1</v>
      </c>
      <c r="F519" s="2"/>
      <c r="G519" s="2">
        <v>1</v>
      </c>
      <c r="H519" s="2" t="s">
        <v>12</v>
      </c>
      <c r="I519" s="2"/>
      <c r="K519" s="8">
        <f t="shared" si="8"/>
        <v>82</v>
      </c>
    </row>
    <row r="520" spans="1:11">
      <c r="A520" s="1" t="s">
        <v>1045</v>
      </c>
      <c r="B520" s="1" t="s">
        <v>1046</v>
      </c>
      <c r="C520" s="2">
        <v>1</v>
      </c>
      <c r="D520" s="2">
        <v>280</v>
      </c>
      <c r="E520" s="2">
        <v>0</v>
      </c>
      <c r="F520" s="2"/>
      <c r="G520" s="2" t="s">
        <v>12</v>
      </c>
      <c r="H520" s="2">
        <v>1</v>
      </c>
      <c r="I520" s="2"/>
      <c r="K520" s="8">
        <f t="shared" si="8"/>
        <v>82</v>
      </c>
    </row>
    <row r="521" spans="1:11">
      <c r="A521" s="1" t="s">
        <v>1047</v>
      </c>
      <c r="B521" s="1" t="s">
        <v>1048</v>
      </c>
      <c r="C521" s="2">
        <v>0</v>
      </c>
      <c r="D521" s="2">
        <v>100</v>
      </c>
      <c r="E521" s="2">
        <v>1</v>
      </c>
      <c r="F521" s="2"/>
      <c r="G521" s="2">
        <v>1</v>
      </c>
      <c r="H521" s="2" t="s">
        <v>12</v>
      </c>
      <c r="I521" s="2"/>
      <c r="K521" s="8">
        <f t="shared" si="8"/>
        <v>82</v>
      </c>
    </row>
    <row r="522" spans="1:11">
      <c r="A522" s="1" t="s">
        <v>1049</v>
      </c>
      <c r="B522" s="1" t="s">
        <v>1050</v>
      </c>
      <c r="C522" s="2">
        <v>9</v>
      </c>
      <c r="D522" s="2">
        <v>1600</v>
      </c>
      <c r="E522" s="6"/>
      <c r="F522" s="2"/>
      <c r="G522" s="2" t="s">
        <v>12</v>
      </c>
      <c r="H522" s="2">
        <v>9</v>
      </c>
      <c r="I522" s="2" t="s">
        <v>21</v>
      </c>
      <c r="K522" s="8">
        <f t="shared" si="8"/>
        <v>83</v>
      </c>
    </row>
    <row r="523" spans="1:11">
      <c r="A523" s="1" t="s">
        <v>1051</v>
      </c>
      <c r="B523" s="1" t="s">
        <v>1052</v>
      </c>
      <c r="C523" s="2">
        <v>21</v>
      </c>
      <c r="D523" s="2">
        <v>910</v>
      </c>
      <c r="E523" s="2">
        <v>22</v>
      </c>
      <c r="F523" s="2"/>
      <c r="G523" s="2">
        <v>1</v>
      </c>
      <c r="H523" s="2" t="s">
        <v>12</v>
      </c>
      <c r="I523" s="2"/>
      <c r="K523" s="8">
        <f t="shared" si="8"/>
        <v>84</v>
      </c>
    </row>
    <row r="524" spans="1:11">
      <c r="A524" s="1" t="s">
        <v>1053</v>
      </c>
      <c r="B524" s="1" t="s">
        <v>1054</v>
      </c>
      <c r="C524" s="2">
        <v>494</v>
      </c>
      <c r="D524" s="2">
        <v>880</v>
      </c>
      <c r="E524" s="2">
        <v>711</v>
      </c>
      <c r="F524" s="2"/>
      <c r="G524" s="2">
        <v>217</v>
      </c>
      <c r="H524" s="2" t="s">
        <v>12</v>
      </c>
      <c r="I524" s="2"/>
      <c r="K524" s="8">
        <f t="shared" si="8"/>
        <v>84</v>
      </c>
    </row>
    <row r="525" spans="1:11">
      <c r="A525" s="1" t="s">
        <v>1055</v>
      </c>
      <c r="B525" s="1" t="s">
        <v>1056</v>
      </c>
      <c r="C525" s="2">
        <v>50</v>
      </c>
      <c r="D525" s="2">
        <v>910</v>
      </c>
      <c r="E525" s="2">
        <v>48</v>
      </c>
      <c r="F525" s="2"/>
      <c r="G525" s="2" t="s">
        <v>12</v>
      </c>
      <c r="H525" s="2">
        <v>2</v>
      </c>
      <c r="I525" s="2"/>
      <c r="K525" s="8">
        <f t="shared" si="8"/>
        <v>84</v>
      </c>
    </row>
    <row r="526" spans="1:11">
      <c r="A526" s="1" t="s">
        <v>1057</v>
      </c>
      <c r="B526" s="1" t="s">
        <v>1058</v>
      </c>
      <c r="C526" s="2">
        <v>90</v>
      </c>
      <c r="D526" s="2">
        <v>910</v>
      </c>
      <c r="E526" s="2">
        <v>93</v>
      </c>
      <c r="F526" s="2"/>
      <c r="G526" s="2">
        <v>3</v>
      </c>
      <c r="H526" s="2" t="s">
        <v>12</v>
      </c>
      <c r="I526" s="2"/>
      <c r="K526" s="8">
        <f t="shared" si="8"/>
        <v>84</v>
      </c>
    </row>
    <row r="527" spans="1:11">
      <c r="A527" s="1" t="s">
        <v>1059</v>
      </c>
      <c r="B527" s="1" t="s">
        <v>1060</v>
      </c>
      <c r="C527" s="2">
        <v>247</v>
      </c>
      <c r="D527" s="2">
        <v>5040</v>
      </c>
      <c r="E527" s="2">
        <v>321</v>
      </c>
      <c r="F527" s="2">
        <v>5</v>
      </c>
      <c r="G527" s="2">
        <v>74</v>
      </c>
      <c r="H527" s="2" t="s">
        <v>12</v>
      </c>
      <c r="I527" s="2"/>
      <c r="K527" s="8">
        <f t="shared" si="8"/>
        <v>84</v>
      </c>
    </row>
    <row r="528" spans="1:11">
      <c r="A528" s="1" t="s">
        <v>1061</v>
      </c>
      <c r="B528" s="1" t="s">
        <v>1062</v>
      </c>
      <c r="C528" s="2">
        <v>58</v>
      </c>
      <c r="D528" s="2">
        <v>5880</v>
      </c>
      <c r="E528" s="2">
        <v>59</v>
      </c>
      <c r="F528" s="2">
        <v>7</v>
      </c>
      <c r="G528" s="2">
        <v>1</v>
      </c>
      <c r="H528" s="2" t="s">
        <v>12</v>
      </c>
      <c r="I528" s="2"/>
      <c r="K528" s="8">
        <f t="shared" si="8"/>
        <v>84</v>
      </c>
    </row>
    <row r="529" spans="1:11">
      <c r="A529" s="1" t="s">
        <v>1063</v>
      </c>
      <c r="B529" s="1" t="s">
        <v>1064</v>
      </c>
      <c r="C529" s="2">
        <v>23</v>
      </c>
      <c r="D529" s="2">
        <v>5880</v>
      </c>
      <c r="E529" s="2">
        <v>0</v>
      </c>
      <c r="F529" s="2"/>
      <c r="G529" s="2" t="s">
        <v>12</v>
      </c>
      <c r="H529" s="2">
        <v>23</v>
      </c>
      <c r="I529" s="2"/>
      <c r="K529" s="8">
        <f t="shared" si="8"/>
        <v>84</v>
      </c>
    </row>
    <row r="530" spans="1:11">
      <c r="A530" s="1" t="s">
        <v>1065</v>
      </c>
      <c r="B530" s="1" t="s">
        <v>1066</v>
      </c>
      <c r="C530" s="2">
        <v>96</v>
      </c>
      <c r="D530" s="2">
        <v>5880</v>
      </c>
      <c r="E530" s="2">
        <v>63</v>
      </c>
      <c r="F530" s="2"/>
      <c r="G530" s="2" t="s">
        <v>12</v>
      </c>
      <c r="H530" s="2">
        <v>33</v>
      </c>
      <c r="I530" s="2"/>
      <c r="K530" s="8">
        <f t="shared" si="8"/>
        <v>84</v>
      </c>
    </row>
    <row r="531" spans="1:11">
      <c r="A531" s="1" t="s">
        <v>1067</v>
      </c>
      <c r="B531" s="1" t="s">
        <v>1068</v>
      </c>
      <c r="C531" s="2">
        <v>7</v>
      </c>
      <c r="D531" s="2">
        <v>5880</v>
      </c>
      <c r="E531" s="2">
        <v>6</v>
      </c>
      <c r="F531" s="2">
        <v>5</v>
      </c>
      <c r="G531" s="2" t="s">
        <v>12</v>
      </c>
      <c r="H531" s="2">
        <v>1</v>
      </c>
      <c r="I531" s="2"/>
      <c r="K531" s="8">
        <f t="shared" si="8"/>
        <v>84</v>
      </c>
    </row>
    <row r="532" spans="1:11">
      <c r="A532" s="1" t="s">
        <v>1069</v>
      </c>
      <c r="B532" s="1" t="s">
        <v>1070</v>
      </c>
      <c r="C532" s="2">
        <v>8</v>
      </c>
      <c r="D532" s="2">
        <v>5880</v>
      </c>
      <c r="E532" s="2">
        <v>10</v>
      </c>
      <c r="F532" s="2">
        <v>10</v>
      </c>
      <c r="G532" s="2">
        <v>2</v>
      </c>
      <c r="H532" s="2" t="s">
        <v>12</v>
      </c>
      <c r="I532" s="2"/>
      <c r="K532" s="8">
        <f t="shared" si="8"/>
        <v>84</v>
      </c>
    </row>
    <row r="533" spans="1:11">
      <c r="A533" s="1" t="s">
        <v>1071</v>
      </c>
      <c r="B533" s="1" t="s">
        <v>1072</v>
      </c>
      <c r="C533" s="2">
        <v>53</v>
      </c>
      <c r="D533" s="2">
        <v>12650</v>
      </c>
      <c r="E533" s="2">
        <v>34</v>
      </c>
      <c r="F533" s="2"/>
      <c r="G533" s="2" t="s">
        <v>12</v>
      </c>
      <c r="H533" s="2">
        <v>19</v>
      </c>
      <c r="I533" s="2"/>
      <c r="K533" s="8">
        <f t="shared" si="8"/>
        <v>84</v>
      </c>
    </row>
    <row r="534" spans="1:11">
      <c r="A534" s="1" t="s">
        <v>1073</v>
      </c>
      <c r="B534" s="1" t="s">
        <v>1074</v>
      </c>
      <c r="C534" s="2">
        <v>7</v>
      </c>
      <c r="D534" s="2">
        <v>14100</v>
      </c>
      <c r="E534" s="2">
        <v>5</v>
      </c>
      <c r="F534" s="2">
        <v>5</v>
      </c>
      <c r="G534" s="2" t="s">
        <v>12</v>
      </c>
      <c r="H534" s="2">
        <v>2</v>
      </c>
      <c r="I534" s="2"/>
      <c r="K534" s="8">
        <f t="shared" si="8"/>
        <v>84</v>
      </c>
    </row>
    <row r="535" spans="1:11">
      <c r="A535" s="1" t="s">
        <v>1075</v>
      </c>
      <c r="B535" s="1" t="s">
        <v>1076</v>
      </c>
      <c r="C535" s="2">
        <v>71</v>
      </c>
      <c r="D535" s="2">
        <v>14100</v>
      </c>
      <c r="E535" s="2">
        <v>87</v>
      </c>
      <c r="F535" s="2"/>
      <c r="G535" s="2">
        <v>16</v>
      </c>
      <c r="H535" s="2" t="s">
        <v>12</v>
      </c>
      <c r="I535" s="2"/>
      <c r="K535" s="8">
        <f t="shared" si="8"/>
        <v>84</v>
      </c>
    </row>
    <row r="536" spans="1:11">
      <c r="A536" s="1" t="s">
        <v>1077</v>
      </c>
      <c r="B536" s="1" t="s">
        <v>1078</v>
      </c>
      <c r="C536" s="2">
        <v>47</v>
      </c>
      <c r="D536" s="2">
        <v>14100</v>
      </c>
      <c r="E536" s="2">
        <v>65</v>
      </c>
      <c r="F536" s="2"/>
      <c r="G536" s="2">
        <v>18</v>
      </c>
      <c r="H536" s="2" t="s">
        <v>12</v>
      </c>
      <c r="I536" s="2"/>
      <c r="K536" s="8">
        <f t="shared" si="8"/>
        <v>84</v>
      </c>
    </row>
    <row r="537" spans="1:11">
      <c r="A537" s="1" t="s">
        <v>1079</v>
      </c>
      <c r="B537" s="1" t="s">
        <v>1080</v>
      </c>
      <c r="C537" s="2">
        <v>13</v>
      </c>
      <c r="D537" s="2">
        <v>14100</v>
      </c>
      <c r="E537" s="2">
        <v>158</v>
      </c>
      <c r="F537" s="2"/>
      <c r="G537" s="2">
        <v>145</v>
      </c>
      <c r="H537" s="2" t="s">
        <v>12</v>
      </c>
      <c r="I537" s="2"/>
      <c r="K537" s="8">
        <f t="shared" si="8"/>
        <v>84</v>
      </c>
    </row>
    <row r="538" spans="1:11">
      <c r="A538" s="1" t="s">
        <v>1081</v>
      </c>
      <c r="B538" s="1" t="s">
        <v>1082</v>
      </c>
      <c r="C538" s="2">
        <v>1</v>
      </c>
      <c r="D538" s="2">
        <v>14100</v>
      </c>
      <c r="E538" s="2">
        <v>0</v>
      </c>
      <c r="F538" s="2"/>
      <c r="G538" s="2" t="s">
        <v>12</v>
      </c>
      <c r="H538" s="2">
        <v>1</v>
      </c>
      <c r="I538" s="2"/>
      <c r="K538" s="8">
        <f t="shared" si="8"/>
        <v>84</v>
      </c>
    </row>
    <row r="539" spans="1:11">
      <c r="A539" s="1" t="s">
        <v>1083</v>
      </c>
      <c r="B539" s="1" t="s">
        <v>1084</v>
      </c>
      <c r="C539" s="2">
        <v>23</v>
      </c>
      <c r="D539" s="2">
        <v>14100</v>
      </c>
      <c r="E539" s="2">
        <v>17</v>
      </c>
      <c r="F539" s="2"/>
      <c r="G539" s="2" t="s">
        <v>12</v>
      </c>
      <c r="H539" s="2">
        <v>6</v>
      </c>
      <c r="I539" s="2"/>
      <c r="K539" s="8">
        <f t="shared" si="8"/>
        <v>84</v>
      </c>
    </row>
    <row r="540" spans="1:11">
      <c r="A540" s="1" t="s">
        <v>1085</v>
      </c>
      <c r="B540" s="1" t="s">
        <v>1086</v>
      </c>
      <c r="C540" s="2">
        <v>79</v>
      </c>
      <c r="D540" s="2">
        <v>82600</v>
      </c>
      <c r="E540" s="2">
        <v>82</v>
      </c>
      <c r="F540" s="2"/>
      <c r="G540" s="2">
        <v>3</v>
      </c>
      <c r="H540" s="2" t="s">
        <v>12</v>
      </c>
      <c r="I540" s="2"/>
      <c r="K540" s="8">
        <f t="shared" si="8"/>
        <v>84</v>
      </c>
    </row>
    <row r="541" spans="1:11">
      <c r="A541" s="1" t="s">
        <v>1087</v>
      </c>
      <c r="B541" s="1" t="s">
        <v>1088</v>
      </c>
      <c r="C541" s="2">
        <v>0</v>
      </c>
      <c r="D541" s="2">
        <v>750</v>
      </c>
      <c r="E541" s="2">
        <v>1</v>
      </c>
      <c r="F541" s="2"/>
      <c r="G541" s="2">
        <v>1</v>
      </c>
      <c r="H541" s="2" t="s">
        <v>12</v>
      </c>
      <c r="I541" s="2"/>
      <c r="K541" s="8">
        <f t="shared" si="8"/>
        <v>84</v>
      </c>
    </row>
    <row r="542" spans="1:11">
      <c r="A542" s="1" t="s">
        <v>1089</v>
      </c>
      <c r="B542" s="1" t="s">
        <v>1090</v>
      </c>
      <c r="C542" s="2">
        <v>49</v>
      </c>
      <c r="D542" s="2">
        <v>700</v>
      </c>
      <c r="E542" s="2">
        <v>48</v>
      </c>
      <c r="F542" s="2"/>
      <c r="G542" s="2" t="s">
        <v>12</v>
      </c>
      <c r="H542" s="2">
        <v>1</v>
      </c>
      <c r="I542" s="2"/>
      <c r="K542" s="8">
        <f t="shared" si="8"/>
        <v>84</v>
      </c>
    </row>
    <row r="543" spans="1:11">
      <c r="A543" s="1" t="s">
        <v>1091</v>
      </c>
      <c r="B543" s="1" t="s">
        <v>1092</v>
      </c>
      <c r="C543" s="2">
        <v>103</v>
      </c>
      <c r="D543" s="2">
        <v>700</v>
      </c>
      <c r="E543" s="2">
        <v>116</v>
      </c>
      <c r="F543" s="2"/>
      <c r="G543" s="2">
        <v>13</v>
      </c>
      <c r="H543" s="2" t="s">
        <v>12</v>
      </c>
      <c r="I543" s="2"/>
      <c r="K543" s="8">
        <f t="shared" si="8"/>
        <v>84</v>
      </c>
    </row>
    <row r="544" spans="1:11">
      <c r="A544" s="1" t="s">
        <v>1093</v>
      </c>
      <c r="B544" s="1" t="s">
        <v>1094</v>
      </c>
      <c r="C544" s="2">
        <v>108</v>
      </c>
      <c r="D544" s="2">
        <v>700</v>
      </c>
      <c r="E544" s="2">
        <v>96</v>
      </c>
      <c r="F544" s="2"/>
      <c r="G544" s="2" t="s">
        <v>12</v>
      </c>
      <c r="H544" s="2">
        <v>12</v>
      </c>
      <c r="I544" s="2"/>
      <c r="K544" s="8">
        <f t="shared" si="8"/>
        <v>84</v>
      </c>
    </row>
    <row r="545" spans="1:11">
      <c r="A545" s="1" t="s">
        <v>1095</v>
      </c>
      <c r="B545" s="1" t="s">
        <v>1096</v>
      </c>
      <c r="C545" s="2">
        <v>5</v>
      </c>
      <c r="D545" s="2">
        <v>9050</v>
      </c>
      <c r="E545" s="2">
        <v>8</v>
      </c>
      <c r="F545" s="2">
        <v>4</v>
      </c>
      <c r="G545" s="2">
        <v>3</v>
      </c>
      <c r="H545" s="2" t="s">
        <v>12</v>
      </c>
      <c r="I545" s="2"/>
      <c r="K545" s="8">
        <f t="shared" si="8"/>
        <v>84</v>
      </c>
    </row>
    <row r="546" spans="1:11">
      <c r="A546" s="1" t="s">
        <v>1097</v>
      </c>
      <c r="B546" s="1" t="s">
        <v>1098</v>
      </c>
      <c r="C546" s="2">
        <v>178</v>
      </c>
      <c r="D546" s="2">
        <v>700</v>
      </c>
      <c r="E546" s="2">
        <v>177</v>
      </c>
      <c r="F546" s="2"/>
      <c r="G546" s="2" t="s">
        <v>12</v>
      </c>
      <c r="H546" s="2">
        <v>1</v>
      </c>
      <c r="I546" s="2"/>
      <c r="K546" s="8">
        <f t="shared" si="8"/>
        <v>84</v>
      </c>
    </row>
    <row r="547" spans="1:11">
      <c r="A547" s="1" t="s">
        <v>1099</v>
      </c>
      <c r="B547" s="1" t="s">
        <v>1100</v>
      </c>
      <c r="C547" s="2">
        <v>2</v>
      </c>
      <c r="D547" s="2">
        <v>16000</v>
      </c>
      <c r="E547" s="2">
        <v>0</v>
      </c>
      <c r="F547" s="2"/>
      <c r="G547" s="2" t="s">
        <v>12</v>
      </c>
      <c r="H547" s="2">
        <v>2</v>
      </c>
      <c r="I547" s="2"/>
      <c r="K547" s="8">
        <f t="shared" si="8"/>
        <v>85</v>
      </c>
    </row>
    <row r="548" spans="1:11">
      <c r="A548" s="1" t="s">
        <v>1101</v>
      </c>
      <c r="B548" s="1" t="s">
        <v>1102</v>
      </c>
      <c r="C548" s="2">
        <v>16</v>
      </c>
      <c r="D548" s="2">
        <v>9500</v>
      </c>
      <c r="E548" s="2">
        <v>5</v>
      </c>
      <c r="F548" s="2">
        <v>1</v>
      </c>
      <c r="G548" s="2" t="s">
        <v>12</v>
      </c>
      <c r="H548" s="2">
        <v>11</v>
      </c>
      <c r="I548" s="2"/>
      <c r="K548" s="8">
        <f t="shared" si="8"/>
        <v>85</v>
      </c>
    </row>
    <row r="549" spans="1:11">
      <c r="A549" s="1" t="s">
        <v>1103</v>
      </c>
      <c r="B549" s="1" t="s">
        <v>1104</v>
      </c>
      <c r="C549" s="2">
        <v>61</v>
      </c>
      <c r="D549" s="2">
        <v>6700</v>
      </c>
      <c r="E549" s="2">
        <v>72</v>
      </c>
      <c r="F549" s="2">
        <v>2</v>
      </c>
      <c r="G549" s="2">
        <v>11</v>
      </c>
      <c r="H549" s="2" t="s">
        <v>12</v>
      </c>
      <c r="I549" s="2"/>
      <c r="K549" s="8">
        <f t="shared" si="8"/>
        <v>85</v>
      </c>
    </row>
    <row r="550" spans="1:11">
      <c r="A550" s="1" t="s">
        <v>1105</v>
      </c>
      <c r="B550" s="1" t="s">
        <v>1106</v>
      </c>
      <c r="C550" s="2">
        <v>74</v>
      </c>
      <c r="D550" s="2">
        <v>10300</v>
      </c>
      <c r="E550" s="2">
        <v>76</v>
      </c>
      <c r="F550" s="2">
        <v>1</v>
      </c>
      <c r="G550" s="2">
        <v>2</v>
      </c>
      <c r="H550" s="2" t="s">
        <v>12</v>
      </c>
      <c r="I550" s="2"/>
      <c r="K550" s="8">
        <f t="shared" si="8"/>
        <v>86</v>
      </c>
    </row>
    <row r="551" spans="1:11">
      <c r="A551" s="1" t="s">
        <v>1107</v>
      </c>
      <c r="B551" s="1" t="s">
        <v>1108</v>
      </c>
      <c r="C551" s="2">
        <v>36</v>
      </c>
      <c r="D551" s="2">
        <v>8350</v>
      </c>
      <c r="E551" s="2">
        <v>35</v>
      </c>
      <c r="F551" s="2"/>
      <c r="G551" s="2" t="s">
        <v>12</v>
      </c>
      <c r="H551" s="2">
        <v>1</v>
      </c>
      <c r="I551" s="2"/>
      <c r="K551" s="8">
        <f t="shared" si="8"/>
        <v>86</v>
      </c>
    </row>
    <row r="552" spans="1:11">
      <c r="A552" s="1" t="s">
        <v>1109</v>
      </c>
      <c r="B552" s="1" t="s">
        <v>1110</v>
      </c>
      <c r="C552" s="2">
        <v>3</v>
      </c>
      <c r="D552" s="2">
        <v>55025</v>
      </c>
      <c r="E552" s="2">
        <v>1</v>
      </c>
      <c r="F552" s="2"/>
      <c r="G552" s="2" t="s">
        <v>12</v>
      </c>
      <c r="H552" s="2">
        <v>2</v>
      </c>
      <c r="I552" s="2"/>
      <c r="K552" s="8">
        <f t="shared" si="8"/>
        <v>87</v>
      </c>
    </row>
    <row r="553" spans="1:11">
      <c r="A553" s="1" t="s">
        <v>1111</v>
      </c>
      <c r="B553" s="1" t="s">
        <v>1112</v>
      </c>
      <c r="C553" s="2">
        <v>10</v>
      </c>
      <c r="D553" s="2">
        <v>75860</v>
      </c>
      <c r="E553" s="2">
        <v>7</v>
      </c>
      <c r="F553" s="2"/>
      <c r="G553" s="2" t="s">
        <v>12</v>
      </c>
      <c r="H553" s="2">
        <v>3</v>
      </c>
      <c r="I553" s="2"/>
      <c r="K553" s="8">
        <f t="shared" si="8"/>
        <v>88</v>
      </c>
    </row>
    <row r="554" spans="1:11">
      <c r="A554" s="1" t="s">
        <v>1113</v>
      </c>
      <c r="B554" s="1" t="s">
        <v>1114</v>
      </c>
      <c r="C554" s="2">
        <v>6</v>
      </c>
      <c r="D554" s="2">
        <v>5525</v>
      </c>
      <c r="E554" s="2">
        <v>5</v>
      </c>
      <c r="F554" s="2">
        <v>5</v>
      </c>
      <c r="G554" s="2" t="s">
        <v>12</v>
      </c>
      <c r="H554" s="2">
        <v>1</v>
      </c>
      <c r="I554" s="2"/>
      <c r="K554" s="8">
        <f t="shared" si="8"/>
        <v>89</v>
      </c>
    </row>
    <row r="555" spans="1:11">
      <c r="A555" s="1" t="s">
        <v>1115</v>
      </c>
      <c r="B555" s="1" t="s">
        <v>1116</v>
      </c>
      <c r="C555" s="2">
        <v>27</v>
      </c>
      <c r="D555" s="2">
        <v>5525</v>
      </c>
      <c r="E555" s="2">
        <v>25</v>
      </c>
      <c r="F555" s="2"/>
      <c r="G555" s="2" t="s">
        <v>12</v>
      </c>
      <c r="H555" s="2">
        <v>2</v>
      </c>
      <c r="I555" s="2"/>
      <c r="K555" s="8">
        <f t="shared" si="8"/>
        <v>89</v>
      </c>
    </row>
    <row r="556" spans="1:11">
      <c r="A556" s="1" t="s">
        <v>1117</v>
      </c>
      <c r="B556" s="1" t="s">
        <v>1118</v>
      </c>
      <c r="C556" s="2">
        <v>48</v>
      </c>
      <c r="D556" s="2">
        <v>5525</v>
      </c>
      <c r="E556" s="2">
        <v>49</v>
      </c>
      <c r="F556" s="2">
        <v>1</v>
      </c>
      <c r="G556" s="2">
        <v>1</v>
      </c>
      <c r="H556" s="2" t="s">
        <v>12</v>
      </c>
      <c r="I556" s="2"/>
      <c r="K556" s="8">
        <f t="shared" si="8"/>
        <v>89</v>
      </c>
    </row>
    <row r="557" spans="1:11">
      <c r="A557" s="1" t="s">
        <v>1119</v>
      </c>
      <c r="B557" s="1" t="s">
        <v>1120</v>
      </c>
      <c r="C557" s="2">
        <v>179</v>
      </c>
      <c r="D557" s="2">
        <v>5525</v>
      </c>
      <c r="E557" s="2">
        <v>48</v>
      </c>
      <c r="F557" s="2">
        <v>8</v>
      </c>
      <c r="G557" s="2" t="s">
        <v>12</v>
      </c>
      <c r="H557" s="2">
        <v>131</v>
      </c>
      <c r="I557" s="2"/>
      <c r="K557" s="8">
        <f t="shared" si="8"/>
        <v>89</v>
      </c>
    </row>
    <row r="558" spans="1:11">
      <c r="A558" s="1" t="s">
        <v>1121</v>
      </c>
      <c r="B558" s="1" t="s">
        <v>1122</v>
      </c>
      <c r="C558" s="2">
        <v>10</v>
      </c>
      <c r="D558" s="2">
        <v>5525</v>
      </c>
      <c r="E558" s="2">
        <v>8</v>
      </c>
      <c r="F558" s="2"/>
      <c r="G558" s="2" t="s">
        <v>12</v>
      </c>
      <c r="H558" s="2">
        <v>2</v>
      </c>
      <c r="I558" s="2"/>
      <c r="K558" s="8">
        <f t="shared" si="8"/>
        <v>89</v>
      </c>
    </row>
    <row r="559" spans="1:11">
      <c r="A559" s="1" t="s">
        <v>1123</v>
      </c>
      <c r="B559" s="1" t="s">
        <v>1124</v>
      </c>
      <c r="C559" s="2">
        <v>1</v>
      </c>
      <c r="D559" s="2">
        <v>13750</v>
      </c>
      <c r="E559" s="2">
        <v>0</v>
      </c>
      <c r="F559" s="2"/>
      <c r="G559" s="2" t="s">
        <v>12</v>
      </c>
      <c r="H559" s="2">
        <v>1</v>
      </c>
      <c r="I559" s="2"/>
      <c r="K559" s="8">
        <f t="shared" si="8"/>
        <v>89</v>
      </c>
    </row>
    <row r="560" spans="1:11">
      <c r="A560" s="1" t="s">
        <v>1125</v>
      </c>
      <c r="B560" s="1" t="s">
        <v>1126</v>
      </c>
      <c r="C560" s="2">
        <v>18</v>
      </c>
      <c r="D560" s="2">
        <v>13750</v>
      </c>
      <c r="E560" s="2">
        <v>1</v>
      </c>
      <c r="F560" s="2"/>
      <c r="G560" s="2" t="s">
        <v>12</v>
      </c>
      <c r="H560" s="2">
        <v>17</v>
      </c>
      <c r="I560" s="2"/>
      <c r="K560" s="8">
        <f t="shared" si="8"/>
        <v>89</v>
      </c>
    </row>
    <row r="561" spans="1:11">
      <c r="A561" s="1" t="s">
        <v>1127</v>
      </c>
      <c r="B561" s="1" t="s">
        <v>1128</v>
      </c>
      <c r="C561" s="2">
        <v>6</v>
      </c>
      <c r="D561" s="2">
        <v>13750</v>
      </c>
      <c r="E561" s="2">
        <v>0</v>
      </c>
      <c r="F561" s="2"/>
      <c r="G561" s="2" t="s">
        <v>12</v>
      </c>
      <c r="H561" s="2">
        <v>6</v>
      </c>
      <c r="I561" s="2"/>
      <c r="K561" s="8">
        <f t="shared" si="8"/>
        <v>89</v>
      </c>
    </row>
    <row r="562" spans="1:11">
      <c r="A562" s="1" t="s">
        <v>1129</v>
      </c>
      <c r="B562" s="1" t="s">
        <v>1130</v>
      </c>
      <c r="C562" s="2">
        <v>6</v>
      </c>
      <c r="D562" s="2">
        <v>13750</v>
      </c>
      <c r="E562" s="2">
        <v>4</v>
      </c>
      <c r="F562" s="2"/>
      <c r="G562" s="2" t="s">
        <v>12</v>
      </c>
      <c r="H562" s="2">
        <v>2</v>
      </c>
      <c r="I562" s="2"/>
      <c r="K562" s="8">
        <f t="shared" si="8"/>
        <v>89</v>
      </c>
    </row>
    <row r="563" spans="1:11">
      <c r="A563" s="1" t="s">
        <v>1131</v>
      </c>
      <c r="B563" s="1" t="s">
        <v>1132</v>
      </c>
      <c r="C563" s="2">
        <v>21</v>
      </c>
      <c r="D563" s="2">
        <v>92400</v>
      </c>
      <c r="E563" s="2">
        <v>20</v>
      </c>
      <c r="F563" s="2"/>
      <c r="G563" s="2" t="s">
        <v>12</v>
      </c>
      <c r="H563" s="2">
        <v>1</v>
      </c>
      <c r="I563" s="2"/>
      <c r="K563" s="8">
        <f t="shared" si="8"/>
        <v>89</v>
      </c>
    </row>
    <row r="564" spans="1:11">
      <c r="A564" s="1" t="s">
        <v>1133</v>
      </c>
      <c r="B564" s="1" t="s">
        <v>1134</v>
      </c>
      <c r="C564" s="2">
        <v>412</v>
      </c>
      <c r="D564" s="2">
        <v>2540</v>
      </c>
      <c r="E564" s="2">
        <v>434</v>
      </c>
      <c r="F564" s="2"/>
      <c r="G564" s="2">
        <v>22</v>
      </c>
      <c r="H564" s="2" t="s">
        <v>12</v>
      </c>
      <c r="I564" s="2"/>
      <c r="K564" s="8">
        <f t="shared" si="8"/>
        <v>90</v>
      </c>
    </row>
    <row r="565" spans="1:11">
      <c r="A565" s="1" t="s">
        <v>1135</v>
      </c>
      <c r="B565" s="1" t="s">
        <v>1136</v>
      </c>
      <c r="C565" s="2">
        <v>56</v>
      </c>
      <c r="D565" s="2">
        <v>2540</v>
      </c>
      <c r="E565" s="2">
        <v>16</v>
      </c>
      <c r="F565" s="2"/>
      <c r="G565" s="2" t="s">
        <v>12</v>
      </c>
      <c r="H565" s="2">
        <v>40</v>
      </c>
      <c r="I565" s="2"/>
      <c r="K565" s="8">
        <f t="shared" si="8"/>
        <v>90</v>
      </c>
    </row>
    <row r="566" spans="1:11">
      <c r="A566" s="1" t="s">
        <v>1137</v>
      </c>
      <c r="B566" s="1" t="s">
        <v>1138</v>
      </c>
      <c r="C566" s="2">
        <v>174</v>
      </c>
      <c r="D566" s="2">
        <v>2540</v>
      </c>
      <c r="E566" s="2">
        <v>158</v>
      </c>
      <c r="F566" s="2"/>
      <c r="G566" s="2" t="s">
        <v>12</v>
      </c>
      <c r="H566" s="2">
        <v>16</v>
      </c>
      <c r="I566" s="2"/>
      <c r="K566" s="8">
        <f t="shared" si="8"/>
        <v>90</v>
      </c>
    </row>
    <row r="567" spans="1:11">
      <c r="A567" s="1" t="s">
        <v>1139</v>
      </c>
      <c r="B567" s="1" t="s">
        <v>1140</v>
      </c>
      <c r="C567" s="2">
        <v>19</v>
      </c>
      <c r="D567" s="2">
        <v>2540</v>
      </c>
      <c r="E567" s="2">
        <v>34</v>
      </c>
      <c r="F567" s="2"/>
      <c r="G567" s="2">
        <v>15</v>
      </c>
      <c r="H567" s="2" t="s">
        <v>12</v>
      </c>
      <c r="I567" s="2"/>
      <c r="K567" s="8">
        <f t="shared" si="8"/>
        <v>90</v>
      </c>
    </row>
    <row r="568" spans="1:11">
      <c r="A568" s="1" t="s">
        <v>1141</v>
      </c>
      <c r="B568" s="1" t="s">
        <v>1142</v>
      </c>
      <c r="C568" s="2">
        <v>18</v>
      </c>
      <c r="D568" s="2">
        <v>2540</v>
      </c>
      <c r="E568" s="2">
        <v>16</v>
      </c>
      <c r="F568" s="2"/>
      <c r="G568" s="2" t="s">
        <v>12</v>
      </c>
      <c r="H568" s="2">
        <v>2</v>
      </c>
      <c r="I568" s="2"/>
      <c r="K568" s="8">
        <f t="shared" si="8"/>
        <v>90</v>
      </c>
    </row>
    <row r="569" spans="1:11">
      <c r="A569" s="1" t="s">
        <v>1143</v>
      </c>
      <c r="B569" s="1" t="s">
        <v>1144</v>
      </c>
      <c r="C569" s="2">
        <v>16</v>
      </c>
      <c r="D569" s="2">
        <v>2540</v>
      </c>
      <c r="E569" s="2">
        <v>0</v>
      </c>
      <c r="F569" s="2"/>
      <c r="G569" s="2" t="s">
        <v>12</v>
      </c>
      <c r="H569" s="2">
        <v>16</v>
      </c>
      <c r="I569" s="2"/>
      <c r="K569" s="8">
        <f t="shared" si="8"/>
        <v>90</v>
      </c>
    </row>
    <row r="570" spans="1:11">
      <c r="A570" s="1" t="s">
        <v>1145</v>
      </c>
      <c r="B570" s="1" t="s">
        <v>1146</v>
      </c>
      <c r="C570" s="2">
        <v>44</v>
      </c>
      <c r="D570" s="2">
        <v>2540</v>
      </c>
      <c r="E570" s="2">
        <v>0</v>
      </c>
      <c r="F570" s="2"/>
      <c r="G570" s="2" t="s">
        <v>12</v>
      </c>
      <c r="H570" s="2">
        <v>44</v>
      </c>
      <c r="I570" s="2"/>
      <c r="K570" s="8">
        <f t="shared" si="8"/>
        <v>90</v>
      </c>
    </row>
    <row r="571" spans="1:11">
      <c r="A571" s="1" t="s">
        <v>1147</v>
      </c>
      <c r="B571" s="1" t="s">
        <v>1148</v>
      </c>
      <c r="C571" s="2">
        <v>10</v>
      </c>
      <c r="D571" s="2">
        <v>16280</v>
      </c>
      <c r="E571" s="2">
        <v>9</v>
      </c>
      <c r="F571" s="2"/>
      <c r="G571" s="2" t="s">
        <v>12</v>
      </c>
      <c r="H571" s="2">
        <v>1</v>
      </c>
      <c r="I571" s="2"/>
      <c r="K571" s="8">
        <f t="shared" si="8"/>
        <v>91</v>
      </c>
    </row>
    <row r="572" spans="1:11">
      <c r="A572" s="1" t="s">
        <v>1149</v>
      </c>
      <c r="B572" s="1" t="s">
        <v>1150</v>
      </c>
      <c r="C572" s="2">
        <v>24</v>
      </c>
      <c r="D572" s="2">
        <v>3300</v>
      </c>
      <c r="E572" s="2">
        <v>32</v>
      </c>
      <c r="F572" s="2"/>
      <c r="G572" s="2">
        <v>8</v>
      </c>
      <c r="H572" s="2" t="s">
        <v>12</v>
      </c>
      <c r="I572" s="2"/>
      <c r="K572" s="8">
        <f t="shared" si="8"/>
        <v>92</v>
      </c>
    </row>
    <row r="573" spans="1:11">
      <c r="A573" s="1" t="s">
        <v>1151</v>
      </c>
      <c r="B573" s="1" t="s">
        <v>1152</v>
      </c>
      <c r="C573" s="2">
        <v>496</v>
      </c>
      <c r="D573" s="2">
        <v>50</v>
      </c>
      <c r="E573" s="2">
        <v>486</v>
      </c>
      <c r="F573" s="2">
        <v>2</v>
      </c>
      <c r="G573" s="2" t="s">
        <v>12</v>
      </c>
      <c r="H573" s="2">
        <v>10</v>
      </c>
      <c r="I573" s="2"/>
      <c r="K573" s="8">
        <f t="shared" si="8"/>
        <v>93</v>
      </c>
    </row>
    <row r="574" spans="1:11">
      <c r="A574" s="1" t="s">
        <v>1153</v>
      </c>
      <c r="B574" s="1" t="s">
        <v>1154</v>
      </c>
      <c r="C574" s="2">
        <v>924</v>
      </c>
      <c r="D574" s="2">
        <v>90</v>
      </c>
      <c r="E574" s="2">
        <v>923</v>
      </c>
      <c r="F574" s="2"/>
      <c r="G574" s="2" t="s">
        <v>12</v>
      </c>
      <c r="H574" s="2">
        <v>1</v>
      </c>
      <c r="I574" s="2"/>
      <c r="K574" s="8">
        <f t="shared" si="8"/>
        <v>94</v>
      </c>
    </row>
    <row r="575" spans="1:11">
      <c r="A575" s="1" t="s">
        <v>1155</v>
      </c>
      <c r="B575" s="1" t="s">
        <v>1156</v>
      </c>
      <c r="C575" s="2">
        <v>8</v>
      </c>
      <c r="D575" s="2">
        <v>400</v>
      </c>
      <c r="E575" s="2">
        <v>0</v>
      </c>
      <c r="F575" s="2"/>
      <c r="G575" s="2" t="s">
        <v>12</v>
      </c>
      <c r="H575" s="2">
        <v>8</v>
      </c>
      <c r="I575" s="2"/>
      <c r="K575" s="8">
        <f t="shared" si="8"/>
        <v>95</v>
      </c>
    </row>
    <row r="576" spans="1:11">
      <c r="A576" s="1" t="s">
        <v>1157</v>
      </c>
      <c r="B576" s="1" t="s">
        <v>1158</v>
      </c>
      <c r="C576" s="2">
        <v>2</v>
      </c>
      <c r="D576" s="2">
        <v>8000</v>
      </c>
      <c r="E576" s="2">
        <v>0</v>
      </c>
      <c r="F576" s="2"/>
      <c r="G576" s="2" t="s">
        <v>12</v>
      </c>
      <c r="H576" s="2">
        <v>2</v>
      </c>
      <c r="I576" s="2"/>
      <c r="K576" s="8">
        <f t="shared" si="8"/>
        <v>96</v>
      </c>
    </row>
    <row r="577" spans="1:11">
      <c r="A577" s="1" t="s">
        <v>1159</v>
      </c>
      <c r="B577" s="1" t="s">
        <v>1160</v>
      </c>
      <c r="C577" s="2">
        <v>5</v>
      </c>
      <c r="D577" s="2">
        <v>5050</v>
      </c>
      <c r="E577" s="2">
        <v>4</v>
      </c>
      <c r="F577" s="2"/>
      <c r="G577" s="2" t="s">
        <v>12</v>
      </c>
      <c r="H577" s="2">
        <v>1</v>
      </c>
      <c r="I577" s="2"/>
      <c r="K577" s="8">
        <f t="shared" si="8"/>
        <v>96</v>
      </c>
    </row>
    <row r="578" spans="1:11">
      <c r="A578" s="1" t="s">
        <v>1161</v>
      </c>
      <c r="B578" s="1" t="s">
        <v>1162</v>
      </c>
      <c r="C578" s="2">
        <v>5</v>
      </c>
      <c r="D578" s="2">
        <v>8000</v>
      </c>
      <c r="E578" s="2">
        <v>0</v>
      </c>
      <c r="F578" s="2"/>
      <c r="G578" s="2" t="s">
        <v>12</v>
      </c>
      <c r="H578" s="2">
        <v>5</v>
      </c>
      <c r="I578" s="2"/>
      <c r="K578" s="8">
        <f t="shared" si="8"/>
        <v>96</v>
      </c>
    </row>
    <row r="579" spans="1:11">
      <c r="A579" s="1" t="s">
        <v>1163</v>
      </c>
      <c r="B579" s="1" t="s">
        <v>1164</v>
      </c>
      <c r="C579" s="2">
        <v>100</v>
      </c>
      <c r="D579" s="2">
        <v>44</v>
      </c>
      <c r="E579" s="6"/>
      <c r="F579" s="2"/>
      <c r="G579" s="2" t="s">
        <v>12</v>
      </c>
      <c r="H579" s="2">
        <v>100</v>
      </c>
      <c r="I579" s="2" t="s">
        <v>21</v>
      </c>
      <c r="K579" s="8">
        <f t="shared" si="8"/>
        <v>97</v>
      </c>
    </row>
    <row r="580" spans="1:11">
      <c r="A580" s="1" t="s">
        <v>1165</v>
      </c>
      <c r="B580" s="1" t="s">
        <v>1166</v>
      </c>
      <c r="C580" s="2">
        <v>82</v>
      </c>
      <c r="D580" s="2">
        <v>24</v>
      </c>
      <c r="E580" s="6"/>
      <c r="F580" s="2"/>
      <c r="G580" s="2" t="s">
        <v>12</v>
      </c>
      <c r="H580" s="2">
        <v>82</v>
      </c>
      <c r="I580" s="2" t="s">
        <v>21</v>
      </c>
      <c r="K580" s="8">
        <f t="shared" ref="K580:K643" si="9">IF(LEFT($B580,SEARCH(" ",$B580&amp;" "))=LEFT($B579,SEARCH(" ",$B579&amp;" ")),N(K579),N(K579)+1)</f>
        <v>97</v>
      </c>
    </row>
    <row r="581" spans="1:11">
      <c r="A581" s="1" t="s">
        <v>1167</v>
      </c>
      <c r="B581" s="1" t="s">
        <v>1168</v>
      </c>
      <c r="C581" s="2">
        <v>22</v>
      </c>
      <c r="D581" s="2">
        <v>735</v>
      </c>
      <c r="E581" s="2">
        <v>21</v>
      </c>
      <c r="F581" s="2"/>
      <c r="G581" s="2" t="s">
        <v>12</v>
      </c>
      <c r="H581" s="2">
        <v>1</v>
      </c>
      <c r="I581" s="2"/>
      <c r="K581" s="8">
        <f t="shared" si="9"/>
        <v>98</v>
      </c>
    </row>
    <row r="582" spans="1:11">
      <c r="A582" s="1" t="s">
        <v>1169</v>
      </c>
      <c r="B582" s="1" t="s">
        <v>1170</v>
      </c>
      <c r="C582" s="2">
        <v>3</v>
      </c>
      <c r="D582" s="2">
        <v>30000</v>
      </c>
      <c r="E582" s="2">
        <v>4</v>
      </c>
      <c r="F582" s="2"/>
      <c r="G582" s="2">
        <v>1</v>
      </c>
      <c r="H582" s="2" t="s">
        <v>12</v>
      </c>
      <c r="I582" s="2"/>
      <c r="K582" s="8">
        <f t="shared" si="9"/>
        <v>99</v>
      </c>
    </row>
    <row r="583" spans="1:11">
      <c r="A583" s="1" t="s">
        <v>1171</v>
      </c>
      <c r="B583" s="1" t="s">
        <v>1172</v>
      </c>
      <c r="C583" s="2">
        <v>1</v>
      </c>
      <c r="D583" s="2">
        <v>17550</v>
      </c>
      <c r="E583" s="2">
        <v>0</v>
      </c>
      <c r="F583" s="2"/>
      <c r="G583" s="2" t="s">
        <v>12</v>
      </c>
      <c r="H583" s="2">
        <v>1</v>
      </c>
      <c r="I583" s="2"/>
      <c r="K583" s="8">
        <f t="shared" si="9"/>
        <v>99</v>
      </c>
    </row>
    <row r="584" spans="1:11">
      <c r="A584" s="1" t="s">
        <v>1173</v>
      </c>
      <c r="B584" s="1" t="s">
        <v>1174</v>
      </c>
      <c r="C584" s="2">
        <v>9</v>
      </c>
      <c r="D584" s="2">
        <v>41000</v>
      </c>
      <c r="E584" s="2">
        <v>8</v>
      </c>
      <c r="F584" s="2"/>
      <c r="G584" s="2" t="s">
        <v>12</v>
      </c>
      <c r="H584" s="2">
        <v>1</v>
      </c>
      <c r="I584" s="2"/>
      <c r="K584" s="8">
        <f t="shared" si="9"/>
        <v>99</v>
      </c>
    </row>
    <row r="585" spans="1:11">
      <c r="A585" s="1" t="s">
        <v>1175</v>
      </c>
      <c r="B585" s="1" t="s">
        <v>1176</v>
      </c>
      <c r="C585" s="2">
        <v>7</v>
      </c>
      <c r="D585" s="2">
        <v>30000</v>
      </c>
      <c r="E585" s="2">
        <v>5</v>
      </c>
      <c r="F585" s="2"/>
      <c r="G585" s="2" t="s">
        <v>12</v>
      </c>
      <c r="H585" s="2">
        <v>2</v>
      </c>
      <c r="I585" s="2"/>
      <c r="K585" s="8">
        <f t="shared" si="9"/>
        <v>100</v>
      </c>
    </row>
    <row r="586" spans="1:11">
      <c r="A586" s="1" t="s">
        <v>1177</v>
      </c>
      <c r="B586" s="1" t="s">
        <v>1178</v>
      </c>
      <c r="C586" s="2">
        <v>26</v>
      </c>
      <c r="D586" s="2">
        <v>35000</v>
      </c>
      <c r="E586" s="2">
        <v>23</v>
      </c>
      <c r="F586" s="2"/>
      <c r="G586" s="2" t="s">
        <v>12</v>
      </c>
      <c r="H586" s="2">
        <v>3</v>
      </c>
      <c r="I586" s="2"/>
      <c r="K586" s="8">
        <f t="shared" si="9"/>
        <v>100</v>
      </c>
    </row>
    <row r="587" spans="1:11">
      <c r="A587" s="1" t="s">
        <v>1179</v>
      </c>
      <c r="B587" s="1" t="s">
        <v>1180</v>
      </c>
      <c r="C587" s="2">
        <v>4</v>
      </c>
      <c r="D587" s="2">
        <v>64000</v>
      </c>
      <c r="E587" s="2">
        <v>3</v>
      </c>
      <c r="F587" s="2"/>
      <c r="G587" s="2" t="s">
        <v>12</v>
      </c>
      <c r="H587" s="2">
        <v>1</v>
      </c>
      <c r="I587" s="2"/>
      <c r="K587" s="8">
        <f t="shared" si="9"/>
        <v>101</v>
      </c>
    </row>
    <row r="588" spans="1:11">
      <c r="A588" s="1" t="s">
        <v>1181</v>
      </c>
      <c r="B588" s="1" t="s">
        <v>1182</v>
      </c>
      <c r="C588" s="2">
        <v>3</v>
      </c>
      <c r="D588" s="2">
        <v>40000</v>
      </c>
      <c r="E588" s="2">
        <v>4</v>
      </c>
      <c r="F588" s="2"/>
      <c r="G588" s="2">
        <v>1</v>
      </c>
      <c r="H588" s="2" t="s">
        <v>12</v>
      </c>
      <c r="I588" s="2"/>
      <c r="K588" s="8">
        <f t="shared" si="9"/>
        <v>101</v>
      </c>
    </row>
    <row r="589" spans="1:11">
      <c r="A589" s="1" t="s">
        <v>1183</v>
      </c>
      <c r="B589" s="1" t="s">
        <v>1184</v>
      </c>
      <c r="C589" s="2">
        <v>61</v>
      </c>
      <c r="D589" s="2">
        <v>13000</v>
      </c>
      <c r="E589" s="2">
        <v>60</v>
      </c>
      <c r="F589" s="2"/>
      <c r="G589" s="2" t="s">
        <v>12</v>
      </c>
      <c r="H589" s="2">
        <v>1</v>
      </c>
      <c r="I589" s="2"/>
      <c r="K589" s="8">
        <f t="shared" si="9"/>
        <v>102</v>
      </c>
    </row>
    <row r="590" spans="1:11">
      <c r="A590" s="1" t="s">
        <v>1185</v>
      </c>
      <c r="B590" s="1" t="s">
        <v>1186</v>
      </c>
      <c r="C590" s="2">
        <v>60</v>
      </c>
      <c r="D590" s="2">
        <v>13500</v>
      </c>
      <c r="E590" s="2">
        <v>59</v>
      </c>
      <c r="F590" s="2"/>
      <c r="G590" s="2" t="s">
        <v>12</v>
      </c>
      <c r="H590" s="2">
        <v>1</v>
      </c>
      <c r="I590" s="2"/>
      <c r="K590" s="8">
        <f t="shared" si="9"/>
        <v>102</v>
      </c>
    </row>
    <row r="591" spans="1:11">
      <c r="A591" s="1" t="s">
        <v>1187</v>
      </c>
      <c r="B591" s="1" t="s">
        <v>1188</v>
      </c>
      <c r="C591" s="2">
        <v>7</v>
      </c>
      <c r="D591" s="2">
        <v>2000</v>
      </c>
      <c r="E591" s="6"/>
      <c r="F591" s="2"/>
      <c r="G591" s="2" t="s">
        <v>12</v>
      </c>
      <c r="H591" s="2">
        <v>7</v>
      </c>
      <c r="I591" s="2" t="s">
        <v>21</v>
      </c>
      <c r="K591" s="8">
        <f t="shared" si="9"/>
        <v>103</v>
      </c>
    </row>
    <row r="592" spans="1:11">
      <c r="A592" s="1" t="s">
        <v>1189</v>
      </c>
      <c r="B592" s="1" t="s">
        <v>1190</v>
      </c>
      <c r="C592" s="2">
        <v>2</v>
      </c>
      <c r="D592" s="2">
        <v>1000</v>
      </c>
      <c r="E592" s="2">
        <v>0</v>
      </c>
      <c r="F592" s="2"/>
      <c r="G592" s="2" t="s">
        <v>12</v>
      </c>
      <c r="H592" s="2">
        <v>2</v>
      </c>
      <c r="I592" s="2"/>
      <c r="K592" s="8">
        <f t="shared" si="9"/>
        <v>104</v>
      </c>
    </row>
    <row r="593" spans="1:11">
      <c r="A593" s="1" t="s">
        <v>1191</v>
      </c>
      <c r="B593" s="1" t="s">
        <v>1192</v>
      </c>
      <c r="C593" s="2">
        <v>1</v>
      </c>
      <c r="D593" s="2">
        <v>7500</v>
      </c>
      <c r="E593" s="2">
        <v>0</v>
      </c>
      <c r="F593" s="2"/>
      <c r="G593" s="2" t="s">
        <v>12</v>
      </c>
      <c r="H593" s="2">
        <v>1</v>
      </c>
      <c r="I593" s="2"/>
      <c r="K593" s="8">
        <f t="shared" si="9"/>
        <v>105</v>
      </c>
    </row>
    <row r="594" spans="1:11">
      <c r="A594" s="1" t="s">
        <v>1193</v>
      </c>
      <c r="B594" s="1" t="s">
        <v>1194</v>
      </c>
      <c r="C594" s="2">
        <v>0</v>
      </c>
      <c r="D594" s="2">
        <v>1600</v>
      </c>
      <c r="E594" s="2">
        <v>1</v>
      </c>
      <c r="F594" s="2"/>
      <c r="G594" s="2">
        <v>1</v>
      </c>
      <c r="H594" s="2" t="s">
        <v>12</v>
      </c>
      <c r="I594" s="2"/>
      <c r="K594" s="8">
        <f t="shared" si="9"/>
        <v>106</v>
      </c>
    </row>
    <row r="595" spans="1:11">
      <c r="A595" s="1" t="s">
        <v>1195</v>
      </c>
      <c r="B595" s="1" t="s">
        <v>1196</v>
      </c>
      <c r="C595" s="2">
        <v>79</v>
      </c>
      <c r="D595" s="2">
        <v>3600</v>
      </c>
      <c r="E595" s="2">
        <v>66</v>
      </c>
      <c r="F595" s="2"/>
      <c r="G595" s="2" t="s">
        <v>12</v>
      </c>
      <c r="H595" s="2">
        <v>13</v>
      </c>
      <c r="I595" s="2"/>
      <c r="K595" s="8">
        <f t="shared" si="9"/>
        <v>106</v>
      </c>
    </row>
    <row r="596" spans="1:11">
      <c r="A596" s="1" t="s">
        <v>1197</v>
      </c>
      <c r="B596" s="1" t="s">
        <v>1198</v>
      </c>
      <c r="C596" s="2">
        <v>27</v>
      </c>
      <c r="D596" s="2">
        <v>5000</v>
      </c>
      <c r="E596" s="2">
        <v>25</v>
      </c>
      <c r="F596" s="2"/>
      <c r="G596" s="2" t="s">
        <v>12</v>
      </c>
      <c r="H596" s="2">
        <v>2</v>
      </c>
      <c r="I596" s="2"/>
      <c r="K596" s="8">
        <f t="shared" si="9"/>
        <v>106</v>
      </c>
    </row>
    <row r="597" spans="1:11">
      <c r="A597" s="1" t="s">
        <v>1199</v>
      </c>
      <c r="B597" s="1" t="s">
        <v>1200</v>
      </c>
      <c r="C597" s="2">
        <v>94</v>
      </c>
      <c r="D597" s="2">
        <v>2700</v>
      </c>
      <c r="E597" s="2">
        <v>101</v>
      </c>
      <c r="F597" s="2"/>
      <c r="G597" s="2">
        <v>7</v>
      </c>
      <c r="H597" s="2" t="s">
        <v>12</v>
      </c>
      <c r="I597" s="2"/>
      <c r="K597" s="8">
        <f t="shared" si="9"/>
        <v>106</v>
      </c>
    </row>
    <row r="598" spans="1:11">
      <c r="A598" s="1" t="s">
        <v>1201</v>
      </c>
      <c r="B598" s="1" t="s">
        <v>1202</v>
      </c>
      <c r="C598" s="2">
        <v>24</v>
      </c>
      <c r="D598" s="2">
        <v>1200</v>
      </c>
      <c r="E598" s="2">
        <v>8</v>
      </c>
      <c r="F598" s="2"/>
      <c r="G598" s="2" t="s">
        <v>12</v>
      </c>
      <c r="H598" s="2">
        <v>16</v>
      </c>
      <c r="I598" s="2"/>
      <c r="K598" s="8">
        <f t="shared" si="9"/>
        <v>107</v>
      </c>
    </row>
    <row r="599" spans="1:11">
      <c r="A599" s="1" t="s">
        <v>1203</v>
      </c>
      <c r="B599" s="1" t="s">
        <v>1204</v>
      </c>
      <c r="C599" s="2">
        <v>15</v>
      </c>
      <c r="D599" s="2">
        <v>7000</v>
      </c>
      <c r="E599" s="2">
        <v>14</v>
      </c>
      <c r="F599" s="2"/>
      <c r="G599" s="2" t="s">
        <v>12</v>
      </c>
      <c r="H599" s="2">
        <v>1</v>
      </c>
      <c r="I599" s="2"/>
      <c r="K599" s="8">
        <f t="shared" si="9"/>
        <v>108</v>
      </c>
    </row>
    <row r="600" spans="1:11">
      <c r="A600" s="1" t="s">
        <v>1205</v>
      </c>
      <c r="B600" s="1" t="s">
        <v>1206</v>
      </c>
      <c r="C600" s="2">
        <v>9</v>
      </c>
      <c r="D600" s="2">
        <v>13500</v>
      </c>
      <c r="E600" s="2">
        <v>10</v>
      </c>
      <c r="F600" s="2"/>
      <c r="G600" s="2">
        <v>1</v>
      </c>
      <c r="H600" s="2" t="s">
        <v>12</v>
      </c>
      <c r="I600" s="2"/>
      <c r="K600" s="8">
        <f t="shared" si="9"/>
        <v>108</v>
      </c>
    </row>
    <row r="601" spans="1:11">
      <c r="A601" s="1" t="s">
        <v>1207</v>
      </c>
      <c r="B601" s="1" t="s">
        <v>1208</v>
      </c>
      <c r="C601" s="2">
        <v>24</v>
      </c>
      <c r="D601" s="2">
        <v>600</v>
      </c>
      <c r="E601" s="2">
        <v>20</v>
      </c>
      <c r="F601" s="2"/>
      <c r="G601" s="2" t="s">
        <v>12</v>
      </c>
      <c r="H601" s="2">
        <v>4</v>
      </c>
      <c r="I601" s="2"/>
      <c r="K601" s="8">
        <f t="shared" si="9"/>
        <v>109</v>
      </c>
    </row>
    <row r="602" spans="1:11">
      <c r="A602" s="1" t="s">
        <v>1209</v>
      </c>
      <c r="B602" s="1" t="s">
        <v>1210</v>
      </c>
      <c r="C602" s="2">
        <v>654</v>
      </c>
      <c r="D602" s="2">
        <v>300</v>
      </c>
      <c r="E602" s="2">
        <v>664</v>
      </c>
      <c r="F602" s="2"/>
      <c r="G602" s="2">
        <v>10</v>
      </c>
      <c r="H602" s="2" t="s">
        <v>12</v>
      </c>
      <c r="I602" s="2"/>
      <c r="K602" s="8">
        <f t="shared" si="9"/>
        <v>109</v>
      </c>
    </row>
    <row r="603" spans="1:11">
      <c r="A603" s="1" t="s">
        <v>1211</v>
      </c>
      <c r="B603" s="1" t="s">
        <v>1212</v>
      </c>
      <c r="C603" s="2">
        <v>1</v>
      </c>
      <c r="D603" s="2">
        <v>4500</v>
      </c>
      <c r="E603" s="2">
        <v>0</v>
      </c>
      <c r="F603" s="2"/>
      <c r="G603" s="2" t="s">
        <v>12</v>
      </c>
      <c r="H603" s="2">
        <v>1</v>
      </c>
      <c r="I603" s="2"/>
      <c r="K603" s="8">
        <f t="shared" si="9"/>
        <v>110</v>
      </c>
    </row>
    <row r="604" spans="1:11">
      <c r="A604" s="1" t="s">
        <v>1213</v>
      </c>
      <c r="B604" s="1" t="s">
        <v>1214</v>
      </c>
      <c r="C604" s="2">
        <v>2</v>
      </c>
      <c r="D604" s="2">
        <v>8170</v>
      </c>
      <c r="E604" s="2">
        <v>5</v>
      </c>
      <c r="F604" s="2"/>
      <c r="G604" s="2">
        <v>3</v>
      </c>
      <c r="H604" s="2" t="s">
        <v>12</v>
      </c>
      <c r="I604" s="2"/>
      <c r="K604" s="8">
        <f t="shared" si="9"/>
        <v>111</v>
      </c>
    </row>
    <row r="605" spans="1:11">
      <c r="A605" s="1" t="s">
        <v>1215</v>
      </c>
      <c r="B605" s="1" t="s">
        <v>1216</v>
      </c>
      <c r="C605" s="2">
        <v>63</v>
      </c>
      <c r="D605" s="2">
        <v>20000</v>
      </c>
      <c r="E605" s="2">
        <v>61</v>
      </c>
      <c r="F605" s="2"/>
      <c r="G605" s="2" t="s">
        <v>12</v>
      </c>
      <c r="H605" s="2">
        <v>2</v>
      </c>
      <c r="I605" s="2"/>
      <c r="K605" s="8">
        <f t="shared" si="9"/>
        <v>111</v>
      </c>
    </row>
    <row r="606" spans="1:11">
      <c r="A606" s="1" t="s">
        <v>1217</v>
      </c>
      <c r="B606" s="1" t="s">
        <v>1218</v>
      </c>
      <c r="C606" s="2">
        <v>9</v>
      </c>
      <c r="D606" s="2">
        <v>15000</v>
      </c>
      <c r="E606" s="2">
        <v>10</v>
      </c>
      <c r="F606" s="2"/>
      <c r="G606" s="2">
        <v>1</v>
      </c>
      <c r="H606" s="2" t="s">
        <v>12</v>
      </c>
      <c r="I606" s="2"/>
      <c r="K606" s="8">
        <f t="shared" si="9"/>
        <v>111</v>
      </c>
    </row>
    <row r="607" spans="1:11">
      <c r="A607" s="1" t="s">
        <v>1219</v>
      </c>
      <c r="B607" s="1" t="s">
        <v>1220</v>
      </c>
      <c r="C607" s="2">
        <v>0</v>
      </c>
      <c r="D607" s="2">
        <v>21000</v>
      </c>
      <c r="E607" s="2">
        <v>1</v>
      </c>
      <c r="F607" s="2"/>
      <c r="G607" s="2">
        <v>1</v>
      </c>
      <c r="H607" s="2" t="s">
        <v>12</v>
      </c>
      <c r="I607" s="2"/>
      <c r="K607" s="8">
        <f t="shared" si="9"/>
        <v>111</v>
      </c>
    </row>
    <row r="608" spans="1:11">
      <c r="A608" s="1" t="s">
        <v>1221</v>
      </c>
      <c r="B608" s="1" t="s">
        <v>1222</v>
      </c>
      <c r="C608" s="2">
        <v>4</v>
      </c>
      <c r="D608" s="2">
        <v>8600</v>
      </c>
      <c r="E608" s="2">
        <v>0</v>
      </c>
      <c r="F608" s="2"/>
      <c r="G608" s="2" t="s">
        <v>12</v>
      </c>
      <c r="H608" s="2">
        <v>4</v>
      </c>
      <c r="I608" s="2"/>
      <c r="K608" s="8">
        <f t="shared" si="9"/>
        <v>111</v>
      </c>
    </row>
    <row r="609" spans="1:11">
      <c r="A609" s="1" t="s">
        <v>1223</v>
      </c>
      <c r="B609" s="1" t="s">
        <v>1224</v>
      </c>
      <c r="C609" s="2">
        <v>11</v>
      </c>
      <c r="D609" s="2">
        <v>9310</v>
      </c>
      <c r="E609" s="2">
        <v>14</v>
      </c>
      <c r="F609" s="2"/>
      <c r="G609" s="2">
        <v>3</v>
      </c>
      <c r="H609" s="2" t="s">
        <v>12</v>
      </c>
      <c r="I609" s="2"/>
      <c r="K609" s="8">
        <f t="shared" si="9"/>
        <v>111</v>
      </c>
    </row>
    <row r="610" spans="1:11">
      <c r="A610" s="1" t="s">
        <v>1225</v>
      </c>
      <c r="B610" s="1" t="s">
        <v>1226</v>
      </c>
      <c r="C610" s="2">
        <v>47</v>
      </c>
      <c r="D610" s="2">
        <v>10260</v>
      </c>
      <c r="E610" s="2">
        <v>54</v>
      </c>
      <c r="F610" s="2"/>
      <c r="G610" s="2">
        <v>7</v>
      </c>
      <c r="H610" s="2" t="s">
        <v>12</v>
      </c>
      <c r="I610" s="2"/>
      <c r="K610" s="8">
        <f t="shared" si="9"/>
        <v>111</v>
      </c>
    </row>
    <row r="611" spans="1:11">
      <c r="A611" s="1" t="s">
        <v>1227</v>
      </c>
      <c r="B611" s="1" t="s">
        <v>1228</v>
      </c>
      <c r="C611" s="2">
        <v>31</v>
      </c>
      <c r="D611" s="2">
        <v>9310</v>
      </c>
      <c r="E611" s="2">
        <v>30</v>
      </c>
      <c r="F611" s="2"/>
      <c r="G611" s="2" t="s">
        <v>12</v>
      </c>
      <c r="H611" s="2">
        <v>1</v>
      </c>
      <c r="I611" s="2"/>
      <c r="K611" s="8">
        <f t="shared" si="9"/>
        <v>111</v>
      </c>
    </row>
    <row r="612" spans="1:11">
      <c r="A612" s="1" t="s">
        <v>1229</v>
      </c>
      <c r="B612" s="1" t="s">
        <v>1230</v>
      </c>
      <c r="C612" s="2">
        <v>20</v>
      </c>
      <c r="D612" s="2">
        <v>10260</v>
      </c>
      <c r="E612" s="2">
        <v>21</v>
      </c>
      <c r="F612" s="2"/>
      <c r="G612" s="2">
        <v>1</v>
      </c>
      <c r="H612" s="2" t="s">
        <v>12</v>
      </c>
      <c r="I612" s="2"/>
      <c r="K612" s="8">
        <f t="shared" si="9"/>
        <v>111</v>
      </c>
    </row>
    <row r="613" spans="1:11">
      <c r="A613" s="1" t="s">
        <v>1231</v>
      </c>
      <c r="B613" s="1" t="s">
        <v>1232</v>
      </c>
      <c r="C613" s="2">
        <v>34</v>
      </c>
      <c r="D613" s="2">
        <v>3960</v>
      </c>
      <c r="E613" s="2">
        <v>33</v>
      </c>
      <c r="F613" s="2"/>
      <c r="G613" s="2" t="s">
        <v>12</v>
      </c>
      <c r="H613" s="2">
        <v>1</v>
      </c>
      <c r="I613" s="2"/>
      <c r="K613" s="8">
        <f t="shared" si="9"/>
        <v>112</v>
      </c>
    </row>
    <row r="614" spans="1:11">
      <c r="A614" s="1" t="s">
        <v>1233</v>
      </c>
      <c r="B614" s="1" t="s">
        <v>1234</v>
      </c>
      <c r="C614" s="2">
        <v>3</v>
      </c>
      <c r="D614" s="2">
        <v>270</v>
      </c>
      <c r="E614" s="2">
        <v>0</v>
      </c>
      <c r="F614" s="2"/>
      <c r="G614" s="2" t="s">
        <v>12</v>
      </c>
      <c r="H614" s="2">
        <v>3</v>
      </c>
      <c r="I614" s="2"/>
      <c r="K614" s="8">
        <f t="shared" si="9"/>
        <v>112</v>
      </c>
    </row>
    <row r="615" spans="1:11">
      <c r="A615" s="1" t="s">
        <v>1235</v>
      </c>
      <c r="B615" s="1" t="s">
        <v>1236</v>
      </c>
      <c r="C615" s="2">
        <v>18</v>
      </c>
      <c r="D615" s="2">
        <v>695</v>
      </c>
      <c r="E615" s="2">
        <v>23</v>
      </c>
      <c r="F615" s="2"/>
      <c r="G615" s="2">
        <v>5</v>
      </c>
      <c r="H615" s="2" t="s">
        <v>12</v>
      </c>
      <c r="I615" s="2"/>
      <c r="K615" s="8">
        <f t="shared" si="9"/>
        <v>112</v>
      </c>
    </row>
    <row r="616" spans="1:11">
      <c r="A616" s="1" t="s">
        <v>1237</v>
      </c>
      <c r="B616" s="1" t="s">
        <v>1238</v>
      </c>
      <c r="C616" s="2">
        <v>116</v>
      </c>
      <c r="D616" s="2">
        <v>1200</v>
      </c>
      <c r="E616" s="2">
        <v>60</v>
      </c>
      <c r="F616" s="2"/>
      <c r="G616" s="2" t="s">
        <v>12</v>
      </c>
      <c r="H616" s="2">
        <v>56</v>
      </c>
      <c r="I616" s="2"/>
      <c r="K616" s="8">
        <f t="shared" si="9"/>
        <v>112</v>
      </c>
    </row>
    <row r="617" spans="1:11">
      <c r="A617" s="1" t="s">
        <v>1239</v>
      </c>
      <c r="B617" s="1" t="s">
        <v>1240</v>
      </c>
      <c r="C617" s="2">
        <v>92</v>
      </c>
      <c r="D617" s="2">
        <v>2400</v>
      </c>
      <c r="E617" s="2">
        <v>23</v>
      </c>
      <c r="F617" s="2"/>
      <c r="G617" s="2" t="s">
        <v>12</v>
      </c>
      <c r="H617" s="2">
        <v>69</v>
      </c>
      <c r="I617" s="2"/>
      <c r="K617" s="8">
        <f t="shared" si="9"/>
        <v>112</v>
      </c>
    </row>
    <row r="618" spans="1:11">
      <c r="A618" s="1" t="s">
        <v>1241</v>
      </c>
      <c r="B618" s="1" t="s">
        <v>1242</v>
      </c>
      <c r="C618" s="2">
        <v>28</v>
      </c>
      <c r="D618" s="2">
        <v>4200</v>
      </c>
      <c r="E618" s="2">
        <v>1</v>
      </c>
      <c r="F618" s="2"/>
      <c r="G618" s="2" t="s">
        <v>12</v>
      </c>
      <c r="H618" s="2">
        <v>27</v>
      </c>
      <c r="I618" s="2"/>
      <c r="K618" s="8">
        <f t="shared" si="9"/>
        <v>112</v>
      </c>
    </row>
    <row r="619" spans="1:11">
      <c r="A619" s="1" t="s">
        <v>1243</v>
      </c>
      <c r="B619" s="1" t="s">
        <v>1244</v>
      </c>
      <c r="C619" s="2">
        <v>148</v>
      </c>
      <c r="D619" s="2">
        <v>1450</v>
      </c>
      <c r="E619" s="2">
        <v>141</v>
      </c>
      <c r="F619" s="2"/>
      <c r="G619" s="2" t="s">
        <v>12</v>
      </c>
      <c r="H619" s="2">
        <v>7</v>
      </c>
      <c r="I619" s="2"/>
      <c r="K619" s="8">
        <f t="shared" si="9"/>
        <v>112</v>
      </c>
    </row>
    <row r="620" spans="1:11">
      <c r="A620" s="1" t="s">
        <v>1245</v>
      </c>
      <c r="B620" s="1" t="s">
        <v>1246</v>
      </c>
      <c r="C620" s="2">
        <v>143</v>
      </c>
      <c r="D620" s="2">
        <v>1300</v>
      </c>
      <c r="E620" s="2">
        <v>242</v>
      </c>
      <c r="F620" s="2"/>
      <c r="G620" s="2">
        <v>99</v>
      </c>
      <c r="H620" s="2" t="s">
        <v>12</v>
      </c>
      <c r="I620" s="2"/>
      <c r="K620" s="8">
        <f t="shared" si="9"/>
        <v>112</v>
      </c>
    </row>
    <row r="621" spans="1:11">
      <c r="A621" s="1" t="s">
        <v>1247</v>
      </c>
      <c r="B621" s="1" t="s">
        <v>1248</v>
      </c>
      <c r="C621" s="2">
        <v>229</v>
      </c>
      <c r="D621" s="2">
        <v>1600</v>
      </c>
      <c r="E621" s="2">
        <v>227</v>
      </c>
      <c r="F621" s="2"/>
      <c r="G621" s="2" t="s">
        <v>12</v>
      </c>
      <c r="H621" s="2">
        <v>2</v>
      </c>
      <c r="I621" s="2"/>
      <c r="K621" s="8">
        <f t="shared" si="9"/>
        <v>112</v>
      </c>
    </row>
    <row r="622" spans="1:11">
      <c r="A622" s="1" t="s">
        <v>1249</v>
      </c>
      <c r="B622" s="1" t="s">
        <v>1250</v>
      </c>
      <c r="C622" s="2">
        <v>110</v>
      </c>
      <c r="D622" s="2">
        <v>1950</v>
      </c>
      <c r="E622" s="2">
        <v>109</v>
      </c>
      <c r="F622" s="2"/>
      <c r="G622" s="2" t="s">
        <v>12</v>
      </c>
      <c r="H622" s="2">
        <v>1</v>
      </c>
      <c r="I622" s="2"/>
      <c r="K622" s="8">
        <f t="shared" si="9"/>
        <v>112</v>
      </c>
    </row>
    <row r="623" spans="1:11">
      <c r="A623" s="1" t="s">
        <v>1251</v>
      </c>
      <c r="B623" s="1" t="s">
        <v>1252</v>
      </c>
      <c r="C623" s="2">
        <v>15</v>
      </c>
      <c r="D623" s="2">
        <v>750</v>
      </c>
      <c r="E623" s="2">
        <v>11</v>
      </c>
      <c r="F623" s="2"/>
      <c r="G623" s="2" t="s">
        <v>12</v>
      </c>
      <c r="H623" s="2">
        <v>4</v>
      </c>
      <c r="I623" s="2"/>
      <c r="K623" s="8">
        <f t="shared" si="9"/>
        <v>112</v>
      </c>
    </row>
    <row r="624" spans="1:11">
      <c r="A624" s="1" t="s">
        <v>1253</v>
      </c>
      <c r="B624" s="1" t="s">
        <v>1254</v>
      </c>
      <c r="C624" s="2">
        <v>89</v>
      </c>
      <c r="D624" s="2">
        <v>3900</v>
      </c>
      <c r="E624" s="2">
        <v>85</v>
      </c>
      <c r="F624" s="2"/>
      <c r="G624" s="2" t="s">
        <v>12</v>
      </c>
      <c r="H624" s="2">
        <v>4</v>
      </c>
      <c r="I624" s="2"/>
      <c r="K624" s="8">
        <f t="shared" si="9"/>
        <v>112</v>
      </c>
    </row>
    <row r="625" spans="1:11">
      <c r="A625" s="1" t="s">
        <v>1255</v>
      </c>
      <c r="B625" s="1" t="s">
        <v>1256</v>
      </c>
      <c r="C625" s="2">
        <v>66</v>
      </c>
      <c r="D625" s="2">
        <v>680</v>
      </c>
      <c r="E625" s="2">
        <v>54</v>
      </c>
      <c r="F625" s="2"/>
      <c r="G625" s="2" t="s">
        <v>12</v>
      </c>
      <c r="H625" s="2">
        <v>12</v>
      </c>
      <c r="I625" s="2"/>
      <c r="K625" s="8">
        <f t="shared" si="9"/>
        <v>112</v>
      </c>
    </row>
    <row r="626" spans="1:11">
      <c r="A626" s="1" t="s">
        <v>1257</v>
      </c>
      <c r="B626" s="1" t="s">
        <v>1258</v>
      </c>
      <c r="C626" s="2">
        <v>63</v>
      </c>
      <c r="D626" s="2">
        <v>680</v>
      </c>
      <c r="E626" s="2">
        <v>60</v>
      </c>
      <c r="F626" s="2"/>
      <c r="G626" s="2" t="s">
        <v>12</v>
      </c>
      <c r="H626" s="2">
        <v>3</v>
      </c>
      <c r="I626" s="2"/>
      <c r="K626" s="8">
        <f t="shared" si="9"/>
        <v>112</v>
      </c>
    </row>
    <row r="627" spans="1:11">
      <c r="A627" s="1" t="s">
        <v>1259</v>
      </c>
      <c r="B627" s="1" t="s">
        <v>1260</v>
      </c>
      <c r="C627" s="2">
        <v>550</v>
      </c>
      <c r="D627" s="2">
        <v>700</v>
      </c>
      <c r="E627" s="2">
        <v>455</v>
      </c>
      <c r="F627" s="2"/>
      <c r="G627" s="2" t="s">
        <v>12</v>
      </c>
      <c r="H627" s="2">
        <v>95</v>
      </c>
      <c r="I627" s="2"/>
      <c r="K627" s="8">
        <f t="shared" si="9"/>
        <v>112</v>
      </c>
    </row>
    <row r="628" spans="1:11">
      <c r="A628" s="1" t="s">
        <v>1261</v>
      </c>
      <c r="B628" s="1" t="s">
        <v>1262</v>
      </c>
      <c r="C628" s="2">
        <v>3</v>
      </c>
      <c r="D628" s="2">
        <v>425</v>
      </c>
      <c r="E628" s="2">
        <v>4</v>
      </c>
      <c r="F628" s="2">
        <v>4</v>
      </c>
      <c r="G628" s="2">
        <v>1</v>
      </c>
      <c r="H628" s="2" t="s">
        <v>12</v>
      </c>
      <c r="I628" s="2"/>
      <c r="K628" s="8">
        <f t="shared" si="9"/>
        <v>113</v>
      </c>
    </row>
    <row r="629" spans="1:11">
      <c r="A629" s="1" t="s">
        <v>1263</v>
      </c>
      <c r="B629" s="1" t="s">
        <v>1264</v>
      </c>
      <c r="C629" s="2">
        <v>16</v>
      </c>
      <c r="D629" s="2">
        <v>1000</v>
      </c>
      <c r="E629" s="2">
        <v>0</v>
      </c>
      <c r="F629" s="2"/>
      <c r="G629" s="2" t="s">
        <v>12</v>
      </c>
      <c r="H629" s="2">
        <v>16</v>
      </c>
      <c r="I629" s="2"/>
      <c r="K629" s="8">
        <f t="shared" si="9"/>
        <v>114</v>
      </c>
    </row>
    <row r="630" spans="1:11">
      <c r="A630" s="1" t="s">
        <v>1265</v>
      </c>
      <c r="B630" s="1" t="s">
        <v>1266</v>
      </c>
      <c r="C630" s="2">
        <v>0</v>
      </c>
      <c r="D630" s="2">
        <v>1000</v>
      </c>
      <c r="E630" s="2">
        <v>9</v>
      </c>
      <c r="F630" s="2"/>
      <c r="G630" s="2">
        <v>9</v>
      </c>
      <c r="H630" s="2" t="s">
        <v>12</v>
      </c>
      <c r="I630" s="2"/>
      <c r="K630" s="8">
        <f t="shared" si="9"/>
        <v>114</v>
      </c>
    </row>
    <row r="631" spans="1:11">
      <c r="A631" s="1" t="s">
        <v>1267</v>
      </c>
      <c r="B631" s="1" t="s">
        <v>1268</v>
      </c>
      <c r="C631" s="2">
        <v>3</v>
      </c>
      <c r="D631" s="2">
        <v>25600</v>
      </c>
      <c r="E631" s="2">
        <v>1</v>
      </c>
      <c r="F631" s="2"/>
      <c r="G631" s="2" t="s">
        <v>12</v>
      </c>
      <c r="H631" s="2">
        <v>2</v>
      </c>
      <c r="I631" s="2"/>
      <c r="K631" s="8">
        <f t="shared" si="9"/>
        <v>115</v>
      </c>
    </row>
    <row r="632" spans="1:11">
      <c r="A632" s="1" t="s">
        <v>1269</v>
      </c>
      <c r="B632" s="1" t="s">
        <v>1270</v>
      </c>
      <c r="C632" s="2">
        <v>54</v>
      </c>
      <c r="D632" s="2">
        <v>40000</v>
      </c>
      <c r="E632" s="2">
        <v>4</v>
      </c>
      <c r="F632" s="2"/>
      <c r="G632" s="2" t="s">
        <v>12</v>
      </c>
      <c r="H632" s="2">
        <v>50</v>
      </c>
      <c r="I632" s="2"/>
      <c r="K632" s="8">
        <f t="shared" si="9"/>
        <v>116</v>
      </c>
    </row>
    <row r="633" spans="1:11">
      <c r="A633" s="1" t="s">
        <v>1271</v>
      </c>
      <c r="B633" s="1" t="s">
        <v>1272</v>
      </c>
      <c r="C633" s="2">
        <v>15</v>
      </c>
      <c r="D633" s="2">
        <v>39000</v>
      </c>
      <c r="E633" s="2">
        <v>56</v>
      </c>
      <c r="F633" s="2"/>
      <c r="G633" s="2">
        <v>41</v>
      </c>
      <c r="H633" s="2" t="s">
        <v>12</v>
      </c>
      <c r="I633" s="2"/>
      <c r="K633" s="8">
        <f t="shared" si="9"/>
        <v>116</v>
      </c>
    </row>
    <row r="634" spans="1:11">
      <c r="A634" s="1" t="s">
        <v>1273</v>
      </c>
      <c r="B634" s="1" t="s">
        <v>1274</v>
      </c>
      <c r="C634" s="2">
        <v>154</v>
      </c>
      <c r="D634" s="2">
        <v>5100</v>
      </c>
      <c r="E634" s="2">
        <v>150</v>
      </c>
      <c r="F634" s="2"/>
      <c r="G634" s="2" t="s">
        <v>12</v>
      </c>
      <c r="H634" s="2">
        <v>4</v>
      </c>
      <c r="I634" s="2"/>
      <c r="K634" s="8">
        <f t="shared" si="9"/>
        <v>117</v>
      </c>
    </row>
    <row r="635" spans="1:11">
      <c r="A635" s="1" t="s">
        <v>1275</v>
      </c>
      <c r="B635" s="1" t="s">
        <v>1276</v>
      </c>
      <c r="C635" s="2">
        <v>174</v>
      </c>
      <c r="D635" s="2">
        <v>2000</v>
      </c>
      <c r="E635" s="2">
        <v>191</v>
      </c>
      <c r="F635" s="2"/>
      <c r="G635" s="2">
        <v>17</v>
      </c>
      <c r="H635" s="2" t="s">
        <v>12</v>
      </c>
      <c r="I635" s="2"/>
      <c r="K635" s="8">
        <f t="shared" si="9"/>
        <v>117</v>
      </c>
    </row>
    <row r="636" spans="1:11">
      <c r="A636" s="1" t="s">
        <v>1277</v>
      </c>
      <c r="B636" s="1" t="s">
        <v>1278</v>
      </c>
      <c r="C636" s="2">
        <v>4</v>
      </c>
      <c r="D636" s="2">
        <v>630</v>
      </c>
      <c r="E636" s="2">
        <v>1</v>
      </c>
      <c r="F636" s="2"/>
      <c r="G636" s="2" t="s">
        <v>12</v>
      </c>
      <c r="H636" s="2">
        <v>3</v>
      </c>
      <c r="I636" s="2"/>
      <c r="K636" s="8">
        <f t="shared" si="9"/>
        <v>117</v>
      </c>
    </row>
    <row r="637" spans="1:11">
      <c r="A637" s="1" t="s">
        <v>1279</v>
      </c>
      <c r="B637" s="1" t="s">
        <v>1280</v>
      </c>
      <c r="C637" s="2">
        <v>3</v>
      </c>
      <c r="D637" s="2">
        <v>980</v>
      </c>
      <c r="E637" s="2">
        <v>1</v>
      </c>
      <c r="F637" s="2"/>
      <c r="G637" s="2" t="s">
        <v>12</v>
      </c>
      <c r="H637" s="2">
        <v>2</v>
      </c>
      <c r="I637" s="2"/>
      <c r="K637" s="8">
        <f t="shared" si="9"/>
        <v>117</v>
      </c>
    </row>
    <row r="638" spans="1:11">
      <c r="A638" s="1" t="s">
        <v>1281</v>
      </c>
      <c r="B638" s="1" t="s">
        <v>1282</v>
      </c>
      <c r="C638" s="2">
        <v>1</v>
      </c>
      <c r="D638" s="2">
        <v>1500</v>
      </c>
      <c r="E638" s="2">
        <v>0</v>
      </c>
      <c r="F638" s="2"/>
      <c r="G638" s="2" t="s">
        <v>12</v>
      </c>
      <c r="H638" s="2">
        <v>1</v>
      </c>
      <c r="I638" s="2"/>
      <c r="K638" s="8">
        <f t="shared" si="9"/>
        <v>117</v>
      </c>
    </row>
    <row r="639" spans="1:11">
      <c r="A639" s="1" t="s">
        <v>1283</v>
      </c>
      <c r="B639" s="1" t="s">
        <v>1284</v>
      </c>
      <c r="C639" s="2">
        <v>0</v>
      </c>
      <c r="D639" s="2">
        <v>2000</v>
      </c>
      <c r="E639" s="2">
        <v>2</v>
      </c>
      <c r="F639" s="2"/>
      <c r="G639" s="2">
        <v>2</v>
      </c>
      <c r="H639" s="2" t="s">
        <v>12</v>
      </c>
      <c r="I639" s="2"/>
      <c r="K639" s="8">
        <f t="shared" si="9"/>
        <v>117</v>
      </c>
    </row>
    <row r="640" spans="1:11">
      <c r="A640" s="1" t="s">
        <v>1285</v>
      </c>
      <c r="B640" s="1" t="s">
        <v>1286</v>
      </c>
      <c r="C640" s="2">
        <v>1</v>
      </c>
      <c r="D640" s="2">
        <v>1625</v>
      </c>
      <c r="E640" s="2">
        <v>0</v>
      </c>
      <c r="F640" s="2"/>
      <c r="G640" s="2" t="s">
        <v>12</v>
      </c>
      <c r="H640" s="2">
        <v>1</v>
      </c>
      <c r="I640" s="2"/>
      <c r="K640" s="8">
        <f t="shared" si="9"/>
        <v>117</v>
      </c>
    </row>
    <row r="641" spans="1:11">
      <c r="A641" s="1" t="s">
        <v>1287</v>
      </c>
      <c r="B641" s="1" t="s">
        <v>1288</v>
      </c>
      <c r="C641" s="2">
        <v>1</v>
      </c>
      <c r="D641" s="2">
        <v>4000</v>
      </c>
      <c r="E641" s="2">
        <v>0</v>
      </c>
      <c r="F641" s="2"/>
      <c r="G641" s="2" t="s">
        <v>12</v>
      </c>
      <c r="H641" s="2">
        <v>1</v>
      </c>
      <c r="I641" s="2"/>
      <c r="K641" s="8">
        <f t="shared" si="9"/>
        <v>117</v>
      </c>
    </row>
    <row r="642" spans="1:11">
      <c r="A642" s="1" t="s">
        <v>1289</v>
      </c>
      <c r="B642" s="1" t="s">
        <v>1290</v>
      </c>
      <c r="C642" s="2">
        <v>1</v>
      </c>
      <c r="D642" s="2">
        <v>4020</v>
      </c>
      <c r="E642" s="2">
        <v>0</v>
      </c>
      <c r="F642" s="2"/>
      <c r="G642" s="2" t="s">
        <v>12</v>
      </c>
      <c r="H642" s="2">
        <v>1</v>
      </c>
      <c r="I642" s="2"/>
      <c r="K642" s="8">
        <f t="shared" si="9"/>
        <v>117</v>
      </c>
    </row>
    <row r="643" spans="1:11">
      <c r="A643" s="1" t="s">
        <v>1291</v>
      </c>
      <c r="B643" s="1" t="s">
        <v>1292</v>
      </c>
      <c r="C643" s="2">
        <v>208</v>
      </c>
      <c r="D643" s="2">
        <v>3000</v>
      </c>
      <c r="E643" s="2">
        <v>122</v>
      </c>
      <c r="F643" s="2"/>
      <c r="G643" s="2" t="s">
        <v>12</v>
      </c>
      <c r="H643" s="2">
        <v>86</v>
      </c>
      <c r="I643" s="2"/>
      <c r="K643" s="8">
        <f t="shared" si="9"/>
        <v>117</v>
      </c>
    </row>
    <row r="644" spans="1:11">
      <c r="A644" s="1" t="s">
        <v>1293</v>
      </c>
      <c r="B644" s="1" t="s">
        <v>1294</v>
      </c>
      <c r="C644" s="2">
        <v>26</v>
      </c>
      <c r="D644" s="2">
        <v>900</v>
      </c>
      <c r="E644" s="2">
        <v>25</v>
      </c>
      <c r="F644" s="2"/>
      <c r="G644" s="2" t="s">
        <v>12</v>
      </c>
      <c r="H644" s="2">
        <v>1</v>
      </c>
      <c r="I644" s="2"/>
      <c r="K644" s="8">
        <f t="shared" ref="K644:K707" si="10">IF(LEFT($B644,SEARCH(" ",$B644&amp;" "))=LEFT($B643,SEARCH(" ",$B643&amp;" ")),N(K643),N(K643)+1)</f>
        <v>118</v>
      </c>
    </row>
    <row r="645" spans="1:11">
      <c r="A645" s="1" t="s">
        <v>1295</v>
      </c>
      <c r="B645" s="1" t="s">
        <v>1296</v>
      </c>
      <c r="C645" s="2">
        <v>62</v>
      </c>
      <c r="D645" s="2">
        <v>1000</v>
      </c>
      <c r="E645" s="2">
        <v>59</v>
      </c>
      <c r="F645" s="2"/>
      <c r="G645" s="2" t="s">
        <v>12</v>
      </c>
      <c r="H645" s="2">
        <v>3</v>
      </c>
      <c r="I645" s="2"/>
      <c r="K645" s="8">
        <f t="shared" si="10"/>
        <v>118</v>
      </c>
    </row>
    <row r="646" spans="1:11">
      <c r="A646" s="1" t="s">
        <v>1297</v>
      </c>
      <c r="B646" s="1" t="s">
        <v>1298</v>
      </c>
      <c r="C646" s="2">
        <v>15</v>
      </c>
      <c r="D646" s="2">
        <v>1200</v>
      </c>
      <c r="E646" s="2">
        <v>16</v>
      </c>
      <c r="F646" s="2"/>
      <c r="G646" s="2">
        <v>1</v>
      </c>
      <c r="H646" s="2" t="s">
        <v>12</v>
      </c>
      <c r="I646" s="2"/>
      <c r="K646" s="8">
        <f t="shared" si="10"/>
        <v>118</v>
      </c>
    </row>
    <row r="647" spans="1:11">
      <c r="A647" s="1" t="s">
        <v>1299</v>
      </c>
      <c r="B647" s="1" t="s">
        <v>1300</v>
      </c>
      <c r="C647" s="2">
        <v>5</v>
      </c>
      <c r="D647" s="2">
        <v>1500</v>
      </c>
      <c r="E647" s="2">
        <v>6</v>
      </c>
      <c r="F647" s="2"/>
      <c r="G647" s="2">
        <v>1</v>
      </c>
      <c r="H647" s="2" t="s">
        <v>12</v>
      </c>
      <c r="I647" s="2"/>
      <c r="K647" s="8">
        <f t="shared" si="10"/>
        <v>118</v>
      </c>
    </row>
    <row r="648" spans="1:11">
      <c r="A648" s="1" t="s">
        <v>1301</v>
      </c>
      <c r="B648" s="1" t="s">
        <v>1302</v>
      </c>
      <c r="C648" s="2">
        <v>16</v>
      </c>
      <c r="D648" s="2">
        <v>3300</v>
      </c>
      <c r="E648" s="2">
        <v>15</v>
      </c>
      <c r="F648" s="2"/>
      <c r="G648" s="2" t="s">
        <v>12</v>
      </c>
      <c r="H648" s="2">
        <v>1</v>
      </c>
      <c r="I648" s="2"/>
      <c r="K648" s="8">
        <f t="shared" si="10"/>
        <v>118</v>
      </c>
    </row>
    <row r="649" spans="1:11">
      <c r="A649" s="1" t="s">
        <v>1303</v>
      </c>
      <c r="B649" s="1" t="s">
        <v>1304</v>
      </c>
      <c r="C649" s="2">
        <v>3</v>
      </c>
      <c r="D649" s="2">
        <v>26000</v>
      </c>
      <c r="E649" s="2">
        <v>2</v>
      </c>
      <c r="F649" s="2"/>
      <c r="G649" s="2" t="s">
        <v>12</v>
      </c>
      <c r="H649" s="2">
        <v>1</v>
      </c>
      <c r="I649" s="2"/>
      <c r="K649" s="8">
        <f t="shared" si="10"/>
        <v>119</v>
      </c>
    </row>
    <row r="650" spans="1:11">
      <c r="A650" s="1" t="s">
        <v>1305</v>
      </c>
      <c r="B650" s="1" t="s">
        <v>1306</v>
      </c>
      <c r="C650" s="2">
        <v>2</v>
      </c>
      <c r="D650" s="2">
        <v>17500</v>
      </c>
      <c r="E650" s="2">
        <v>0</v>
      </c>
      <c r="F650" s="2"/>
      <c r="G650" s="2" t="s">
        <v>12</v>
      </c>
      <c r="H650" s="2">
        <v>2</v>
      </c>
      <c r="I650" s="2"/>
      <c r="K650" s="8">
        <f t="shared" si="10"/>
        <v>120</v>
      </c>
    </row>
    <row r="651" spans="1:11">
      <c r="A651" s="1" t="s">
        <v>1307</v>
      </c>
      <c r="B651" s="1" t="s">
        <v>1308</v>
      </c>
      <c r="C651" s="2">
        <v>12</v>
      </c>
      <c r="D651" s="2">
        <v>400</v>
      </c>
      <c r="E651" s="2">
        <v>15</v>
      </c>
      <c r="F651" s="2"/>
      <c r="G651" s="2">
        <v>3</v>
      </c>
      <c r="H651" s="2" t="s">
        <v>12</v>
      </c>
      <c r="I651" s="2"/>
      <c r="K651" s="8">
        <f t="shared" si="10"/>
        <v>121</v>
      </c>
    </row>
    <row r="652" spans="1:11">
      <c r="A652" s="1" t="s">
        <v>1309</v>
      </c>
      <c r="B652" s="1" t="s">
        <v>1310</v>
      </c>
      <c r="C652" s="2">
        <v>1</v>
      </c>
      <c r="D652" s="2">
        <v>1050</v>
      </c>
      <c r="E652" s="2">
        <v>0</v>
      </c>
      <c r="F652" s="2"/>
      <c r="G652" s="2" t="s">
        <v>12</v>
      </c>
      <c r="H652" s="2">
        <v>1</v>
      </c>
      <c r="I652" s="2"/>
      <c r="K652" s="8">
        <f t="shared" si="10"/>
        <v>121</v>
      </c>
    </row>
    <row r="653" spans="1:11">
      <c r="A653" s="1" t="s">
        <v>1311</v>
      </c>
      <c r="B653" s="1" t="s">
        <v>1312</v>
      </c>
      <c r="C653" s="2">
        <v>386</v>
      </c>
      <c r="D653" s="2">
        <v>235</v>
      </c>
      <c r="E653" s="2">
        <v>364</v>
      </c>
      <c r="F653" s="2">
        <v>1</v>
      </c>
      <c r="G653" s="2" t="s">
        <v>12</v>
      </c>
      <c r="H653" s="2">
        <v>22</v>
      </c>
      <c r="I653" s="2"/>
      <c r="K653" s="8">
        <f t="shared" si="10"/>
        <v>121</v>
      </c>
    </row>
    <row r="654" spans="1:11">
      <c r="A654" s="1" t="s">
        <v>1313</v>
      </c>
      <c r="B654" s="1" t="s">
        <v>1314</v>
      </c>
      <c r="C654" s="2">
        <v>149</v>
      </c>
      <c r="D654" s="2">
        <v>275</v>
      </c>
      <c r="E654" s="2">
        <v>212</v>
      </c>
      <c r="F654" s="2"/>
      <c r="G654" s="2">
        <v>63</v>
      </c>
      <c r="H654" s="2" t="s">
        <v>12</v>
      </c>
      <c r="I654" s="2"/>
      <c r="K654" s="8">
        <f t="shared" si="10"/>
        <v>121</v>
      </c>
    </row>
    <row r="655" spans="1:11">
      <c r="A655" s="1" t="s">
        <v>1315</v>
      </c>
      <c r="B655" s="1" t="s">
        <v>1316</v>
      </c>
      <c r="C655" s="2">
        <v>675</v>
      </c>
      <c r="D655" s="2">
        <v>190</v>
      </c>
      <c r="E655" s="2">
        <v>612</v>
      </c>
      <c r="F655" s="2"/>
      <c r="G655" s="2" t="s">
        <v>12</v>
      </c>
      <c r="H655" s="2">
        <v>63</v>
      </c>
      <c r="I655" s="2"/>
      <c r="K655" s="8">
        <f t="shared" si="10"/>
        <v>121</v>
      </c>
    </row>
    <row r="656" spans="1:11">
      <c r="A656" s="1" t="s">
        <v>1317</v>
      </c>
      <c r="B656" s="1" t="s">
        <v>1318</v>
      </c>
      <c r="C656" s="2">
        <v>6</v>
      </c>
      <c r="D656" s="2">
        <v>1650</v>
      </c>
      <c r="E656" s="2">
        <v>5</v>
      </c>
      <c r="F656" s="2"/>
      <c r="G656" s="2" t="s">
        <v>12</v>
      </c>
      <c r="H656" s="2">
        <v>1</v>
      </c>
      <c r="I656" s="2"/>
      <c r="K656" s="8">
        <f t="shared" si="10"/>
        <v>121</v>
      </c>
    </row>
    <row r="657" spans="1:11">
      <c r="A657" s="1" t="s">
        <v>1319</v>
      </c>
      <c r="B657" s="1" t="s">
        <v>1320</v>
      </c>
      <c r="C657" s="2">
        <v>106</v>
      </c>
      <c r="D657" s="2">
        <v>1300</v>
      </c>
      <c r="E657" s="2">
        <v>105</v>
      </c>
      <c r="F657" s="2"/>
      <c r="G657" s="2" t="s">
        <v>12</v>
      </c>
      <c r="H657" s="2">
        <v>1</v>
      </c>
      <c r="I657" s="2"/>
      <c r="K657" s="8">
        <f t="shared" si="10"/>
        <v>121</v>
      </c>
    </row>
    <row r="658" spans="1:11">
      <c r="A658" s="1" t="s">
        <v>1321</v>
      </c>
      <c r="B658" s="1" t="s">
        <v>1322</v>
      </c>
      <c r="C658" s="2">
        <v>4</v>
      </c>
      <c r="D658" s="2">
        <v>1550</v>
      </c>
      <c r="E658" s="2">
        <v>8</v>
      </c>
      <c r="F658" s="2"/>
      <c r="G658" s="2">
        <v>4</v>
      </c>
      <c r="H658" s="2" t="s">
        <v>12</v>
      </c>
      <c r="I658" s="2"/>
      <c r="K658" s="8">
        <f t="shared" si="10"/>
        <v>121</v>
      </c>
    </row>
    <row r="659" spans="1:11">
      <c r="A659" s="1" t="s">
        <v>1323</v>
      </c>
      <c r="B659" s="1" t="s">
        <v>1324</v>
      </c>
      <c r="C659" s="2">
        <v>37</v>
      </c>
      <c r="D659" s="2">
        <v>1550</v>
      </c>
      <c r="E659" s="2">
        <v>31</v>
      </c>
      <c r="F659" s="2"/>
      <c r="G659" s="2" t="s">
        <v>12</v>
      </c>
      <c r="H659" s="2">
        <v>6</v>
      </c>
      <c r="I659" s="2"/>
      <c r="K659" s="8">
        <f t="shared" si="10"/>
        <v>121</v>
      </c>
    </row>
    <row r="660" spans="1:11">
      <c r="A660" s="1" t="s">
        <v>1325</v>
      </c>
      <c r="B660" s="1" t="s">
        <v>1326</v>
      </c>
      <c r="C660" s="2">
        <v>48</v>
      </c>
      <c r="D660" s="2">
        <v>1750</v>
      </c>
      <c r="E660" s="2">
        <v>44</v>
      </c>
      <c r="F660" s="2"/>
      <c r="G660" s="2" t="s">
        <v>12</v>
      </c>
      <c r="H660" s="2">
        <v>4</v>
      </c>
      <c r="I660" s="2"/>
      <c r="K660" s="8">
        <f t="shared" si="10"/>
        <v>121</v>
      </c>
    </row>
    <row r="661" spans="1:11">
      <c r="A661" s="1" t="s">
        <v>1327</v>
      </c>
      <c r="B661" s="1" t="s">
        <v>1328</v>
      </c>
      <c r="C661" s="2">
        <v>200</v>
      </c>
      <c r="D661" s="2">
        <v>75</v>
      </c>
      <c r="E661" s="2">
        <v>193</v>
      </c>
      <c r="F661" s="2"/>
      <c r="G661" s="2" t="s">
        <v>12</v>
      </c>
      <c r="H661" s="2">
        <v>7</v>
      </c>
      <c r="I661" s="2"/>
      <c r="K661" s="8">
        <f t="shared" si="10"/>
        <v>121</v>
      </c>
    </row>
    <row r="662" spans="1:11">
      <c r="A662" s="1" t="s">
        <v>1329</v>
      </c>
      <c r="B662" s="1" t="s">
        <v>1330</v>
      </c>
      <c r="C662" s="2">
        <v>161</v>
      </c>
      <c r="D662" s="2">
        <v>85</v>
      </c>
      <c r="E662" s="2">
        <v>162</v>
      </c>
      <c r="F662" s="2"/>
      <c r="G662" s="2">
        <v>1</v>
      </c>
      <c r="H662" s="2" t="s">
        <v>12</v>
      </c>
      <c r="I662" s="2"/>
      <c r="K662" s="8">
        <f t="shared" si="10"/>
        <v>121</v>
      </c>
    </row>
    <row r="663" spans="1:11">
      <c r="A663" s="1" t="s">
        <v>1331</v>
      </c>
      <c r="B663" s="1" t="s">
        <v>1332</v>
      </c>
      <c r="C663" s="2">
        <v>50</v>
      </c>
      <c r="D663" s="2">
        <v>1000</v>
      </c>
      <c r="E663" s="2">
        <v>61</v>
      </c>
      <c r="F663" s="2"/>
      <c r="G663" s="2">
        <v>11</v>
      </c>
      <c r="H663" s="2" t="s">
        <v>12</v>
      </c>
      <c r="I663" s="2"/>
      <c r="K663" s="8">
        <f t="shared" si="10"/>
        <v>121</v>
      </c>
    </row>
    <row r="664" spans="1:11">
      <c r="A664" s="1" t="s">
        <v>1333</v>
      </c>
      <c r="B664" s="1" t="s">
        <v>1334</v>
      </c>
      <c r="C664" s="2">
        <v>14</v>
      </c>
      <c r="D664" s="2">
        <v>1350</v>
      </c>
      <c r="E664" s="2">
        <v>12</v>
      </c>
      <c r="F664" s="2"/>
      <c r="G664" s="2" t="s">
        <v>12</v>
      </c>
      <c r="H664" s="2">
        <v>2</v>
      </c>
      <c r="I664" s="2"/>
      <c r="K664" s="8">
        <f t="shared" si="10"/>
        <v>121</v>
      </c>
    </row>
    <row r="665" spans="1:11">
      <c r="A665" s="1" t="s">
        <v>1335</v>
      </c>
      <c r="B665" s="1" t="s">
        <v>1336</v>
      </c>
      <c r="C665" s="2">
        <v>2</v>
      </c>
      <c r="D665" s="2">
        <v>1150</v>
      </c>
      <c r="E665" s="2">
        <v>1</v>
      </c>
      <c r="F665" s="2"/>
      <c r="G665" s="2" t="s">
        <v>12</v>
      </c>
      <c r="H665" s="2">
        <v>1</v>
      </c>
      <c r="I665" s="2"/>
      <c r="K665" s="8">
        <f t="shared" si="10"/>
        <v>121</v>
      </c>
    </row>
    <row r="666" spans="1:11">
      <c r="A666" s="1" t="s">
        <v>1337</v>
      </c>
      <c r="B666" s="1" t="s">
        <v>1338</v>
      </c>
      <c r="C666" s="2">
        <v>2</v>
      </c>
      <c r="D666" s="2">
        <v>1400</v>
      </c>
      <c r="E666" s="2">
        <v>1</v>
      </c>
      <c r="F666" s="2"/>
      <c r="G666" s="2" t="s">
        <v>12</v>
      </c>
      <c r="H666" s="2">
        <v>1</v>
      </c>
      <c r="I666" s="2"/>
      <c r="K666" s="8">
        <f t="shared" si="10"/>
        <v>121</v>
      </c>
    </row>
    <row r="667" spans="1:11">
      <c r="A667" s="1" t="s">
        <v>1339</v>
      </c>
      <c r="B667" s="1" t="s">
        <v>1340</v>
      </c>
      <c r="C667" s="2">
        <v>16</v>
      </c>
      <c r="D667" s="2">
        <v>1400</v>
      </c>
      <c r="E667" s="2">
        <v>13</v>
      </c>
      <c r="F667" s="2"/>
      <c r="G667" s="2" t="s">
        <v>12</v>
      </c>
      <c r="H667" s="2">
        <v>3</v>
      </c>
      <c r="I667" s="2"/>
      <c r="K667" s="8">
        <f t="shared" si="10"/>
        <v>121</v>
      </c>
    </row>
    <row r="668" spans="1:11">
      <c r="A668" s="1" t="s">
        <v>1341</v>
      </c>
      <c r="B668" s="1" t="s">
        <v>1342</v>
      </c>
      <c r="C668" s="2">
        <v>4</v>
      </c>
      <c r="D668" s="2">
        <v>300</v>
      </c>
      <c r="E668" s="2">
        <v>7</v>
      </c>
      <c r="F668" s="2"/>
      <c r="G668" s="2">
        <v>3</v>
      </c>
      <c r="H668" s="2" t="s">
        <v>12</v>
      </c>
      <c r="I668" s="2"/>
      <c r="K668" s="8">
        <f t="shared" si="10"/>
        <v>121</v>
      </c>
    </row>
    <row r="669" spans="1:11">
      <c r="A669" s="1" t="s">
        <v>1343</v>
      </c>
      <c r="B669" s="1" t="s">
        <v>1344</v>
      </c>
      <c r="C669" s="2">
        <v>7</v>
      </c>
      <c r="D669" s="2">
        <v>825</v>
      </c>
      <c r="E669" s="2">
        <v>8</v>
      </c>
      <c r="F669" s="2"/>
      <c r="G669" s="2">
        <v>1</v>
      </c>
      <c r="H669" s="2" t="s">
        <v>12</v>
      </c>
      <c r="I669" s="2"/>
      <c r="K669" s="8">
        <f t="shared" si="10"/>
        <v>121</v>
      </c>
    </row>
    <row r="670" spans="1:11">
      <c r="A670" s="1" t="s">
        <v>1345</v>
      </c>
      <c r="B670" s="1" t="s">
        <v>1346</v>
      </c>
      <c r="C670" s="2">
        <v>0</v>
      </c>
      <c r="D670" s="2">
        <v>540</v>
      </c>
      <c r="E670" s="2">
        <v>1</v>
      </c>
      <c r="F670" s="2"/>
      <c r="G670" s="2">
        <v>1</v>
      </c>
      <c r="H670" s="2" t="s">
        <v>12</v>
      </c>
      <c r="I670" s="2"/>
      <c r="K670" s="8">
        <f t="shared" si="10"/>
        <v>121</v>
      </c>
    </row>
    <row r="671" spans="1:11">
      <c r="A671" s="1" t="s">
        <v>1347</v>
      </c>
      <c r="B671" s="1" t="s">
        <v>1348</v>
      </c>
      <c r="C671" s="2">
        <v>4</v>
      </c>
      <c r="D671" s="2">
        <v>400</v>
      </c>
      <c r="E671" s="2">
        <v>1</v>
      </c>
      <c r="F671" s="2"/>
      <c r="G671" s="2" t="s">
        <v>12</v>
      </c>
      <c r="H671" s="2">
        <v>3</v>
      </c>
      <c r="I671" s="2"/>
      <c r="K671" s="8">
        <f t="shared" si="10"/>
        <v>121</v>
      </c>
    </row>
    <row r="672" spans="1:11">
      <c r="A672" s="1" t="s">
        <v>1349</v>
      </c>
      <c r="B672" s="1" t="s">
        <v>1350</v>
      </c>
      <c r="C672" s="2">
        <v>15</v>
      </c>
      <c r="D672" s="2">
        <v>675</v>
      </c>
      <c r="E672" s="2">
        <v>14</v>
      </c>
      <c r="F672" s="2"/>
      <c r="G672" s="2" t="s">
        <v>12</v>
      </c>
      <c r="H672" s="2">
        <v>1</v>
      </c>
      <c r="I672" s="2"/>
      <c r="K672" s="8">
        <f t="shared" si="10"/>
        <v>121</v>
      </c>
    </row>
    <row r="673" spans="1:11">
      <c r="A673" s="1" t="s">
        <v>1351</v>
      </c>
      <c r="B673" s="1" t="s">
        <v>1352</v>
      </c>
      <c r="C673" s="2">
        <v>4</v>
      </c>
      <c r="D673" s="2">
        <v>650</v>
      </c>
      <c r="E673" s="2">
        <v>1</v>
      </c>
      <c r="F673" s="2"/>
      <c r="G673" s="2" t="s">
        <v>12</v>
      </c>
      <c r="H673" s="2">
        <v>3</v>
      </c>
      <c r="I673" s="2"/>
      <c r="K673" s="8">
        <f t="shared" si="10"/>
        <v>121</v>
      </c>
    </row>
    <row r="674" spans="1:11">
      <c r="A674" s="1" t="s">
        <v>1353</v>
      </c>
      <c r="B674" s="1" t="s">
        <v>1354</v>
      </c>
      <c r="C674" s="2">
        <v>1</v>
      </c>
      <c r="D674" s="2">
        <v>273000</v>
      </c>
      <c r="E674" s="6"/>
      <c r="F674" s="2"/>
      <c r="G674" s="2" t="s">
        <v>12</v>
      </c>
      <c r="H674" s="2">
        <v>1</v>
      </c>
      <c r="I674" s="2" t="s">
        <v>21</v>
      </c>
      <c r="K674" s="8">
        <f t="shared" si="10"/>
        <v>122</v>
      </c>
    </row>
    <row r="675" spans="1:11">
      <c r="A675" s="1" t="s">
        <v>1355</v>
      </c>
      <c r="B675" s="1" t="s">
        <v>1356</v>
      </c>
      <c r="C675" s="2">
        <v>1</v>
      </c>
      <c r="D675" s="2">
        <v>175000</v>
      </c>
      <c r="E675" s="6"/>
      <c r="F675" s="2"/>
      <c r="G675" s="2" t="s">
        <v>12</v>
      </c>
      <c r="H675" s="2">
        <v>1</v>
      </c>
      <c r="I675" s="2" t="s">
        <v>21</v>
      </c>
      <c r="K675" s="8">
        <f t="shared" si="10"/>
        <v>122</v>
      </c>
    </row>
    <row r="676" spans="1:11">
      <c r="A676" s="1" t="s">
        <v>1357</v>
      </c>
      <c r="B676" s="1" t="s">
        <v>1358</v>
      </c>
      <c r="C676" s="2">
        <v>1</v>
      </c>
      <c r="D676" s="2">
        <v>72000</v>
      </c>
      <c r="E676" s="6"/>
      <c r="F676" s="2"/>
      <c r="G676" s="2" t="s">
        <v>12</v>
      </c>
      <c r="H676" s="2">
        <v>1</v>
      </c>
      <c r="I676" s="2" t="s">
        <v>21</v>
      </c>
      <c r="K676" s="8">
        <f t="shared" si="10"/>
        <v>122</v>
      </c>
    </row>
    <row r="677" spans="1:11">
      <c r="A677" s="1" t="s">
        <v>1359</v>
      </c>
      <c r="B677" s="1" t="s">
        <v>1360</v>
      </c>
      <c r="C677" s="2">
        <v>1</v>
      </c>
      <c r="D677" s="2">
        <v>85000</v>
      </c>
      <c r="E677" s="6"/>
      <c r="F677" s="2"/>
      <c r="G677" s="2" t="s">
        <v>12</v>
      </c>
      <c r="H677" s="2">
        <v>1</v>
      </c>
      <c r="I677" s="2" t="s">
        <v>21</v>
      </c>
      <c r="K677" s="8">
        <f t="shared" si="10"/>
        <v>123</v>
      </c>
    </row>
    <row r="678" spans="1:11">
      <c r="A678" s="1" t="s">
        <v>1361</v>
      </c>
      <c r="B678" s="1" t="s">
        <v>1362</v>
      </c>
      <c r="C678" s="2">
        <v>73</v>
      </c>
      <c r="D678" s="2">
        <v>500</v>
      </c>
      <c r="E678" s="2">
        <v>75</v>
      </c>
      <c r="F678" s="2"/>
      <c r="G678" s="2">
        <v>2</v>
      </c>
      <c r="H678" s="2" t="s">
        <v>12</v>
      </c>
      <c r="I678" s="2"/>
      <c r="K678" s="8">
        <f t="shared" si="10"/>
        <v>124</v>
      </c>
    </row>
    <row r="679" spans="1:11">
      <c r="A679" s="1" t="s">
        <v>1363</v>
      </c>
      <c r="B679" s="1" t="s">
        <v>1364</v>
      </c>
      <c r="C679" s="2">
        <v>160</v>
      </c>
      <c r="D679" s="2">
        <v>300</v>
      </c>
      <c r="E679" s="2">
        <v>152</v>
      </c>
      <c r="F679" s="2"/>
      <c r="G679" s="2" t="s">
        <v>12</v>
      </c>
      <c r="H679" s="2">
        <v>8</v>
      </c>
      <c r="I679" s="2"/>
      <c r="K679" s="8">
        <f t="shared" si="10"/>
        <v>125</v>
      </c>
    </row>
    <row r="680" spans="1:11">
      <c r="A680" s="1" t="s">
        <v>1365</v>
      </c>
      <c r="B680" s="1" t="s">
        <v>1366</v>
      </c>
      <c r="C680" s="2">
        <v>10</v>
      </c>
      <c r="D680" s="2">
        <v>1600</v>
      </c>
      <c r="E680" s="2">
        <v>0</v>
      </c>
      <c r="F680" s="2"/>
      <c r="G680" s="2" t="s">
        <v>12</v>
      </c>
      <c r="H680" s="2">
        <v>10</v>
      </c>
      <c r="I680" s="2"/>
      <c r="K680" s="8">
        <f t="shared" si="10"/>
        <v>126</v>
      </c>
    </row>
    <row r="681" spans="1:11">
      <c r="A681" s="1" t="s">
        <v>1367</v>
      </c>
      <c r="B681" s="1" t="s">
        <v>1368</v>
      </c>
      <c r="C681" s="2">
        <v>295</v>
      </c>
      <c r="D681" s="2">
        <v>325</v>
      </c>
      <c r="E681" s="2">
        <v>330</v>
      </c>
      <c r="F681" s="2">
        <v>1</v>
      </c>
      <c r="G681" s="2">
        <v>35</v>
      </c>
      <c r="H681" s="2" t="s">
        <v>12</v>
      </c>
      <c r="I681" s="2"/>
      <c r="K681" s="8">
        <f t="shared" si="10"/>
        <v>127</v>
      </c>
    </row>
    <row r="682" spans="1:11">
      <c r="A682" s="1" t="s">
        <v>1369</v>
      </c>
      <c r="B682" s="1" t="s">
        <v>1370</v>
      </c>
      <c r="C682" s="2">
        <v>554</v>
      </c>
      <c r="D682" s="2">
        <v>430</v>
      </c>
      <c r="E682" s="2">
        <v>573</v>
      </c>
      <c r="F682" s="2">
        <v>8</v>
      </c>
      <c r="G682" s="2">
        <v>19</v>
      </c>
      <c r="H682" s="2" t="s">
        <v>12</v>
      </c>
      <c r="I682" s="2"/>
      <c r="K682" s="8">
        <f t="shared" si="10"/>
        <v>127</v>
      </c>
    </row>
    <row r="683" spans="1:11">
      <c r="A683" s="1" t="s">
        <v>1371</v>
      </c>
      <c r="B683" s="1" t="s">
        <v>1372</v>
      </c>
      <c r="C683" s="2">
        <v>610</v>
      </c>
      <c r="D683" s="2">
        <v>475</v>
      </c>
      <c r="E683" s="2">
        <v>618</v>
      </c>
      <c r="F683" s="2">
        <v>10</v>
      </c>
      <c r="G683" s="2">
        <v>8</v>
      </c>
      <c r="H683" s="2" t="s">
        <v>12</v>
      </c>
      <c r="I683" s="2"/>
      <c r="K683" s="8">
        <f t="shared" si="10"/>
        <v>127</v>
      </c>
    </row>
    <row r="684" spans="1:11">
      <c r="A684" s="1" t="s">
        <v>1373</v>
      </c>
      <c r="B684" s="1" t="s">
        <v>1374</v>
      </c>
      <c r="C684" s="2">
        <v>718</v>
      </c>
      <c r="D684" s="2">
        <v>500</v>
      </c>
      <c r="E684" s="2">
        <v>720</v>
      </c>
      <c r="F684" s="2"/>
      <c r="G684" s="2">
        <v>2</v>
      </c>
      <c r="H684" s="2" t="s">
        <v>12</v>
      </c>
      <c r="I684" s="2"/>
      <c r="K684" s="8">
        <f t="shared" si="10"/>
        <v>127</v>
      </c>
    </row>
    <row r="685" spans="1:11">
      <c r="A685" s="1" t="s">
        <v>1375</v>
      </c>
      <c r="B685" s="1" t="s">
        <v>1376</v>
      </c>
      <c r="C685" s="2">
        <v>559</v>
      </c>
      <c r="D685" s="2">
        <v>350</v>
      </c>
      <c r="E685" s="2">
        <v>531</v>
      </c>
      <c r="F685" s="2"/>
      <c r="G685" s="2" t="s">
        <v>12</v>
      </c>
      <c r="H685" s="2">
        <v>28</v>
      </c>
      <c r="I685" s="2"/>
      <c r="K685" s="8">
        <f t="shared" si="10"/>
        <v>127</v>
      </c>
    </row>
    <row r="686" spans="1:11">
      <c r="A686" s="1" t="s">
        <v>1377</v>
      </c>
      <c r="B686" s="1" t="s">
        <v>1378</v>
      </c>
      <c r="C686" s="2">
        <v>492</v>
      </c>
      <c r="D686" s="2">
        <v>450</v>
      </c>
      <c r="E686" s="2">
        <v>436</v>
      </c>
      <c r="F686" s="2">
        <v>1</v>
      </c>
      <c r="G686" s="2" t="s">
        <v>12</v>
      </c>
      <c r="H686" s="2">
        <v>56</v>
      </c>
      <c r="I686" s="2"/>
      <c r="K686" s="8">
        <f t="shared" si="10"/>
        <v>127</v>
      </c>
    </row>
    <row r="687" spans="1:11">
      <c r="A687" s="1" t="s">
        <v>1379</v>
      </c>
      <c r="B687" s="1" t="s">
        <v>1380</v>
      </c>
      <c r="C687" s="2">
        <v>592</v>
      </c>
      <c r="D687" s="2">
        <v>500</v>
      </c>
      <c r="E687" s="2">
        <v>470</v>
      </c>
      <c r="F687" s="2">
        <v>7</v>
      </c>
      <c r="G687" s="2" t="s">
        <v>12</v>
      </c>
      <c r="H687" s="2">
        <v>122</v>
      </c>
      <c r="I687" s="2"/>
      <c r="K687" s="8">
        <f t="shared" si="10"/>
        <v>127</v>
      </c>
    </row>
    <row r="688" spans="1:11">
      <c r="A688" s="1" t="s">
        <v>1381</v>
      </c>
      <c r="B688" s="1" t="s">
        <v>1382</v>
      </c>
      <c r="C688" s="2">
        <v>262</v>
      </c>
      <c r="D688" s="2">
        <v>575</v>
      </c>
      <c r="E688" s="2">
        <v>258</v>
      </c>
      <c r="F688" s="2">
        <v>7</v>
      </c>
      <c r="G688" s="2" t="s">
        <v>12</v>
      </c>
      <c r="H688" s="2">
        <v>4</v>
      </c>
      <c r="I688" s="2"/>
      <c r="K688" s="8">
        <f t="shared" si="10"/>
        <v>127</v>
      </c>
    </row>
    <row r="689" spans="1:11">
      <c r="A689" s="1" t="s">
        <v>1383</v>
      </c>
      <c r="B689" s="1" t="s">
        <v>1384</v>
      </c>
      <c r="C689" s="2">
        <v>345</v>
      </c>
      <c r="D689" s="2">
        <v>650</v>
      </c>
      <c r="E689" s="2">
        <v>382</v>
      </c>
      <c r="F689" s="2">
        <v>21</v>
      </c>
      <c r="G689" s="2">
        <v>37</v>
      </c>
      <c r="H689" s="2" t="s">
        <v>12</v>
      </c>
      <c r="I689" s="2"/>
      <c r="K689" s="8">
        <f t="shared" si="10"/>
        <v>127</v>
      </c>
    </row>
    <row r="690" spans="1:11">
      <c r="A690" s="1" t="s">
        <v>1385</v>
      </c>
      <c r="B690" s="1" t="s">
        <v>1386</v>
      </c>
      <c r="C690" s="2">
        <v>1536</v>
      </c>
      <c r="D690" s="2">
        <v>1300</v>
      </c>
      <c r="E690" s="2">
        <v>1573</v>
      </c>
      <c r="F690" s="2">
        <v>3</v>
      </c>
      <c r="G690" s="2">
        <v>37</v>
      </c>
      <c r="H690" s="2" t="s">
        <v>12</v>
      </c>
      <c r="I690" s="2"/>
      <c r="K690" s="8">
        <f t="shared" si="10"/>
        <v>128</v>
      </c>
    </row>
    <row r="691" spans="1:11">
      <c r="A691" s="1" t="s">
        <v>1387</v>
      </c>
      <c r="B691" s="1" t="s">
        <v>1388</v>
      </c>
      <c r="C691" s="2">
        <v>143</v>
      </c>
      <c r="D691" s="2">
        <v>1000</v>
      </c>
      <c r="E691" s="2">
        <v>59</v>
      </c>
      <c r="F691" s="2">
        <v>12</v>
      </c>
      <c r="G691" s="2" t="s">
        <v>12</v>
      </c>
      <c r="H691" s="2">
        <v>84</v>
      </c>
      <c r="I691" s="2"/>
      <c r="K691" s="8">
        <f t="shared" si="10"/>
        <v>128</v>
      </c>
    </row>
    <row r="692" spans="1:11">
      <c r="A692" s="1" t="s">
        <v>1389</v>
      </c>
      <c r="B692" s="1" t="s">
        <v>1390</v>
      </c>
      <c r="C692" s="2">
        <v>18</v>
      </c>
      <c r="D692" s="2">
        <v>1500</v>
      </c>
      <c r="E692" s="2">
        <v>0</v>
      </c>
      <c r="F692" s="2"/>
      <c r="G692" s="2" t="s">
        <v>12</v>
      </c>
      <c r="H692" s="2">
        <v>18</v>
      </c>
      <c r="I692" s="2"/>
      <c r="K692" s="8">
        <f t="shared" si="10"/>
        <v>128</v>
      </c>
    </row>
    <row r="693" spans="1:11">
      <c r="A693" s="1" t="s">
        <v>1391</v>
      </c>
      <c r="B693" s="1" t="s">
        <v>1392</v>
      </c>
      <c r="C693" s="2">
        <v>1</v>
      </c>
      <c r="D693" s="2">
        <v>9960</v>
      </c>
      <c r="E693" s="2">
        <v>0</v>
      </c>
      <c r="F693" s="2"/>
      <c r="G693" s="2" t="s">
        <v>12</v>
      </c>
      <c r="H693" s="2">
        <v>1</v>
      </c>
      <c r="I693" s="2"/>
      <c r="K693" s="8">
        <f t="shared" si="10"/>
        <v>128</v>
      </c>
    </row>
    <row r="694" spans="1:11">
      <c r="A694" s="1" t="s">
        <v>1393</v>
      </c>
      <c r="B694" s="1" t="s">
        <v>1394</v>
      </c>
      <c r="C694" s="2">
        <v>3</v>
      </c>
      <c r="D694" s="2">
        <v>7900</v>
      </c>
      <c r="E694" s="2">
        <v>6</v>
      </c>
      <c r="F694" s="2"/>
      <c r="G694" s="2">
        <v>3</v>
      </c>
      <c r="H694" s="2" t="s">
        <v>12</v>
      </c>
      <c r="I694" s="2"/>
      <c r="K694" s="8">
        <f t="shared" si="10"/>
        <v>129</v>
      </c>
    </row>
    <row r="695" spans="1:11">
      <c r="A695" s="1" t="s">
        <v>1395</v>
      </c>
      <c r="B695" s="1" t="s">
        <v>1396</v>
      </c>
      <c r="C695" s="2">
        <v>30</v>
      </c>
      <c r="D695" s="2">
        <v>24500</v>
      </c>
      <c r="E695" s="2">
        <v>28</v>
      </c>
      <c r="F695" s="2"/>
      <c r="G695" s="2" t="s">
        <v>12</v>
      </c>
      <c r="H695" s="2">
        <v>2</v>
      </c>
      <c r="I695" s="2"/>
      <c r="K695" s="8">
        <f t="shared" si="10"/>
        <v>130</v>
      </c>
    </row>
    <row r="696" spans="1:11">
      <c r="A696" s="1" t="s">
        <v>1397</v>
      </c>
      <c r="B696" s="1" t="s">
        <v>1398</v>
      </c>
      <c r="C696" s="2">
        <v>12</v>
      </c>
      <c r="D696" s="2">
        <v>7500</v>
      </c>
      <c r="E696" s="2">
        <v>16</v>
      </c>
      <c r="F696" s="2"/>
      <c r="G696" s="2">
        <v>4</v>
      </c>
      <c r="H696" s="2" t="s">
        <v>12</v>
      </c>
      <c r="I696" s="2"/>
      <c r="K696" s="8">
        <f t="shared" si="10"/>
        <v>130</v>
      </c>
    </row>
    <row r="697" spans="1:11">
      <c r="A697" s="1" t="s">
        <v>1399</v>
      </c>
      <c r="B697" s="1" t="s">
        <v>1400</v>
      </c>
      <c r="C697" s="2">
        <v>28</v>
      </c>
      <c r="D697" s="2">
        <v>11300</v>
      </c>
      <c r="E697" s="2">
        <v>26</v>
      </c>
      <c r="F697" s="2">
        <v>1</v>
      </c>
      <c r="G697" s="2" t="s">
        <v>12</v>
      </c>
      <c r="H697" s="2">
        <v>2</v>
      </c>
      <c r="I697" s="2"/>
      <c r="K697" s="8">
        <f t="shared" si="10"/>
        <v>130</v>
      </c>
    </row>
    <row r="698" spans="1:11">
      <c r="A698" s="1" t="s">
        <v>1401</v>
      </c>
      <c r="B698" s="1" t="s">
        <v>1402</v>
      </c>
      <c r="C698" s="2">
        <v>0</v>
      </c>
      <c r="D698" s="2">
        <v>6750</v>
      </c>
      <c r="E698" s="2">
        <v>1</v>
      </c>
      <c r="F698" s="2"/>
      <c r="G698" s="2">
        <v>1</v>
      </c>
      <c r="H698" s="2" t="s">
        <v>12</v>
      </c>
      <c r="I698" s="2"/>
      <c r="K698" s="8">
        <f t="shared" si="10"/>
        <v>130</v>
      </c>
    </row>
    <row r="699" spans="1:11">
      <c r="A699" s="1" t="s">
        <v>1403</v>
      </c>
      <c r="B699" s="1" t="s">
        <v>1404</v>
      </c>
      <c r="C699" s="2">
        <v>9</v>
      </c>
      <c r="D699" s="2">
        <v>12000</v>
      </c>
      <c r="E699" s="2">
        <v>6</v>
      </c>
      <c r="F699" s="2"/>
      <c r="G699" s="2" t="s">
        <v>12</v>
      </c>
      <c r="H699" s="2">
        <v>3</v>
      </c>
      <c r="I699" s="2"/>
      <c r="K699" s="8">
        <f t="shared" si="10"/>
        <v>130</v>
      </c>
    </row>
    <row r="700" spans="1:11">
      <c r="A700" s="1" t="s">
        <v>1405</v>
      </c>
      <c r="B700" s="1" t="s">
        <v>1406</v>
      </c>
      <c r="C700" s="2">
        <v>9</v>
      </c>
      <c r="D700" s="2">
        <v>12100</v>
      </c>
      <c r="E700" s="2">
        <v>2</v>
      </c>
      <c r="F700" s="2">
        <v>1</v>
      </c>
      <c r="G700" s="2" t="s">
        <v>12</v>
      </c>
      <c r="H700" s="2">
        <v>7</v>
      </c>
      <c r="I700" s="2"/>
      <c r="K700" s="8">
        <f t="shared" si="10"/>
        <v>130</v>
      </c>
    </row>
    <row r="701" spans="1:11">
      <c r="A701" s="1" t="s">
        <v>1407</v>
      </c>
      <c r="B701" s="1" t="s">
        <v>1408</v>
      </c>
      <c r="C701" s="2">
        <v>7</v>
      </c>
      <c r="D701" s="2">
        <v>31500</v>
      </c>
      <c r="E701" s="2">
        <v>6</v>
      </c>
      <c r="F701" s="2"/>
      <c r="G701" s="2" t="s">
        <v>12</v>
      </c>
      <c r="H701" s="2">
        <v>1</v>
      </c>
      <c r="I701" s="2"/>
      <c r="K701" s="8">
        <f t="shared" si="10"/>
        <v>131</v>
      </c>
    </row>
    <row r="702" spans="1:11">
      <c r="A702" s="1" t="s">
        <v>1409</v>
      </c>
      <c r="B702" s="1" t="s">
        <v>1410</v>
      </c>
      <c r="C702" s="2">
        <v>45</v>
      </c>
      <c r="D702" s="2">
        <v>5400</v>
      </c>
      <c r="E702" s="2">
        <v>47</v>
      </c>
      <c r="F702" s="2"/>
      <c r="G702" s="2">
        <v>2</v>
      </c>
      <c r="H702" s="2" t="s">
        <v>12</v>
      </c>
      <c r="I702" s="2"/>
      <c r="K702" s="8">
        <f t="shared" si="10"/>
        <v>131</v>
      </c>
    </row>
    <row r="703" spans="1:11">
      <c r="A703" s="1" t="s">
        <v>1411</v>
      </c>
      <c r="B703" s="1" t="s">
        <v>1412</v>
      </c>
      <c r="C703" s="2">
        <v>23</v>
      </c>
      <c r="D703" s="2">
        <v>6000</v>
      </c>
      <c r="E703" s="2">
        <v>19</v>
      </c>
      <c r="F703" s="2"/>
      <c r="G703" s="2" t="s">
        <v>12</v>
      </c>
      <c r="H703" s="2">
        <v>4</v>
      </c>
      <c r="I703" s="2"/>
      <c r="K703" s="8">
        <f t="shared" si="10"/>
        <v>131</v>
      </c>
    </row>
    <row r="704" spans="1:11">
      <c r="A704" s="1" t="s">
        <v>1413</v>
      </c>
      <c r="B704" s="1" t="s">
        <v>1414</v>
      </c>
      <c r="C704" s="2">
        <v>1</v>
      </c>
      <c r="D704" s="2">
        <v>250</v>
      </c>
      <c r="E704" s="2">
        <v>0</v>
      </c>
      <c r="F704" s="2"/>
      <c r="G704" s="2" t="s">
        <v>12</v>
      </c>
      <c r="H704" s="2">
        <v>1</v>
      </c>
      <c r="I704" s="2"/>
      <c r="K704" s="8">
        <f t="shared" si="10"/>
        <v>132</v>
      </c>
    </row>
    <row r="705" spans="1:11">
      <c r="A705" s="1" t="s">
        <v>1415</v>
      </c>
      <c r="B705" s="1" t="s">
        <v>1416</v>
      </c>
      <c r="C705" s="2">
        <v>36</v>
      </c>
      <c r="D705" s="2">
        <v>9900</v>
      </c>
      <c r="E705" s="2">
        <v>24</v>
      </c>
      <c r="F705" s="2"/>
      <c r="G705" s="2" t="s">
        <v>12</v>
      </c>
      <c r="H705" s="2">
        <v>12</v>
      </c>
      <c r="I705" s="2"/>
      <c r="K705" s="8">
        <f t="shared" si="10"/>
        <v>133</v>
      </c>
    </row>
    <row r="706" spans="1:11">
      <c r="A706" s="1" t="s">
        <v>1417</v>
      </c>
      <c r="B706" s="1" t="s">
        <v>1418</v>
      </c>
      <c r="C706" s="2">
        <v>46</v>
      </c>
      <c r="D706" s="2">
        <v>1950</v>
      </c>
      <c r="E706" s="2">
        <v>47</v>
      </c>
      <c r="F706" s="2"/>
      <c r="G706" s="2">
        <v>1</v>
      </c>
      <c r="H706" s="2" t="s">
        <v>12</v>
      </c>
      <c r="I706" s="2"/>
      <c r="K706" s="8">
        <f t="shared" si="10"/>
        <v>134</v>
      </c>
    </row>
    <row r="707" spans="1:11">
      <c r="A707" s="1" t="s">
        <v>1419</v>
      </c>
      <c r="B707" s="1" t="s">
        <v>1420</v>
      </c>
      <c r="C707" s="2">
        <v>1</v>
      </c>
      <c r="D707" s="2">
        <v>345</v>
      </c>
      <c r="E707" s="2">
        <v>0</v>
      </c>
      <c r="F707" s="2"/>
      <c r="G707" s="2" t="s">
        <v>12</v>
      </c>
      <c r="H707" s="2">
        <v>1</v>
      </c>
      <c r="I707" s="2"/>
      <c r="K707" s="8">
        <f t="shared" si="10"/>
        <v>134</v>
      </c>
    </row>
    <row r="708" spans="1:11">
      <c r="A708" s="1" t="s">
        <v>1421</v>
      </c>
      <c r="B708" s="1" t="s">
        <v>1422</v>
      </c>
      <c r="C708" s="2">
        <v>275</v>
      </c>
      <c r="D708" s="2">
        <v>1150</v>
      </c>
      <c r="E708" s="2">
        <v>271</v>
      </c>
      <c r="F708" s="2"/>
      <c r="G708" s="2" t="s">
        <v>12</v>
      </c>
      <c r="H708" s="2">
        <v>4</v>
      </c>
      <c r="I708" s="2"/>
      <c r="K708" s="8">
        <f t="shared" ref="K708:K771" si="11">IF(LEFT($B708,SEARCH(" ",$B708&amp;" "))=LEFT($B707,SEARCH(" ",$B707&amp;" ")),N(K707),N(K707)+1)</f>
        <v>134</v>
      </c>
    </row>
    <row r="709" spans="1:11">
      <c r="A709" s="1" t="s">
        <v>1423</v>
      </c>
      <c r="B709" s="1" t="s">
        <v>1424</v>
      </c>
      <c r="C709" s="2">
        <v>276</v>
      </c>
      <c r="D709" s="2">
        <v>1350</v>
      </c>
      <c r="E709" s="2">
        <v>281</v>
      </c>
      <c r="F709" s="2"/>
      <c r="G709" s="2">
        <v>5</v>
      </c>
      <c r="H709" s="2" t="s">
        <v>12</v>
      </c>
      <c r="I709" s="2"/>
      <c r="K709" s="8">
        <f t="shared" si="11"/>
        <v>134</v>
      </c>
    </row>
    <row r="710" spans="1:11">
      <c r="A710" s="1" t="s">
        <v>1425</v>
      </c>
      <c r="B710" s="1" t="s">
        <v>1426</v>
      </c>
      <c r="C710" s="2">
        <v>7</v>
      </c>
      <c r="D710" s="2">
        <v>1600</v>
      </c>
      <c r="E710" s="2">
        <v>6</v>
      </c>
      <c r="F710" s="2"/>
      <c r="G710" s="2" t="s">
        <v>12</v>
      </c>
      <c r="H710" s="2">
        <v>1</v>
      </c>
      <c r="I710" s="2"/>
      <c r="K710" s="8">
        <f t="shared" si="11"/>
        <v>135</v>
      </c>
    </row>
    <row r="711" spans="1:11">
      <c r="A711" s="1" t="s">
        <v>1427</v>
      </c>
      <c r="B711" s="1" t="s">
        <v>1428</v>
      </c>
      <c r="C711" s="2">
        <v>32</v>
      </c>
      <c r="D711" s="2">
        <v>1485</v>
      </c>
      <c r="E711" s="2">
        <v>25</v>
      </c>
      <c r="F711" s="2"/>
      <c r="G711" s="2" t="s">
        <v>12</v>
      </c>
      <c r="H711" s="2">
        <v>7</v>
      </c>
      <c r="I711" s="2"/>
      <c r="K711" s="8">
        <f t="shared" si="11"/>
        <v>135</v>
      </c>
    </row>
    <row r="712" spans="1:11">
      <c r="A712" s="1" t="s">
        <v>1429</v>
      </c>
      <c r="B712" s="1" t="s">
        <v>1430</v>
      </c>
      <c r="C712" s="2">
        <v>16</v>
      </c>
      <c r="D712" s="2">
        <v>11500</v>
      </c>
      <c r="E712" s="2">
        <v>17</v>
      </c>
      <c r="F712" s="2"/>
      <c r="G712" s="2">
        <v>1</v>
      </c>
      <c r="H712" s="2" t="s">
        <v>12</v>
      </c>
      <c r="I712" s="2"/>
      <c r="K712" s="8">
        <f t="shared" si="11"/>
        <v>136</v>
      </c>
    </row>
    <row r="713" spans="1:11">
      <c r="A713" s="1" t="s">
        <v>1431</v>
      </c>
      <c r="B713" s="1" t="s">
        <v>1432</v>
      </c>
      <c r="C713" s="2">
        <v>347</v>
      </c>
      <c r="D713" s="2">
        <v>90</v>
      </c>
      <c r="E713" s="2">
        <v>357</v>
      </c>
      <c r="F713" s="2">
        <v>10</v>
      </c>
      <c r="G713" s="2">
        <v>10</v>
      </c>
      <c r="H713" s="2" t="s">
        <v>12</v>
      </c>
      <c r="I713" s="2"/>
      <c r="K713" s="8">
        <f t="shared" si="11"/>
        <v>137</v>
      </c>
    </row>
    <row r="714" spans="1:11">
      <c r="A714" s="1" t="s">
        <v>1433</v>
      </c>
      <c r="B714" s="1" t="s">
        <v>1434</v>
      </c>
      <c r="C714" s="2">
        <v>202</v>
      </c>
      <c r="D714" s="2">
        <v>180</v>
      </c>
      <c r="E714" s="2">
        <v>248</v>
      </c>
      <c r="F714" s="2">
        <v>12</v>
      </c>
      <c r="G714" s="2">
        <v>46</v>
      </c>
      <c r="H714" s="2" t="s">
        <v>12</v>
      </c>
      <c r="I714" s="2"/>
      <c r="K714" s="8">
        <f t="shared" si="11"/>
        <v>137</v>
      </c>
    </row>
    <row r="715" spans="1:11">
      <c r="A715" s="1" t="s">
        <v>1435</v>
      </c>
      <c r="B715" s="1" t="s">
        <v>1436</v>
      </c>
      <c r="C715" s="2">
        <v>373</v>
      </c>
      <c r="D715" s="2">
        <v>180</v>
      </c>
      <c r="E715" s="2">
        <v>393</v>
      </c>
      <c r="F715" s="2">
        <v>11</v>
      </c>
      <c r="G715" s="2">
        <v>20</v>
      </c>
      <c r="H715" s="2" t="s">
        <v>12</v>
      </c>
      <c r="I715" s="2"/>
      <c r="K715" s="8">
        <f t="shared" si="11"/>
        <v>137</v>
      </c>
    </row>
    <row r="716" spans="1:11">
      <c r="A716" s="1" t="s">
        <v>1437</v>
      </c>
      <c r="B716" s="1" t="s">
        <v>1438</v>
      </c>
      <c r="C716" s="2">
        <v>257</v>
      </c>
      <c r="D716" s="2">
        <v>945</v>
      </c>
      <c r="E716" s="2"/>
      <c r="F716" s="2"/>
      <c r="G716" s="2" t="s">
        <v>12</v>
      </c>
      <c r="H716" s="2">
        <v>257</v>
      </c>
      <c r="I716" s="2"/>
      <c r="K716" s="8">
        <f t="shared" si="11"/>
        <v>138</v>
      </c>
    </row>
    <row r="717" spans="1:11">
      <c r="A717" s="1" t="s">
        <v>1439</v>
      </c>
      <c r="B717" s="1" t="s">
        <v>1440</v>
      </c>
      <c r="C717" s="2">
        <v>20</v>
      </c>
      <c r="D717" s="2">
        <v>320</v>
      </c>
      <c r="E717" s="6"/>
      <c r="F717" s="2"/>
      <c r="G717" s="2" t="s">
        <v>12</v>
      </c>
      <c r="H717" s="2">
        <v>20</v>
      </c>
      <c r="I717" s="2" t="s">
        <v>21</v>
      </c>
      <c r="K717" s="8">
        <f t="shared" si="11"/>
        <v>139</v>
      </c>
    </row>
    <row r="718" spans="1:11">
      <c r="A718" s="1" t="s">
        <v>1441</v>
      </c>
      <c r="B718" s="1" t="s">
        <v>1442</v>
      </c>
      <c r="C718" s="2">
        <v>10</v>
      </c>
      <c r="D718" s="2">
        <v>1100</v>
      </c>
      <c r="E718" s="6"/>
      <c r="F718" s="2"/>
      <c r="G718" s="2" t="s">
        <v>12</v>
      </c>
      <c r="H718" s="2">
        <v>10</v>
      </c>
      <c r="I718" s="2" t="s">
        <v>21</v>
      </c>
      <c r="K718" s="8">
        <f t="shared" si="11"/>
        <v>139</v>
      </c>
    </row>
    <row r="719" spans="1:11">
      <c r="A719" s="1" t="s">
        <v>1443</v>
      </c>
      <c r="B719" s="1" t="s">
        <v>1444</v>
      </c>
      <c r="C719" s="2">
        <v>5</v>
      </c>
      <c r="D719" s="2">
        <v>205</v>
      </c>
      <c r="E719" s="6"/>
      <c r="F719" s="2"/>
      <c r="G719" s="2" t="s">
        <v>12</v>
      </c>
      <c r="H719" s="2">
        <v>5</v>
      </c>
      <c r="I719" s="2" t="s">
        <v>21</v>
      </c>
      <c r="K719" s="8">
        <f t="shared" si="11"/>
        <v>140</v>
      </c>
    </row>
    <row r="720" spans="1:11">
      <c r="A720" s="1" t="s">
        <v>1445</v>
      </c>
      <c r="B720" s="1" t="s">
        <v>1446</v>
      </c>
      <c r="C720" s="2">
        <v>26</v>
      </c>
      <c r="D720" s="2">
        <v>125</v>
      </c>
      <c r="E720" s="6"/>
      <c r="F720" s="2"/>
      <c r="G720" s="2" t="s">
        <v>12</v>
      </c>
      <c r="H720" s="2">
        <v>26</v>
      </c>
      <c r="I720" s="2" t="s">
        <v>21</v>
      </c>
      <c r="K720" s="8">
        <f t="shared" si="11"/>
        <v>141</v>
      </c>
    </row>
    <row r="721" spans="1:11">
      <c r="A721" s="1" t="s">
        <v>1447</v>
      </c>
      <c r="B721" s="1" t="s">
        <v>1448</v>
      </c>
      <c r="C721" s="2">
        <v>3</v>
      </c>
      <c r="D721" s="2">
        <v>1500</v>
      </c>
      <c r="E721" s="2">
        <v>9</v>
      </c>
      <c r="F721" s="2"/>
      <c r="G721" s="2">
        <v>6</v>
      </c>
      <c r="H721" s="2" t="s">
        <v>12</v>
      </c>
      <c r="I721" s="2"/>
      <c r="K721" s="8">
        <f t="shared" si="11"/>
        <v>142</v>
      </c>
    </row>
    <row r="722" spans="1:11">
      <c r="A722" s="1" t="s">
        <v>1449</v>
      </c>
      <c r="B722" s="1" t="s">
        <v>1450</v>
      </c>
      <c r="C722" s="2">
        <v>47</v>
      </c>
      <c r="D722" s="2">
        <v>1750</v>
      </c>
      <c r="E722" s="2">
        <v>39</v>
      </c>
      <c r="F722" s="2"/>
      <c r="G722" s="2" t="s">
        <v>12</v>
      </c>
      <c r="H722" s="2">
        <v>8</v>
      </c>
      <c r="I722" s="2"/>
      <c r="K722" s="8">
        <f t="shared" si="11"/>
        <v>142</v>
      </c>
    </row>
    <row r="723" spans="1:11">
      <c r="A723" s="1" t="s">
        <v>1451</v>
      </c>
      <c r="B723" s="1" t="s">
        <v>1452</v>
      </c>
      <c r="C723" s="2">
        <v>20</v>
      </c>
      <c r="D723" s="2">
        <v>1450</v>
      </c>
      <c r="E723" s="2">
        <v>0</v>
      </c>
      <c r="F723" s="2"/>
      <c r="G723" s="2" t="s">
        <v>12</v>
      </c>
      <c r="H723" s="2">
        <v>20</v>
      </c>
      <c r="I723" s="2"/>
      <c r="K723" s="8">
        <f t="shared" si="11"/>
        <v>142</v>
      </c>
    </row>
    <row r="724" spans="1:11">
      <c r="A724" s="1" t="s">
        <v>1453</v>
      </c>
      <c r="B724" s="1" t="s">
        <v>1454</v>
      </c>
      <c r="C724" s="2">
        <v>119</v>
      </c>
      <c r="D724" s="2">
        <v>2300</v>
      </c>
      <c r="E724" s="2">
        <v>9</v>
      </c>
      <c r="F724" s="2"/>
      <c r="G724" s="2" t="s">
        <v>12</v>
      </c>
      <c r="H724" s="2">
        <v>110</v>
      </c>
      <c r="I724" s="2"/>
      <c r="K724" s="8">
        <f t="shared" si="11"/>
        <v>142</v>
      </c>
    </row>
    <row r="725" spans="1:11">
      <c r="A725" s="1" t="s">
        <v>1455</v>
      </c>
      <c r="B725" s="1" t="s">
        <v>1456</v>
      </c>
      <c r="C725" s="2">
        <v>27</v>
      </c>
      <c r="D725" s="2">
        <v>1450</v>
      </c>
      <c r="E725" s="2">
        <v>7</v>
      </c>
      <c r="F725" s="2"/>
      <c r="G725" s="2" t="s">
        <v>12</v>
      </c>
      <c r="H725" s="2">
        <v>20</v>
      </c>
      <c r="I725" s="2"/>
      <c r="K725" s="8">
        <f t="shared" si="11"/>
        <v>142</v>
      </c>
    </row>
    <row r="726" spans="1:11">
      <c r="A726" s="1" t="s">
        <v>1457</v>
      </c>
      <c r="B726" s="1" t="s">
        <v>1458</v>
      </c>
      <c r="C726" s="2">
        <v>1</v>
      </c>
      <c r="D726" s="2">
        <v>2520</v>
      </c>
      <c r="E726" s="2">
        <v>31</v>
      </c>
      <c r="F726" s="2"/>
      <c r="G726" s="2">
        <v>30</v>
      </c>
      <c r="H726" s="2" t="s">
        <v>12</v>
      </c>
      <c r="I726" s="2"/>
      <c r="K726" s="8">
        <f t="shared" si="11"/>
        <v>142</v>
      </c>
    </row>
    <row r="727" spans="1:11">
      <c r="A727" s="1" t="s">
        <v>1459</v>
      </c>
      <c r="B727" s="1" t="s">
        <v>1460</v>
      </c>
      <c r="C727" s="2">
        <v>96</v>
      </c>
      <c r="D727" s="2">
        <v>1300</v>
      </c>
      <c r="E727" s="2">
        <v>111</v>
      </c>
      <c r="F727" s="2"/>
      <c r="G727" s="2">
        <v>15</v>
      </c>
      <c r="H727" s="2" t="s">
        <v>12</v>
      </c>
      <c r="I727" s="2"/>
      <c r="K727" s="8">
        <f t="shared" si="11"/>
        <v>142</v>
      </c>
    </row>
    <row r="728" spans="1:11">
      <c r="A728" s="1" t="s">
        <v>1461</v>
      </c>
      <c r="B728" s="1" t="s">
        <v>1462</v>
      </c>
      <c r="C728" s="2">
        <v>41</v>
      </c>
      <c r="D728" s="2">
        <v>1900</v>
      </c>
      <c r="E728" s="2">
        <v>99</v>
      </c>
      <c r="F728" s="2"/>
      <c r="G728" s="2">
        <v>58</v>
      </c>
      <c r="H728" s="2" t="s">
        <v>12</v>
      </c>
      <c r="I728" s="2"/>
      <c r="K728" s="8">
        <f t="shared" si="11"/>
        <v>142</v>
      </c>
    </row>
    <row r="729" spans="1:11">
      <c r="A729" s="1" t="s">
        <v>1463</v>
      </c>
      <c r="B729" s="1" t="s">
        <v>1464</v>
      </c>
      <c r="C729" s="2">
        <v>94</v>
      </c>
      <c r="D729" s="2">
        <v>2250</v>
      </c>
      <c r="E729" s="2">
        <v>21</v>
      </c>
      <c r="F729" s="2"/>
      <c r="G729" s="2" t="s">
        <v>12</v>
      </c>
      <c r="H729" s="2">
        <v>73</v>
      </c>
      <c r="I729" s="2"/>
      <c r="K729" s="8">
        <f t="shared" si="11"/>
        <v>142</v>
      </c>
    </row>
    <row r="730" spans="1:11">
      <c r="A730" s="1" t="s">
        <v>1465</v>
      </c>
      <c r="B730" s="1" t="s">
        <v>1466</v>
      </c>
      <c r="C730" s="2">
        <v>1153</v>
      </c>
      <c r="D730" s="2">
        <v>45</v>
      </c>
      <c r="E730" s="2">
        <v>0</v>
      </c>
      <c r="F730" s="2"/>
      <c r="G730" s="2" t="s">
        <v>12</v>
      </c>
      <c r="H730" s="2">
        <v>1153</v>
      </c>
      <c r="I730" s="2"/>
      <c r="K730" s="8">
        <f t="shared" si="11"/>
        <v>143</v>
      </c>
    </row>
    <row r="731" spans="1:11">
      <c r="A731" s="1" t="s">
        <v>1467</v>
      </c>
      <c r="B731" s="1" t="s">
        <v>1468</v>
      </c>
      <c r="C731" s="2">
        <v>28</v>
      </c>
      <c r="D731" s="2">
        <v>500</v>
      </c>
      <c r="E731" s="2">
        <v>30</v>
      </c>
      <c r="F731" s="2"/>
      <c r="G731" s="2">
        <v>2</v>
      </c>
      <c r="H731" s="2" t="s">
        <v>12</v>
      </c>
      <c r="I731" s="2"/>
      <c r="K731" s="8">
        <f t="shared" si="11"/>
        <v>143</v>
      </c>
    </row>
    <row r="732" spans="1:11">
      <c r="A732" s="1" t="s">
        <v>1469</v>
      </c>
      <c r="B732" s="1" t="s">
        <v>1470</v>
      </c>
      <c r="C732" s="2">
        <v>21</v>
      </c>
      <c r="D732" s="2">
        <v>550</v>
      </c>
      <c r="E732" s="2">
        <v>16</v>
      </c>
      <c r="F732" s="2"/>
      <c r="G732" s="2" t="s">
        <v>12</v>
      </c>
      <c r="H732" s="2">
        <v>5</v>
      </c>
      <c r="I732" s="2"/>
      <c r="K732" s="8">
        <f t="shared" si="11"/>
        <v>143</v>
      </c>
    </row>
    <row r="733" spans="1:11">
      <c r="A733" s="1" t="s">
        <v>1471</v>
      </c>
      <c r="B733" s="1" t="s">
        <v>1472</v>
      </c>
      <c r="C733" s="2">
        <v>385</v>
      </c>
      <c r="D733" s="2">
        <v>1260</v>
      </c>
      <c r="E733" s="2">
        <v>390</v>
      </c>
      <c r="F733" s="2"/>
      <c r="G733" s="2">
        <v>5</v>
      </c>
      <c r="H733" s="2" t="s">
        <v>12</v>
      </c>
      <c r="I733" s="2"/>
      <c r="K733" s="8">
        <f t="shared" si="11"/>
        <v>143</v>
      </c>
    </row>
    <row r="734" spans="1:11">
      <c r="A734" s="1" t="s">
        <v>1473</v>
      </c>
      <c r="B734" s="1" t="s">
        <v>1474</v>
      </c>
      <c r="C734" s="2">
        <v>311</v>
      </c>
      <c r="D734" s="2">
        <v>550</v>
      </c>
      <c r="E734" s="2">
        <v>278</v>
      </c>
      <c r="F734" s="2"/>
      <c r="G734" s="2" t="s">
        <v>12</v>
      </c>
      <c r="H734" s="2">
        <v>33</v>
      </c>
      <c r="I734" s="2"/>
      <c r="K734" s="8">
        <f t="shared" si="11"/>
        <v>143</v>
      </c>
    </row>
    <row r="735" spans="1:11">
      <c r="A735" s="1" t="s">
        <v>1475</v>
      </c>
      <c r="B735" s="1" t="s">
        <v>1476</v>
      </c>
      <c r="C735" s="2">
        <v>350</v>
      </c>
      <c r="D735" s="2">
        <v>600</v>
      </c>
      <c r="E735" s="2">
        <v>349</v>
      </c>
      <c r="F735" s="2"/>
      <c r="G735" s="2" t="s">
        <v>12</v>
      </c>
      <c r="H735" s="2">
        <v>1</v>
      </c>
      <c r="I735" s="2"/>
      <c r="K735" s="8">
        <f t="shared" si="11"/>
        <v>143</v>
      </c>
    </row>
    <row r="736" spans="1:11">
      <c r="A736" s="1" t="s">
        <v>1477</v>
      </c>
      <c r="B736" s="1" t="s">
        <v>1478</v>
      </c>
      <c r="C736" s="2">
        <v>0</v>
      </c>
      <c r="D736" s="2">
        <v>3600</v>
      </c>
      <c r="E736" s="2">
        <v>1</v>
      </c>
      <c r="F736" s="2"/>
      <c r="G736" s="2">
        <v>1</v>
      </c>
      <c r="H736" s="2" t="s">
        <v>12</v>
      </c>
      <c r="I736" s="2"/>
      <c r="K736" s="8">
        <f t="shared" si="11"/>
        <v>144</v>
      </c>
    </row>
    <row r="737" spans="1:11">
      <c r="A737" s="1" t="s">
        <v>1479</v>
      </c>
      <c r="B737" s="1" t="s">
        <v>1480</v>
      </c>
      <c r="C737" s="2">
        <v>1</v>
      </c>
      <c r="D737" s="2">
        <v>1700</v>
      </c>
      <c r="E737" s="2">
        <v>2</v>
      </c>
      <c r="F737" s="2"/>
      <c r="G737" s="2">
        <v>1</v>
      </c>
      <c r="H737" s="2" t="s">
        <v>12</v>
      </c>
      <c r="I737" s="2"/>
      <c r="K737" s="8">
        <f t="shared" si="11"/>
        <v>145</v>
      </c>
    </row>
    <row r="738" spans="1:11">
      <c r="A738" s="1" t="s">
        <v>1481</v>
      </c>
      <c r="B738" s="1" t="s">
        <v>1482</v>
      </c>
      <c r="C738" s="2">
        <v>0</v>
      </c>
      <c r="D738" s="2">
        <v>800</v>
      </c>
      <c r="E738" s="2">
        <v>1</v>
      </c>
      <c r="F738" s="2"/>
      <c r="G738" s="2">
        <v>1</v>
      </c>
      <c r="H738" s="2" t="s">
        <v>12</v>
      </c>
      <c r="I738" s="2"/>
      <c r="K738" s="8">
        <f t="shared" si="11"/>
        <v>145</v>
      </c>
    </row>
    <row r="739" spans="1:11">
      <c r="A739" s="1" t="s">
        <v>1483</v>
      </c>
      <c r="B739" s="1" t="s">
        <v>1484</v>
      </c>
      <c r="C739" s="2">
        <v>0</v>
      </c>
      <c r="D739" s="2">
        <v>2400</v>
      </c>
      <c r="E739" s="2">
        <v>1</v>
      </c>
      <c r="F739" s="2"/>
      <c r="G739" s="2">
        <v>1</v>
      </c>
      <c r="H739" s="2" t="s">
        <v>12</v>
      </c>
      <c r="I739" s="2"/>
      <c r="K739" s="8">
        <f t="shared" si="11"/>
        <v>145</v>
      </c>
    </row>
    <row r="740" spans="1:11">
      <c r="A740" s="1" t="s">
        <v>1485</v>
      </c>
      <c r="B740" s="1" t="s">
        <v>1486</v>
      </c>
      <c r="C740" s="2">
        <v>16</v>
      </c>
      <c r="D740" s="2">
        <v>6500</v>
      </c>
      <c r="E740" s="2">
        <v>15</v>
      </c>
      <c r="F740" s="2">
        <v>2</v>
      </c>
      <c r="G740" s="2" t="s">
        <v>12</v>
      </c>
      <c r="H740" s="2">
        <v>1</v>
      </c>
      <c r="I740" s="2"/>
      <c r="K740" s="8">
        <f t="shared" si="11"/>
        <v>146</v>
      </c>
    </row>
    <row r="741" spans="1:11">
      <c r="A741" s="1" t="s">
        <v>1487</v>
      </c>
      <c r="B741" s="1" t="s">
        <v>1488</v>
      </c>
      <c r="C741" s="2">
        <v>8</v>
      </c>
      <c r="D741" s="2">
        <v>2100</v>
      </c>
      <c r="E741" s="2">
        <v>1</v>
      </c>
      <c r="F741" s="2"/>
      <c r="G741" s="2" t="s">
        <v>12</v>
      </c>
      <c r="H741" s="2">
        <v>7</v>
      </c>
      <c r="I741" s="2"/>
      <c r="K741" s="8">
        <f t="shared" si="11"/>
        <v>146</v>
      </c>
    </row>
    <row r="742" spans="1:11">
      <c r="A742" s="1" t="s">
        <v>1489</v>
      </c>
      <c r="B742" s="1" t="s">
        <v>1490</v>
      </c>
      <c r="C742" s="2">
        <v>10</v>
      </c>
      <c r="D742" s="2">
        <v>2100</v>
      </c>
      <c r="E742" s="2">
        <v>9</v>
      </c>
      <c r="F742" s="2"/>
      <c r="G742" s="2" t="s">
        <v>12</v>
      </c>
      <c r="H742" s="2">
        <v>1</v>
      </c>
      <c r="I742" s="2"/>
      <c r="K742" s="8">
        <f t="shared" si="11"/>
        <v>146</v>
      </c>
    </row>
    <row r="743" spans="1:11">
      <c r="A743" s="1" t="s">
        <v>1491</v>
      </c>
      <c r="B743" s="1" t="s">
        <v>1492</v>
      </c>
      <c r="C743" s="2">
        <v>0</v>
      </c>
      <c r="D743" s="2">
        <v>2100</v>
      </c>
      <c r="E743" s="2">
        <v>7</v>
      </c>
      <c r="F743" s="2"/>
      <c r="G743" s="2">
        <v>7</v>
      </c>
      <c r="H743" s="2" t="s">
        <v>12</v>
      </c>
      <c r="I743" s="2"/>
      <c r="K743" s="8">
        <f t="shared" si="11"/>
        <v>146</v>
      </c>
    </row>
    <row r="744" spans="1:11">
      <c r="A744" s="1" t="s">
        <v>1493</v>
      </c>
      <c r="B744" s="1" t="s">
        <v>1494</v>
      </c>
      <c r="C744" s="2">
        <v>224</v>
      </c>
      <c r="D744" s="2">
        <v>2610</v>
      </c>
      <c r="E744" s="2">
        <v>205</v>
      </c>
      <c r="F744" s="2"/>
      <c r="G744" s="2" t="s">
        <v>12</v>
      </c>
      <c r="H744" s="2">
        <v>19</v>
      </c>
      <c r="I744" s="2"/>
      <c r="K744" s="8">
        <f t="shared" si="11"/>
        <v>147</v>
      </c>
    </row>
    <row r="745" spans="1:11">
      <c r="A745" s="1" t="s">
        <v>1495</v>
      </c>
      <c r="B745" s="1" t="s">
        <v>1496</v>
      </c>
      <c r="C745" s="2">
        <v>5</v>
      </c>
      <c r="D745" s="2">
        <v>2430</v>
      </c>
      <c r="E745" s="2">
        <v>6</v>
      </c>
      <c r="F745" s="2"/>
      <c r="G745" s="2">
        <v>1</v>
      </c>
      <c r="H745" s="2" t="s">
        <v>12</v>
      </c>
      <c r="I745" s="2"/>
      <c r="K745" s="8">
        <f t="shared" si="11"/>
        <v>147</v>
      </c>
    </row>
    <row r="746" spans="1:11">
      <c r="A746" s="1" t="s">
        <v>1497</v>
      </c>
      <c r="B746" s="1" t="s">
        <v>1498</v>
      </c>
      <c r="C746" s="2">
        <v>160</v>
      </c>
      <c r="D746" s="2">
        <v>8500</v>
      </c>
      <c r="E746" s="2">
        <v>106</v>
      </c>
      <c r="F746" s="2"/>
      <c r="G746" s="2" t="s">
        <v>12</v>
      </c>
      <c r="H746" s="2">
        <v>54</v>
      </c>
      <c r="I746" s="2"/>
      <c r="K746" s="8">
        <f t="shared" si="11"/>
        <v>147</v>
      </c>
    </row>
    <row r="747" spans="1:11">
      <c r="A747" s="1" t="s">
        <v>1499</v>
      </c>
      <c r="B747" s="1" t="s">
        <v>1500</v>
      </c>
      <c r="C747" s="2">
        <v>58</v>
      </c>
      <c r="D747" s="2">
        <v>6000</v>
      </c>
      <c r="E747" s="2">
        <v>74</v>
      </c>
      <c r="F747" s="2"/>
      <c r="G747" s="2">
        <v>16</v>
      </c>
      <c r="H747" s="2" t="s">
        <v>12</v>
      </c>
      <c r="I747" s="2"/>
      <c r="K747" s="8">
        <f t="shared" si="11"/>
        <v>147</v>
      </c>
    </row>
    <row r="748" spans="1:11">
      <c r="A748" s="1" t="s">
        <v>1501</v>
      </c>
      <c r="B748" s="1" t="s">
        <v>1502</v>
      </c>
      <c r="C748" s="2">
        <v>136</v>
      </c>
      <c r="D748" s="2">
        <v>2100</v>
      </c>
      <c r="E748" s="2">
        <v>156</v>
      </c>
      <c r="F748" s="2"/>
      <c r="G748" s="2">
        <v>20</v>
      </c>
      <c r="H748" s="2" t="s">
        <v>12</v>
      </c>
      <c r="I748" s="2"/>
      <c r="K748" s="8">
        <f t="shared" si="11"/>
        <v>147</v>
      </c>
    </row>
    <row r="749" spans="1:11">
      <c r="A749" s="1" t="s">
        <v>1503</v>
      </c>
      <c r="B749" s="1" t="s">
        <v>1504</v>
      </c>
      <c r="C749" s="2">
        <v>4</v>
      </c>
      <c r="D749" s="2">
        <v>3200</v>
      </c>
      <c r="E749" s="2">
        <v>7</v>
      </c>
      <c r="F749" s="2"/>
      <c r="G749" s="2">
        <v>3</v>
      </c>
      <c r="H749" s="2" t="s">
        <v>12</v>
      </c>
      <c r="I749" s="2"/>
      <c r="K749" s="8">
        <f t="shared" si="11"/>
        <v>147</v>
      </c>
    </row>
    <row r="750" spans="1:11">
      <c r="A750" s="1" t="s">
        <v>1505</v>
      </c>
      <c r="B750" s="1" t="s">
        <v>1506</v>
      </c>
      <c r="C750" s="2">
        <v>126</v>
      </c>
      <c r="D750" s="2">
        <v>6900</v>
      </c>
      <c r="E750" s="2">
        <v>146</v>
      </c>
      <c r="F750" s="2"/>
      <c r="G750" s="2">
        <v>20</v>
      </c>
      <c r="H750" s="2" t="s">
        <v>12</v>
      </c>
      <c r="I750" s="2"/>
      <c r="K750" s="8">
        <f t="shared" si="11"/>
        <v>147</v>
      </c>
    </row>
    <row r="751" spans="1:11">
      <c r="A751" s="1" t="s">
        <v>1507</v>
      </c>
      <c r="B751" s="1" t="s">
        <v>1508</v>
      </c>
      <c r="C751" s="2">
        <v>1</v>
      </c>
      <c r="D751" s="2">
        <v>1350</v>
      </c>
      <c r="E751" s="2">
        <v>0</v>
      </c>
      <c r="F751" s="2"/>
      <c r="G751" s="2" t="s">
        <v>12</v>
      </c>
      <c r="H751" s="2">
        <v>1</v>
      </c>
      <c r="I751" s="2"/>
      <c r="K751" s="8">
        <f t="shared" si="11"/>
        <v>148</v>
      </c>
    </row>
    <row r="752" spans="1:11">
      <c r="A752" s="1" t="s">
        <v>1509</v>
      </c>
      <c r="B752" s="1" t="s">
        <v>1510</v>
      </c>
      <c r="C752" s="2">
        <v>309</v>
      </c>
      <c r="D752" s="2">
        <v>500</v>
      </c>
      <c r="E752" s="2">
        <v>317</v>
      </c>
      <c r="F752" s="2">
        <v>6</v>
      </c>
      <c r="G752" s="2">
        <v>8</v>
      </c>
      <c r="H752" s="2" t="s">
        <v>12</v>
      </c>
      <c r="I752" s="2"/>
      <c r="K752" s="8">
        <f t="shared" si="11"/>
        <v>149</v>
      </c>
    </row>
    <row r="753" spans="1:11">
      <c r="A753" s="1" t="s">
        <v>1511</v>
      </c>
      <c r="B753" s="1" t="s">
        <v>1512</v>
      </c>
      <c r="C753" s="2">
        <v>61</v>
      </c>
      <c r="D753" s="2">
        <v>465</v>
      </c>
      <c r="E753" s="2">
        <v>66</v>
      </c>
      <c r="F753" s="2">
        <v>3</v>
      </c>
      <c r="G753" s="2">
        <v>5</v>
      </c>
      <c r="H753" s="2" t="s">
        <v>12</v>
      </c>
      <c r="I753" s="2"/>
      <c r="K753" s="8">
        <f t="shared" si="11"/>
        <v>149</v>
      </c>
    </row>
    <row r="754" spans="1:11">
      <c r="A754" s="1" t="s">
        <v>1513</v>
      </c>
      <c r="B754" s="1" t="s">
        <v>1514</v>
      </c>
      <c r="C754" s="2">
        <v>34</v>
      </c>
      <c r="D754" s="2">
        <v>1300</v>
      </c>
      <c r="E754" s="2">
        <v>27</v>
      </c>
      <c r="F754" s="2">
        <v>2</v>
      </c>
      <c r="G754" s="2" t="s">
        <v>12</v>
      </c>
      <c r="H754" s="2">
        <v>7</v>
      </c>
      <c r="I754" s="2"/>
      <c r="K754" s="8">
        <f t="shared" si="11"/>
        <v>149</v>
      </c>
    </row>
    <row r="755" spans="1:11">
      <c r="A755" s="1" t="s">
        <v>1515</v>
      </c>
      <c r="B755" s="1" t="s">
        <v>1516</v>
      </c>
      <c r="C755" s="2">
        <v>116</v>
      </c>
      <c r="D755" s="2">
        <v>350</v>
      </c>
      <c r="E755" s="2">
        <v>118</v>
      </c>
      <c r="F755" s="2">
        <v>5</v>
      </c>
      <c r="G755" s="2">
        <v>2</v>
      </c>
      <c r="H755" s="2" t="s">
        <v>12</v>
      </c>
      <c r="I755" s="2"/>
      <c r="K755" s="8">
        <f t="shared" si="11"/>
        <v>149</v>
      </c>
    </row>
    <row r="756" spans="1:11">
      <c r="A756" s="1" t="s">
        <v>1517</v>
      </c>
      <c r="B756" s="1" t="s">
        <v>1518</v>
      </c>
      <c r="C756" s="2">
        <v>164</v>
      </c>
      <c r="D756" s="2">
        <v>600</v>
      </c>
      <c r="E756" s="2">
        <v>133</v>
      </c>
      <c r="F756" s="2">
        <v>5</v>
      </c>
      <c r="G756" s="2" t="s">
        <v>12</v>
      </c>
      <c r="H756" s="2">
        <v>31</v>
      </c>
      <c r="I756" s="2"/>
      <c r="K756" s="8">
        <f t="shared" si="11"/>
        <v>149</v>
      </c>
    </row>
    <row r="757" spans="1:11">
      <c r="A757" s="1" t="s">
        <v>1519</v>
      </c>
      <c r="B757" s="1" t="s">
        <v>1520</v>
      </c>
      <c r="C757" s="2">
        <v>20</v>
      </c>
      <c r="D757" s="2">
        <v>1760</v>
      </c>
      <c r="E757" s="2">
        <v>27</v>
      </c>
      <c r="F757" s="2">
        <v>1</v>
      </c>
      <c r="G757" s="2">
        <v>7</v>
      </c>
      <c r="H757" s="2" t="s">
        <v>12</v>
      </c>
      <c r="I757" s="2"/>
      <c r="K757" s="8">
        <f t="shared" si="11"/>
        <v>149</v>
      </c>
    </row>
    <row r="758" spans="1:11">
      <c r="A758" s="1" t="s">
        <v>1521</v>
      </c>
      <c r="B758" s="1" t="s">
        <v>1522</v>
      </c>
      <c r="C758" s="2">
        <v>16</v>
      </c>
      <c r="D758" s="2">
        <v>2500</v>
      </c>
      <c r="E758" s="2">
        <v>72</v>
      </c>
      <c r="F758" s="2"/>
      <c r="G758" s="2">
        <v>56</v>
      </c>
      <c r="H758" s="2" t="s">
        <v>12</v>
      </c>
      <c r="I758" s="2"/>
      <c r="K758" s="8">
        <f t="shared" si="11"/>
        <v>149</v>
      </c>
    </row>
    <row r="759" spans="1:11">
      <c r="A759" s="1" t="s">
        <v>1523</v>
      </c>
      <c r="B759" s="1" t="s">
        <v>1524</v>
      </c>
      <c r="C759" s="2">
        <v>220</v>
      </c>
      <c r="D759" s="2">
        <v>400</v>
      </c>
      <c r="E759" s="2">
        <v>164</v>
      </c>
      <c r="F759" s="2">
        <v>1</v>
      </c>
      <c r="G759" s="2" t="s">
        <v>12</v>
      </c>
      <c r="H759" s="2">
        <v>56</v>
      </c>
      <c r="I759" s="2"/>
      <c r="K759" s="8">
        <f t="shared" si="11"/>
        <v>149</v>
      </c>
    </row>
    <row r="760" spans="1:11">
      <c r="A760" s="1" t="s">
        <v>1525</v>
      </c>
      <c r="B760" s="1" t="s">
        <v>1526</v>
      </c>
      <c r="C760" s="2">
        <v>3</v>
      </c>
      <c r="D760" s="2">
        <v>900</v>
      </c>
      <c r="E760" s="2">
        <v>1</v>
      </c>
      <c r="F760" s="2"/>
      <c r="G760" s="2" t="s">
        <v>12</v>
      </c>
      <c r="H760" s="2">
        <v>2</v>
      </c>
      <c r="I760" s="2"/>
      <c r="K760" s="8">
        <f t="shared" si="11"/>
        <v>149</v>
      </c>
    </row>
    <row r="761" spans="1:11">
      <c r="A761" s="1" t="s">
        <v>1527</v>
      </c>
      <c r="B761" s="1" t="s">
        <v>1528</v>
      </c>
      <c r="C761" s="2">
        <v>38</v>
      </c>
      <c r="D761" s="2">
        <v>1700</v>
      </c>
      <c r="E761" s="2">
        <v>20</v>
      </c>
      <c r="F761" s="2"/>
      <c r="G761" s="2" t="s">
        <v>12</v>
      </c>
      <c r="H761" s="2">
        <v>18</v>
      </c>
      <c r="I761" s="2"/>
      <c r="K761" s="8">
        <f t="shared" si="11"/>
        <v>149</v>
      </c>
    </row>
    <row r="762" spans="1:11">
      <c r="A762" s="1" t="s">
        <v>1529</v>
      </c>
      <c r="B762" s="1" t="s">
        <v>1530</v>
      </c>
      <c r="C762" s="2">
        <v>25</v>
      </c>
      <c r="D762" s="2">
        <v>2000</v>
      </c>
      <c r="E762" s="2">
        <v>29</v>
      </c>
      <c r="F762" s="2"/>
      <c r="G762" s="2">
        <v>4</v>
      </c>
      <c r="H762" s="2" t="s">
        <v>12</v>
      </c>
      <c r="I762" s="2"/>
      <c r="K762" s="8">
        <f t="shared" si="11"/>
        <v>149</v>
      </c>
    </row>
    <row r="763" spans="1:11">
      <c r="A763" s="1" t="s">
        <v>1531</v>
      </c>
      <c r="B763" s="1" t="s">
        <v>1532</v>
      </c>
      <c r="C763" s="2">
        <v>99</v>
      </c>
      <c r="D763" s="2">
        <v>370</v>
      </c>
      <c r="E763" s="2">
        <v>87</v>
      </c>
      <c r="F763" s="2"/>
      <c r="G763" s="2" t="s">
        <v>12</v>
      </c>
      <c r="H763" s="2">
        <v>12</v>
      </c>
      <c r="I763" s="2"/>
      <c r="K763" s="8">
        <f t="shared" si="11"/>
        <v>149</v>
      </c>
    </row>
    <row r="764" spans="1:11">
      <c r="A764" s="1" t="s">
        <v>1533</v>
      </c>
      <c r="B764" s="1" t="s">
        <v>1534</v>
      </c>
      <c r="C764" s="2">
        <v>94</v>
      </c>
      <c r="D764" s="2">
        <v>600</v>
      </c>
      <c r="E764" s="2">
        <v>101</v>
      </c>
      <c r="F764" s="2">
        <v>1</v>
      </c>
      <c r="G764" s="2">
        <v>7</v>
      </c>
      <c r="H764" s="2" t="s">
        <v>12</v>
      </c>
      <c r="I764" s="2"/>
      <c r="K764" s="8">
        <f t="shared" si="11"/>
        <v>149</v>
      </c>
    </row>
    <row r="765" spans="1:11">
      <c r="A765" s="1" t="s">
        <v>1535</v>
      </c>
      <c r="B765" s="1" t="s">
        <v>1536</v>
      </c>
      <c r="C765" s="2">
        <v>89</v>
      </c>
      <c r="D765" s="2">
        <v>1330</v>
      </c>
      <c r="E765" s="2">
        <v>29</v>
      </c>
      <c r="F765" s="2"/>
      <c r="G765" s="2" t="s">
        <v>12</v>
      </c>
      <c r="H765" s="2">
        <v>60</v>
      </c>
      <c r="I765" s="2"/>
      <c r="K765" s="8">
        <f t="shared" si="11"/>
        <v>149</v>
      </c>
    </row>
    <row r="766" spans="1:11">
      <c r="A766" s="1" t="s">
        <v>1537</v>
      </c>
      <c r="B766" s="1" t="s">
        <v>1538</v>
      </c>
      <c r="C766" s="2">
        <v>1</v>
      </c>
      <c r="D766" s="2">
        <v>450000</v>
      </c>
      <c r="E766" s="2">
        <v>0</v>
      </c>
      <c r="F766" s="2"/>
      <c r="G766" s="2" t="s">
        <v>12</v>
      </c>
      <c r="H766" s="2">
        <v>1</v>
      </c>
      <c r="I766" s="2"/>
      <c r="K766" s="8">
        <f t="shared" si="11"/>
        <v>150</v>
      </c>
    </row>
    <row r="767" spans="1:11">
      <c r="A767" s="1" t="s">
        <v>1539</v>
      </c>
      <c r="B767" s="1" t="s">
        <v>1540</v>
      </c>
      <c r="C767" s="2">
        <v>1</v>
      </c>
      <c r="D767" s="2">
        <v>23000</v>
      </c>
      <c r="E767" s="2">
        <v>0</v>
      </c>
      <c r="F767" s="2"/>
      <c r="G767" s="2" t="s">
        <v>12</v>
      </c>
      <c r="H767" s="2">
        <v>1</v>
      </c>
      <c r="I767" s="2"/>
      <c r="K767" s="8">
        <f t="shared" si="11"/>
        <v>151</v>
      </c>
    </row>
    <row r="768" spans="1:11">
      <c r="A768" s="1" t="s">
        <v>1541</v>
      </c>
      <c r="B768" s="1" t="s">
        <v>1542</v>
      </c>
      <c r="C768" s="2">
        <v>54</v>
      </c>
      <c r="D768" s="2">
        <v>15820</v>
      </c>
      <c r="E768" s="2">
        <v>60</v>
      </c>
      <c r="F768" s="2"/>
      <c r="G768" s="2">
        <v>6</v>
      </c>
      <c r="H768" s="2" t="s">
        <v>12</v>
      </c>
      <c r="I768" s="2"/>
      <c r="K768" s="8">
        <f t="shared" si="11"/>
        <v>152</v>
      </c>
    </row>
    <row r="769" spans="1:11">
      <c r="A769" s="1" t="s">
        <v>1543</v>
      </c>
      <c r="B769" s="1" t="s">
        <v>1544</v>
      </c>
      <c r="C769" s="2">
        <v>48</v>
      </c>
      <c r="D769" s="2">
        <v>13350</v>
      </c>
      <c r="E769" s="2">
        <v>44</v>
      </c>
      <c r="F769" s="2"/>
      <c r="G769" s="2" t="s">
        <v>12</v>
      </c>
      <c r="H769" s="2">
        <v>4</v>
      </c>
      <c r="I769" s="2"/>
      <c r="K769" s="8">
        <f t="shared" si="11"/>
        <v>152</v>
      </c>
    </row>
    <row r="770" spans="1:11">
      <c r="A770" s="1" t="s">
        <v>1545</v>
      </c>
      <c r="B770" s="1" t="s">
        <v>1546</v>
      </c>
      <c r="C770" s="2">
        <v>56</v>
      </c>
      <c r="D770" s="2">
        <v>9000</v>
      </c>
      <c r="E770" s="2">
        <v>55</v>
      </c>
      <c r="F770" s="2">
        <v>1</v>
      </c>
      <c r="G770" s="2" t="s">
        <v>12</v>
      </c>
      <c r="H770" s="2">
        <v>1</v>
      </c>
      <c r="I770" s="2"/>
      <c r="K770" s="8">
        <f t="shared" si="11"/>
        <v>152</v>
      </c>
    </row>
    <row r="771" spans="1:11">
      <c r="A771" s="1" t="s">
        <v>1547</v>
      </c>
      <c r="B771" s="1" t="s">
        <v>1548</v>
      </c>
      <c r="C771" s="2">
        <v>56</v>
      </c>
      <c r="D771" s="2">
        <v>11000</v>
      </c>
      <c r="E771" s="2">
        <v>60</v>
      </c>
      <c r="F771" s="2"/>
      <c r="G771" s="2">
        <v>4</v>
      </c>
      <c r="H771" s="2" t="s">
        <v>12</v>
      </c>
      <c r="I771" s="2"/>
      <c r="K771" s="8">
        <f t="shared" si="11"/>
        <v>152</v>
      </c>
    </row>
    <row r="772" spans="1:11">
      <c r="A772" s="1" t="s">
        <v>1549</v>
      </c>
      <c r="B772" s="1" t="s">
        <v>1550</v>
      </c>
      <c r="C772" s="2">
        <v>69</v>
      </c>
      <c r="D772" s="2">
        <v>10000</v>
      </c>
      <c r="E772" s="2">
        <v>108</v>
      </c>
      <c r="F772" s="2"/>
      <c r="G772" s="2">
        <v>39</v>
      </c>
      <c r="H772" s="2" t="s">
        <v>12</v>
      </c>
      <c r="I772" s="2"/>
      <c r="K772" s="8">
        <f t="shared" ref="K772:K835" si="12">IF(LEFT($B772,SEARCH(" ",$B772&amp;" "))=LEFT($B771,SEARCH(" ",$B771&amp;" ")),N(K771),N(K771)+1)</f>
        <v>152</v>
      </c>
    </row>
    <row r="773" spans="1:11">
      <c r="A773" s="1" t="s">
        <v>1551</v>
      </c>
      <c r="B773" s="1" t="s">
        <v>1552</v>
      </c>
      <c r="C773" s="2">
        <v>89</v>
      </c>
      <c r="D773" s="2">
        <v>1275</v>
      </c>
      <c r="E773" s="2">
        <v>86</v>
      </c>
      <c r="F773" s="2"/>
      <c r="G773" s="2" t="s">
        <v>12</v>
      </c>
      <c r="H773" s="2">
        <v>3</v>
      </c>
      <c r="I773" s="2"/>
      <c r="K773" s="8">
        <f t="shared" si="12"/>
        <v>153</v>
      </c>
    </row>
    <row r="774" spans="1:11">
      <c r="A774" s="1" t="s">
        <v>1553</v>
      </c>
      <c r="B774" s="1" t="s">
        <v>1554</v>
      </c>
      <c r="C774" s="2">
        <v>5</v>
      </c>
      <c r="D774" s="2">
        <v>150000</v>
      </c>
      <c r="E774" s="6"/>
      <c r="F774" s="2"/>
      <c r="G774" s="2" t="s">
        <v>12</v>
      </c>
      <c r="H774" s="2">
        <v>5</v>
      </c>
      <c r="I774" s="2" t="s">
        <v>21</v>
      </c>
      <c r="K774" s="8">
        <f t="shared" si="12"/>
        <v>154</v>
      </c>
    </row>
    <row r="775" spans="1:11">
      <c r="A775" s="1" t="s">
        <v>1555</v>
      </c>
      <c r="B775" s="1" t="s">
        <v>1556</v>
      </c>
      <c r="C775" s="2">
        <v>7</v>
      </c>
      <c r="D775" s="2">
        <v>70000</v>
      </c>
      <c r="E775" s="6"/>
      <c r="F775" s="2"/>
      <c r="G775" s="2" t="s">
        <v>12</v>
      </c>
      <c r="H775" s="2">
        <v>7</v>
      </c>
      <c r="I775" s="2" t="s">
        <v>21</v>
      </c>
      <c r="K775" s="8">
        <f t="shared" si="12"/>
        <v>154</v>
      </c>
    </row>
    <row r="776" spans="1:11">
      <c r="A776" s="1" t="s">
        <v>1557</v>
      </c>
      <c r="B776" s="1" t="s">
        <v>1558</v>
      </c>
      <c r="C776" s="2">
        <v>78</v>
      </c>
      <c r="D776" s="2">
        <v>1760</v>
      </c>
      <c r="E776" s="6"/>
      <c r="F776" s="2"/>
      <c r="G776" s="2" t="s">
        <v>12</v>
      </c>
      <c r="H776" s="2">
        <v>78</v>
      </c>
      <c r="I776" s="2" t="s">
        <v>21</v>
      </c>
      <c r="K776" s="8">
        <f t="shared" si="12"/>
        <v>155</v>
      </c>
    </row>
    <row r="777" spans="1:11">
      <c r="A777" s="1" t="s">
        <v>1559</v>
      </c>
      <c r="B777" s="1" t="s">
        <v>1560</v>
      </c>
      <c r="C777" s="2">
        <v>13</v>
      </c>
      <c r="D777" s="2">
        <v>550</v>
      </c>
      <c r="E777" s="6"/>
      <c r="F777" s="2"/>
      <c r="G777" s="2" t="s">
        <v>12</v>
      </c>
      <c r="H777" s="2">
        <v>13</v>
      </c>
      <c r="I777" s="2" t="s">
        <v>21</v>
      </c>
      <c r="K777" s="8">
        <f t="shared" si="12"/>
        <v>155</v>
      </c>
    </row>
    <row r="778" spans="1:11">
      <c r="A778" s="1" t="s">
        <v>1561</v>
      </c>
      <c r="B778" s="1" t="s">
        <v>1562</v>
      </c>
      <c r="C778" s="2">
        <v>7</v>
      </c>
      <c r="D778" s="2">
        <v>650</v>
      </c>
      <c r="E778" s="6"/>
      <c r="F778" s="2"/>
      <c r="G778" s="2" t="s">
        <v>12</v>
      </c>
      <c r="H778" s="2">
        <v>7</v>
      </c>
      <c r="I778" s="2" t="s">
        <v>21</v>
      </c>
      <c r="K778" s="8">
        <f t="shared" si="12"/>
        <v>155</v>
      </c>
    </row>
    <row r="779" spans="1:11">
      <c r="A779" s="1" t="s">
        <v>1563</v>
      </c>
      <c r="B779" s="1" t="s">
        <v>1564</v>
      </c>
      <c r="C779" s="2">
        <v>7</v>
      </c>
      <c r="D779" s="2">
        <v>4700</v>
      </c>
      <c r="E779" s="2">
        <v>6</v>
      </c>
      <c r="F779" s="2"/>
      <c r="G779" s="2" t="s">
        <v>12</v>
      </c>
      <c r="H779" s="2">
        <v>1</v>
      </c>
      <c r="I779" s="2"/>
      <c r="K779" s="8">
        <f t="shared" si="12"/>
        <v>156</v>
      </c>
    </row>
    <row r="780" spans="1:11">
      <c r="A780" s="1" t="s">
        <v>1565</v>
      </c>
      <c r="B780" s="1" t="s">
        <v>1566</v>
      </c>
      <c r="C780" s="2">
        <v>4</v>
      </c>
      <c r="D780" s="2">
        <v>14300</v>
      </c>
      <c r="E780" s="2">
        <v>3</v>
      </c>
      <c r="F780" s="2"/>
      <c r="G780" s="2" t="s">
        <v>12</v>
      </c>
      <c r="H780" s="2">
        <v>1</v>
      </c>
      <c r="I780" s="2"/>
      <c r="K780" s="8">
        <f t="shared" si="12"/>
        <v>156</v>
      </c>
    </row>
    <row r="781" spans="1:11">
      <c r="A781" s="1" t="s">
        <v>1567</v>
      </c>
      <c r="B781" s="1" t="s">
        <v>1568</v>
      </c>
      <c r="C781" s="2">
        <v>7</v>
      </c>
      <c r="D781" s="2">
        <v>4700</v>
      </c>
      <c r="E781" s="2">
        <v>4</v>
      </c>
      <c r="F781" s="2"/>
      <c r="G781" s="2" t="s">
        <v>12</v>
      </c>
      <c r="H781" s="2">
        <v>3</v>
      </c>
      <c r="I781" s="2"/>
      <c r="K781" s="8">
        <f t="shared" si="12"/>
        <v>156</v>
      </c>
    </row>
    <row r="782" spans="1:11">
      <c r="A782" s="1" t="s">
        <v>1569</v>
      </c>
      <c r="B782" s="1" t="s">
        <v>1570</v>
      </c>
      <c r="C782" s="2">
        <v>4</v>
      </c>
      <c r="D782" s="2">
        <v>14300</v>
      </c>
      <c r="E782" s="2">
        <v>5</v>
      </c>
      <c r="F782" s="2"/>
      <c r="G782" s="2">
        <v>1</v>
      </c>
      <c r="H782" s="2" t="s">
        <v>12</v>
      </c>
      <c r="I782" s="2"/>
      <c r="K782" s="8">
        <f t="shared" si="12"/>
        <v>156</v>
      </c>
    </row>
    <row r="783" spans="1:11">
      <c r="A783" s="1" t="s">
        <v>1571</v>
      </c>
      <c r="B783" s="1" t="s">
        <v>1572</v>
      </c>
      <c r="C783" s="2">
        <v>5</v>
      </c>
      <c r="D783" s="2">
        <v>4900</v>
      </c>
      <c r="E783" s="2">
        <v>33</v>
      </c>
      <c r="F783" s="2"/>
      <c r="G783" s="2">
        <v>28</v>
      </c>
      <c r="H783" s="2" t="s">
        <v>12</v>
      </c>
      <c r="I783" s="2"/>
      <c r="K783" s="8">
        <f t="shared" si="12"/>
        <v>156</v>
      </c>
    </row>
    <row r="784" spans="1:11">
      <c r="A784" s="1" t="s">
        <v>1573</v>
      </c>
      <c r="B784" s="1" t="s">
        <v>1574</v>
      </c>
      <c r="C784" s="2">
        <v>12</v>
      </c>
      <c r="D784" s="2">
        <v>4900</v>
      </c>
      <c r="E784" s="2">
        <v>0</v>
      </c>
      <c r="F784" s="2"/>
      <c r="G784" s="2" t="s">
        <v>12</v>
      </c>
      <c r="H784" s="2">
        <v>12</v>
      </c>
      <c r="I784" s="2"/>
      <c r="K784" s="8">
        <f t="shared" si="12"/>
        <v>156</v>
      </c>
    </row>
    <row r="785" spans="1:11">
      <c r="A785" s="1" t="s">
        <v>1575</v>
      </c>
      <c r="B785" s="1" t="s">
        <v>1576</v>
      </c>
      <c r="C785" s="2">
        <v>24</v>
      </c>
      <c r="D785" s="2">
        <v>4900</v>
      </c>
      <c r="E785" s="2">
        <v>8</v>
      </c>
      <c r="F785" s="2"/>
      <c r="G785" s="2" t="s">
        <v>12</v>
      </c>
      <c r="H785" s="2">
        <v>16</v>
      </c>
      <c r="I785" s="2"/>
      <c r="K785" s="8">
        <f t="shared" si="12"/>
        <v>157</v>
      </c>
    </row>
    <row r="786" spans="1:11">
      <c r="A786" s="1" t="s">
        <v>1577</v>
      </c>
      <c r="B786" s="1" t="s">
        <v>1578</v>
      </c>
      <c r="C786" s="2">
        <v>3</v>
      </c>
      <c r="D786" s="2">
        <v>45</v>
      </c>
      <c r="E786" s="2">
        <v>0</v>
      </c>
      <c r="F786" s="2"/>
      <c r="G786" s="2" t="s">
        <v>12</v>
      </c>
      <c r="H786" s="2">
        <v>3</v>
      </c>
      <c r="I786" s="2"/>
      <c r="K786" s="8">
        <f t="shared" si="12"/>
        <v>158</v>
      </c>
    </row>
    <row r="787" spans="1:11">
      <c r="A787" s="1" t="s">
        <v>1579</v>
      </c>
      <c r="B787" s="1" t="s">
        <v>1580</v>
      </c>
      <c r="C787" s="2">
        <v>141</v>
      </c>
      <c r="D787" s="2">
        <v>150</v>
      </c>
      <c r="E787" s="2">
        <v>150</v>
      </c>
      <c r="F787" s="2"/>
      <c r="G787" s="2">
        <v>9</v>
      </c>
      <c r="H787" s="2" t="s">
        <v>12</v>
      </c>
      <c r="I787" s="2"/>
      <c r="K787" s="8">
        <f t="shared" si="12"/>
        <v>159</v>
      </c>
    </row>
    <row r="788" spans="1:11">
      <c r="A788" s="1" t="s">
        <v>1581</v>
      </c>
      <c r="B788" s="1" t="s">
        <v>1582</v>
      </c>
      <c r="C788" s="2">
        <v>888</v>
      </c>
      <c r="D788" s="2">
        <v>75</v>
      </c>
      <c r="E788" s="2">
        <v>886</v>
      </c>
      <c r="F788" s="2"/>
      <c r="G788" s="2" t="s">
        <v>12</v>
      </c>
      <c r="H788" s="2">
        <v>2</v>
      </c>
      <c r="I788" s="2"/>
      <c r="K788" s="8">
        <f t="shared" si="12"/>
        <v>159</v>
      </c>
    </row>
    <row r="789" spans="1:11">
      <c r="A789" s="1" t="s">
        <v>1583</v>
      </c>
      <c r="B789" s="1" t="s">
        <v>1584</v>
      </c>
      <c r="C789" s="2">
        <v>70</v>
      </c>
      <c r="D789" s="2">
        <v>100</v>
      </c>
      <c r="E789" s="2">
        <v>0</v>
      </c>
      <c r="F789" s="2"/>
      <c r="G789" s="2" t="s">
        <v>12</v>
      </c>
      <c r="H789" s="2">
        <v>70</v>
      </c>
      <c r="I789" s="2"/>
      <c r="K789" s="8">
        <f t="shared" si="12"/>
        <v>159</v>
      </c>
    </row>
    <row r="790" spans="1:11">
      <c r="A790" s="1" t="s">
        <v>1585</v>
      </c>
      <c r="B790" s="1" t="s">
        <v>1586</v>
      </c>
      <c r="C790" s="2">
        <v>30</v>
      </c>
      <c r="D790" s="2">
        <v>75</v>
      </c>
      <c r="E790" s="2">
        <v>0</v>
      </c>
      <c r="F790" s="2"/>
      <c r="G790" s="2" t="s">
        <v>12</v>
      </c>
      <c r="H790" s="2">
        <v>30</v>
      </c>
      <c r="I790" s="2"/>
      <c r="K790" s="8">
        <f t="shared" si="12"/>
        <v>159</v>
      </c>
    </row>
    <row r="791" spans="1:11">
      <c r="A791" s="1" t="s">
        <v>1587</v>
      </c>
      <c r="B791" s="1" t="s">
        <v>1588</v>
      </c>
      <c r="C791" s="2">
        <v>43</v>
      </c>
      <c r="D791" s="2">
        <v>25000</v>
      </c>
      <c r="E791" s="2">
        <v>40</v>
      </c>
      <c r="F791" s="2"/>
      <c r="G791" s="2" t="s">
        <v>12</v>
      </c>
      <c r="H791" s="2">
        <v>3</v>
      </c>
      <c r="I791" s="2"/>
      <c r="K791" s="8">
        <f t="shared" si="12"/>
        <v>159</v>
      </c>
    </row>
    <row r="792" spans="1:11">
      <c r="A792" s="1" t="s">
        <v>1589</v>
      </c>
      <c r="B792" s="1" t="s">
        <v>1590</v>
      </c>
      <c r="C792" s="2">
        <v>54</v>
      </c>
      <c r="D792" s="2">
        <v>19500</v>
      </c>
      <c r="E792" s="2">
        <v>58</v>
      </c>
      <c r="F792" s="2"/>
      <c r="G792" s="2">
        <v>4</v>
      </c>
      <c r="H792" s="2" t="s">
        <v>12</v>
      </c>
      <c r="I792" s="2"/>
      <c r="K792" s="8">
        <f t="shared" si="12"/>
        <v>159</v>
      </c>
    </row>
    <row r="793" spans="1:11">
      <c r="A793" s="1" t="s">
        <v>1591</v>
      </c>
      <c r="B793" s="1" t="s">
        <v>1592</v>
      </c>
      <c r="C793" s="2">
        <v>70</v>
      </c>
      <c r="D793" s="2">
        <v>2800</v>
      </c>
      <c r="E793" s="2">
        <v>12</v>
      </c>
      <c r="F793" s="2"/>
      <c r="G793" s="2" t="s">
        <v>12</v>
      </c>
      <c r="H793" s="2">
        <v>58</v>
      </c>
      <c r="I793" s="2"/>
      <c r="K793" s="8">
        <f t="shared" si="12"/>
        <v>159</v>
      </c>
    </row>
    <row r="794" spans="1:11">
      <c r="A794" s="1" t="s">
        <v>1593</v>
      </c>
      <c r="B794" s="1" t="s">
        <v>1594</v>
      </c>
      <c r="C794" s="2">
        <v>50</v>
      </c>
      <c r="D794" s="2">
        <v>2600</v>
      </c>
      <c r="E794" s="2">
        <v>96</v>
      </c>
      <c r="F794" s="2"/>
      <c r="G794" s="2">
        <v>46</v>
      </c>
      <c r="H794" s="2" t="s">
        <v>12</v>
      </c>
      <c r="I794" s="2"/>
      <c r="K794" s="8">
        <f t="shared" si="12"/>
        <v>159</v>
      </c>
    </row>
    <row r="795" spans="1:11">
      <c r="A795" s="1" t="s">
        <v>1595</v>
      </c>
      <c r="B795" s="1" t="s">
        <v>1596</v>
      </c>
      <c r="C795" s="2">
        <v>15</v>
      </c>
      <c r="D795" s="2">
        <v>2500</v>
      </c>
      <c r="E795" s="2">
        <v>17</v>
      </c>
      <c r="F795" s="2"/>
      <c r="G795" s="2">
        <v>2</v>
      </c>
      <c r="H795" s="2" t="s">
        <v>12</v>
      </c>
      <c r="I795" s="2"/>
      <c r="K795" s="8">
        <f t="shared" si="12"/>
        <v>159</v>
      </c>
    </row>
    <row r="796" spans="1:11">
      <c r="A796" s="1" t="s">
        <v>1597</v>
      </c>
      <c r="B796" s="1" t="s">
        <v>1598</v>
      </c>
      <c r="C796" s="2">
        <v>45</v>
      </c>
      <c r="D796" s="2">
        <v>2250</v>
      </c>
      <c r="E796" s="2">
        <v>0</v>
      </c>
      <c r="F796" s="2"/>
      <c r="G796" s="2" t="s">
        <v>12</v>
      </c>
      <c r="H796" s="2">
        <v>45</v>
      </c>
      <c r="I796" s="2"/>
      <c r="K796" s="8">
        <f t="shared" si="12"/>
        <v>159</v>
      </c>
    </row>
    <row r="797" spans="1:11">
      <c r="A797" s="1" t="s">
        <v>1599</v>
      </c>
      <c r="B797" s="1" t="s">
        <v>1600</v>
      </c>
      <c r="C797" s="2">
        <v>200</v>
      </c>
      <c r="D797" s="2">
        <v>275</v>
      </c>
      <c r="E797" s="2">
        <v>75</v>
      </c>
      <c r="F797" s="2"/>
      <c r="G797" s="2" t="s">
        <v>12</v>
      </c>
      <c r="H797" s="2">
        <v>125</v>
      </c>
      <c r="I797" s="2"/>
      <c r="K797" s="8">
        <f t="shared" si="12"/>
        <v>160</v>
      </c>
    </row>
    <row r="798" spans="1:11">
      <c r="A798" s="1" t="s">
        <v>1601</v>
      </c>
      <c r="B798" s="1" t="s">
        <v>1602</v>
      </c>
      <c r="C798" s="2">
        <v>1074</v>
      </c>
      <c r="D798" s="2">
        <v>375</v>
      </c>
      <c r="E798" s="2">
        <v>935</v>
      </c>
      <c r="F798" s="2"/>
      <c r="G798" s="2" t="s">
        <v>12</v>
      </c>
      <c r="H798" s="2">
        <v>139</v>
      </c>
      <c r="I798" s="2"/>
      <c r="K798" s="8">
        <f t="shared" si="12"/>
        <v>160</v>
      </c>
    </row>
    <row r="799" spans="1:11">
      <c r="A799" s="1" t="s">
        <v>1603</v>
      </c>
      <c r="B799" s="1" t="s">
        <v>1604</v>
      </c>
      <c r="C799" s="2">
        <v>403</v>
      </c>
      <c r="D799" s="2">
        <v>175</v>
      </c>
      <c r="E799" s="2">
        <v>425</v>
      </c>
      <c r="F799" s="2"/>
      <c r="G799" s="2">
        <v>22</v>
      </c>
      <c r="H799" s="2" t="s">
        <v>12</v>
      </c>
      <c r="I799" s="2"/>
      <c r="K799" s="8">
        <f t="shared" si="12"/>
        <v>160</v>
      </c>
    </row>
    <row r="800" spans="1:11">
      <c r="A800" s="1" t="s">
        <v>1605</v>
      </c>
      <c r="B800" s="1" t="s">
        <v>1606</v>
      </c>
      <c r="C800" s="2">
        <v>1153</v>
      </c>
      <c r="D800" s="2">
        <v>575</v>
      </c>
      <c r="E800" s="2">
        <v>1160</v>
      </c>
      <c r="F800" s="2"/>
      <c r="G800" s="2">
        <v>7</v>
      </c>
      <c r="H800" s="2" t="s">
        <v>12</v>
      </c>
      <c r="I800" s="2"/>
      <c r="K800" s="8">
        <f t="shared" si="12"/>
        <v>160</v>
      </c>
    </row>
    <row r="801" spans="1:11">
      <c r="A801" s="1" t="s">
        <v>1607</v>
      </c>
      <c r="B801" s="1" t="s">
        <v>1608</v>
      </c>
      <c r="C801" s="2">
        <v>658</v>
      </c>
      <c r="D801" s="2">
        <v>285</v>
      </c>
      <c r="E801" s="2">
        <v>179</v>
      </c>
      <c r="F801" s="2"/>
      <c r="G801" s="2" t="s">
        <v>12</v>
      </c>
      <c r="H801" s="2">
        <v>479</v>
      </c>
      <c r="I801" s="2"/>
      <c r="K801" s="8">
        <f t="shared" si="12"/>
        <v>160</v>
      </c>
    </row>
    <row r="802" spans="1:11">
      <c r="A802" s="1" t="s">
        <v>1609</v>
      </c>
      <c r="B802" s="1" t="s">
        <v>1610</v>
      </c>
      <c r="C802" s="2">
        <v>422</v>
      </c>
      <c r="D802" s="2">
        <v>500</v>
      </c>
      <c r="E802" s="2">
        <v>438</v>
      </c>
      <c r="F802" s="2"/>
      <c r="G802" s="2">
        <v>16</v>
      </c>
      <c r="H802" s="2" t="s">
        <v>12</v>
      </c>
      <c r="I802" s="2"/>
      <c r="K802" s="8">
        <f t="shared" si="12"/>
        <v>160</v>
      </c>
    </row>
    <row r="803" spans="1:11">
      <c r="A803" s="1" t="s">
        <v>1611</v>
      </c>
      <c r="B803" s="1" t="s">
        <v>1612</v>
      </c>
      <c r="C803" s="2">
        <v>49</v>
      </c>
      <c r="D803" s="2">
        <v>26000</v>
      </c>
      <c r="E803" s="2">
        <v>90</v>
      </c>
      <c r="F803" s="2"/>
      <c r="G803" s="2">
        <v>41</v>
      </c>
      <c r="H803" s="2" t="s">
        <v>12</v>
      </c>
      <c r="I803" s="2"/>
      <c r="K803" s="8">
        <f t="shared" si="12"/>
        <v>161</v>
      </c>
    </row>
    <row r="804" spans="1:11">
      <c r="A804" s="1" t="s">
        <v>1613</v>
      </c>
      <c r="B804" s="1" t="s">
        <v>1614</v>
      </c>
      <c r="C804" s="2">
        <v>159</v>
      </c>
      <c r="D804" s="2">
        <v>30000</v>
      </c>
      <c r="E804" s="2">
        <v>118</v>
      </c>
      <c r="F804" s="2"/>
      <c r="G804" s="2" t="s">
        <v>12</v>
      </c>
      <c r="H804" s="2">
        <v>41</v>
      </c>
      <c r="I804" s="2"/>
      <c r="K804" s="8">
        <f t="shared" si="12"/>
        <v>161</v>
      </c>
    </row>
    <row r="805" spans="1:11">
      <c r="A805" s="1" t="s">
        <v>1615</v>
      </c>
      <c r="B805" s="1" t="s">
        <v>1616</v>
      </c>
      <c r="C805" s="2">
        <v>59</v>
      </c>
      <c r="D805" s="2">
        <v>350</v>
      </c>
      <c r="E805" s="2">
        <v>17</v>
      </c>
      <c r="F805" s="2"/>
      <c r="G805" s="2" t="s">
        <v>12</v>
      </c>
      <c r="H805" s="2">
        <v>42</v>
      </c>
      <c r="I805" s="2"/>
      <c r="K805" s="8">
        <f t="shared" si="12"/>
        <v>162</v>
      </c>
    </row>
    <row r="806" spans="1:11">
      <c r="A806" s="1" t="s">
        <v>1617</v>
      </c>
      <c r="B806" s="1" t="s">
        <v>1618</v>
      </c>
      <c r="C806" s="2">
        <v>9</v>
      </c>
      <c r="D806" s="2">
        <v>8100</v>
      </c>
      <c r="E806" s="2">
        <v>10</v>
      </c>
      <c r="F806" s="2"/>
      <c r="G806" s="2">
        <v>1</v>
      </c>
      <c r="H806" s="2" t="s">
        <v>12</v>
      </c>
      <c r="I806" s="2"/>
      <c r="K806" s="8">
        <f t="shared" si="12"/>
        <v>163</v>
      </c>
    </row>
    <row r="807" spans="1:11">
      <c r="A807" s="1" t="s">
        <v>1619</v>
      </c>
      <c r="B807" s="1" t="s">
        <v>1620</v>
      </c>
      <c r="C807" s="2">
        <v>7</v>
      </c>
      <c r="D807" s="2">
        <v>6800</v>
      </c>
      <c r="E807" s="2">
        <v>5</v>
      </c>
      <c r="F807" s="2"/>
      <c r="G807" s="2" t="s">
        <v>12</v>
      </c>
      <c r="H807" s="2">
        <v>2</v>
      </c>
      <c r="I807" s="2"/>
      <c r="K807" s="8">
        <f t="shared" si="12"/>
        <v>163</v>
      </c>
    </row>
    <row r="808" spans="1:11">
      <c r="A808" s="1" t="s">
        <v>1621</v>
      </c>
      <c r="B808" s="1" t="s">
        <v>1622</v>
      </c>
      <c r="C808" s="2">
        <v>3</v>
      </c>
      <c r="D808" s="2">
        <v>500</v>
      </c>
      <c r="E808" s="2">
        <v>0</v>
      </c>
      <c r="F808" s="2"/>
      <c r="G808" s="2" t="s">
        <v>12</v>
      </c>
      <c r="H808" s="2">
        <v>3</v>
      </c>
      <c r="I808" s="2"/>
      <c r="K808" s="8">
        <f t="shared" si="12"/>
        <v>164</v>
      </c>
    </row>
    <row r="809" spans="1:11">
      <c r="A809" s="1" t="s">
        <v>1623</v>
      </c>
      <c r="B809" s="1" t="s">
        <v>1624</v>
      </c>
      <c r="C809" s="2">
        <v>78</v>
      </c>
      <c r="D809" s="2">
        <v>8545</v>
      </c>
      <c r="E809" s="2">
        <v>76</v>
      </c>
      <c r="F809" s="2"/>
      <c r="G809" s="2" t="s">
        <v>12</v>
      </c>
      <c r="H809" s="2">
        <v>2</v>
      </c>
      <c r="I809" s="2"/>
      <c r="K809" s="8">
        <f t="shared" si="12"/>
        <v>165</v>
      </c>
    </row>
    <row r="810" spans="1:11">
      <c r="A810" s="1" t="s">
        <v>1625</v>
      </c>
      <c r="B810" s="1" t="s">
        <v>1626</v>
      </c>
      <c r="C810" s="2">
        <v>143</v>
      </c>
      <c r="D810" s="2">
        <v>2000</v>
      </c>
      <c r="E810" s="2">
        <v>139</v>
      </c>
      <c r="F810" s="2"/>
      <c r="G810" s="2" t="s">
        <v>12</v>
      </c>
      <c r="H810" s="2">
        <v>4</v>
      </c>
      <c r="I810" s="2"/>
      <c r="K810" s="8">
        <f t="shared" si="12"/>
        <v>165</v>
      </c>
    </row>
    <row r="811" spans="1:11">
      <c r="A811" s="1" t="s">
        <v>1627</v>
      </c>
      <c r="B811" s="1" t="s">
        <v>1628</v>
      </c>
      <c r="C811" s="2">
        <v>140</v>
      </c>
      <c r="D811" s="2">
        <v>2200</v>
      </c>
      <c r="E811" s="2">
        <v>145</v>
      </c>
      <c r="F811" s="2"/>
      <c r="G811" s="2">
        <v>5</v>
      </c>
      <c r="H811" s="2" t="s">
        <v>12</v>
      </c>
      <c r="I811" s="2"/>
      <c r="K811" s="8">
        <f t="shared" si="12"/>
        <v>165</v>
      </c>
    </row>
    <row r="812" spans="1:11">
      <c r="A812" s="1" t="s">
        <v>1629</v>
      </c>
      <c r="B812" s="1" t="s">
        <v>1630</v>
      </c>
      <c r="C812" s="2">
        <v>11</v>
      </c>
      <c r="D812" s="2">
        <v>2400</v>
      </c>
      <c r="E812" s="2">
        <v>12</v>
      </c>
      <c r="F812" s="2"/>
      <c r="G812" s="2">
        <v>1</v>
      </c>
      <c r="H812" s="2" t="s">
        <v>12</v>
      </c>
      <c r="I812" s="2"/>
      <c r="K812" s="8">
        <f t="shared" si="12"/>
        <v>165</v>
      </c>
    </row>
    <row r="813" spans="1:11">
      <c r="A813" s="1" t="s">
        <v>1631</v>
      </c>
      <c r="B813" s="1" t="s">
        <v>1632</v>
      </c>
      <c r="C813" s="2">
        <v>40</v>
      </c>
      <c r="D813" s="2">
        <v>1800</v>
      </c>
      <c r="E813" s="2">
        <v>33</v>
      </c>
      <c r="F813" s="2"/>
      <c r="G813" s="2" t="s">
        <v>12</v>
      </c>
      <c r="H813" s="2">
        <v>7</v>
      </c>
      <c r="I813" s="2"/>
      <c r="K813" s="8">
        <f t="shared" si="12"/>
        <v>165</v>
      </c>
    </row>
    <row r="814" spans="1:11">
      <c r="A814" s="1" t="s">
        <v>1633</v>
      </c>
      <c r="B814" s="1" t="s">
        <v>1634</v>
      </c>
      <c r="C814" s="2">
        <v>57</v>
      </c>
      <c r="D814" s="2">
        <v>1300</v>
      </c>
      <c r="E814" s="2">
        <v>58</v>
      </c>
      <c r="F814" s="2"/>
      <c r="G814" s="2">
        <v>1</v>
      </c>
      <c r="H814" s="2" t="s">
        <v>12</v>
      </c>
      <c r="I814" s="2"/>
      <c r="K814" s="8">
        <f t="shared" si="12"/>
        <v>165</v>
      </c>
    </row>
    <row r="815" spans="1:11">
      <c r="A815" s="1" t="s">
        <v>1635</v>
      </c>
      <c r="B815" s="1" t="s">
        <v>1636</v>
      </c>
      <c r="C815" s="2">
        <v>2</v>
      </c>
      <c r="D815" s="2">
        <v>1220</v>
      </c>
      <c r="E815" s="2">
        <v>0</v>
      </c>
      <c r="F815" s="2"/>
      <c r="G815" s="2" t="s">
        <v>12</v>
      </c>
      <c r="H815" s="2">
        <v>2</v>
      </c>
      <c r="I815" s="2"/>
      <c r="K815" s="8">
        <f t="shared" si="12"/>
        <v>165</v>
      </c>
    </row>
    <row r="816" spans="1:11">
      <c r="A816" s="1" t="s">
        <v>1637</v>
      </c>
      <c r="B816" s="1" t="s">
        <v>1638</v>
      </c>
      <c r="C816" s="2">
        <v>2</v>
      </c>
      <c r="D816" s="2">
        <v>1375</v>
      </c>
      <c r="E816" s="2">
        <v>6</v>
      </c>
      <c r="F816" s="2"/>
      <c r="G816" s="2">
        <v>4</v>
      </c>
      <c r="H816" s="2" t="s">
        <v>12</v>
      </c>
      <c r="I816" s="2"/>
      <c r="K816" s="8">
        <f t="shared" si="12"/>
        <v>165</v>
      </c>
    </row>
    <row r="817" spans="1:11">
      <c r="A817" s="1" t="s">
        <v>1639</v>
      </c>
      <c r="B817" s="1" t="s">
        <v>1640</v>
      </c>
      <c r="C817" s="2">
        <v>25</v>
      </c>
      <c r="D817" s="2">
        <v>1050</v>
      </c>
      <c r="E817" s="2">
        <v>2</v>
      </c>
      <c r="F817" s="2"/>
      <c r="G817" s="2" t="s">
        <v>12</v>
      </c>
      <c r="H817" s="2">
        <v>23</v>
      </c>
      <c r="I817" s="2"/>
      <c r="K817" s="8">
        <f t="shared" si="12"/>
        <v>165</v>
      </c>
    </row>
    <row r="818" spans="1:11">
      <c r="A818" s="1" t="s">
        <v>1641</v>
      </c>
      <c r="B818" s="1" t="s">
        <v>1642</v>
      </c>
      <c r="C818" s="2">
        <v>96</v>
      </c>
      <c r="D818" s="2">
        <v>1250</v>
      </c>
      <c r="E818" s="2">
        <v>92</v>
      </c>
      <c r="F818" s="2"/>
      <c r="G818" s="2" t="s">
        <v>12</v>
      </c>
      <c r="H818" s="2">
        <v>4</v>
      </c>
      <c r="I818" s="2"/>
      <c r="K818" s="8">
        <f t="shared" si="12"/>
        <v>165</v>
      </c>
    </row>
    <row r="819" spans="1:11">
      <c r="A819" s="1" t="s">
        <v>1643</v>
      </c>
      <c r="B819" s="1" t="s">
        <v>1644</v>
      </c>
      <c r="C819" s="2">
        <v>113</v>
      </c>
      <c r="D819" s="2">
        <v>1400</v>
      </c>
      <c r="E819" s="2">
        <v>111</v>
      </c>
      <c r="F819" s="2"/>
      <c r="G819" s="2" t="s">
        <v>12</v>
      </c>
      <c r="H819" s="2">
        <v>2</v>
      </c>
      <c r="I819" s="2"/>
      <c r="K819" s="8">
        <f t="shared" si="12"/>
        <v>165</v>
      </c>
    </row>
    <row r="820" spans="1:11">
      <c r="A820" s="1" t="s">
        <v>1645</v>
      </c>
      <c r="B820" s="1" t="s">
        <v>1646</v>
      </c>
      <c r="C820" s="2">
        <v>91</v>
      </c>
      <c r="D820" s="2">
        <v>1500</v>
      </c>
      <c r="E820" s="2">
        <v>95</v>
      </c>
      <c r="F820" s="2"/>
      <c r="G820" s="2">
        <v>4</v>
      </c>
      <c r="H820" s="2" t="s">
        <v>12</v>
      </c>
      <c r="I820" s="2"/>
      <c r="K820" s="8">
        <f t="shared" si="12"/>
        <v>165</v>
      </c>
    </row>
    <row r="821" spans="1:11">
      <c r="A821" s="1" t="s">
        <v>1647</v>
      </c>
      <c r="B821" s="1" t="s">
        <v>1648</v>
      </c>
      <c r="C821" s="2">
        <v>2094</v>
      </c>
      <c r="D821" s="2">
        <v>55</v>
      </c>
      <c r="E821" s="2">
        <v>2061</v>
      </c>
      <c r="F821" s="2"/>
      <c r="G821" s="2" t="s">
        <v>12</v>
      </c>
      <c r="H821" s="2">
        <v>33</v>
      </c>
      <c r="I821" s="2"/>
      <c r="K821" s="8">
        <f t="shared" si="12"/>
        <v>166</v>
      </c>
    </row>
    <row r="822" spans="1:11">
      <c r="A822" s="1" t="s">
        <v>1649</v>
      </c>
      <c r="B822" s="1" t="s">
        <v>1650</v>
      </c>
      <c r="C822" s="2">
        <v>573</v>
      </c>
      <c r="D822" s="2">
        <v>60</v>
      </c>
      <c r="E822" s="2">
        <v>570</v>
      </c>
      <c r="F822" s="2"/>
      <c r="G822" s="2" t="s">
        <v>12</v>
      </c>
      <c r="H822" s="2">
        <v>3</v>
      </c>
      <c r="I822" s="2"/>
      <c r="K822" s="8">
        <f t="shared" si="12"/>
        <v>166</v>
      </c>
    </row>
    <row r="823" spans="1:11">
      <c r="A823" s="1" t="s">
        <v>1651</v>
      </c>
      <c r="B823" s="1" t="s">
        <v>1652</v>
      </c>
      <c r="C823" s="2">
        <v>0</v>
      </c>
      <c r="D823" s="2">
        <v>85</v>
      </c>
      <c r="E823" s="2">
        <v>1</v>
      </c>
      <c r="F823" s="2"/>
      <c r="G823" s="2">
        <v>1</v>
      </c>
      <c r="H823" s="2" t="s">
        <v>12</v>
      </c>
      <c r="I823" s="2"/>
      <c r="K823" s="8">
        <f t="shared" si="12"/>
        <v>166</v>
      </c>
    </row>
    <row r="824" spans="1:11">
      <c r="A824" s="1" t="s">
        <v>1653</v>
      </c>
      <c r="B824" s="1" t="s">
        <v>1654</v>
      </c>
      <c r="C824" s="2">
        <v>0</v>
      </c>
      <c r="D824" s="2">
        <v>100</v>
      </c>
      <c r="E824" s="2">
        <v>1</v>
      </c>
      <c r="F824" s="2"/>
      <c r="G824" s="2">
        <v>1</v>
      </c>
      <c r="H824" s="2" t="s">
        <v>12</v>
      </c>
      <c r="I824" s="2"/>
      <c r="K824" s="8">
        <f t="shared" si="12"/>
        <v>166</v>
      </c>
    </row>
    <row r="825" spans="1:11">
      <c r="A825" s="1" t="s">
        <v>1655</v>
      </c>
      <c r="B825" s="1" t="s">
        <v>1656</v>
      </c>
      <c r="C825" s="2">
        <v>0</v>
      </c>
      <c r="D825" s="2">
        <v>110</v>
      </c>
      <c r="E825" s="2">
        <v>1</v>
      </c>
      <c r="F825" s="2"/>
      <c r="G825" s="2">
        <v>1</v>
      </c>
      <c r="H825" s="2" t="s">
        <v>12</v>
      </c>
      <c r="I825" s="2"/>
      <c r="K825" s="8">
        <f t="shared" si="12"/>
        <v>166</v>
      </c>
    </row>
    <row r="826" spans="1:11">
      <c r="A826" s="1" t="s">
        <v>1657</v>
      </c>
      <c r="B826" s="1" t="s">
        <v>1658</v>
      </c>
      <c r="C826" s="2">
        <v>0</v>
      </c>
      <c r="D826" s="2">
        <v>175</v>
      </c>
      <c r="E826" s="2">
        <v>1</v>
      </c>
      <c r="F826" s="2"/>
      <c r="G826" s="2">
        <v>1</v>
      </c>
      <c r="H826" s="2" t="s">
        <v>12</v>
      </c>
      <c r="I826" s="2"/>
      <c r="K826" s="8">
        <f t="shared" si="12"/>
        <v>166</v>
      </c>
    </row>
    <row r="827" spans="1:11">
      <c r="A827" s="1" t="s">
        <v>1659</v>
      </c>
      <c r="B827" s="1" t="s">
        <v>1660</v>
      </c>
      <c r="C827" s="2">
        <v>0</v>
      </c>
      <c r="D827" s="2">
        <v>200</v>
      </c>
      <c r="E827" s="2">
        <v>1</v>
      </c>
      <c r="F827" s="2"/>
      <c r="G827" s="2">
        <v>1</v>
      </c>
      <c r="H827" s="2" t="s">
        <v>12</v>
      </c>
      <c r="I827" s="2"/>
      <c r="K827" s="8">
        <f t="shared" si="12"/>
        <v>166</v>
      </c>
    </row>
    <row r="828" spans="1:11">
      <c r="A828" s="1" t="s">
        <v>1661</v>
      </c>
      <c r="B828" s="1" t="s">
        <v>1662</v>
      </c>
      <c r="C828" s="2">
        <v>0</v>
      </c>
      <c r="D828" s="2">
        <v>200</v>
      </c>
      <c r="E828" s="2">
        <v>1</v>
      </c>
      <c r="F828" s="2"/>
      <c r="G828" s="2">
        <v>1</v>
      </c>
      <c r="H828" s="2" t="s">
        <v>12</v>
      </c>
      <c r="I828" s="2"/>
      <c r="K828" s="8">
        <f t="shared" si="12"/>
        <v>166</v>
      </c>
    </row>
    <row r="829" spans="1:11">
      <c r="A829" s="1" t="s">
        <v>1663</v>
      </c>
      <c r="B829" s="1" t="s">
        <v>1664</v>
      </c>
      <c r="C829" s="2">
        <v>21</v>
      </c>
      <c r="D829" s="2">
        <v>400</v>
      </c>
      <c r="E829" s="2">
        <v>19</v>
      </c>
      <c r="F829" s="2"/>
      <c r="G829" s="2" t="s">
        <v>12</v>
      </c>
      <c r="H829" s="2">
        <v>2</v>
      </c>
      <c r="I829" s="2"/>
      <c r="K829" s="8">
        <f t="shared" si="12"/>
        <v>166</v>
      </c>
    </row>
    <row r="830" spans="1:11">
      <c r="A830" s="1" t="s">
        <v>1665</v>
      </c>
      <c r="B830" s="1" t="s">
        <v>1666</v>
      </c>
      <c r="C830" s="2">
        <v>8</v>
      </c>
      <c r="D830" s="2">
        <v>300</v>
      </c>
      <c r="E830" s="2">
        <v>10</v>
      </c>
      <c r="F830" s="2"/>
      <c r="G830" s="2">
        <v>2</v>
      </c>
      <c r="H830" s="2" t="s">
        <v>12</v>
      </c>
      <c r="I830" s="2"/>
      <c r="K830" s="8">
        <f t="shared" si="12"/>
        <v>166</v>
      </c>
    </row>
    <row r="831" spans="1:11">
      <c r="A831" s="1" t="s">
        <v>1667</v>
      </c>
      <c r="B831" s="1" t="s">
        <v>1668</v>
      </c>
      <c r="C831" s="2">
        <v>2</v>
      </c>
      <c r="D831" s="2">
        <v>1125</v>
      </c>
      <c r="E831" s="2">
        <v>0</v>
      </c>
      <c r="F831" s="2"/>
      <c r="G831" s="2" t="s">
        <v>12</v>
      </c>
      <c r="H831" s="2">
        <v>2</v>
      </c>
      <c r="I831" s="2"/>
      <c r="K831" s="8">
        <f t="shared" si="12"/>
        <v>166</v>
      </c>
    </row>
    <row r="832" spans="1:11">
      <c r="A832" s="1" t="s">
        <v>1669</v>
      </c>
      <c r="B832" s="1" t="s">
        <v>1670</v>
      </c>
      <c r="C832" s="2">
        <v>75</v>
      </c>
      <c r="D832" s="2">
        <v>500</v>
      </c>
      <c r="E832" s="2">
        <v>78</v>
      </c>
      <c r="F832" s="2"/>
      <c r="G832" s="2">
        <v>3</v>
      </c>
      <c r="H832" s="2" t="s">
        <v>12</v>
      </c>
      <c r="I832" s="2"/>
      <c r="K832" s="8">
        <f t="shared" si="12"/>
        <v>166</v>
      </c>
    </row>
    <row r="833" spans="1:11">
      <c r="A833" s="1" t="s">
        <v>1671</v>
      </c>
      <c r="B833" s="1" t="s">
        <v>1672</v>
      </c>
      <c r="C833" s="2">
        <v>0</v>
      </c>
      <c r="D833" s="2">
        <v>2400</v>
      </c>
      <c r="E833" s="2">
        <v>1</v>
      </c>
      <c r="F833" s="2"/>
      <c r="G833" s="2">
        <v>1</v>
      </c>
      <c r="H833" s="2" t="s">
        <v>12</v>
      </c>
      <c r="I833" s="2"/>
      <c r="K833" s="8">
        <f t="shared" si="12"/>
        <v>167</v>
      </c>
    </row>
    <row r="834" spans="1:11">
      <c r="A834" s="1" t="s">
        <v>1673</v>
      </c>
      <c r="B834" s="1" t="s">
        <v>1674</v>
      </c>
      <c r="C834" s="2">
        <v>68</v>
      </c>
      <c r="D834" s="2">
        <v>2800</v>
      </c>
      <c r="E834" s="2">
        <v>66</v>
      </c>
      <c r="F834" s="2"/>
      <c r="G834" s="2" t="s">
        <v>12</v>
      </c>
      <c r="H834" s="2">
        <v>2</v>
      </c>
      <c r="I834" s="2"/>
      <c r="K834" s="8">
        <f t="shared" si="12"/>
        <v>167</v>
      </c>
    </row>
    <row r="835" spans="1:11">
      <c r="A835" s="1" t="s">
        <v>1675</v>
      </c>
      <c r="B835" s="1" t="s">
        <v>1676</v>
      </c>
      <c r="C835" s="2">
        <v>128</v>
      </c>
      <c r="D835" s="2">
        <v>3150</v>
      </c>
      <c r="E835" s="2">
        <v>127</v>
      </c>
      <c r="F835" s="2"/>
      <c r="G835" s="2" t="s">
        <v>12</v>
      </c>
      <c r="H835" s="2">
        <v>1</v>
      </c>
      <c r="I835" s="2"/>
      <c r="K835" s="8">
        <f t="shared" si="12"/>
        <v>167</v>
      </c>
    </row>
    <row r="836" spans="1:11">
      <c r="A836" s="1" t="s">
        <v>1677</v>
      </c>
      <c r="B836" s="1" t="s">
        <v>1678</v>
      </c>
      <c r="C836" s="2">
        <v>15</v>
      </c>
      <c r="D836" s="2">
        <v>5400</v>
      </c>
      <c r="E836" s="2">
        <v>25</v>
      </c>
      <c r="F836" s="2"/>
      <c r="G836" s="2">
        <v>10</v>
      </c>
      <c r="H836" s="2" t="s">
        <v>12</v>
      </c>
      <c r="I836" s="2"/>
      <c r="K836" s="8">
        <f t="shared" ref="K836:K899" si="13">IF(LEFT($B836,SEARCH(" ",$B836&amp;" "))=LEFT($B835,SEARCH(" ",$B835&amp;" ")),N(K835),N(K835)+1)</f>
        <v>168</v>
      </c>
    </row>
    <row r="837" spans="1:11">
      <c r="A837" s="1" t="s">
        <v>1679</v>
      </c>
      <c r="B837" s="1" t="s">
        <v>1680</v>
      </c>
      <c r="C837" s="2">
        <v>14</v>
      </c>
      <c r="D837" s="2">
        <v>3500</v>
      </c>
      <c r="E837" s="2">
        <v>15</v>
      </c>
      <c r="F837" s="2"/>
      <c r="G837" s="2">
        <v>1</v>
      </c>
      <c r="H837" s="2" t="s">
        <v>12</v>
      </c>
      <c r="I837" s="2"/>
      <c r="K837" s="8">
        <f t="shared" si="13"/>
        <v>168</v>
      </c>
    </row>
    <row r="838" spans="1:11">
      <c r="A838" s="1" t="s">
        <v>1681</v>
      </c>
      <c r="B838" s="1" t="s">
        <v>1682</v>
      </c>
      <c r="C838" s="2">
        <v>17</v>
      </c>
      <c r="D838" s="2">
        <v>4600</v>
      </c>
      <c r="E838" s="2">
        <v>6</v>
      </c>
      <c r="F838" s="2"/>
      <c r="G838" s="2" t="s">
        <v>12</v>
      </c>
      <c r="H838" s="2">
        <v>11</v>
      </c>
      <c r="I838" s="2"/>
      <c r="K838" s="8">
        <f t="shared" si="13"/>
        <v>168</v>
      </c>
    </row>
    <row r="839" spans="1:11">
      <c r="A839" s="1" t="s">
        <v>1683</v>
      </c>
      <c r="B839" s="1" t="s">
        <v>1684</v>
      </c>
      <c r="C839" s="2">
        <v>9</v>
      </c>
      <c r="D839" s="2">
        <v>17000</v>
      </c>
      <c r="E839" s="2">
        <v>0</v>
      </c>
      <c r="F839" s="2"/>
      <c r="G839" s="2" t="s">
        <v>12</v>
      </c>
      <c r="H839" s="2">
        <v>9</v>
      </c>
      <c r="I839" s="2"/>
      <c r="K839" s="8">
        <f t="shared" si="13"/>
        <v>169</v>
      </c>
    </row>
    <row r="840" spans="1:11">
      <c r="A840" s="1" t="s">
        <v>1685</v>
      </c>
      <c r="B840" s="1" t="s">
        <v>1686</v>
      </c>
      <c r="C840" s="2">
        <v>0</v>
      </c>
      <c r="D840" s="2">
        <v>1675</v>
      </c>
      <c r="E840" s="2">
        <v>1</v>
      </c>
      <c r="F840" s="2"/>
      <c r="G840" s="2">
        <v>1</v>
      </c>
      <c r="H840" s="2" t="s">
        <v>12</v>
      </c>
      <c r="I840" s="2"/>
      <c r="K840" s="8">
        <f t="shared" si="13"/>
        <v>169</v>
      </c>
    </row>
    <row r="841" spans="1:11">
      <c r="A841" s="1" t="s">
        <v>1687</v>
      </c>
      <c r="B841" s="1" t="s">
        <v>1688</v>
      </c>
      <c r="C841" s="2">
        <v>6</v>
      </c>
      <c r="D841" s="2">
        <v>920</v>
      </c>
      <c r="E841" s="2">
        <v>0</v>
      </c>
      <c r="F841" s="2"/>
      <c r="G841" s="2" t="s">
        <v>12</v>
      </c>
      <c r="H841" s="2">
        <v>6</v>
      </c>
      <c r="I841" s="2"/>
      <c r="K841" s="8">
        <f t="shared" si="13"/>
        <v>169</v>
      </c>
    </row>
    <row r="842" spans="1:11">
      <c r="A842" s="1" t="s">
        <v>1689</v>
      </c>
      <c r="B842" s="1" t="s">
        <v>1690</v>
      </c>
      <c r="C842" s="2">
        <v>551</v>
      </c>
      <c r="D842" s="2">
        <v>2700</v>
      </c>
      <c r="E842" s="2">
        <v>550</v>
      </c>
      <c r="F842" s="2"/>
      <c r="G842" s="2" t="s">
        <v>12</v>
      </c>
      <c r="H842" s="2">
        <v>1</v>
      </c>
      <c r="I842" s="2"/>
      <c r="K842" s="8">
        <f t="shared" si="13"/>
        <v>170</v>
      </c>
    </row>
    <row r="843" spans="1:11">
      <c r="A843" s="1" t="s">
        <v>1691</v>
      </c>
      <c r="B843" s="1" t="s">
        <v>1692</v>
      </c>
      <c r="C843" s="2">
        <v>247</v>
      </c>
      <c r="D843" s="2">
        <v>950</v>
      </c>
      <c r="E843" s="2">
        <v>0</v>
      </c>
      <c r="F843" s="2"/>
      <c r="G843" s="2" t="s">
        <v>12</v>
      </c>
      <c r="H843" s="2">
        <v>247</v>
      </c>
      <c r="I843" s="2"/>
      <c r="K843" s="8">
        <f t="shared" si="13"/>
        <v>171</v>
      </c>
    </row>
    <row r="844" spans="1:11">
      <c r="A844" s="1" t="s">
        <v>1693</v>
      </c>
      <c r="B844" s="1" t="s">
        <v>1694</v>
      </c>
      <c r="C844" s="2">
        <v>1570</v>
      </c>
      <c r="D844" s="2">
        <v>1150</v>
      </c>
      <c r="E844" s="2">
        <v>1324</v>
      </c>
      <c r="F844" s="2"/>
      <c r="G844" s="2" t="s">
        <v>12</v>
      </c>
      <c r="H844" s="2">
        <v>246</v>
      </c>
      <c r="I844" s="2"/>
      <c r="K844" s="8">
        <f t="shared" si="13"/>
        <v>171</v>
      </c>
    </row>
    <row r="845" spans="1:11">
      <c r="A845" s="1" t="s">
        <v>1695</v>
      </c>
      <c r="B845" s="1" t="s">
        <v>1696</v>
      </c>
      <c r="C845" s="2">
        <v>30</v>
      </c>
      <c r="D845" s="2">
        <v>790</v>
      </c>
      <c r="E845" s="2">
        <v>0</v>
      </c>
      <c r="F845" s="2"/>
      <c r="G845" s="2" t="s">
        <v>12</v>
      </c>
      <c r="H845" s="2">
        <v>30</v>
      </c>
      <c r="I845" s="2"/>
      <c r="K845" s="8">
        <f t="shared" si="13"/>
        <v>171</v>
      </c>
    </row>
    <row r="846" spans="1:11">
      <c r="A846" s="1" t="s">
        <v>1697</v>
      </c>
      <c r="B846" s="1" t="s">
        <v>1698</v>
      </c>
      <c r="C846" s="2">
        <v>4</v>
      </c>
      <c r="D846" s="2">
        <v>13000</v>
      </c>
      <c r="E846" s="2">
        <v>2</v>
      </c>
      <c r="F846" s="2">
        <v>2</v>
      </c>
      <c r="G846" s="2" t="s">
        <v>12</v>
      </c>
      <c r="H846" s="2">
        <v>2</v>
      </c>
      <c r="I846" s="2"/>
      <c r="K846" s="8">
        <f t="shared" si="13"/>
        <v>172</v>
      </c>
    </row>
    <row r="847" spans="1:11">
      <c r="A847" s="1" t="s">
        <v>1699</v>
      </c>
      <c r="B847" s="1" t="s">
        <v>1700</v>
      </c>
      <c r="C847" s="2">
        <v>16</v>
      </c>
      <c r="D847" s="2">
        <v>950</v>
      </c>
      <c r="E847" s="2">
        <v>17</v>
      </c>
      <c r="F847" s="2"/>
      <c r="G847" s="2">
        <v>1</v>
      </c>
      <c r="H847" s="2" t="s">
        <v>12</v>
      </c>
      <c r="I847" s="2"/>
      <c r="K847" s="8">
        <f t="shared" si="13"/>
        <v>173</v>
      </c>
    </row>
    <row r="848" spans="1:11">
      <c r="A848" s="1" t="s">
        <v>1701</v>
      </c>
      <c r="B848" s="1" t="s">
        <v>1702</v>
      </c>
      <c r="C848" s="2">
        <v>13</v>
      </c>
      <c r="D848" s="2">
        <v>1285</v>
      </c>
      <c r="E848" s="2">
        <v>20</v>
      </c>
      <c r="F848" s="2"/>
      <c r="G848" s="2">
        <v>7</v>
      </c>
      <c r="H848" s="2" t="s">
        <v>12</v>
      </c>
      <c r="I848" s="2"/>
      <c r="K848" s="8">
        <f t="shared" si="13"/>
        <v>173</v>
      </c>
    </row>
    <row r="849" spans="1:11">
      <c r="A849" s="1" t="s">
        <v>1703</v>
      </c>
      <c r="B849" s="1" t="s">
        <v>1704</v>
      </c>
      <c r="C849" s="2">
        <v>10</v>
      </c>
      <c r="D849" s="2">
        <v>2500</v>
      </c>
      <c r="E849" s="2">
        <v>9</v>
      </c>
      <c r="F849" s="2"/>
      <c r="G849" s="2" t="s">
        <v>12</v>
      </c>
      <c r="H849" s="2">
        <v>1</v>
      </c>
      <c r="I849" s="2"/>
      <c r="K849" s="8">
        <f t="shared" si="13"/>
        <v>173</v>
      </c>
    </row>
    <row r="850" spans="1:11">
      <c r="A850" s="1" t="s">
        <v>1705</v>
      </c>
      <c r="B850" s="1" t="s">
        <v>1706</v>
      </c>
      <c r="C850" s="2">
        <v>20</v>
      </c>
      <c r="D850" s="2">
        <v>1000</v>
      </c>
      <c r="E850" s="2">
        <v>7</v>
      </c>
      <c r="F850" s="2"/>
      <c r="G850" s="2" t="s">
        <v>12</v>
      </c>
      <c r="H850" s="2">
        <v>13</v>
      </c>
      <c r="I850" s="2"/>
      <c r="K850" s="8">
        <f t="shared" si="13"/>
        <v>173</v>
      </c>
    </row>
    <row r="851" spans="1:11">
      <c r="A851" s="1" t="s">
        <v>1707</v>
      </c>
      <c r="B851" s="1" t="s">
        <v>1708</v>
      </c>
      <c r="C851" s="2">
        <v>27</v>
      </c>
      <c r="D851" s="2">
        <v>1500</v>
      </c>
      <c r="E851" s="2">
        <v>29</v>
      </c>
      <c r="F851" s="2"/>
      <c r="G851" s="2">
        <v>2</v>
      </c>
      <c r="H851" s="2" t="s">
        <v>12</v>
      </c>
      <c r="I851" s="2"/>
      <c r="K851" s="8">
        <f t="shared" si="13"/>
        <v>173</v>
      </c>
    </row>
    <row r="852" spans="1:11">
      <c r="A852" s="1" t="s">
        <v>1709</v>
      </c>
      <c r="B852" s="1" t="s">
        <v>1710</v>
      </c>
      <c r="C852" s="2">
        <v>14</v>
      </c>
      <c r="D852" s="2">
        <v>300</v>
      </c>
      <c r="E852" s="2">
        <v>20</v>
      </c>
      <c r="F852" s="2"/>
      <c r="G852" s="2">
        <v>6</v>
      </c>
      <c r="H852" s="2" t="s">
        <v>12</v>
      </c>
      <c r="I852" s="2"/>
      <c r="K852" s="8">
        <f t="shared" si="13"/>
        <v>174</v>
      </c>
    </row>
    <row r="853" spans="1:11">
      <c r="A853" s="1" t="s">
        <v>1711</v>
      </c>
      <c r="B853" s="1" t="s">
        <v>1712</v>
      </c>
      <c r="C853" s="2">
        <v>180</v>
      </c>
      <c r="D853" s="2">
        <v>400</v>
      </c>
      <c r="E853" s="2">
        <v>177</v>
      </c>
      <c r="F853" s="2"/>
      <c r="G853" s="2" t="s">
        <v>12</v>
      </c>
      <c r="H853" s="2">
        <v>3</v>
      </c>
      <c r="I853" s="2"/>
      <c r="K853" s="8">
        <f t="shared" si="13"/>
        <v>174</v>
      </c>
    </row>
    <row r="854" spans="1:11">
      <c r="A854" s="1" t="s">
        <v>1713</v>
      </c>
      <c r="B854" s="1" t="s">
        <v>1714</v>
      </c>
      <c r="C854" s="2">
        <v>258</v>
      </c>
      <c r="D854" s="2">
        <v>350</v>
      </c>
      <c r="E854" s="2">
        <v>256</v>
      </c>
      <c r="F854" s="2"/>
      <c r="G854" s="2" t="s">
        <v>12</v>
      </c>
      <c r="H854" s="2">
        <v>2</v>
      </c>
      <c r="I854" s="2"/>
      <c r="K854" s="8">
        <f t="shared" si="13"/>
        <v>174</v>
      </c>
    </row>
    <row r="855" spans="1:11">
      <c r="A855" s="1" t="s">
        <v>1715</v>
      </c>
      <c r="B855" s="1" t="s">
        <v>1716</v>
      </c>
      <c r="C855" s="2">
        <v>59</v>
      </c>
      <c r="D855" s="2">
        <v>55</v>
      </c>
      <c r="E855" s="2">
        <v>100</v>
      </c>
      <c r="F855" s="2"/>
      <c r="G855" s="2">
        <v>41</v>
      </c>
      <c r="H855" s="2" t="s">
        <v>12</v>
      </c>
      <c r="I855" s="2"/>
      <c r="K855" s="8">
        <f t="shared" si="13"/>
        <v>174</v>
      </c>
    </row>
    <row r="856" spans="1:11">
      <c r="A856" s="1" t="s">
        <v>1717</v>
      </c>
      <c r="B856" s="1" t="s">
        <v>1718</v>
      </c>
      <c r="C856" s="2">
        <v>1</v>
      </c>
      <c r="D856" s="2">
        <v>60</v>
      </c>
      <c r="E856" s="2">
        <v>0</v>
      </c>
      <c r="F856" s="2"/>
      <c r="G856" s="2" t="s">
        <v>12</v>
      </c>
      <c r="H856" s="2">
        <v>1</v>
      </c>
      <c r="I856" s="2"/>
      <c r="K856" s="8">
        <f t="shared" si="13"/>
        <v>174</v>
      </c>
    </row>
    <row r="857" spans="1:11">
      <c r="A857" s="1" t="s">
        <v>1719</v>
      </c>
      <c r="B857" s="1" t="s">
        <v>1720</v>
      </c>
      <c r="C857" s="2">
        <v>78</v>
      </c>
      <c r="D857" s="2">
        <v>2600</v>
      </c>
      <c r="E857" s="2">
        <v>28</v>
      </c>
      <c r="F857" s="2"/>
      <c r="G857" s="2" t="s">
        <v>12</v>
      </c>
      <c r="H857" s="2">
        <v>50</v>
      </c>
      <c r="I857" s="2"/>
      <c r="K857" s="8">
        <f t="shared" si="13"/>
        <v>175</v>
      </c>
    </row>
    <row r="858" spans="1:11">
      <c r="A858" s="1" t="s">
        <v>1721</v>
      </c>
      <c r="B858" s="1" t="s">
        <v>1722</v>
      </c>
      <c r="C858" s="2">
        <v>44</v>
      </c>
      <c r="D858" s="2">
        <v>2450</v>
      </c>
      <c r="E858" s="2">
        <v>89</v>
      </c>
      <c r="F858" s="2"/>
      <c r="G858" s="2">
        <v>45</v>
      </c>
      <c r="H858" s="2" t="s">
        <v>12</v>
      </c>
      <c r="I858" s="2"/>
      <c r="K858" s="8">
        <f t="shared" si="13"/>
        <v>175</v>
      </c>
    </row>
    <row r="859" spans="1:11">
      <c r="A859" s="1" t="s">
        <v>1723</v>
      </c>
      <c r="B859" s="1" t="s">
        <v>1724</v>
      </c>
      <c r="C859" s="2">
        <v>255</v>
      </c>
      <c r="D859" s="2">
        <v>2550</v>
      </c>
      <c r="E859" s="2">
        <v>244</v>
      </c>
      <c r="F859" s="2"/>
      <c r="G859" s="2" t="s">
        <v>12</v>
      </c>
      <c r="H859" s="2">
        <v>11</v>
      </c>
      <c r="I859" s="2"/>
      <c r="K859" s="8">
        <f t="shared" si="13"/>
        <v>175</v>
      </c>
    </row>
    <row r="860" spans="1:11">
      <c r="A860" s="1" t="s">
        <v>1725</v>
      </c>
      <c r="B860" s="1" t="s">
        <v>1726</v>
      </c>
      <c r="C860" s="2">
        <v>16</v>
      </c>
      <c r="D860" s="2">
        <v>2550</v>
      </c>
      <c r="E860" s="2">
        <v>1</v>
      </c>
      <c r="F860" s="2"/>
      <c r="G860" s="2" t="s">
        <v>12</v>
      </c>
      <c r="H860" s="2">
        <v>15</v>
      </c>
      <c r="I860" s="2"/>
      <c r="K860" s="8">
        <f t="shared" si="13"/>
        <v>175</v>
      </c>
    </row>
    <row r="861" spans="1:11">
      <c r="A861" s="1" t="s">
        <v>1727</v>
      </c>
      <c r="B861" s="1" t="s">
        <v>1728</v>
      </c>
      <c r="C861" s="2">
        <v>407</v>
      </c>
      <c r="D861" s="2">
        <v>2900</v>
      </c>
      <c r="E861" s="2">
        <v>411</v>
      </c>
      <c r="F861" s="2"/>
      <c r="G861" s="2">
        <v>4</v>
      </c>
      <c r="H861" s="2" t="s">
        <v>12</v>
      </c>
      <c r="I861" s="2"/>
      <c r="K861" s="8">
        <f t="shared" si="13"/>
        <v>175</v>
      </c>
    </row>
    <row r="862" spans="1:11">
      <c r="A862" s="1" t="s">
        <v>1729</v>
      </c>
      <c r="B862" s="1" t="s">
        <v>1730</v>
      </c>
      <c r="C862" s="2">
        <v>439</v>
      </c>
      <c r="D862" s="2">
        <v>2750</v>
      </c>
      <c r="E862" s="2">
        <v>440</v>
      </c>
      <c r="F862" s="2"/>
      <c r="G862" s="2">
        <v>1</v>
      </c>
      <c r="H862" s="2" t="s">
        <v>12</v>
      </c>
      <c r="I862" s="2"/>
      <c r="K862" s="8">
        <f t="shared" si="13"/>
        <v>175</v>
      </c>
    </row>
    <row r="863" spans="1:11">
      <c r="A863" s="1" t="s">
        <v>1731</v>
      </c>
      <c r="B863" s="1" t="s">
        <v>1732</v>
      </c>
      <c r="C863" s="2">
        <v>77</v>
      </c>
      <c r="D863" s="2">
        <v>2550</v>
      </c>
      <c r="E863" s="2">
        <v>94</v>
      </c>
      <c r="F863" s="2"/>
      <c r="G863" s="2">
        <v>17</v>
      </c>
      <c r="H863" s="2" t="s">
        <v>12</v>
      </c>
      <c r="I863" s="2"/>
      <c r="K863" s="8">
        <f t="shared" si="13"/>
        <v>175</v>
      </c>
    </row>
    <row r="864" spans="1:11">
      <c r="A864" s="1" t="s">
        <v>1733</v>
      </c>
      <c r="B864" s="1" t="s">
        <v>1734</v>
      </c>
      <c r="C864" s="2">
        <v>756</v>
      </c>
      <c r="D864" s="2">
        <v>2550</v>
      </c>
      <c r="E864" s="2">
        <v>770</v>
      </c>
      <c r="F864" s="2"/>
      <c r="G864" s="2">
        <v>14</v>
      </c>
      <c r="H864" s="2" t="s">
        <v>12</v>
      </c>
      <c r="I864" s="2"/>
      <c r="K864" s="8">
        <f t="shared" si="13"/>
        <v>175</v>
      </c>
    </row>
    <row r="865" spans="1:11">
      <c r="A865" s="1" t="s">
        <v>1735</v>
      </c>
      <c r="B865" s="1" t="s">
        <v>1736</v>
      </c>
      <c r="C865" s="2">
        <v>585</v>
      </c>
      <c r="D865" s="2">
        <v>2550</v>
      </c>
      <c r="E865" s="2">
        <v>599</v>
      </c>
      <c r="F865" s="2"/>
      <c r="G865" s="2">
        <v>14</v>
      </c>
      <c r="H865" s="2" t="s">
        <v>12</v>
      </c>
      <c r="I865" s="2"/>
      <c r="K865" s="8">
        <f t="shared" si="13"/>
        <v>175</v>
      </c>
    </row>
    <row r="866" spans="1:11">
      <c r="A866" s="1" t="s">
        <v>1737</v>
      </c>
      <c r="B866" s="1" t="s">
        <v>1738</v>
      </c>
      <c r="C866" s="2">
        <v>634</v>
      </c>
      <c r="D866" s="2">
        <v>2550</v>
      </c>
      <c r="E866" s="2">
        <v>597</v>
      </c>
      <c r="F866" s="2"/>
      <c r="G866" s="2" t="s">
        <v>12</v>
      </c>
      <c r="H866" s="2">
        <v>37</v>
      </c>
      <c r="I866" s="2"/>
      <c r="K866" s="8">
        <f t="shared" si="13"/>
        <v>175</v>
      </c>
    </row>
    <row r="867" spans="1:11">
      <c r="A867" s="1" t="s">
        <v>1739</v>
      </c>
      <c r="B867" s="1" t="s">
        <v>1740</v>
      </c>
      <c r="C867" s="2">
        <v>0</v>
      </c>
      <c r="D867" s="2">
        <v>1200</v>
      </c>
      <c r="E867" s="2">
        <v>59</v>
      </c>
      <c r="F867" s="2"/>
      <c r="G867" s="2">
        <v>59</v>
      </c>
      <c r="H867" s="2" t="s">
        <v>12</v>
      </c>
      <c r="I867" s="2"/>
      <c r="K867" s="8">
        <f t="shared" si="13"/>
        <v>175</v>
      </c>
    </row>
    <row r="868" spans="1:11">
      <c r="A868" s="1" t="s">
        <v>1741</v>
      </c>
      <c r="B868" s="1" t="s">
        <v>1742</v>
      </c>
      <c r="C868" s="2">
        <v>64</v>
      </c>
      <c r="D868" s="2">
        <v>1150</v>
      </c>
      <c r="E868" s="2">
        <v>65</v>
      </c>
      <c r="F868" s="2"/>
      <c r="G868" s="2">
        <v>1</v>
      </c>
      <c r="H868" s="2" t="s">
        <v>12</v>
      </c>
      <c r="I868" s="2"/>
      <c r="K868" s="8">
        <f t="shared" si="13"/>
        <v>175</v>
      </c>
    </row>
    <row r="869" spans="1:11">
      <c r="A869" s="1" t="s">
        <v>1743</v>
      </c>
      <c r="B869" s="1" t="s">
        <v>1744</v>
      </c>
      <c r="C869" s="2">
        <v>1</v>
      </c>
      <c r="D869" s="2">
        <v>3500</v>
      </c>
      <c r="E869" s="6"/>
      <c r="F869" s="2"/>
      <c r="G869" s="2" t="s">
        <v>12</v>
      </c>
      <c r="H869" s="2">
        <v>1</v>
      </c>
      <c r="I869" s="2" t="s">
        <v>21</v>
      </c>
      <c r="K869" s="8">
        <f t="shared" si="13"/>
        <v>176</v>
      </c>
    </row>
    <row r="870" spans="1:11">
      <c r="A870" s="1" t="s">
        <v>1745</v>
      </c>
      <c r="B870" s="1" t="s">
        <v>1746</v>
      </c>
      <c r="C870" s="2">
        <v>0.97</v>
      </c>
      <c r="D870" s="2">
        <v>2400</v>
      </c>
      <c r="E870" s="2">
        <v>0</v>
      </c>
      <c r="F870" s="2"/>
      <c r="G870" s="2" t="s">
        <v>12</v>
      </c>
      <c r="H870" s="2">
        <v>0.97</v>
      </c>
      <c r="I870" s="2"/>
      <c r="K870" s="8">
        <f t="shared" si="13"/>
        <v>177</v>
      </c>
    </row>
    <row r="871" spans="1:11">
      <c r="A871" s="1" t="s">
        <v>1747</v>
      </c>
      <c r="B871" s="1" t="s">
        <v>1748</v>
      </c>
      <c r="C871" s="2">
        <v>2</v>
      </c>
      <c r="D871" s="2">
        <v>50500</v>
      </c>
      <c r="E871" s="2">
        <v>0</v>
      </c>
      <c r="F871" s="2"/>
      <c r="G871" s="2" t="s">
        <v>12</v>
      </c>
      <c r="H871" s="2">
        <v>2</v>
      </c>
      <c r="I871" s="2"/>
      <c r="K871" s="8">
        <f t="shared" si="13"/>
        <v>177</v>
      </c>
    </row>
    <row r="872" spans="1:11">
      <c r="A872" s="1" t="s">
        <v>1749</v>
      </c>
      <c r="B872" s="1" t="s">
        <v>1750</v>
      </c>
      <c r="C872" s="2">
        <v>1</v>
      </c>
      <c r="D872" s="2">
        <v>15000</v>
      </c>
      <c r="E872" s="6"/>
      <c r="F872" s="2"/>
      <c r="G872" s="2" t="s">
        <v>12</v>
      </c>
      <c r="H872" s="2">
        <v>1</v>
      </c>
      <c r="I872" s="2" t="s">
        <v>21</v>
      </c>
      <c r="K872" s="8">
        <f t="shared" si="13"/>
        <v>178</v>
      </c>
    </row>
    <row r="873" spans="1:11">
      <c r="A873" s="1" t="s">
        <v>1751</v>
      </c>
      <c r="B873" s="1" t="s">
        <v>1752</v>
      </c>
      <c r="C873" s="2">
        <v>334</v>
      </c>
      <c r="D873" s="2">
        <v>1400</v>
      </c>
      <c r="E873" s="2">
        <v>370</v>
      </c>
      <c r="F873" s="2"/>
      <c r="G873" s="2">
        <v>36</v>
      </c>
      <c r="H873" s="2" t="s">
        <v>12</v>
      </c>
      <c r="I873" s="2"/>
      <c r="K873" s="8">
        <f t="shared" si="13"/>
        <v>179</v>
      </c>
    </row>
    <row r="874" spans="1:11">
      <c r="A874" s="1" t="s">
        <v>1753</v>
      </c>
      <c r="B874" s="1" t="s">
        <v>1754</v>
      </c>
      <c r="C874" s="2">
        <v>57</v>
      </c>
      <c r="D874" s="2">
        <v>1300</v>
      </c>
      <c r="E874" s="2">
        <v>16</v>
      </c>
      <c r="F874" s="2"/>
      <c r="G874" s="2" t="s">
        <v>12</v>
      </c>
      <c r="H874" s="2">
        <v>41</v>
      </c>
      <c r="I874" s="2"/>
      <c r="K874" s="8">
        <f t="shared" si="13"/>
        <v>179</v>
      </c>
    </row>
    <row r="875" spans="1:11">
      <c r="A875" s="1" t="s">
        <v>1755</v>
      </c>
      <c r="B875" s="1" t="s">
        <v>1756</v>
      </c>
      <c r="C875" s="2">
        <v>57</v>
      </c>
      <c r="D875" s="2">
        <v>2000</v>
      </c>
      <c r="E875" s="2">
        <v>72</v>
      </c>
      <c r="F875" s="2"/>
      <c r="G875" s="2">
        <v>15</v>
      </c>
      <c r="H875" s="2" t="s">
        <v>12</v>
      </c>
      <c r="I875" s="2"/>
      <c r="K875" s="8">
        <f t="shared" si="13"/>
        <v>179</v>
      </c>
    </row>
    <row r="876" spans="1:11">
      <c r="A876" s="1" t="s">
        <v>1757</v>
      </c>
      <c r="B876" s="1" t="s">
        <v>1758</v>
      </c>
      <c r="C876" s="2">
        <v>41</v>
      </c>
      <c r="D876" s="2">
        <v>2600</v>
      </c>
      <c r="E876" s="2">
        <v>25</v>
      </c>
      <c r="F876" s="2"/>
      <c r="G876" s="2" t="s">
        <v>12</v>
      </c>
      <c r="H876" s="2">
        <v>16</v>
      </c>
      <c r="I876" s="2"/>
      <c r="K876" s="8">
        <f t="shared" si="13"/>
        <v>179</v>
      </c>
    </row>
    <row r="877" spans="1:11">
      <c r="A877" s="1" t="s">
        <v>1759</v>
      </c>
      <c r="B877" s="1" t="s">
        <v>1760</v>
      </c>
      <c r="C877" s="2">
        <v>18</v>
      </c>
      <c r="D877" s="2">
        <v>9300</v>
      </c>
      <c r="E877" s="2">
        <v>7</v>
      </c>
      <c r="F877" s="2"/>
      <c r="G877" s="2" t="s">
        <v>12</v>
      </c>
      <c r="H877" s="2">
        <v>11</v>
      </c>
      <c r="I877" s="2"/>
      <c r="K877" s="8">
        <f t="shared" si="13"/>
        <v>179</v>
      </c>
    </row>
    <row r="878" spans="1:11">
      <c r="A878" s="1" t="s">
        <v>1761</v>
      </c>
      <c r="B878" s="1" t="s">
        <v>1762</v>
      </c>
      <c r="C878" s="2">
        <v>5</v>
      </c>
      <c r="D878" s="2">
        <v>30000</v>
      </c>
      <c r="E878" s="2">
        <v>2</v>
      </c>
      <c r="F878" s="2"/>
      <c r="G878" s="2" t="s">
        <v>12</v>
      </c>
      <c r="H878" s="2">
        <v>3</v>
      </c>
      <c r="I878" s="2"/>
      <c r="K878" s="8">
        <f t="shared" si="13"/>
        <v>180</v>
      </c>
    </row>
    <row r="879" spans="1:11">
      <c r="A879" s="1" t="s">
        <v>1763</v>
      </c>
      <c r="B879" s="1" t="s">
        <v>1764</v>
      </c>
      <c r="C879" s="2">
        <v>1</v>
      </c>
      <c r="D879" s="2">
        <v>20000</v>
      </c>
      <c r="E879" s="2">
        <v>0</v>
      </c>
      <c r="F879" s="2"/>
      <c r="G879" s="2" t="s">
        <v>12</v>
      </c>
      <c r="H879" s="2">
        <v>1</v>
      </c>
      <c r="I879" s="2"/>
      <c r="K879" s="8">
        <f t="shared" si="13"/>
        <v>180</v>
      </c>
    </row>
    <row r="880" spans="1:11">
      <c r="A880" s="1" t="s">
        <v>1765</v>
      </c>
      <c r="B880" s="1" t="s">
        <v>1766</v>
      </c>
      <c r="C880" s="2">
        <v>10</v>
      </c>
      <c r="D880" s="2">
        <v>14000</v>
      </c>
      <c r="E880" s="2">
        <v>12</v>
      </c>
      <c r="F880" s="2"/>
      <c r="G880" s="2">
        <v>2</v>
      </c>
      <c r="H880" s="2" t="s">
        <v>12</v>
      </c>
      <c r="I880" s="2"/>
      <c r="K880" s="8">
        <f t="shared" si="13"/>
        <v>180</v>
      </c>
    </row>
    <row r="881" spans="1:11">
      <c r="A881" s="1" t="s">
        <v>1767</v>
      </c>
      <c r="B881" s="1" t="s">
        <v>1768</v>
      </c>
      <c r="C881" s="2">
        <v>8</v>
      </c>
      <c r="D881" s="2">
        <v>6000</v>
      </c>
      <c r="E881" s="2">
        <v>9</v>
      </c>
      <c r="F881" s="2"/>
      <c r="G881" s="2">
        <v>1</v>
      </c>
      <c r="H881" s="2" t="s">
        <v>12</v>
      </c>
      <c r="I881" s="2"/>
      <c r="K881" s="8">
        <f t="shared" si="13"/>
        <v>180</v>
      </c>
    </row>
    <row r="882" spans="1:11">
      <c r="A882" s="1" t="s">
        <v>1769</v>
      </c>
      <c r="B882" s="1" t="s">
        <v>1770</v>
      </c>
      <c r="C882" s="2">
        <v>5</v>
      </c>
      <c r="D882" s="2">
        <v>25000</v>
      </c>
      <c r="E882" s="2">
        <v>3</v>
      </c>
      <c r="F882" s="2"/>
      <c r="G882" s="2" t="s">
        <v>12</v>
      </c>
      <c r="H882" s="2">
        <v>2</v>
      </c>
      <c r="I882" s="2"/>
      <c r="K882" s="8">
        <f t="shared" si="13"/>
        <v>180</v>
      </c>
    </row>
    <row r="883" spans="1:11">
      <c r="A883" s="1" t="s">
        <v>1771</v>
      </c>
      <c r="B883" s="1" t="s">
        <v>1772</v>
      </c>
      <c r="C883" s="2">
        <v>21</v>
      </c>
      <c r="D883" s="2">
        <v>3500</v>
      </c>
      <c r="E883" s="2">
        <v>22</v>
      </c>
      <c r="F883" s="2"/>
      <c r="G883" s="2">
        <v>1</v>
      </c>
      <c r="H883" s="2" t="s">
        <v>12</v>
      </c>
      <c r="I883" s="2"/>
      <c r="K883" s="8">
        <f t="shared" si="13"/>
        <v>181</v>
      </c>
    </row>
    <row r="884" spans="1:11">
      <c r="A884" s="1" t="s">
        <v>1773</v>
      </c>
      <c r="B884" s="1" t="s">
        <v>1774</v>
      </c>
      <c r="C884" s="2">
        <v>12</v>
      </c>
      <c r="D884" s="2">
        <v>400</v>
      </c>
      <c r="E884" s="2">
        <v>24</v>
      </c>
      <c r="F884" s="2"/>
      <c r="G884" s="2">
        <v>12</v>
      </c>
      <c r="H884" s="2" t="s">
        <v>12</v>
      </c>
      <c r="I884" s="2"/>
      <c r="K884" s="8">
        <f t="shared" si="13"/>
        <v>182</v>
      </c>
    </row>
    <row r="885" spans="1:11">
      <c r="A885" s="1" t="s">
        <v>1775</v>
      </c>
      <c r="B885" s="1" t="s">
        <v>1776</v>
      </c>
      <c r="C885" s="2">
        <v>27</v>
      </c>
      <c r="D885" s="2">
        <v>250</v>
      </c>
      <c r="E885" s="2">
        <v>4</v>
      </c>
      <c r="F885" s="2">
        <v>4</v>
      </c>
      <c r="G885" s="2" t="s">
        <v>12</v>
      </c>
      <c r="H885" s="2">
        <v>23</v>
      </c>
      <c r="I885" s="2"/>
      <c r="K885" s="8">
        <f t="shared" si="13"/>
        <v>182</v>
      </c>
    </row>
    <row r="886" spans="1:11">
      <c r="A886" s="1" t="s">
        <v>1777</v>
      </c>
      <c r="B886" s="1" t="s">
        <v>1778</v>
      </c>
      <c r="C886" s="2">
        <v>150</v>
      </c>
      <c r="D886" s="2">
        <v>1550</v>
      </c>
      <c r="E886" s="2">
        <v>128</v>
      </c>
      <c r="F886" s="2"/>
      <c r="G886" s="2" t="s">
        <v>12</v>
      </c>
      <c r="H886" s="2">
        <v>22</v>
      </c>
      <c r="I886" s="2"/>
      <c r="K886" s="8">
        <f t="shared" si="13"/>
        <v>182</v>
      </c>
    </row>
    <row r="887" spans="1:11">
      <c r="A887" s="1" t="s">
        <v>1779</v>
      </c>
      <c r="B887" s="1" t="s">
        <v>1780</v>
      </c>
      <c r="C887" s="2">
        <v>89</v>
      </c>
      <c r="D887" s="2">
        <v>1150</v>
      </c>
      <c r="E887" s="2">
        <v>92</v>
      </c>
      <c r="F887" s="2"/>
      <c r="G887" s="2">
        <v>3</v>
      </c>
      <c r="H887" s="2" t="s">
        <v>12</v>
      </c>
      <c r="I887" s="2"/>
      <c r="K887" s="8">
        <f t="shared" si="13"/>
        <v>182</v>
      </c>
    </row>
    <row r="888" spans="1:11">
      <c r="A888" s="1" t="s">
        <v>1781</v>
      </c>
      <c r="B888" s="1" t="s">
        <v>1782</v>
      </c>
      <c r="C888" s="2">
        <v>80</v>
      </c>
      <c r="D888" s="2">
        <v>1500</v>
      </c>
      <c r="E888" s="2">
        <v>78</v>
      </c>
      <c r="F888" s="2"/>
      <c r="G888" s="2" t="s">
        <v>12</v>
      </c>
      <c r="H888" s="2">
        <v>2</v>
      </c>
      <c r="I888" s="2"/>
      <c r="K888" s="8">
        <f t="shared" si="13"/>
        <v>182</v>
      </c>
    </row>
    <row r="889" spans="1:11">
      <c r="A889" s="1" t="s">
        <v>1783</v>
      </c>
      <c r="B889" s="1" t="s">
        <v>1784</v>
      </c>
      <c r="C889" s="2">
        <v>60</v>
      </c>
      <c r="D889" s="2">
        <v>6000</v>
      </c>
      <c r="E889" s="2">
        <v>0</v>
      </c>
      <c r="F889" s="2"/>
      <c r="G889" s="2" t="s">
        <v>12</v>
      </c>
      <c r="H889" s="2">
        <v>60</v>
      </c>
      <c r="I889" s="2"/>
      <c r="K889" s="8">
        <f t="shared" si="13"/>
        <v>183</v>
      </c>
    </row>
    <row r="890" spans="1:11">
      <c r="A890" s="1" t="s">
        <v>1785</v>
      </c>
      <c r="B890" s="1" t="s">
        <v>1786</v>
      </c>
      <c r="C890" s="2">
        <v>31</v>
      </c>
      <c r="D890" s="2">
        <v>4500</v>
      </c>
      <c r="E890" s="2">
        <v>27</v>
      </c>
      <c r="F890" s="2"/>
      <c r="G890" s="2" t="s">
        <v>12</v>
      </c>
      <c r="H890" s="2">
        <v>4</v>
      </c>
      <c r="I890" s="2"/>
      <c r="K890" s="8">
        <f t="shared" si="13"/>
        <v>184</v>
      </c>
    </row>
    <row r="891" spans="1:11">
      <c r="A891" s="1" t="s">
        <v>1787</v>
      </c>
      <c r="B891" s="1" t="s">
        <v>1788</v>
      </c>
      <c r="C891" s="2">
        <v>53</v>
      </c>
      <c r="D891" s="2">
        <v>3000</v>
      </c>
      <c r="E891" s="2">
        <v>52</v>
      </c>
      <c r="F891" s="2"/>
      <c r="G891" s="2" t="s">
        <v>12</v>
      </c>
      <c r="H891" s="2">
        <v>1</v>
      </c>
      <c r="I891" s="2"/>
      <c r="K891" s="8">
        <f t="shared" si="13"/>
        <v>184</v>
      </c>
    </row>
    <row r="892" spans="1:11">
      <c r="A892" s="1" t="s">
        <v>1789</v>
      </c>
      <c r="B892" s="1" t="s">
        <v>1790</v>
      </c>
      <c r="C892" s="2">
        <v>0</v>
      </c>
      <c r="D892" s="2">
        <v>10000</v>
      </c>
      <c r="E892" s="2">
        <v>1</v>
      </c>
      <c r="F892" s="2"/>
      <c r="G892" s="2">
        <v>1</v>
      </c>
      <c r="H892" s="2" t="s">
        <v>12</v>
      </c>
      <c r="I892" s="2"/>
      <c r="K892" s="8">
        <f t="shared" si="13"/>
        <v>185</v>
      </c>
    </row>
    <row r="893" spans="1:11">
      <c r="A893" s="1" t="s">
        <v>1791</v>
      </c>
      <c r="B893" s="1" t="s">
        <v>1792</v>
      </c>
      <c r="C893" s="2">
        <v>0</v>
      </c>
      <c r="D893" s="2">
        <v>11500</v>
      </c>
      <c r="E893" s="2">
        <v>1</v>
      </c>
      <c r="F893" s="2"/>
      <c r="G893" s="2">
        <v>1</v>
      </c>
      <c r="H893" s="2" t="s">
        <v>12</v>
      </c>
      <c r="I893" s="2"/>
      <c r="K893" s="8">
        <f t="shared" si="13"/>
        <v>185</v>
      </c>
    </row>
    <row r="894" spans="1:11">
      <c r="A894" s="1" t="s">
        <v>1793</v>
      </c>
      <c r="B894" s="1" t="s">
        <v>1794</v>
      </c>
      <c r="C894" s="2">
        <v>7</v>
      </c>
      <c r="D894" s="2">
        <v>12000</v>
      </c>
      <c r="E894" s="2">
        <v>6</v>
      </c>
      <c r="F894" s="2">
        <v>6</v>
      </c>
      <c r="G894" s="2" t="s">
        <v>12</v>
      </c>
      <c r="H894" s="2">
        <v>1</v>
      </c>
      <c r="I894" s="2"/>
      <c r="K894" s="8">
        <f t="shared" si="13"/>
        <v>185</v>
      </c>
    </row>
    <row r="895" spans="1:11">
      <c r="A895" s="1" t="s">
        <v>1795</v>
      </c>
      <c r="B895" s="1" t="s">
        <v>1796</v>
      </c>
      <c r="C895" s="2">
        <v>1</v>
      </c>
      <c r="D895" s="2">
        <v>1900</v>
      </c>
      <c r="E895" s="2">
        <v>0</v>
      </c>
      <c r="F895" s="2"/>
      <c r="G895" s="2" t="s">
        <v>12</v>
      </c>
      <c r="H895" s="2">
        <v>1</v>
      </c>
      <c r="I895" s="2"/>
      <c r="K895" s="8">
        <f t="shared" si="13"/>
        <v>185</v>
      </c>
    </row>
    <row r="896" spans="1:11">
      <c r="A896" s="1" t="s">
        <v>1797</v>
      </c>
      <c r="B896" s="1" t="s">
        <v>1798</v>
      </c>
      <c r="C896" s="2">
        <v>4</v>
      </c>
      <c r="D896" s="2">
        <v>13000</v>
      </c>
      <c r="E896" s="2">
        <v>1</v>
      </c>
      <c r="F896" s="2">
        <v>1</v>
      </c>
      <c r="G896" s="2" t="s">
        <v>12</v>
      </c>
      <c r="H896" s="2">
        <v>3</v>
      </c>
      <c r="I896" s="2"/>
      <c r="K896" s="8">
        <f t="shared" si="13"/>
        <v>185</v>
      </c>
    </row>
    <row r="897" spans="1:11">
      <c r="A897" s="1" t="s">
        <v>1799</v>
      </c>
      <c r="B897" s="1" t="s">
        <v>1800</v>
      </c>
      <c r="C897" s="2">
        <v>4</v>
      </c>
      <c r="D897" s="2">
        <v>17400</v>
      </c>
      <c r="E897" s="2">
        <v>3</v>
      </c>
      <c r="F897" s="2">
        <v>3</v>
      </c>
      <c r="G897" s="2" t="s">
        <v>12</v>
      </c>
      <c r="H897" s="2">
        <v>1</v>
      </c>
      <c r="I897" s="2"/>
      <c r="K897" s="8">
        <f t="shared" si="13"/>
        <v>186</v>
      </c>
    </row>
    <row r="898" spans="1:11">
      <c r="A898" s="1" t="s">
        <v>1801</v>
      </c>
      <c r="B898" s="1" t="s">
        <v>1802</v>
      </c>
      <c r="C898" s="2">
        <v>175</v>
      </c>
      <c r="D898" s="2">
        <v>250</v>
      </c>
      <c r="E898" s="2">
        <v>164</v>
      </c>
      <c r="F898" s="2"/>
      <c r="G898" s="2" t="s">
        <v>12</v>
      </c>
      <c r="H898" s="2">
        <v>11</v>
      </c>
      <c r="I898" s="2"/>
      <c r="K898" s="8">
        <f t="shared" si="13"/>
        <v>187</v>
      </c>
    </row>
    <row r="899" spans="1:11">
      <c r="A899" s="1" t="s">
        <v>1803</v>
      </c>
      <c r="B899" s="1" t="s">
        <v>1804</v>
      </c>
      <c r="C899" s="2">
        <v>18</v>
      </c>
      <c r="D899" s="2">
        <v>7500</v>
      </c>
      <c r="E899" s="2">
        <v>13</v>
      </c>
      <c r="F899" s="2"/>
      <c r="G899" s="2" t="s">
        <v>12</v>
      </c>
      <c r="H899" s="2">
        <v>5</v>
      </c>
      <c r="I899" s="2"/>
      <c r="K899" s="8">
        <f t="shared" si="13"/>
        <v>188</v>
      </c>
    </row>
    <row r="900" spans="1:11">
      <c r="A900" s="1" t="s">
        <v>1805</v>
      </c>
      <c r="B900" s="1" t="s">
        <v>1806</v>
      </c>
      <c r="C900" s="2">
        <v>4</v>
      </c>
      <c r="D900" s="2">
        <v>1050</v>
      </c>
      <c r="E900" s="2">
        <v>0</v>
      </c>
      <c r="F900" s="2"/>
      <c r="G900" s="2" t="s">
        <v>12</v>
      </c>
      <c r="H900" s="2">
        <v>4</v>
      </c>
      <c r="I900" s="2"/>
      <c r="K900" s="8">
        <f t="shared" ref="K900:K963" si="14">IF(LEFT($B900,SEARCH(" ",$B900&amp;" "))=LEFT($B899,SEARCH(" ",$B899&amp;" ")),N(K899),N(K899)+1)</f>
        <v>189</v>
      </c>
    </row>
    <row r="901" spans="1:11">
      <c r="A901" s="1" t="s">
        <v>1807</v>
      </c>
      <c r="B901" s="1" t="s">
        <v>1808</v>
      </c>
      <c r="C901" s="2">
        <v>72</v>
      </c>
      <c r="D901" s="2">
        <v>525</v>
      </c>
      <c r="E901" s="2">
        <v>69</v>
      </c>
      <c r="F901" s="2"/>
      <c r="G901" s="2" t="s">
        <v>12</v>
      </c>
      <c r="H901" s="2">
        <v>3</v>
      </c>
      <c r="I901" s="2"/>
      <c r="K901" s="8">
        <f t="shared" si="14"/>
        <v>189</v>
      </c>
    </row>
    <row r="902" spans="1:11">
      <c r="A902" s="1" t="s">
        <v>1809</v>
      </c>
      <c r="B902" s="1" t="s">
        <v>1810</v>
      </c>
      <c r="C902" s="2">
        <v>111</v>
      </c>
      <c r="D902" s="2">
        <v>725</v>
      </c>
      <c r="E902" s="2">
        <v>84</v>
      </c>
      <c r="F902" s="2"/>
      <c r="G902" s="2" t="s">
        <v>12</v>
      </c>
      <c r="H902" s="2">
        <v>27</v>
      </c>
      <c r="I902" s="2"/>
      <c r="K902" s="8">
        <f t="shared" si="14"/>
        <v>189</v>
      </c>
    </row>
    <row r="903" spans="1:11">
      <c r="A903" s="1" t="s">
        <v>1811</v>
      </c>
      <c r="B903" s="1" t="s">
        <v>1812</v>
      </c>
      <c r="C903" s="2">
        <v>5</v>
      </c>
      <c r="D903" s="2">
        <v>800</v>
      </c>
      <c r="E903" s="2">
        <v>1</v>
      </c>
      <c r="F903" s="2"/>
      <c r="G903" s="2" t="s">
        <v>12</v>
      </c>
      <c r="H903" s="2">
        <v>4</v>
      </c>
      <c r="I903" s="2"/>
      <c r="K903" s="8">
        <f t="shared" si="14"/>
        <v>189</v>
      </c>
    </row>
    <row r="904" spans="1:11">
      <c r="A904" s="1" t="s">
        <v>1813</v>
      </c>
      <c r="B904" s="1" t="s">
        <v>1814</v>
      </c>
      <c r="C904" s="2">
        <v>7</v>
      </c>
      <c r="D904" s="2">
        <v>450</v>
      </c>
      <c r="E904" s="2">
        <v>0</v>
      </c>
      <c r="F904" s="2"/>
      <c r="G904" s="2" t="s">
        <v>12</v>
      </c>
      <c r="H904" s="2">
        <v>7</v>
      </c>
      <c r="I904" s="2"/>
      <c r="K904" s="8">
        <f t="shared" si="14"/>
        <v>189</v>
      </c>
    </row>
    <row r="905" spans="1:11">
      <c r="A905" s="1" t="s">
        <v>1815</v>
      </c>
      <c r="B905" s="1" t="s">
        <v>1816</v>
      </c>
      <c r="C905" s="2">
        <v>78</v>
      </c>
      <c r="D905" s="2">
        <v>600</v>
      </c>
      <c r="E905" s="2">
        <v>87</v>
      </c>
      <c r="F905" s="2"/>
      <c r="G905" s="2">
        <v>9</v>
      </c>
      <c r="H905" s="2" t="s">
        <v>12</v>
      </c>
      <c r="I905" s="2"/>
      <c r="K905" s="8">
        <f t="shared" si="14"/>
        <v>189</v>
      </c>
    </row>
    <row r="906" spans="1:11">
      <c r="A906" s="1" t="s">
        <v>1817</v>
      </c>
      <c r="B906" s="1" t="s">
        <v>1818</v>
      </c>
      <c r="C906" s="2">
        <v>50</v>
      </c>
      <c r="D906" s="2">
        <v>690</v>
      </c>
      <c r="E906" s="2">
        <v>52</v>
      </c>
      <c r="F906" s="2"/>
      <c r="G906" s="2">
        <v>2</v>
      </c>
      <c r="H906" s="2" t="s">
        <v>12</v>
      </c>
      <c r="I906" s="2"/>
      <c r="K906" s="8">
        <f t="shared" si="14"/>
        <v>189</v>
      </c>
    </row>
    <row r="907" spans="1:11">
      <c r="A907" s="1" t="s">
        <v>1819</v>
      </c>
      <c r="B907" s="1" t="s">
        <v>1820</v>
      </c>
      <c r="C907" s="2">
        <v>25</v>
      </c>
      <c r="D907" s="2">
        <v>840</v>
      </c>
      <c r="E907" s="2">
        <v>26</v>
      </c>
      <c r="F907" s="2"/>
      <c r="G907" s="2">
        <v>1</v>
      </c>
      <c r="H907" s="2" t="s">
        <v>12</v>
      </c>
      <c r="I907" s="2"/>
      <c r="K907" s="8">
        <f t="shared" si="14"/>
        <v>189</v>
      </c>
    </row>
    <row r="908" spans="1:11">
      <c r="A908" s="1" t="s">
        <v>1821</v>
      </c>
      <c r="B908" s="1" t="s">
        <v>1822</v>
      </c>
      <c r="C908" s="2">
        <v>82</v>
      </c>
      <c r="D908" s="2">
        <v>4500</v>
      </c>
      <c r="E908" s="2">
        <v>49</v>
      </c>
      <c r="F908" s="2"/>
      <c r="G908" s="2" t="s">
        <v>12</v>
      </c>
      <c r="H908" s="2">
        <v>33</v>
      </c>
      <c r="I908" s="2"/>
      <c r="K908" s="8">
        <f t="shared" si="14"/>
        <v>189</v>
      </c>
    </row>
    <row r="909" spans="1:11">
      <c r="A909" s="1" t="s">
        <v>1823</v>
      </c>
      <c r="B909" s="1" t="s">
        <v>1824</v>
      </c>
      <c r="C909" s="2">
        <v>61</v>
      </c>
      <c r="D909" s="2">
        <v>4500</v>
      </c>
      <c r="E909" s="2">
        <v>29</v>
      </c>
      <c r="F909" s="2"/>
      <c r="G909" s="2" t="s">
        <v>12</v>
      </c>
      <c r="H909" s="2">
        <v>32</v>
      </c>
      <c r="I909" s="2"/>
      <c r="K909" s="8">
        <f t="shared" si="14"/>
        <v>189</v>
      </c>
    </row>
    <row r="910" spans="1:11">
      <c r="A910" s="1" t="s">
        <v>1825</v>
      </c>
      <c r="B910" s="1" t="s">
        <v>1826</v>
      </c>
      <c r="C910" s="2">
        <v>698</v>
      </c>
      <c r="D910" s="2">
        <v>800</v>
      </c>
      <c r="E910" s="2">
        <v>709</v>
      </c>
      <c r="F910" s="2"/>
      <c r="G910" s="2">
        <v>11</v>
      </c>
      <c r="H910" s="2" t="s">
        <v>12</v>
      </c>
      <c r="I910" s="2"/>
      <c r="K910" s="8">
        <f t="shared" si="14"/>
        <v>190</v>
      </c>
    </row>
    <row r="911" spans="1:11">
      <c r="A911" s="1" t="s">
        <v>1827</v>
      </c>
      <c r="B911" s="1" t="s">
        <v>1828</v>
      </c>
      <c r="C911" s="2">
        <v>346</v>
      </c>
      <c r="D911" s="2">
        <v>850</v>
      </c>
      <c r="E911" s="2">
        <v>339</v>
      </c>
      <c r="F911" s="2"/>
      <c r="G911" s="2" t="s">
        <v>12</v>
      </c>
      <c r="H911" s="2">
        <v>7</v>
      </c>
      <c r="I911" s="2"/>
      <c r="K911" s="8">
        <f t="shared" si="14"/>
        <v>190</v>
      </c>
    </row>
    <row r="912" spans="1:11">
      <c r="A912" s="1" t="s">
        <v>1829</v>
      </c>
      <c r="B912" s="1" t="s">
        <v>1830</v>
      </c>
      <c r="C912" s="2">
        <v>233</v>
      </c>
      <c r="D912" s="2">
        <v>780</v>
      </c>
      <c r="E912" s="2">
        <v>504</v>
      </c>
      <c r="F912" s="2"/>
      <c r="G912" s="2">
        <v>271</v>
      </c>
      <c r="H912" s="2" t="s">
        <v>12</v>
      </c>
      <c r="I912" s="2"/>
      <c r="K912" s="8">
        <f t="shared" si="14"/>
        <v>190</v>
      </c>
    </row>
    <row r="913" spans="1:11">
      <c r="A913" s="1" t="s">
        <v>1831</v>
      </c>
      <c r="B913" s="1" t="s">
        <v>1832</v>
      </c>
      <c r="C913" s="2">
        <v>307</v>
      </c>
      <c r="D913" s="2">
        <v>880</v>
      </c>
      <c r="E913" s="2">
        <v>516</v>
      </c>
      <c r="F913" s="2"/>
      <c r="G913" s="2">
        <v>209</v>
      </c>
      <c r="H913" s="2" t="s">
        <v>12</v>
      </c>
      <c r="I913" s="2"/>
      <c r="K913" s="8">
        <f t="shared" si="14"/>
        <v>190</v>
      </c>
    </row>
    <row r="914" spans="1:11">
      <c r="A914" s="1" t="s">
        <v>1833</v>
      </c>
      <c r="B914" s="1" t="s">
        <v>1834</v>
      </c>
      <c r="C914" s="2">
        <v>119</v>
      </c>
      <c r="D914" s="2">
        <v>2000</v>
      </c>
      <c r="E914" s="2">
        <v>71</v>
      </c>
      <c r="F914" s="2"/>
      <c r="G914" s="2" t="s">
        <v>12</v>
      </c>
      <c r="H914" s="2">
        <v>48</v>
      </c>
      <c r="I914" s="2"/>
      <c r="K914" s="8">
        <f t="shared" si="14"/>
        <v>190</v>
      </c>
    </row>
    <row r="915" spans="1:11">
      <c r="A915" s="1" t="s">
        <v>1835</v>
      </c>
      <c r="B915" s="1" t="s">
        <v>1836</v>
      </c>
      <c r="C915" s="2">
        <v>162</v>
      </c>
      <c r="D915" s="2">
        <v>1350</v>
      </c>
      <c r="E915" s="2">
        <v>25</v>
      </c>
      <c r="F915" s="2"/>
      <c r="G915" s="2" t="s">
        <v>12</v>
      </c>
      <c r="H915" s="2">
        <v>137</v>
      </c>
      <c r="I915" s="2"/>
      <c r="K915" s="8">
        <f t="shared" si="14"/>
        <v>190</v>
      </c>
    </row>
    <row r="916" spans="1:11">
      <c r="A916" s="1" t="s">
        <v>1837</v>
      </c>
      <c r="B916" s="1" t="s">
        <v>1838</v>
      </c>
      <c r="C916" s="2">
        <v>549</v>
      </c>
      <c r="D916" s="2">
        <v>1200</v>
      </c>
      <c r="E916" s="2">
        <v>79</v>
      </c>
      <c r="F916" s="2"/>
      <c r="G916" s="2" t="s">
        <v>12</v>
      </c>
      <c r="H916" s="2">
        <v>470</v>
      </c>
      <c r="I916" s="2"/>
      <c r="K916" s="8">
        <f t="shared" si="14"/>
        <v>190</v>
      </c>
    </row>
    <row r="917" spans="1:11">
      <c r="A917" s="1" t="s">
        <v>1839</v>
      </c>
      <c r="B917" s="1" t="s">
        <v>1840</v>
      </c>
      <c r="C917" s="2">
        <v>123</v>
      </c>
      <c r="D917" s="2">
        <v>400</v>
      </c>
      <c r="E917" s="2">
        <v>140</v>
      </c>
      <c r="F917" s="2"/>
      <c r="G917" s="2">
        <v>17</v>
      </c>
      <c r="H917" s="2" t="s">
        <v>12</v>
      </c>
      <c r="I917" s="2"/>
      <c r="K917" s="8">
        <f t="shared" si="14"/>
        <v>191</v>
      </c>
    </row>
    <row r="918" spans="1:11">
      <c r="A918" s="1" t="s">
        <v>1841</v>
      </c>
      <c r="B918" s="1" t="s">
        <v>1842</v>
      </c>
      <c r="C918" s="2">
        <v>49</v>
      </c>
      <c r="D918" s="2">
        <v>500</v>
      </c>
      <c r="E918" s="2">
        <v>31</v>
      </c>
      <c r="F918" s="2"/>
      <c r="G918" s="2" t="s">
        <v>12</v>
      </c>
      <c r="H918" s="2">
        <v>18</v>
      </c>
      <c r="I918" s="2"/>
      <c r="K918" s="8">
        <f t="shared" si="14"/>
        <v>191</v>
      </c>
    </row>
    <row r="919" spans="1:11">
      <c r="A919" s="1" t="s">
        <v>1843</v>
      </c>
      <c r="B919" s="1" t="s">
        <v>1844</v>
      </c>
      <c r="C919" s="2">
        <v>88</v>
      </c>
      <c r="D919" s="2">
        <v>600</v>
      </c>
      <c r="E919" s="2">
        <v>97</v>
      </c>
      <c r="F919" s="2"/>
      <c r="G919" s="2">
        <v>9</v>
      </c>
      <c r="H919" s="2" t="s">
        <v>12</v>
      </c>
      <c r="I919" s="2"/>
      <c r="K919" s="8">
        <f t="shared" si="14"/>
        <v>191</v>
      </c>
    </row>
    <row r="920" spans="1:11">
      <c r="A920" s="1" t="s">
        <v>1845</v>
      </c>
      <c r="B920" s="1" t="s">
        <v>1846</v>
      </c>
      <c r="C920" s="2">
        <v>11</v>
      </c>
      <c r="D920" s="2">
        <v>750</v>
      </c>
      <c r="E920" s="2">
        <v>9</v>
      </c>
      <c r="F920" s="2"/>
      <c r="G920" s="2" t="s">
        <v>12</v>
      </c>
      <c r="H920" s="2">
        <v>2</v>
      </c>
      <c r="I920" s="2"/>
      <c r="K920" s="8">
        <f t="shared" si="14"/>
        <v>192</v>
      </c>
    </row>
    <row r="921" spans="1:11">
      <c r="A921" s="1" t="s">
        <v>1847</v>
      </c>
      <c r="B921" s="1" t="s">
        <v>1848</v>
      </c>
      <c r="C921" s="2">
        <v>1</v>
      </c>
      <c r="D921" s="2">
        <v>800</v>
      </c>
      <c r="E921" s="2">
        <v>4</v>
      </c>
      <c r="F921" s="2"/>
      <c r="G921" s="2">
        <v>3</v>
      </c>
      <c r="H921" s="2" t="s">
        <v>12</v>
      </c>
      <c r="I921" s="2"/>
      <c r="K921" s="8">
        <f t="shared" si="14"/>
        <v>192</v>
      </c>
    </row>
    <row r="922" spans="1:11">
      <c r="A922" s="1" t="s">
        <v>1849</v>
      </c>
      <c r="B922" s="1" t="s">
        <v>1850</v>
      </c>
      <c r="C922" s="2">
        <v>9</v>
      </c>
      <c r="D922" s="2">
        <v>2000</v>
      </c>
      <c r="E922" s="2">
        <v>1</v>
      </c>
      <c r="F922" s="2"/>
      <c r="G922" s="2" t="s">
        <v>12</v>
      </c>
      <c r="H922" s="2">
        <v>8</v>
      </c>
      <c r="I922" s="2"/>
      <c r="K922" s="8">
        <f t="shared" si="14"/>
        <v>193</v>
      </c>
    </row>
    <row r="923" spans="1:11">
      <c r="A923" s="1" t="s">
        <v>1851</v>
      </c>
      <c r="B923" s="1" t="s">
        <v>1852</v>
      </c>
      <c r="C923" s="2">
        <v>9</v>
      </c>
      <c r="D923" s="2">
        <v>3100</v>
      </c>
      <c r="E923" s="2">
        <v>0</v>
      </c>
      <c r="F923" s="2"/>
      <c r="G923" s="2" t="s">
        <v>12</v>
      </c>
      <c r="H923" s="2">
        <v>9</v>
      </c>
      <c r="I923" s="2"/>
      <c r="K923" s="8">
        <f t="shared" si="14"/>
        <v>193</v>
      </c>
    </row>
    <row r="924" spans="1:11">
      <c r="A924" s="1" t="s">
        <v>1853</v>
      </c>
      <c r="B924" s="1" t="s">
        <v>1854</v>
      </c>
      <c r="C924" s="2">
        <v>187</v>
      </c>
      <c r="D924" s="2">
        <v>5400</v>
      </c>
      <c r="E924" s="2">
        <v>184</v>
      </c>
      <c r="F924" s="2">
        <v>4</v>
      </c>
      <c r="G924" s="2" t="s">
        <v>12</v>
      </c>
      <c r="H924" s="2">
        <v>3</v>
      </c>
      <c r="I924" s="2"/>
      <c r="K924" s="8">
        <f t="shared" si="14"/>
        <v>193</v>
      </c>
    </row>
    <row r="925" spans="1:11">
      <c r="A925" s="1" t="s">
        <v>1855</v>
      </c>
      <c r="B925" s="1" t="s">
        <v>1856</v>
      </c>
      <c r="C925" s="2">
        <v>0</v>
      </c>
      <c r="D925" s="2">
        <v>5000</v>
      </c>
      <c r="E925" s="2">
        <v>3</v>
      </c>
      <c r="F925" s="2">
        <v>3</v>
      </c>
      <c r="G925" s="2">
        <v>3</v>
      </c>
      <c r="H925" s="2" t="s">
        <v>12</v>
      </c>
      <c r="I925" s="2"/>
      <c r="K925" s="8">
        <f t="shared" si="14"/>
        <v>193</v>
      </c>
    </row>
    <row r="926" spans="1:11">
      <c r="A926" s="1" t="s">
        <v>1857</v>
      </c>
      <c r="B926" s="1" t="s">
        <v>1858</v>
      </c>
      <c r="C926" s="2">
        <v>18</v>
      </c>
      <c r="D926" s="2">
        <v>225</v>
      </c>
      <c r="E926" s="2">
        <v>0</v>
      </c>
      <c r="F926" s="2"/>
      <c r="G926" s="2" t="s">
        <v>12</v>
      </c>
      <c r="H926" s="2">
        <v>18</v>
      </c>
      <c r="I926" s="2"/>
      <c r="K926" s="8">
        <f t="shared" si="14"/>
        <v>194</v>
      </c>
    </row>
    <row r="927" spans="1:11">
      <c r="A927" s="1" t="s">
        <v>1859</v>
      </c>
      <c r="B927" s="1" t="s">
        <v>1860</v>
      </c>
      <c r="C927" s="2">
        <v>6</v>
      </c>
      <c r="D927" s="2">
        <v>1700</v>
      </c>
      <c r="E927" s="2">
        <v>0</v>
      </c>
      <c r="F927" s="2"/>
      <c r="G927" s="2" t="s">
        <v>12</v>
      </c>
      <c r="H927" s="2">
        <v>6</v>
      </c>
      <c r="I927" s="2"/>
      <c r="K927" s="8">
        <f t="shared" si="14"/>
        <v>194</v>
      </c>
    </row>
    <row r="928" spans="1:11">
      <c r="A928" s="1" t="s">
        <v>1861</v>
      </c>
      <c r="B928" s="1" t="s">
        <v>1862</v>
      </c>
      <c r="C928" s="2">
        <v>156</v>
      </c>
      <c r="D928" s="2">
        <v>800</v>
      </c>
      <c r="E928" s="2">
        <v>158</v>
      </c>
      <c r="F928" s="2"/>
      <c r="G928" s="2">
        <v>2</v>
      </c>
      <c r="H928" s="2" t="s">
        <v>12</v>
      </c>
      <c r="I928" s="2"/>
      <c r="K928" s="8">
        <f t="shared" si="14"/>
        <v>194</v>
      </c>
    </row>
    <row r="929" spans="1:11">
      <c r="A929" s="1" t="s">
        <v>1863</v>
      </c>
      <c r="B929" s="1" t="s">
        <v>1864</v>
      </c>
      <c r="C929" s="2">
        <v>303</v>
      </c>
      <c r="D929" s="2">
        <v>1000</v>
      </c>
      <c r="E929" s="2">
        <v>307</v>
      </c>
      <c r="F929" s="2"/>
      <c r="G929" s="2">
        <v>4</v>
      </c>
      <c r="H929" s="2" t="s">
        <v>12</v>
      </c>
      <c r="I929" s="2"/>
      <c r="K929" s="8">
        <f t="shared" si="14"/>
        <v>194</v>
      </c>
    </row>
    <row r="930" spans="1:11">
      <c r="A930" s="1" t="s">
        <v>1865</v>
      </c>
      <c r="B930" s="1" t="s">
        <v>1866</v>
      </c>
      <c r="C930" s="2">
        <v>172</v>
      </c>
      <c r="D930" s="2">
        <v>1900</v>
      </c>
      <c r="E930" s="2">
        <v>174</v>
      </c>
      <c r="F930" s="2"/>
      <c r="G930" s="2">
        <v>2</v>
      </c>
      <c r="H930" s="2" t="s">
        <v>12</v>
      </c>
      <c r="I930" s="2"/>
      <c r="K930" s="8">
        <f t="shared" si="14"/>
        <v>194</v>
      </c>
    </row>
    <row r="931" spans="1:11">
      <c r="A931" s="1" t="s">
        <v>1867</v>
      </c>
      <c r="B931" s="1" t="s">
        <v>1868</v>
      </c>
      <c r="C931" s="2">
        <v>21</v>
      </c>
      <c r="D931" s="2">
        <v>400</v>
      </c>
      <c r="E931" s="2">
        <v>5</v>
      </c>
      <c r="F931" s="2"/>
      <c r="G931" s="2" t="s">
        <v>12</v>
      </c>
      <c r="H931" s="2">
        <v>16</v>
      </c>
      <c r="I931" s="2"/>
      <c r="K931" s="8">
        <f t="shared" si="14"/>
        <v>194</v>
      </c>
    </row>
    <row r="932" spans="1:11">
      <c r="A932" s="1" t="s">
        <v>1869</v>
      </c>
      <c r="B932" s="1" t="s">
        <v>1870</v>
      </c>
      <c r="C932" s="2">
        <v>171</v>
      </c>
      <c r="D932" s="2">
        <v>400</v>
      </c>
      <c r="E932" s="2">
        <v>173</v>
      </c>
      <c r="F932" s="2"/>
      <c r="G932" s="2">
        <v>2</v>
      </c>
      <c r="H932" s="2" t="s">
        <v>12</v>
      </c>
      <c r="I932" s="2"/>
      <c r="K932" s="8">
        <f t="shared" si="14"/>
        <v>194</v>
      </c>
    </row>
    <row r="933" spans="1:11">
      <c r="A933" s="1" t="s">
        <v>1871</v>
      </c>
      <c r="B933" s="1" t="s">
        <v>1872</v>
      </c>
      <c r="C933" s="2">
        <v>3971</v>
      </c>
      <c r="D933" s="2">
        <v>125</v>
      </c>
      <c r="E933" s="2">
        <v>3972</v>
      </c>
      <c r="F933" s="2"/>
      <c r="G933" s="2">
        <v>1</v>
      </c>
      <c r="H933" s="2" t="s">
        <v>12</v>
      </c>
      <c r="I933" s="2"/>
      <c r="K933" s="8">
        <f t="shared" si="14"/>
        <v>195</v>
      </c>
    </row>
    <row r="934" spans="1:11">
      <c r="A934" s="1" t="s">
        <v>1873</v>
      </c>
      <c r="B934" s="1" t="s">
        <v>1874</v>
      </c>
      <c r="C934" s="2">
        <v>12</v>
      </c>
      <c r="D934" s="2">
        <v>40000</v>
      </c>
      <c r="E934" s="2">
        <v>11</v>
      </c>
      <c r="F934" s="2"/>
      <c r="G934" s="2" t="s">
        <v>12</v>
      </c>
      <c r="H934" s="2">
        <v>1</v>
      </c>
      <c r="I934" s="2"/>
      <c r="K934" s="8">
        <f t="shared" si="14"/>
        <v>196</v>
      </c>
    </row>
    <row r="935" spans="1:11">
      <c r="A935" s="1" t="s">
        <v>1875</v>
      </c>
      <c r="B935" s="1" t="s">
        <v>1876</v>
      </c>
      <c r="C935" s="2">
        <v>321</v>
      </c>
      <c r="D935" s="2">
        <v>2000</v>
      </c>
      <c r="E935" s="2">
        <v>331</v>
      </c>
      <c r="F935" s="2">
        <v>2</v>
      </c>
      <c r="G935" s="2">
        <v>10</v>
      </c>
      <c r="H935" s="2" t="s">
        <v>12</v>
      </c>
      <c r="I935" s="2"/>
      <c r="K935" s="8">
        <f t="shared" si="14"/>
        <v>196</v>
      </c>
    </row>
    <row r="936" spans="1:11">
      <c r="A936" s="1" t="s">
        <v>1877</v>
      </c>
      <c r="B936" s="1" t="s">
        <v>1878</v>
      </c>
      <c r="C936" s="2">
        <v>558</v>
      </c>
      <c r="D936" s="2">
        <v>2850</v>
      </c>
      <c r="E936" s="2">
        <v>538</v>
      </c>
      <c r="F936" s="2"/>
      <c r="G936" s="2" t="s">
        <v>12</v>
      </c>
      <c r="H936" s="2">
        <v>20</v>
      </c>
      <c r="I936" s="2"/>
      <c r="K936" s="8">
        <f t="shared" si="14"/>
        <v>196</v>
      </c>
    </row>
    <row r="937" spans="1:11">
      <c r="A937" s="1" t="s">
        <v>1879</v>
      </c>
      <c r="B937" s="1" t="s">
        <v>1880</v>
      </c>
      <c r="C937" s="2">
        <v>246</v>
      </c>
      <c r="D937" s="2">
        <v>1900</v>
      </c>
      <c r="E937" s="2">
        <v>276</v>
      </c>
      <c r="F937" s="2"/>
      <c r="G937" s="2">
        <v>30</v>
      </c>
      <c r="H937" s="2" t="s">
        <v>12</v>
      </c>
      <c r="I937" s="2"/>
      <c r="K937" s="8">
        <f t="shared" si="14"/>
        <v>196</v>
      </c>
    </row>
    <row r="938" spans="1:11">
      <c r="A938" s="1" t="s">
        <v>1881</v>
      </c>
      <c r="B938" s="1" t="s">
        <v>1882</v>
      </c>
      <c r="C938" s="2">
        <v>1166</v>
      </c>
      <c r="D938" s="2">
        <v>1400</v>
      </c>
      <c r="E938" s="2">
        <v>1157</v>
      </c>
      <c r="F938" s="2">
        <v>15</v>
      </c>
      <c r="G938" s="2" t="s">
        <v>12</v>
      </c>
      <c r="H938" s="2">
        <v>9</v>
      </c>
      <c r="I938" s="2"/>
      <c r="K938" s="8">
        <f t="shared" si="14"/>
        <v>196</v>
      </c>
    </row>
    <row r="939" spans="1:11">
      <c r="A939" s="1" t="s">
        <v>1883</v>
      </c>
      <c r="B939" s="1" t="s">
        <v>1884</v>
      </c>
      <c r="C939" s="2">
        <v>1</v>
      </c>
      <c r="D939" s="2">
        <v>1500</v>
      </c>
      <c r="E939" s="2">
        <v>0</v>
      </c>
      <c r="F939" s="2"/>
      <c r="G939" s="2" t="s">
        <v>12</v>
      </c>
      <c r="H939" s="2">
        <v>1</v>
      </c>
      <c r="I939" s="2"/>
      <c r="K939" s="8">
        <f t="shared" si="14"/>
        <v>196</v>
      </c>
    </row>
    <row r="940" spans="1:11">
      <c r="A940" s="1" t="s">
        <v>1885</v>
      </c>
      <c r="B940" s="1" t="s">
        <v>1886</v>
      </c>
      <c r="C940" s="2">
        <v>4</v>
      </c>
      <c r="D940" s="2">
        <v>30000</v>
      </c>
      <c r="E940" s="2">
        <v>2</v>
      </c>
      <c r="F940" s="2"/>
      <c r="G940" s="2" t="s">
        <v>12</v>
      </c>
      <c r="H940" s="2">
        <v>2</v>
      </c>
      <c r="I940" s="2"/>
      <c r="K940" s="8">
        <f t="shared" si="14"/>
        <v>196</v>
      </c>
    </row>
    <row r="941" spans="1:11">
      <c r="A941" s="1" t="s">
        <v>1887</v>
      </c>
      <c r="B941" s="1" t="s">
        <v>1888</v>
      </c>
      <c r="C941" s="2">
        <v>0</v>
      </c>
      <c r="D941" s="2">
        <v>5000</v>
      </c>
      <c r="E941" s="2">
        <v>1</v>
      </c>
      <c r="F941" s="2"/>
      <c r="G941" s="2">
        <v>1</v>
      </c>
      <c r="H941" s="2" t="s">
        <v>12</v>
      </c>
      <c r="I941" s="2"/>
      <c r="K941" s="8">
        <f t="shared" si="14"/>
        <v>196</v>
      </c>
    </row>
    <row r="942" spans="1:11">
      <c r="A942" s="1" t="s">
        <v>1889</v>
      </c>
      <c r="B942" s="1" t="s">
        <v>1890</v>
      </c>
      <c r="C942" s="2">
        <v>1</v>
      </c>
      <c r="D942" s="2">
        <v>10500</v>
      </c>
      <c r="E942" s="2">
        <v>0</v>
      </c>
      <c r="F942" s="2"/>
      <c r="G942" s="2" t="s">
        <v>12</v>
      </c>
      <c r="H942" s="2">
        <v>1</v>
      </c>
      <c r="I942" s="2"/>
      <c r="K942" s="8">
        <f t="shared" si="14"/>
        <v>196</v>
      </c>
    </row>
    <row r="943" spans="1:11">
      <c r="A943" s="1" t="s">
        <v>1891</v>
      </c>
      <c r="B943" s="1" t="s">
        <v>1892</v>
      </c>
      <c r="C943" s="2">
        <v>12</v>
      </c>
      <c r="D943" s="2">
        <v>10000</v>
      </c>
      <c r="E943" s="2">
        <v>6</v>
      </c>
      <c r="F943" s="2"/>
      <c r="G943" s="2" t="s">
        <v>12</v>
      </c>
      <c r="H943" s="2">
        <v>6</v>
      </c>
      <c r="I943" s="2"/>
      <c r="K943" s="8">
        <f t="shared" si="14"/>
        <v>196</v>
      </c>
    </row>
    <row r="944" spans="1:11">
      <c r="A944" s="1" t="s">
        <v>1893</v>
      </c>
      <c r="B944" s="1" t="s">
        <v>1894</v>
      </c>
      <c r="C944" s="2">
        <v>1</v>
      </c>
      <c r="D944" s="2">
        <v>32000</v>
      </c>
      <c r="E944" s="2">
        <v>0</v>
      </c>
      <c r="F944" s="2"/>
      <c r="G944" s="2" t="s">
        <v>12</v>
      </c>
      <c r="H944" s="2">
        <v>1</v>
      </c>
      <c r="I944" s="2"/>
      <c r="K944" s="8">
        <f t="shared" si="14"/>
        <v>196</v>
      </c>
    </row>
    <row r="945" spans="1:11">
      <c r="A945" s="1" t="s">
        <v>1895</v>
      </c>
      <c r="B945" s="1" t="s">
        <v>1896</v>
      </c>
      <c r="C945" s="2">
        <v>12</v>
      </c>
      <c r="D945" s="2">
        <v>14000</v>
      </c>
      <c r="E945" s="2">
        <v>22</v>
      </c>
      <c r="F945" s="2"/>
      <c r="G945" s="2">
        <v>10</v>
      </c>
      <c r="H945" s="2" t="s">
        <v>12</v>
      </c>
      <c r="I945" s="2"/>
      <c r="K945" s="8">
        <f t="shared" si="14"/>
        <v>196</v>
      </c>
    </row>
    <row r="946" spans="1:11">
      <c r="A946" s="1" t="s">
        <v>1897</v>
      </c>
      <c r="B946" s="1" t="s">
        <v>1898</v>
      </c>
      <c r="C946" s="2">
        <v>11</v>
      </c>
      <c r="D946" s="2">
        <v>12000</v>
      </c>
      <c r="E946" s="2">
        <v>0</v>
      </c>
      <c r="F946" s="2"/>
      <c r="G946" s="2" t="s">
        <v>12</v>
      </c>
      <c r="H946" s="2">
        <v>11</v>
      </c>
      <c r="I946" s="2"/>
      <c r="K946" s="8">
        <f t="shared" si="14"/>
        <v>196</v>
      </c>
    </row>
    <row r="947" spans="1:11">
      <c r="A947" s="1" t="s">
        <v>1899</v>
      </c>
      <c r="B947" s="1" t="s">
        <v>1900</v>
      </c>
      <c r="C947" s="2">
        <v>1</v>
      </c>
      <c r="D947" s="2">
        <v>22500</v>
      </c>
      <c r="E947" s="2">
        <v>0</v>
      </c>
      <c r="F947" s="2"/>
      <c r="G947" s="2" t="s">
        <v>12</v>
      </c>
      <c r="H947" s="2">
        <v>1</v>
      </c>
      <c r="I947" s="2"/>
      <c r="K947" s="8">
        <f t="shared" si="14"/>
        <v>196</v>
      </c>
    </row>
    <row r="948" spans="1:11">
      <c r="A948" s="1" t="s">
        <v>1901</v>
      </c>
      <c r="B948" s="1" t="s">
        <v>1902</v>
      </c>
      <c r="C948" s="2">
        <v>17</v>
      </c>
      <c r="D948" s="2">
        <v>14000</v>
      </c>
      <c r="E948" s="2">
        <v>26</v>
      </c>
      <c r="F948" s="2">
        <v>1</v>
      </c>
      <c r="G948" s="2">
        <v>9</v>
      </c>
      <c r="H948" s="2" t="s">
        <v>12</v>
      </c>
      <c r="I948" s="2"/>
      <c r="K948" s="8">
        <f t="shared" si="14"/>
        <v>196</v>
      </c>
    </row>
    <row r="949" spans="1:11">
      <c r="A949" s="1" t="s">
        <v>1903</v>
      </c>
      <c r="B949" s="1" t="s">
        <v>1904</v>
      </c>
      <c r="C949" s="2">
        <v>85</v>
      </c>
      <c r="D949" s="2">
        <v>18000</v>
      </c>
      <c r="E949" s="2">
        <v>84</v>
      </c>
      <c r="F949" s="2">
        <v>4</v>
      </c>
      <c r="G949" s="2" t="s">
        <v>12</v>
      </c>
      <c r="H949" s="2">
        <v>1</v>
      </c>
      <c r="I949" s="2"/>
      <c r="K949" s="8">
        <f t="shared" si="14"/>
        <v>197</v>
      </c>
    </row>
    <row r="950" spans="1:11">
      <c r="A950" s="1" t="s">
        <v>1905</v>
      </c>
      <c r="B950" s="1" t="s">
        <v>1906</v>
      </c>
      <c r="C950" s="2">
        <v>14</v>
      </c>
      <c r="D950" s="2">
        <v>28000</v>
      </c>
      <c r="E950" s="2">
        <v>15</v>
      </c>
      <c r="F950" s="2">
        <v>2</v>
      </c>
      <c r="G950" s="2">
        <v>1</v>
      </c>
      <c r="H950" s="2" t="s">
        <v>12</v>
      </c>
      <c r="I950" s="2"/>
      <c r="K950" s="8">
        <f t="shared" si="14"/>
        <v>197</v>
      </c>
    </row>
    <row r="951" spans="1:11">
      <c r="A951" s="1" t="s">
        <v>1907</v>
      </c>
      <c r="B951" s="1" t="s">
        <v>1908</v>
      </c>
      <c r="C951" s="2">
        <v>25</v>
      </c>
      <c r="D951" s="2">
        <v>11500</v>
      </c>
      <c r="E951" s="2">
        <v>24</v>
      </c>
      <c r="F951" s="2"/>
      <c r="G951" s="2" t="s">
        <v>12</v>
      </c>
      <c r="H951" s="2">
        <v>1</v>
      </c>
      <c r="I951" s="2"/>
      <c r="K951" s="8">
        <f t="shared" si="14"/>
        <v>197</v>
      </c>
    </row>
    <row r="952" spans="1:11">
      <c r="A952" s="1" t="s">
        <v>1909</v>
      </c>
      <c r="B952" s="1" t="s">
        <v>1910</v>
      </c>
      <c r="C952" s="2">
        <v>33</v>
      </c>
      <c r="D952" s="2">
        <v>13500</v>
      </c>
      <c r="E952" s="2">
        <v>35</v>
      </c>
      <c r="F952" s="2"/>
      <c r="G952" s="2">
        <v>2</v>
      </c>
      <c r="H952" s="2" t="s">
        <v>12</v>
      </c>
      <c r="I952" s="2"/>
      <c r="K952" s="8">
        <f t="shared" si="14"/>
        <v>197</v>
      </c>
    </row>
    <row r="953" spans="1:11">
      <c r="A953" s="1" t="s">
        <v>1911</v>
      </c>
      <c r="B953" s="1" t="s">
        <v>1912</v>
      </c>
      <c r="C953" s="2">
        <v>16</v>
      </c>
      <c r="D953" s="2">
        <v>37500</v>
      </c>
      <c r="E953" s="2">
        <v>15</v>
      </c>
      <c r="F953" s="2"/>
      <c r="G953" s="2" t="s">
        <v>12</v>
      </c>
      <c r="H953" s="2">
        <v>1</v>
      </c>
      <c r="I953" s="2"/>
      <c r="K953" s="8">
        <f t="shared" si="14"/>
        <v>197</v>
      </c>
    </row>
    <row r="954" spans="1:11">
      <c r="A954" s="1" t="s">
        <v>1913</v>
      </c>
      <c r="B954" s="1" t="s">
        <v>1914</v>
      </c>
      <c r="C954" s="2">
        <v>18</v>
      </c>
      <c r="D954" s="2">
        <v>13500</v>
      </c>
      <c r="E954" s="2">
        <v>15</v>
      </c>
      <c r="F954" s="2"/>
      <c r="G954" s="2" t="s">
        <v>12</v>
      </c>
      <c r="H954" s="2">
        <v>3</v>
      </c>
      <c r="I954" s="2"/>
      <c r="K954" s="8">
        <f t="shared" si="14"/>
        <v>198</v>
      </c>
    </row>
    <row r="955" spans="1:11">
      <c r="A955" s="1" t="s">
        <v>1915</v>
      </c>
      <c r="B955" s="1" t="s">
        <v>1916</v>
      </c>
      <c r="C955" s="2">
        <v>3</v>
      </c>
      <c r="D955" s="2">
        <v>25000</v>
      </c>
      <c r="E955" s="2">
        <v>0</v>
      </c>
      <c r="F955" s="2"/>
      <c r="G955" s="2" t="s">
        <v>12</v>
      </c>
      <c r="H955" s="2">
        <v>3</v>
      </c>
      <c r="I955" s="2"/>
      <c r="K955" s="8">
        <f t="shared" si="14"/>
        <v>198</v>
      </c>
    </row>
    <row r="956" spans="1:11">
      <c r="A956" s="1" t="s">
        <v>1917</v>
      </c>
      <c r="B956" s="1" t="s">
        <v>1918</v>
      </c>
      <c r="C956" s="2">
        <v>3</v>
      </c>
      <c r="D956" s="2">
        <v>2550</v>
      </c>
      <c r="E956" s="2">
        <v>2</v>
      </c>
      <c r="F956" s="2"/>
      <c r="G956" s="2" t="s">
        <v>12</v>
      </c>
      <c r="H956" s="2">
        <v>1</v>
      </c>
      <c r="I956" s="2"/>
      <c r="K956" s="8">
        <f t="shared" si="14"/>
        <v>198</v>
      </c>
    </row>
    <row r="957" spans="1:11">
      <c r="A957" s="1" t="s">
        <v>1919</v>
      </c>
      <c r="B957" s="1" t="s">
        <v>1920</v>
      </c>
      <c r="C957" s="2">
        <v>10</v>
      </c>
      <c r="D957" s="2">
        <v>7600</v>
      </c>
      <c r="E957" s="2">
        <v>0</v>
      </c>
      <c r="F957" s="2"/>
      <c r="G957" s="2" t="s">
        <v>12</v>
      </c>
      <c r="H957" s="2">
        <v>10</v>
      </c>
      <c r="I957" s="2"/>
      <c r="K957" s="8">
        <f t="shared" si="14"/>
        <v>198</v>
      </c>
    </row>
    <row r="958" spans="1:11">
      <c r="A958" s="1" t="s">
        <v>1921</v>
      </c>
      <c r="B958" s="1" t="s">
        <v>1922</v>
      </c>
      <c r="C958" s="2">
        <v>87</v>
      </c>
      <c r="D958" s="2">
        <v>1500</v>
      </c>
      <c r="E958" s="2">
        <v>1</v>
      </c>
      <c r="F958" s="2"/>
      <c r="G958" s="2" t="s">
        <v>12</v>
      </c>
      <c r="H958" s="2">
        <v>86</v>
      </c>
      <c r="I958" s="2"/>
      <c r="K958" s="8">
        <f t="shared" si="14"/>
        <v>199</v>
      </c>
    </row>
    <row r="959" spans="1:11">
      <c r="A959" s="1" t="s">
        <v>1923</v>
      </c>
      <c r="B959" s="1" t="s">
        <v>1924</v>
      </c>
      <c r="C959" s="2">
        <v>35</v>
      </c>
      <c r="D959" s="2">
        <v>6000</v>
      </c>
      <c r="E959" s="2">
        <v>36</v>
      </c>
      <c r="F959" s="2"/>
      <c r="G959" s="2">
        <v>1</v>
      </c>
      <c r="H959" s="2" t="s">
        <v>12</v>
      </c>
      <c r="I959" s="2"/>
      <c r="K959" s="8">
        <f t="shared" si="14"/>
        <v>199</v>
      </c>
    </row>
    <row r="960" spans="1:11">
      <c r="A960" s="1" t="s">
        <v>1925</v>
      </c>
      <c r="B960" s="1" t="s">
        <v>1926</v>
      </c>
      <c r="C960" s="2">
        <v>18</v>
      </c>
      <c r="D960" s="2">
        <v>11000</v>
      </c>
      <c r="E960" s="2">
        <v>19</v>
      </c>
      <c r="F960" s="2"/>
      <c r="G960" s="2">
        <v>1</v>
      </c>
      <c r="H960" s="2" t="s">
        <v>12</v>
      </c>
      <c r="I960" s="2"/>
      <c r="K960" s="8">
        <f t="shared" si="14"/>
        <v>199</v>
      </c>
    </row>
    <row r="961" spans="1:11">
      <c r="A961" s="1" t="s">
        <v>1927</v>
      </c>
      <c r="B961" s="1" t="s">
        <v>1928</v>
      </c>
      <c r="C961" s="2">
        <v>1</v>
      </c>
      <c r="D961" s="2">
        <v>1890</v>
      </c>
      <c r="E961" s="2">
        <v>0</v>
      </c>
      <c r="F961" s="2"/>
      <c r="G961" s="2" t="s">
        <v>12</v>
      </c>
      <c r="H961" s="2">
        <v>1</v>
      </c>
      <c r="I961" s="2"/>
      <c r="K961" s="8">
        <f t="shared" si="14"/>
        <v>200</v>
      </c>
    </row>
    <row r="962" spans="1:11">
      <c r="A962" s="1" t="s">
        <v>1929</v>
      </c>
      <c r="B962" s="1" t="s">
        <v>1930</v>
      </c>
      <c r="C962" s="2">
        <v>324</v>
      </c>
      <c r="D962" s="2">
        <v>1100</v>
      </c>
      <c r="E962" s="2">
        <v>320</v>
      </c>
      <c r="F962" s="2"/>
      <c r="G962" s="2" t="s">
        <v>12</v>
      </c>
      <c r="H962" s="2">
        <v>4</v>
      </c>
      <c r="I962" s="2"/>
      <c r="K962" s="8">
        <f t="shared" si="14"/>
        <v>201</v>
      </c>
    </row>
    <row r="963" spans="1:11">
      <c r="A963" s="1" t="s">
        <v>1931</v>
      </c>
      <c r="B963" s="1" t="s">
        <v>1932</v>
      </c>
      <c r="C963" s="2">
        <v>237</v>
      </c>
      <c r="D963" s="2">
        <v>450</v>
      </c>
      <c r="E963" s="2">
        <v>222</v>
      </c>
      <c r="F963" s="2"/>
      <c r="G963" s="2" t="s">
        <v>12</v>
      </c>
      <c r="H963" s="2">
        <v>15</v>
      </c>
      <c r="I963" s="2"/>
      <c r="K963" s="8">
        <f t="shared" si="14"/>
        <v>202</v>
      </c>
    </row>
    <row r="964" spans="1:11">
      <c r="A964" s="1" t="s">
        <v>1933</v>
      </c>
      <c r="B964" s="1" t="s">
        <v>1934</v>
      </c>
      <c r="C964" s="2">
        <v>216</v>
      </c>
      <c r="D964" s="2">
        <v>500</v>
      </c>
      <c r="E964" s="2">
        <v>152</v>
      </c>
      <c r="F964" s="2"/>
      <c r="G964" s="2" t="s">
        <v>12</v>
      </c>
      <c r="H964" s="2">
        <v>64</v>
      </c>
      <c r="I964" s="2"/>
      <c r="K964" s="8">
        <f t="shared" ref="K964:K1027" si="15">IF(LEFT($B964,SEARCH(" ",$B964&amp;" "))=LEFT($B963,SEARCH(" ",$B963&amp;" ")),N(K963),N(K963)+1)</f>
        <v>202</v>
      </c>
    </row>
    <row r="965" spans="1:11">
      <c r="A965" s="1" t="s">
        <v>1935</v>
      </c>
      <c r="B965" s="1" t="s">
        <v>1936</v>
      </c>
      <c r="C965" s="2">
        <v>200</v>
      </c>
      <c r="D965" s="2">
        <v>550</v>
      </c>
      <c r="E965" s="2">
        <v>152</v>
      </c>
      <c r="F965" s="2"/>
      <c r="G965" s="2" t="s">
        <v>12</v>
      </c>
      <c r="H965" s="2">
        <v>48</v>
      </c>
      <c r="I965" s="2"/>
      <c r="K965" s="8">
        <f t="shared" si="15"/>
        <v>202</v>
      </c>
    </row>
    <row r="966" spans="1:11">
      <c r="A966" s="1" t="s">
        <v>1937</v>
      </c>
      <c r="B966" s="1" t="s">
        <v>1938</v>
      </c>
      <c r="C966" s="2">
        <v>200</v>
      </c>
      <c r="D966" s="2">
        <v>600</v>
      </c>
      <c r="E966" s="2">
        <v>203</v>
      </c>
      <c r="F966" s="2"/>
      <c r="G966" s="2">
        <v>3</v>
      </c>
      <c r="H966" s="2" t="s">
        <v>12</v>
      </c>
      <c r="I966" s="2"/>
      <c r="K966" s="8">
        <f t="shared" si="15"/>
        <v>202</v>
      </c>
    </row>
    <row r="967" spans="1:11">
      <c r="A967" s="1" t="s">
        <v>1939</v>
      </c>
      <c r="B967" s="1" t="s">
        <v>1940</v>
      </c>
      <c r="C967" s="2">
        <v>99</v>
      </c>
      <c r="D967" s="2">
        <v>625</v>
      </c>
      <c r="E967" s="2">
        <v>44</v>
      </c>
      <c r="F967" s="2"/>
      <c r="G967" s="2" t="s">
        <v>12</v>
      </c>
      <c r="H967" s="2">
        <v>55</v>
      </c>
      <c r="I967" s="2"/>
      <c r="K967" s="8">
        <f t="shared" si="15"/>
        <v>202</v>
      </c>
    </row>
    <row r="968" spans="1:11">
      <c r="A968" s="1" t="s">
        <v>1941</v>
      </c>
      <c r="B968" s="1" t="s">
        <v>1942</v>
      </c>
      <c r="C968" s="2">
        <v>1</v>
      </c>
      <c r="D968" s="2">
        <v>525</v>
      </c>
      <c r="E968" s="2">
        <v>0</v>
      </c>
      <c r="F968" s="2"/>
      <c r="G968" s="2" t="s">
        <v>12</v>
      </c>
      <c r="H968" s="2">
        <v>1</v>
      </c>
      <c r="I968" s="2"/>
      <c r="K968" s="8">
        <f t="shared" si="15"/>
        <v>202</v>
      </c>
    </row>
    <row r="969" spans="1:11">
      <c r="A969" s="1" t="s">
        <v>1943</v>
      </c>
      <c r="B969" s="1" t="s">
        <v>1944</v>
      </c>
      <c r="C969" s="2">
        <v>23</v>
      </c>
      <c r="D969" s="2">
        <v>625</v>
      </c>
      <c r="E969" s="2">
        <v>96</v>
      </c>
      <c r="F969" s="2"/>
      <c r="G969" s="2">
        <v>73</v>
      </c>
      <c r="H969" s="2" t="s">
        <v>12</v>
      </c>
      <c r="I969" s="2"/>
      <c r="K969" s="8">
        <f t="shared" si="15"/>
        <v>202</v>
      </c>
    </row>
    <row r="970" spans="1:11">
      <c r="A970" s="1" t="s">
        <v>1945</v>
      </c>
      <c r="B970" s="1" t="s">
        <v>1946</v>
      </c>
      <c r="C970" s="2">
        <v>50</v>
      </c>
      <c r="D970" s="2">
        <v>800</v>
      </c>
      <c r="E970" s="2">
        <v>77</v>
      </c>
      <c r="F970" s="2"/>
      <c r="G970" s="2">
        <v>27</v>
      </c>
      <c r="H970" s="2" t="s">
        <v>12</v>
      </c>
      <c r="I970" s="2"/>
      <c r="K970" s="8">
        <f t="shared" si="15"/>
        <v>202</v>
      </c>
    </row>
    <row r="971" spans="1:11">
      <c r="A971" s="1" t="s">
        <v>1947</v>
      </c>
      <c r="B971" s="1" t="s">
        <v>1948</v>
      </c>
      <c r="C971" s="2">
        <v>20</v>
      </c>
      <c r="D971" s="2">
        <v>1100</v>
      </c>
      <c r="E971" s="2">
        <v>26</v>
      </c>
      <c r="F971" s="2"/>
      <c r="G971" s="2">
        <v>6</v>
      </c>
      <c r="H971" s="2" t="s">
        <v>12</v>
      </c>
      <c r="I971" s="2"/>
      <c r="K971" s="8">
        <f t="shared" si="15"/>
        <v>202</v>
      </c>
    </row>
    <row r="972" spans="1:11">
      <c r="A972" s="1" t="s">
        <v>1949</v>
      </c>
      <c r="B972" s="1" t="s">
        <v>1950</v>
      </c>
      <c r="C972" s="2">
        <v>242</v>
      </c>
      <c r="D972" s="2">
        <v>875</v>
      </c>
      <c r="E972" s="2">
        <v>193</v>
      </c>
      <c r="F972" s="2"/>
      <c r="G972" s="2" t="s">
        <v>12</v>
      </c>
      <c r="H972" s="2">
        <v>49</v>
      </c>
      <c r="I972" s="2"/>
      <c r="K972" s="8">
        <f t="shared" si="15"/>
        <v>202</v>
      </c>
    </row>
    <row r="973" spans="1:11">
      <c r="A973" s="1" t="s">
        <v>1951</v>
      </c>
      <c r="B973" s="1" t="s">
        <v>1952</v>
      </c>
      <c r="C973" s="2">
        <v>1</v>
      </c>
      <c r="D973" s="2">
        <v>900</v>
      </c>
      <c r="E973" s="2">
        <v>0</v>
      </c>
      <c r="F973" s="2"/>
      <c r="G973" s="2" t="s">
        <v>12</v>
      </c>
      <c r="H973" s="2">
        <v>1</v>
      </c>
      <c r="I973" s="2"/>
      <c r="K973" s="8">
        <f t="shared" si="15"/>
        <v>202</v>
      </c>
    </row>
    <row r="974" spans="1:11">
      <c r="A974" s="1" t="s">
        <v>1953</v>
      </c>
      <c r="B974" s="1" t="s">
        <v>1954</v>
      </c>
      <c r="C974" s="2">
        <v>522</v>
      </c>
      <c r="D974" s="2">
        <v>900</v>
      </c>
      <c r="E974" s="2">
        <v>2</v>
      </c>
      <c r="F974" s="2"/>
      <c r="G974" s="2" t="s">
        <v>12</v>
      </c>
      <c r="H974" s="2">
        <v>520</v>
      </c>
      <c r="I974" s="2"/>
      <c r="K974" s="8">
        <f t="shared" si="15"/>
        <v>202</v>
      </c>
    </row>
    <row r="975" spans="1:11">
      <c r="A975" s="1" t="s">
        <v>1955</v>
      </c>
      <c r="B975" s="1" t="s">
        <v>1956</v>
      </c>
      <c r="C975" s="2">
        <v>200</v>
      </c>
      <c r="D975" s="2">
        <v>600</v>
      </c>
      <c r="E975" s="2">
        <v>546</v>
      </c>
      <c r="F975" s="2"/>
      <c r="G975" s="2">
        <v>346</v>
      </c>
      <c r="H975" s="2" t="s">
        <v>12</v>
      </c>
      <c r="I975" s="2"/>
      <c r="K975" s="8">
        <f t="shared" si="15"/>
        <v>202</v>
      </c>
    </row>
    <row r="976" spans="1:11">
      <c r="A976" s="1" t="s">
        <v>1957</v>
      </c>
      <c r="B976" s="1" t="s">
        <v>1958</v>
      </c>
      <c r="C976" s="2">
        <v>2</v>
      </c>
      <c r="D976" s="2">
        <v>2700</v>
      </c>
      <c r="E976" s="2">
        <v>0</v>
      </c>
      <c r="F976" s="2"/>
      <c r="G976" s="2" t="s">
        <v>12</v>
      </c>
      <c r="H976" s="2">
        <v>2</v>
      </c>
      <c r="I976" s="2"/>
      <c r="K976" s="8">
        <f t="shared" si="15"/>
        <v>203</v>
      </c>
    </row>
    <row r="977" spans="1:11">
      <c r="A977" s="1" t="s">
        <v>1959</v>
      </c>
      <c r="B977" s="1" t="s">
        <v>1960</v>
      </c>
      <c r="C977" s="2">
        <v>1</v>
      </c>
      <c r="D977" s="2">
        <v>3000</v>
      </c>
      <c r="E977" s="2">
        <v>2</v>
      </c>
      <c r="F977" s="2"/>
      <c r="G977" s="2">
        <v>1</v>
      </c>
      <c r="H977" s="2" t="s">
        <v>12</v>
      </c>
      <c r="I977" s="2"/>
      <c r="K977" s="8">
        <f t="shared" si="15"/>
        <v>204</v>
      </c>
    </row>
    <row r="978" spans="1:11">
      <c r="A978" s="1" t="s">
        <v>1961</v>
      </c>
      <c r="B978" s="1" t="s">
        <v>1962</v>
      </c>
      <c r="C978" s="2">
        <v>2</v>
      </c>
      <c r="D978" s="2">
        <v>3500</v>
      </c>
      <c r="E978" s="2">
        <v>4</v>
      </c>
      <c r="F978" s="2"/>
      <c r="G978" s="2">
        <v>2</v>
      </c>
      <c r="H978" s="2" t="s">
        <v>12</v>
      </c>
      <c r="I978" s="2"/>
      <c r="K978" s="8">
        <f t="shared" si="15"/>
        <v>204</v>
      </c>
    </row>
    <row r="979" spans="1:11">
      <c r="A979" s="1" t="s">
        <v>1963</v>
      </c>
      <c r="B979" s="1" t="s">
        <v>1964</v>
      </c>
      <c r="C979" s="2">
        <v>4</v>
      </c>
      <c r="D979" s="2">
        <v>2310</v>
      </c>
      <c r="E979" s="2">
        <v>1</v>
      </c>
      <c r="F979" s="2"/>
      <c r="G979" s="2" t="s">
        <v>12</v>
      </c>
      <c r="H979" s="2">
        <v>3</v>
      </c>
      <c r="I979" s="2"/>
      <c r="K979" s="8">
        <f t="shared" si="15"/>
        <v>204</v>
      </c>
    </row>
    <row r="980" spans="1:11">
      <c r="A980" s="1" t="s">
        <v>1965</v>
      </c>
      <c r="B980" s="1" t="s">
        <v>1966</v>
      </c>
      <c r="C980" s="2">
        <v>5</v>
      </c>
      <c r="D980" s="2">
        <v>2500</v>
      </c>
      <c r="E980" s="2">
        <v>4</v>
      </c>
      <c r="F980" s="2"/>
      <c r="G980" s="2" t="s">
        <v>12</v>
      </c>
      <c r="H980" s="2">
        <v>1</v>
      </c>
      <c r="I980" s="2"/>
      <c r="K980" s="8">
        <f t="shared" si="15"/>
        <v>204</v>
      </c>
    </row>
    <row r="981" spans="1:11">
      <c r="A981" s="1" t="s">
        <v>1967</v>
      </c>
      <c r="B981" s="1" t="s">
        <v>1968</v>
      </c>
      <c r="C981" s="2">
        <v>2</v>
      </c>
      <c r="D981" s="2">
        <v>100000</v>
      </c>
      <c r="E981" s="6"/>
      <c r="F981" s="2"/>
      <c r="G981" s="2" t="s">
        <v>12</v>
      </c>
      <c r="H981" s="2">
        <v>2</v>
      </c>
      <c r="I981" s="2" t="s">
        <v>21</v>
      </c>
      <c r="K981" s="8">
        <f t="shared" si="15"/>
        <v>205</v>
      </c>
    </row>
    <row r="982" spans="1:11">
      <c r="A982" s="1" t="s">
        <v>1969</v>
      </c>
      <c r="B982" s="1" t="s">
        <v>1970</v>
      </c>
      <c r="C982" s="2">
        <v>42</v>
      </c>
      <c r="D982" s="2">
        <v>7500</v>
      </c>
      <c r="E982" s="6"/>
      <c r="F982" s="2"/>
      <c r="G982" s="2" t="s">
        <v>12</v>
      </c>
      <c r="H982" s="2">
        <v>42</v>
      </c>
      <c r="I982" s="2" t="s">
        <v>21</v>
      </c>
      <c r="K982" s="8">
        <f t="shared" si="15"/>
        <v>206</v>
      </c>
    </row>
    <row r="983" spans="1:11">
      <c r="A983" s="1" t="s">
        <v>1971</v>
      </c>
      <c r="B983" s="1" t="s">
        <v>1972</v>
      </c>
      <c r="C983" s="2">
        <v>25</v>
      </c>
      <c r="D983" s="2">
        <v>370</v>
      </c>
      <c r="E983" s="2">
        <v>0</v>
      </c>
      <c r="F983" s="2"/>
      <c r="G983" s="2" t="s">
        <v>12</v>
      </c>
      <c r="H983" s="2">
        <v>25</v>
      </c>
      <c r="I983" s="2"/>
      <c r="K983" s="8">
        <f t="shared" si="15"/>
        <v>207</v>
      </c>
    </row>
    <row r="984" spans="1:11">
      <c r="A984" s="1" t="s">
        <v>1973</v>
      </c>
      <c r="B984" s="1" t="s">
        <v>1974</v>
      </c>
      <c r="C984" s="2">
        <v>1</v>
      </c>
      <c r="D984" s="2">
        <v>600</v>
      </c>
      <c r="E984" s="2">
        <v>0</v>
      </c>
      <c r="F984" s="2"/>
      <c r="G984" s="2" t="s">
        <v>12</v>
      </c>
      <c r="H984" s="2">
        <v>1</v>
      </c>
      <c r="I984" s="2"/>
      <c r="K984" s="8">
        <f t="shared" si="15"/>
        <v>208</v>
      </c>
    </row>
    <row r="985" spans="1:11">
      <c r="A985" s="1" t="s">
        <v>1975</v>
      </c>
      <c r="B985" s="1" t="s">
        <v>1976</v>
      </c>
      <c r="C985" s="2">
        <v>9</v>
      </c>
      <c r="D985" s="2">
        <v>2100</v>
      </c>
      <c r="E985" s="2">
        <v>7</v>
      </c>
      <c r="F985" s="2"/>
      <c r="G985" s="2" t="s">
        <v>12</v>
      </c>
      <c r="H985" s="2">
        <v>2</v>
      </c>
      <c r="I985" s="2"/>
      <c r="K985" s="8">
        <f t="shared" si="15"/>
        <v>208</v>
      </c>
    </row>
    <row r="986" spans="1:11">
      <c r="A986" s="1" t="s">
        <v>1977</v>
      </c>
      <c r="B986" s="1" t="s">
        <v>1978</v>
      </c>
      <c r="C986" s="2">
        <v>84</v>
      </c>
      <c r="D986" s="2">
        <v>1100</v>
      </c>
      <c r="E986" s="2">
        <v>87</v>
      </c>
      <c r="F986" s="2"/>
      <c r="G986" s="2">
        <v>3</v>
      </c>
      <c r="H986" s="2" t="s">
        <v>12</v>
      </c>
      <c r="I986" s="2"/>
      <c r="K986" s="8">
        <f t="shared" si="15"/>
        <v>208</v>
      </c>
    </row>
    <row r="987" spans="1:11">
      <c r="A987" s="1" t="s">
        <v>1979</v>
      </c>
      <c r="B987" s="1" t="s">
        <v>1980</v>
      </c>
      <c r="C987" s="2">
        <v>60</v>
      </c>
      <c r="D987" s="2">
        <v>1650</v>
      </c>
      <c r="E987" s="2">
        <v>61</v>
      </c>
      <c r="F987" s="2"/>
      <c r="G987" s="2">
        <v>1</v>
      </c>
      <c r="H987" s="2" t="s">
        <v>12</v>
      </c>
      <c r="I987" s="2"/>
      <c r="K987" s="8">
        <f t="shared" si="15"/>
        <v>208</v>
      </c>
    </row>
    <row r="988" spans="1:11">
      <c r="A988" s="1" t="s">
        <v>971</v>
      </c>
      <c r="B988" s="1" t="s">
        <v>1981</v>
      </c>
      <c r="C988" s="2">
        <v>42</v>
      </c>
      <c r="D988" s="2">
        <v>1500</v>
      </c>
      <c r="E988" s="2">
        <v>4</v>
      </c>
      <c r="F988" s="2"/>
      <c r="G988" s="2" t="s">
        <v>12</v>
      </c>
      <c r="H988" s="2">
        <v>38</v>
      </c>
      <c r="I988" s="2"/>
      <c r="K988" s="8">
        <f t="shared" si="15"/>
        <v>208</v>
      </c>
    </row>
    <row r="989" spans="1:11">
      <c r="A989" s="1" t="s">
        <v>1982</v>
      </c>
      <c r="B989" s="1" t="s">
        <v>1983</v>
      </c>
      <c r="C989" s="2">
        <v>37</v>
      </c>
      <c r="D989" s="2">
        <v>1100</v>
      </c>
      <c r="E989" s="2">
        <v>22</v>
      </c>
      <c r="F989" s="2"/>
      <c r="G989" s="2" t="s">
        <v>12</v>
      </c>
      <c r="H989" s="2">
        <v>15</v>
      </c>
      <c r="I989" s="2"/>
      <c r="K989" s="8">
        <f t="shared" si="15"/>
        <v>208</v>
      </c>
    </row>
    <row r="990" spans="1:11">
      <c r="A990" s="1" t="s">
        <v>1984</v>
      </c>
      <c r="B990" s="1" t="s">
        <v>1985</v>
      </c>
      <c r="C990" s="2">
        <v>46</v>
      </c>
      <c r="D990" s="2">
        <v>1000</v>
      </c>
      <c r="E990" s="2">
        <v>53</v>
      </c>
      <c r="F990" s="2"/>
      <c r="G990" s="2">
        <v>7</v>
      </c>
      <c r="H990" s="2" t="s">
        <v>12</v>
      </c>
      <c r="I990" s="2"/>
      <c r="K990" s="8">
        <f t="shared" si="15"/>
        <v>208</v>
      </c>
    </row>
    <row r="991" spans="1:11">
      <c r="A991" s="1" t="s">
        <v>1986</v>
      </c>
      <c r="B991" s="1" t="s">
        <v>1987</v>
      </c>
      <c r="C991" s="2">
        <v>26</v>
      </c>
      <c r="D991" s="2">
        <v>1100</v>
      </c>
      <c r="E991" s="2">
        <v>31</v>
      </c>
      <c r="F991" s="2"/>
      <c r="G991" s="2">
        <v>5</v>
      </c>
      <c r="H991" s="2" t="s">
        <v>12</v>
      </c>
      <c r="I991" s="2"/>
      <c r="K991" s="8">
        <f t="shared" si="15"/>
        <v>208</v>
      </c>
    </row>
    <row r="992" spans="1:11">
      <c r="A992" s="1" t="s">
        <v>1988</v>
      </c>
      <c r="B992" s="1" t="s">
        <v>1989</v>
      </c>
      <c r="C992" s="2">
        <v>5</v>
      </c>
      <c r="D992" s="2">
        <v>1900</v>
      </c>
      <c r="E992" s="2">
        <v>2</v>
      </c>
      <c r="F992" s="2"/>
      <c r="G992" s="2" t="s">
        <v>12</v>
      </c>
      <c r="H992" s="2">
        <v>3</v>
      </c>
      <c r="I992" s="2"/>
      <c r="K992" s="8">
        <f t="shared" si="15"/>
        <v>208</v>
      </c>
    </row>
    <row r="993" spans="1:11">
      <c r="A993" s="1" t="s">
        <v>1990</v>
      </c>
      <c r="B993" s="1" t="s">
        <v>1991</v>
      </c>
      <c r="C993" s="2">
        <v>46</v>
      </c>
      <c r="D993" s="2">
        <v>1500</v>
      </c>
      <c r="E993" s="2">
        <v>43</v>
      </c>
      <c r="F993" s="2"/>
      <c r="G993" s="2" t="s">
        <v>12</v>
      </c>
      <c r="H993" s="2">
        <v>3</v>
      </c>
      <c r="I993" s="2"/>
      <c r="K993" s="8">
        <f t="shared" si="15"/>
        <v>208</v>
      </c>
    </row>
    <row r="994" spans="1:11">
      <c r="A994" s="1" t="s">
        <v>1992</v>
      </c>
      <c r="B994" s="1" t="s">
        <v>1993</v>
      </c>
      <c r="C994" s="2">
        <v>54</v>
      </c>
      <c r="D994" s="2">
        <v>1700</v>
      </c>
      <c r="E994" s="2">
        <v>55</v>
      </c>
      <c r="F994" s="2"/>
      <c r="G994" s="2">
        <v>1</v>
      </c>
      <c r="H994" s="2" t="s">
        <v>12</v>
      </c>
      <c r="I994" s="2"/>
      <c r="K994" s="8">
        <f t="shared" si="15"/>
        <v>208</v>
      </c>
    </row>
    <row r="995" spans="1:11">
      <c r="A995" s="1" t="s">
        <v>1994</v>
      </c>
      <c r="B995" s="1" t="s">
        <v>1995</v>
      </c>
      <c r="C995" s="2">
        <v>5</v>
      </c>
      <c r="D995" s="2">
        <v>2000</v>
      </c>
      <c r="E995" s="2">
        <v>1</v>
      </c>
      <c r="F995" s="2"/>
      <c r="G995" s="2" t="s">
        <v>12</v>
      </c>
      <c r="H995" s="2">
        <v>4</v>
      </c>
      <c r="I995" s="2"/>
      <c r="K995" s="8">
        <f t="shared" si="15"/>
        <v>208</v>
      </c>
    </row>
    <row r="996" spans="1:11">
      <c r="A996" s="1" t="s">
        <v>1996</v>
      </c>
      <c r="B996" s="1" t="s">
        <v>1997</v>
      </c>
      <c r="C996" s="2">
        <v>383</v>
      </c>
      <c r="D996" s="2">
        <v>800</v>
      </c>
      <c r="E996" s="2">
        <v>226</v>
      </c>
      <c r="F996" s="2"/>
      <c r="G996" s="2" t="s">
        <v>12</v>
      </c>
      <c r="H996" s="2">
        <v>157</v>
      </c>
      <c r="I996" s="2"/>
      <c r="K996" s="8">
        <f t="shared" si="15"/>
        <v>209</v>
      </c>
    </row>
    <row r="997" spans="1:11">
      <c r="A997" s="1" t="s">
        <v>1998</v>
      </c>
      <c r="B997" s="1" t="s">
        <v>1999</v>
      </c>
      <c r="C997" s="2">
        <v>382</v>
      </c>
      <c r="D997" s="2">
        <v>350</v>
      </c>
      <c r="E997" s="2">
        <v>345</v>
      </c>
      <c r="F997" s="2"/>
      <c r="G997" s="2" t="s">
        <v>12</v>
      </c>
      <c r="H997" s="2">
        <v>37</v>
      </c>
      <c r="I997" s="2"/>
      <c r="K997" s="8">
        <f t="shared" si="15"/>
        <v>209</v>
      </c>
    </row>
    <row r="998" spans="1:11">
      <c r="A998" s="1" t="s">
        <v>2000</v>
      </c>
      <c r="B998" s="1" t="s">
        <v>2001</v>
      </c>
      <c r="C998" s="2">
        <v>252</v>
      </c>
      <c r="D998" s="2">
        <v>1000</v>
      </c>
      <c r="E998" s="2">
        <v>354</v>
      </c>
      <c r="F998" s="2"/>
      <c r="G998" s="2">
        <v>102</v>
      </c>
      <c r="H998" s="2" t="s">
        <v>12</v>
      </c>
      <c r="I998" s="2"/>
      <c r="K998" s="8">
        <f t="shared" si="15"/>
        <v>209</v>
      </c>
    </row>
    <row r="999" spans="1:11">
      <c r="A999" s="1" t="s">
        <v>2002</v>
      </c>
      <c r="B999" s="1" t="s">
        <v>2003</v>
      </c>
      <c r="C999" s="2">
        <v>404</v>
      </c>
      <c r="D999" s="2">
        <v>400</v>
      </c>
      <c r="E999" s="2">
        <v>303</v>
      </c>
      <c r="F999" s="2"/>
      <c r="G999" s="2" t="s">
        <v>12</v>
      </c>
      <c r="H999" s="2">
        <v>101</v>
      </c>
      <c r="I999" s="2"/>
      <c r="K999" s="8">
        <f t="shared" si="15"/>
        <v>209</v>
      </c>
    </row>
    <row r="1000" spans="1:11">
      <c r="A1000" s="1" t="s">
        <v>2004</v>
      </c>
      <c r="B1000" s="1" t="s">
        <v>2005</v>
      </c>
      <c r="C1000" s="2">
        <v>283</v>
      </c>
      <c r="D1000" s="2">
        <v>900</v>
      </c>
      <c r="E1000" s="2">
        <v>126</v>
      </c>
      <c r="F1000" s="2"/>
      <c r="G1000" s="2" t="s">
        <v>12</v>
      </c>
      <c r="H1000" s="2">
        <v>157</v>
      </c>
      <c r="I1000" s="2"/>
      <c r="K1000" s="8">
        <f t="shared" si="15"/>
        <v>209</v>
      </c>
    </row>
    <row r="1001" spans="1:11">
      <c r="A1001" s="1" t="s">
        <v>2006</v>
      </c>
      <c r="B1001" s="1" t="s">
        <v>2007</v>
      </c>
      <c r="C1001" s="2">
        <v>47</v>
      </c>
      <c r="D1001" s="2">
        <v>4500</v>
      </c>
      <c r="E1001" s="2">
        <v>46</v>
      </c>
      <c r="F1001" s="2"/>
      <c r="G1001" s="2" t="s">
        <v>12</v>
      </c>
      <c r="H1001" s="2">
        <v>1</v>
      </c>
      <c r="I1001" s="2"/>
      <c r="K1001" s="8">
        <f t="shared" si="15"/>
        <v>210</v>
      </c>
    </row>
    <row r="1002" spans="1:11">
      <c r="A1002" s="1" t="s">
        <v>2008</v>
      </c>
      <c r="B1002" s="1" t="s">
        <v>2009</v>
      </c>
      <c r="C1002" s="2">
        <v>205</v>
      </c>
      <c r="D1002" s="2">
        <v>750</v>
      </c>
      <c r="E1002" s="2">
        <v>206</v>
      </c>
      <c r="F1002" s="2">
        <v>1</v>
      </c>
      <c r="G1002" s="2">
        <v>1</v>
      </c>
      <c r="H1002" s="2" t="s">
        <v>12</v>
      </c>
      <c r="I1002" s="2"/>
      <c r="K1002" s="8">
        <f t="shared" si="15"/>
        <v>210</v>
      </c>
    </row>
    <row r="1003" spans="1:11">
      <c r="A1003" s="1" t="s">
        <v>2010</v>
      </c>
      <c r="B1003" s="1" t="s">
        <v>2011</v>
      </c>
      <c r="C1003" s="2">
        <v>3</v>
      </c>
      <c r="D1003" s="2">
        <v>1000</v>
      </c>
      <c r="E1003" s="2">
        <v>0</v>
      </c>
      <c r="F1003" s="2"/>
      <c r="G1003" s="2" t="s">
        <v>12</v>
      </c>
      <c r="H1003" s="2">
        <v>3</v>
      </c>
      <c r="I1003" s="2"/>
      <c r="K1003" s="8">
        <f t="shared" si="15"/>
        <v>210</v>
      </c>
    </row>
    <row r="1004" spans="1:11">
      <c r="A1004" s="1" t="s">
        <v>2012</v>
      </c>
      <c r="B1004" s="1" t="s">
        <v>2013</v>
      </c>
      <c r="C1004" s="2">
        <v>3</v>
      </c>
      <c r="D1004" s="2">
        <v>1700</v>
      </c>
      <c r="E1004" s="2">
        <v>0</v>
      </c>
      <c r="F1004" s="2"/>
      <c r="G1004" s="2" t="s">
        <v>12</v>
      </c>
      <c r="H1004" s="2">
        <v>3</v>
      </c>
      <c r="I1004" s="2"/>
      <c r="K1004" s="8">
        <f t="shared" si="15"/>
        <v>210</v>
      </c>
    </row>
    <row r="1005" spans="1:11">
      <c r="A1005" s="1" t="s">
        <v>2014</v>
      </c>
      <c r="B1005" s="1" t="s">
        <v>2015</v>
      </c>
      <c r="C1005" s="2">
        <v>273</v>
      </c>
      <c r="D1005" s="2">
        <v>975</v>
      </c>
      <c r="E1005" s="2">
        <v>281</v>
      </c>
      <c r="F1005" s="2"/>
      <c r="G1005" s="2">
        <v>8</v>
      </c>
      <c r="H1005" s="2" t="s">
        <v>12</v>
      </c>
      <c r="I1005" s="2"/>
      <c r="K1005" s="8">
        <f t="shared" si="15"/>
        <v>210</v>
      </c>
    </row>
    <row r="1006" spans="1:11">
      <c r="A1006" s="1" t="s">
        <v>2016</v>
      </c>
      <c r="B1006" s="1" t="s">
        <v>2017</v>
      </c>
      <c r="C1006" s="2">
        <v>45</v>
      </c>
      <c r="D1006" s="2">
        <v>2000</v>
      </c>
      <c r="E1006" s="2">
        <v>48</v>
      </c>
      <c r="F1006" s="2">
        <v>2</v>
      </c>
      <c r="G1006" s="2">
        <v>3</v>
      </c>
      <c r="H1006" s="2" t="s">
        <v>12</v>
      </c>
      <c r="I1006" s="2"/>
      <c r="K1006" s="8">
        <f t="shared" si="15"/>
        <v>210</v>
      </c>
    </row>
    <row r="1007" spans="1:11">
      <c r="A1007" s="1" t="s">
        <v>2018</v>
      </c>
      <c r="B1007" s="1" t="s">
        <v>2019</v>
      </c>
      <c r="C1007" s="2">
        <v>191</v>
      </c>
      <c r="D1007" s="2">
        <v>1600</v>
      </c>
      <c r="E1007" s="2">
        <v>199</v>
      </c>
      <c r="F1007" s="2"/>
      <c r="G1007" s="2">
        <v>8</v>
      </c>
      <c r="H1007" s="2" t="s">
        <v>12</v>
      </c>
      <c r="I1007" s="2"/>
      <c r="K1007" s="8">
        <f t="shared" si="15"/>
        <v>211</v>
      </c>
    </row>
    <row r="1008" spans="1:11">
      <c r="A1008" s="1" t="s">
        <v>2020</v>
      </c>
      <c r="B1008" s="1" t="s">
        <v>2021</v>
      </c>
      <c r="C1008" s="2">
        <v>452</v>
      </c>
      <c r="D1008" s="2">
        <v>800</v>
      </c>
      <c r="E1008" s="2">
        <v>437</v>
      </c>
      <c r="F1008" s="2"/>
      <c r="G1008" s="2" t="s">
        <v>12</v>
      </c>
      <c r="H1008" s="2">
        <v>15</v>
      </c>
      <c r="I1008" s="2"/>
      <c r="K1008" s="8">
        <f t="shared" si="15"/>
        <v>212</v>
      </c>
    </row>
    <row r="1009" spans="1:11">
      <c r="A1009" s="1" t="s">
        <v>2022</v>
      </c>
      <c r="B1009" s="1" t="s">
        <v>2023</v>
      </c>
      <c r="C1009" s="2">
        <v>10</v>
      </c>
      <c r="D1009" s="2">
        <v>3000</v>
      </c>
      <c r="E1009" s="2">
        <v>1</v>
      </c>
      <c r="F1009" s="2"/>
      <c r="G1009" s="2" t="s">
        <v>12</v>
      </c>
      <c r="H1009" s="2">
        <v>9</v>
      </c>
      <c r="I1009" s="2"/>
      <c r="K1009" s="8">
        <f t="shared" si="15"/>
        <v>213</v>
      </c>
    </row>
    <row r="1010" spans="1:11">
      <c r="A1010" s="1" t="s">
        <v>2024</v>
      </c>
      <c r="B1010" s="1" t="s">
        <v>2025</v>
      </c>
      <c r="C1010" s="2">
        <v>10</v>
      </c>
      <c r="D1010" s="2">
        <v>3500</v>
      </c>
      <c r="E1010" s="2">
        <v>1</v>
      </c>
      <c r="F1010" s="2"/>
      <c r="G1010" s="2" t="s">
        <v>12</v>
      </c>
      <c r="H1010" s="2">
        <v>9</v>
      </c>
      <c r="I1010" s="2"/>
      <c r="K1010" s="8">
        <f t="shared" si="15"/>
        <v>213</v>
      </c>
    </row>
    <row r="1011" spans="1:11">
      <c r="A1011" s="1" t="s">
        <v>2026</v>
      </c>
      <c r="B1011" s="1" t="s">
        <v>2027</v>
      </c>
      <c r="C1011" s="2">
        <v>1</v>
      </c>
      <c r="D1011" s="2">
        <v>3750</v>
      </c>
      <c r="E1011" s="2">
        <v>2</v>
      </c>
      <c r="F1011" s="2"/>
      <c r="G1011" s="2">
        <v>1</v>
      </c>
      <c r="H1011" s="2" t="s">
        <v>12</v>
      </c>
      <c r="I1011" s="2"/>
      <c r="K1011" s="8">
        <f t="shared" si="15"/>
        <v>213</v>
      </c>
    </row>
    <row r="1012" spans="1:11">
      <c r="A1012" s="1" t="s">
        <v>2028</v>
      </c>
      <c r="B1012" s="1" t="s">
        <v>2029</v>
      </c>
      <c r="C1012" s="2">
        <v>2</v>
      </c>
      <c r="D1012" s="2">
        <v>2250</v>
      </c>
      <c r="E1012" s="2">
        <v>0</v>
      </c>
      <c r="F1012" s="2"/>
      <c r="G1012" s="2" t="s">
        <v>12</v>
      </c>
      <c r="H1012" s="2">
        <v>2</v>
      </c>
      <c r="I1012" s="2"/>
      <c r="K1012" s="8">
        <f t="shared" si="15"/>
        <v>214</v>
      </c>
    </row>
    <row r="1013" spans="1:11">
      <c r="A1013" s="1" t="s">
        <v>2030</v>
      </c>
      <c r="B1013" s="1" t="s">
        <v>2031</v>
      </c>
      <c r="C1013" s="2">
        <v>1</v>
      </c>
      <c r="D1013" s="2">
        <v>2500</v>
      </c>
      <c r="E1013" s="2">
        <v>0</v>
      </c>
      <c r="F1013" s="2"/>
      <c r="G1013" s="2" t="s">
        <v>12</v>
      </c>
      <c r="H1013" s="2">
        <v>1</v>
      </c>
      <c r="I1013" s="2"/>
      <c r="K1013" s="8">
        <f t="shared" si="15"/>
        <v>214</v>
      </c>
    </row>
    <row r="1014" spans="1:11">
      <c r="A1014" s="1" t="s">
        <v>2032</v>
      </c>
      <c r="B1014" s="1" t="s">
        <v>2033</v>
      </c>
      <c r="C1014" s="2">
        <v>112</v>
      </c>
      <c r="D1014" s="2">
        <v>1700</v>
      </c>
      <c r="E1014" s="2">
        <v>110</v>
      </c>
      <c r="F1014" s="2">
        <v>2</v>
      </c>
      <c r="G1014" s="2" t="s">
        <v>12</v>
      </c>
      <c r="H1014" s="2">
        <v>2</v>
      </c>
      <c r="I1014" s="2"/>
      <c r="K1014" s="8">
        <f t="shared" si="15"/>
        <v>214</v>
      </c>
    </row>
    <row r="1015" spans="1:11">
      <c r="A1015" s="1" t="s">
        <v>2034</v>
      </c>
      <c r="B1015" s="1" t="s">
        <v>2035</v>
      </c>
      <c r="C1015" s="2">
        <v>93</v>
      </c>
      <c r="D1015" s="2">
        <v>1150</v>
      </c>
      <c r="E1015" s="2">
        <v>52</v>
      </c>
      <c r="F1015" s="2">
        <v>1</v>
      </c>
      <c r="G1015" s="2" t="s">
        <v>12</v>
      </c>
      <c r="H1015" s="2">
        <v>41</v>
      </c>
      <c r="I1015" s="2"/>
      <c r="K1015" s="8">
        <f t="shared" si="15"/>
        <v>215</v>
      </c>
    </row>
    <row r="1016" spans="1:11">
      <c r="A1016" s="1" t="s">
        <v>2036</v>
      </c>
      <c r="B1016" s="1" t="s">
        <v>2037</v>
      </c>
      <c r="C1016" s="2">
        <v>99</v>
      </c>
      <c r="D1016" s="2">
        <v>1000</v>
      </c>
      <c r="E1016" s="2">
        <v>100</v>
      </c>
      <c r="F1016" s="2"/>
      <c r="G1016" s="2">
        <v>1</v>
      </c>
      <c r="H1016" s="2" t="s">
        <v>12</v>
      </c>
      <c r="I1016" s="2"/>
      <c r="K1016" s="8">
        <f t="shared" si="15"/>
        <v>215</v>
      </c>
    </row>
    <row r="1017" spans="1:11">
      <c r="A1017" s="1" t="s">
        <v>2038</v>
      </c>
      <c r="B1017" s="1" t="s">
        <v>2039</v>
      </c>
      <c r="C1017" s="2">
        <v>161</v>
      </c>
      <c r="D1017" s="2">
        <v>575</v>
      </c>
      <c r="E1017" s="2">
        <v>183</v>
      </c>
      <c r="F1017" s="2"/>
      <c r="G1017" s="2">
        <v>22</v>
      </c>
      <c r="H1017" s="2" t="s">
        <v>12</v>
      </c>
      <c r="I1017" s="2"/>
      <c r="K1017" s="8">
        <f t="shared" si="15"/>
        <v>215</v>
      </c>
    </row>
    <row r="1018" spans="1:11">
      <c r="A1018" s="1" t="s">
        <v>2040</v>
      </c>
      <c r="B1018" s="1" t="s">
        <v>2041</v>
      </c>
      <c r="C1018" s="2">
        <v>26</v>
      </c>
      <c r="D1018" s="2">
        <v>1600</v>
      </c>
      <c r="E1018" s="2">
        <v>24</v>
      </c>
      <c r="F1018" s="2"/>
      <c r="G1018" s="2" t="s">
        <v>12</v>
      </c>
      <c r="H1018" s="2">
        <v>2</v>
      </c>
      <c r="I1018" s="2"/>
      <c r="K1018" s="8">
        <f t="shared" si="15"/>
        <v>215</v>
      </c>
    </row>
    <row r="1019" spans="1:11">
      <c r="A1019" s="1" t="s">
        <v>2042</v>
      </c>
      <c r="B1019" s="1" t="s">
        <v>2043</v>
      </c>
      <c r="C1019" s="2">
        <v>91</v>
      </c>
      <c r="D1019" s="2">
        <v>2000</v>
      </c>
      <c r="E1019" s="2">
        <v>40</v>
      </c>
      <c r="F1019" s="2"/>
      <c r="G1019" s="2" t="s">
        <v>12</v>
      </c>
      <c r="H1019" s="2">
        <v>51</v>
      </c>
      <c r="I1019" s="2"/>
      <c r="K1019" s="8">
        <f t="shared" si="15"/>
        <v>215</v>
      </c>
    </row>
    <row r="1020" spans="1:11">
      <c r="A1020" s="1" t="s">
        <v>2044</v>
      </c>
      <c r="B1020" s="1" t="s">
        <v>2045</v>
      </c>
      <c r="C1020" s="2">
        <v>0</v>
      </c>
      <c r="D1020" s="2">
        <v>1500</v>
      </c>
      <c r="E1020" s="2">
        <v>10</v>
      </c>
      <c r="F1020" s="2"/>
      <c r="G1020" s="2">
        <v>10</v>
      </c>
      <c r="H1020" s="2" t="s">
        <v>12</v>
      </c>
      <c r="I1020" s="2"/>
      <c r="K1020" s="8">
        <f t="shared" si="15"/>
        <v>215</v>
      </c>
    </row>
    <row r="1021" spans="1:11">
      <c r="A1021" s="1" t="s">
        <v>2046</v>
      </c>
      <c r="B1021" s="1" t="s">
        <v>2047</v>
      </c>
      <c r="C1021" s="2">
        <v>104</v>
      </c>
      <c r="D1021" s="2">
        <v>1250</v>
      </c>
      <c r="E1021" s="2">
        <v>159</v>
      </c>
      <c r="F1021" s="2"/>
      <c r="G1021" s="2">
        <v>55</v>
      </c>
      <c r="H1021" s="2" t="s">
        <v>12</v>
      </c>
      <c r="I1021" s="2"/>
      <c r="K1021" s="8">
        <f t="shared" si="15"/>
        <v>215</v>
      </c>
    </row>
    <row r="1022" spans="1:11">
      <c r="A1022" s="1" t="s">
        <v>2048</v>
      </c>
      <c r="B1022" s="1" t="s">
        <v>2049</v>
      </c>
      <c r="C1022" s="2">
        <v>68</v>
      </c>
      <c r="D1022" s="2">
        <v>2000</v>
      </c>
      <c r="E1022" s="2">
        <v>67</v>
      </c>
      <c r="F1022" s="2"/>
      <c r="G1022" s="2" t="s">
        <v>12</v>
      </c>
      <c r="H1022" s="2">
        <v>1</v>
      </c>
      <c r="I1022" s="2"/>
      <c r="K1022" s="8">
        <f t="shared" si="15"/>
        <v>215</v>
      </c>
    </row>
    <row r="1023" spans="1:11">
      <c r="A1023" s="1" t="s">
        <v>2050</v>
      </c>
      <c r="B1023" s="1" t="s">
        <v>2051</v>
      </c>
      <c r="C1023" s="2">
        <v>104</v>
      </c>
      <c r="D1023" s="2">
        <v>500</v>
      </c>
      <c r="E1023" s="2">
        <v>114</v>
      </c>
      <c r="F1023" s="2">
        <v>1</v>
      </c>
      <c r="G1023" s="2">
        <v>10</v>
      </c>
      <c r="H1023" s="2" t="s">
        <v>12</v>
      </c>
      <c r="I1023" s="2"/>
      <c r="K1023" s="8">
        <f t="shared" si="15"/>
        <v>215</v>
      </c>
    </row>
    <row r="1024" spans="1:11">
      <c r="A1024" s="1" t="s">
        <v>2052</v>
      </c>
      <c r="B1024" s="1" t="s">
        <v>2053</v>
      </c>
      <c r="C1024" s="2">
        <v>23</v>
      </c>
      <c r="D1024" s="2">
        <v>6825</v>
      </c>
      <c r="E1024" s="2">
        <v>0</v>
      </c>
      <c r="F1024" s="2"/>
      <c r="G1024" s="2" t="s">
        <v>12</v>
      </c>
      <c r="H1024" s="2">
        <v>23</v>
      </c>
      <c r="I1024" s="2"/>
      <c r="K1024" s="8">
        <f t="shared" si="15"/>
        <v>215</v>
      </c>
    </row>
    <row r="1025" spans="1:11">
      <c r="A1025" s="1" t="s">
        <v>2054</v>
      </c>
      <c r="B1025" s="1" t="s">
        <v>2055</v>
      </c>
      <c r="C1025" s="2">
        <v>6</v>
      </c>
      <c r="D1025" s="2">
        <v>450</v>
      </c>
      <c r="E1025" s="2">
        <v>0</v>
      </c>
      <c r="F1025" s="2"/>
      <c r="G1025" s="2" t="s">
        <v>12</v>
      </c>
      <c r="H1025" s="2">
        <v>6</v>
      </c>
      <c r="I1025" s="2"/>
      <c r="K1025" s="8">
        <f t="shared" si="15"/>
        <v>215</v>
      </c>
    </row>
    <row r="1026" spans="1:11">
      <c r="A1026" s="1" t="s">
        <v>2056</v>
      </c>
      <c r="B1026" s="1" t="s">
        <v>2057</v>
      </c>
      <c r="C1026" s="2">
        <v>2</v>
      </c>
      <c r="D1026" s="2">
        <v>12000</v>
      </c>
      <c r="E1026" s="2">
        <v>1</v>
      </c>
      <c r="F1026" s="2"/>
      <c r="G1026" s="2" t="s">
        <v>12</v>
      </c>
      <c r="H1026" s="2">
        <v>1</v>
      </c>
      <c r="I1026" s="2"/>
      <c r="K1026" s="8">
        <f t="shared" si="15"/>
        <v>216</v>
      </c>
    </row>
    <row r="1027" spans="1:11">
      <c r="A1027" s="1" t="s">
        <v>2058</v>
      </c>
      <c r="B1027" s="1" t="s">
        <v>2059</v>
      </c>
      <c r="C1027" s="2">
        <v>7</v>
      </c>
      <c r="D1027" s="2">
        <v>7000</v>
      </c>
      <c r="E1027" s="6"/>
      <c r="F1027" s="2"/>
      <c r="G1027" s="2" t="s">
        <v>12</v>
      </c>
      <c r="H1027" s="2">
        <v>7</v>
      </c>
      <c r="I1027" s="2" t="s">
        <v>21</v>
      </c>
      <c r="K1027" s="8">
        <f t="shared" si="15"/>
        <v>217</v>
      </c>
    </row>
    <row r="1028" spans="1:11">
      <c r="A1028" s="1" t="s">
        <v>2060</v>
      </c>
      <c r="B1028" s="1" t="s">
        <v>2061</v>
      </c>
      <c r="C1028" s="2">
        <v>3</v>
      </c>
      <c r="D1028" s="2">
        <v>100</v>
      </c>
      <c r="E1028" s="2">
        <v>0</v>
      </c>
      <c r="F1028" s="2"/>
      <c r="G1028" s="2" t="s">
        <v>12</v>
      </c>
      <c r="H1028" s="2">
        <v>3</v>
      </c>
      <c r="I1028" s="2"/>
      <c r="K1028" s="8">
        <f t="shared" ref="K1028:K1091" si="16">IF(LEFT($B1028,SEARCH(" ",$B1028&amp;" "))=LEFT($B1027,SEARCH(" ",$B1027&amp;" ")),N(K1027),N(K1027)+1)</f>
        <v>218</v>
      </c>
    </row>
    <row r="1029" spans="1:11">
      <c r="A1029" s="1" t="s">
        <v>2062</v>
      </c>
      <c r="B1029" s="1" t="s">
        <v>2063</v>
      </c>
      <c r="C1029" s="2">
        <v>27</v>
      </c>
      <c r="D1029" s="2">
        <v>1800</v>
      </c>
      <c r="E1029" s="2">
        <v>20</v>
      </c>
      <c r="F1029" s="2"/>
      <c r="G1029" s="2" t="s">
        <v>12</v>
      </c>
      <c r="H1029" s="2">
        <v>7</v>
      </c>
      <c r="I1029" s="2"/>
      <c r="K1029" s="8">
        <f t="shared" si="16"/>
        <v>219</v>
      </c>
    </row>
    <row r="1030" spans="1:11">
      <c r="A1030" s="1" t="s">
        <v>2064</v>
      </c>
      <c r="B1030" s="1" t="s">
        <v>2065</v>
      </c>
      <c r="C1030" s="2">
        <v>17</v>
      </c>
      <c r="D1030" s="2">
        <v>1000</v>
      </c>
      <c r="E1030" s="2">
        <v>16</v>
      </c>
      <c r="F1030" s="2"/>
      <c r="G1030" s="2" t="s">
        <v>12</v>
      </c>
      <c r="H1030" s="2">
        <v>1</v>
      </c>
      <c r="I1030" s="2"/>
      <c r="K1030" s="8">
        <f t="shared" si="16"/>
        <v>220</v>
      </c>
    </row>
    <row r="1031" spans="1:11">
      <c r="A1031" s="1" t="s">
        <v>2066</v>
      </c>
      <c r="B1031" s="1" t="s">
        <v>2067</v>
      </c>
      <c r="C1031" s="2">
        <v>27</v>
      </c>
      <c r="D1031" s="2">
        <v>1350</v>
      </c>
      <c r="E1031" s="2">
        <v>11</v>
      </c>
      <c r="F1031" s="2"/>
      <c r="G1031" s="2" t="s">
        <v>12</v>
      </c>
      <c r="H1031" s="2">
        <v>16</v>
      </c>
      <c r="I1031" s="2"/>
      <c r="K1031" s="8">
        <f t="shared" si="16"/>
        <v>220</v>
      </c>
    </row>
    <row r="1032" spans="1:11">
      <c r="A1032" s="1" t="s">
        <v>2068</v>
      </c>
      <c r="B1032" s="1" t="s">
        <v>2069</v>
      </c>
      <c r="C1032" s="2">
        <v>29</v>
      </c>
      <c r="D1032" s="2">
        <v>1800</v>
      </c>
      <c r="E1032" s="2">
        <v>1</v>
      </c>
      <c r="F1032" s="2"/>
      <c r="G1032" s="2" t="s">
        <v>12</v>
      </c>
      <c r="H1032" s="2">
        <v>28</v>
      </c>
      <c r="I1032" s="2"/>
      <c r="K1032" s="8">
        <f t="shared" si="16"/>
        <v>220</v>
      </c>
    </row>
    <row r="1033" spans="1:11">
      <c r="A1033" s="1" t="s">
        <v>2070</v>
      </c>
      <c r="B1033" s="1" t="s">
        <v>2071</v>
      </c>
      <c r="C1033" s="2">
        <v>25</v>
      </c>
      <c r="D1033" s="2">
        <v>1600</v>
      </c>
      <c r="E1033" s="2">
        <v>24</v>
      </c>
      <c r="F1033" s="2"/>
      <c r="G1033" s="2" t="s">
        <v>12</v>
      </c>
      <c r="H1033" s="2">
        <v>1</v>
      </c>
      <c r="I1033" s="2"/>
      <c r="K1033" s="8">
        <f t="shared" si="16"/>
        <v>220</v>
      </c>
    </row>
    <row r="1034" spans="1:11">
      <c r="A1034" s="1" t="s">
        <v>2072</v>
      </c>
      <c r="B1034" s="1" t="s">
        <v>2073</v>
      </c>
      <c r="C1034" s="2">
        <v>8</v>
      </c>
      <c r="D1034" s="2">
        <v>3350</v>
      </c>
      <c r="E1034" s="2">
        <v>7</v>
      </c>
      <c r="F1034" s="2"/>
      <c r="G1034" s="2" t="s">
        <v>12</v>
      </c>
      <c r="H1034" s="2">
        <v>1</v>
      </c>
      <c r="I1034" s="2"/>
      <c r="K1034" s="8">
        <f t="shared" si="16"/>
        <v>221</v>
      </c>
    </row>
    <row r="1035" spans="1:11">
      <c r="A1035" s="1" t="s">
        <v>2074</v>
      </c>
      <c r="B1035" s="1" t="s">
        <v>2075</v>
      </c>
      <c r="C1035" s="2">
        <v>3</v>
      </c>
      <c r="D1035" s="2">
        <v>2350</v>
      </c>
      <c r="E1035" s="2">
        <v>4</v>
      </c>
      <c r="F1035" s="2"/>
      <c r="G1035" s="2">
        <v>1</v>
      </c>
      <c r="H1035" s="2" t="s">
        <v>12</v>
      </c>
      <c r="I1035" s="2"/>
      <c r="K1035" s="8">
        <f t="shared" si="16"/>
        <v>221</v>
      </c>
    </row>
    <row r="1036" spans="1:11">
      <c r="A1036" s="1" t="s">
        <v>2076</v>
      </c>
      <c r="B1036" s="1" t="s">
        <v>2077</v>
      </c>
      <c r="C1036" s="2">
        <v>2111</v>
      </c>
      <c r="D1036" s="2">
        <v>160</v>
      </c>
      <c r="E1036" s="2">
        <v>2102</v>
      </c>
      <c r="F1036" s="2"/>
      <c r="G1036" s="2" t="s">
        <v>12</v>
      </c>
      <c r="H1036" s="2">
        <v>9</v>
      </c>
      <c r="I1036" s="2"/>
      <c r="K1036" s="8">
        <f t="shared" si="16"/>
        <v>222</v>
      </c>
    </row>
    <row r="1037" spans="1:11">
      <c r="A1037" s="1" t="s">
        <v>2078</v>
      </c>
      <c r="B1037" s="1" t="s">
        <v>2079</v>
      </c>
      <c r="C1037" s="2">
        <v>1319</v>
      </c>
      <c r="D1037" s="2">
        <v>125</v>
      </c>
      <c r="E1037" s="2">
        <v>1327</v>
      </c>
      <c r="F1037" s="2"/>
      <c r="G1037" s="2">
        <v>8</v>
      </c>
      <c r="H1037" s="2" t="s">
        <v>12</v>
      </c>
      <c r="I1037" s="2"/>
      <c r="K1037" s="8">
        <f t="shared" si="16"/>
        <v>222</v>
      </c>
    </row>
    <row r="1038" spans="1:11">
      <c r="A1038" s="1" t="s">
        <v>2080</v>
      </c>
      <c r="B1038" s="1" t="s">
        <v>2081</v>
      </c>
      <c r="C1038" s="2">
        <v>2435</v>
      </c>
      <c r="D1038" s="2">
        <v>240</v>
      </c>
      <c r="E1038" s="2">
        <v>2452</v>
      </c>
      <c r="F1038" s="2"/>
      <c r="G1038" s="2">
        <v>17</v>
      </c>
      <c r="H1038" s="2" t="s">
        <v>12</v>
      </c>
      <c r="I1038" s="2"/>
      <c r="K1038" s="8">
        <f t="shared" si="16"/>
        <v>222</v>
      </c>
    </row>
    <row r="1039" spans="1:11">
      <c r="A1039" s="1" t="s">
        <v>2082</v>
      </c>
      <c r="B1039" s="1" t="s">
        <v>2083</v>
      </c>
      <c r="C1039" s="2">
        <v>36</v>
      </c>
      <c r="D1039" s="2">
        <v>650</v>
      </c>
      <c r="E1039" s="2">
        <v>39</v>
      </c>
      <c r="F1039" s="2"/>
      <c r="G1039" s="2">
        <v>3</v>
      </c>
      <c r="H1039" s="2" t="s">
        <v>12</v>
      </c>
      <c r="I1039" s="2"/>
      <c r="K1039" s="8">
        <f t="shared" si="16"/>
        <v>222</v>
      </c>
    </row>
    <row r="1040" spans="1:11">
      <c r="A1040" s="1" t="s">
        <v>2084</v>
      </c>
      <c r="B1040" s="1" t="s">
        <v>2085</v>
      </c>
      <c r="C1040" s="2">
        <v>75</v>
      </c>
      <c r="D1040" s="2">
        <v>450</v>
      </c>
      <c r="E1040" s="2">
        <v>76</v>
      </c>
      <c r="F1040" s="2"/>
      <c r="G1040" s="2">
        <v>1</v>
      </c>
      <c r="H1040" s="2" t="s">
        <v>12</v>
      </c>
      <c r="I1040" s="2"/>
      <c r="K1040" s="8">
        <f t="shared" si="16"/>
        <v>222</v>
      </c>
    </row>
    <row r="1041" spans="1:11">
      <c r="A1041" s="1" t="s">
        <v>2086</v>
      </c>
      <c r="B1041" s="1" t="s">
        <v>2087</v>
      </c>
      <c r="C1041" s="2">
        <v>844</v>
      </c>
      <c r="D1041" s="2">
        <v>250</v>
      </c>
      <c r="E1041" s="2">
        <v>850</v>
      </c>
      <c r="F1041" s="2"/>
      <c r="G1041" s="2">
        <v>6</v>
      </c>
      <c r="H1041" s="2" t="s">
        <v>12</v>
      </c>
      <c r="I1041" s="2"/>
      <c r="K1041" s="8">
        <f t="shared" si="16"/>
        <v>222</v>
      </c>
    </row>
    <row r="1042" spans="1:11">
      <c r="A1042" s="1" t="s">
        <v>2088</v>
      </c>
      <c r="B1042" s="1" t="s">
        <v>2089</v>
      </c>
      <c r="C1042" s="2">
        <v>474</v>
      </c>
      <c r="D1042" s="2">
        <v>425</v>
      </c>
      <c r="E1042" s="2">
        <v>470</v>
      </c>
      <c r="F1042" s="2"/>
      <c r="G1042" s="2" t="s">
        <v>12</v>
      </c>
      <c r="H1042" s="2">
        <v>4</v>
      </c>
      <c r="I1042" s="2"/>
      <c r="K1042" s="8">
        <f t="shared" si="16"/>
        <v>222</v>
      </c>
    </row>
    <row r="1043" spans="1:11">
      <c r="A1043" s="1" t="s">
        <v>2090</v>
      </c>
      <c r="B1043" s="1" t="s">
        <v>2091</v>
      </c>
      <c r="C1043" s="2">
        <v>44</v>
      </c>
      <c r="D1043" s="2">
        <v>200</v>
      </c>
      <c r="E1043" s="2">
        <v>45</v>
      </c>
      <c r="F1043" s="2"/>
      <c r="G1043" s="2">
        <v>1</v>
      </c>
      <c r="H1043" s="2" t="s">
        <v>12</v>
      </c>
      <c r="I1043" s="2"/>
      <c r="K1043" s="8">
        <f t="shared" si="16"/>
        <v>222</v>
      </c>
    </row>
    <row r="1044" spans="1:11">
      <c r="A1044" s="1" t="s">
        <v>2092</v>
      </c>
      <c r="B1044" s="1" t="s">
        <v>2093</v>
      </c>
      <c r="C1044" s="2">
        <v>318</v>
      </c>
      <c r="D1044" s="2">
        <v>300</v>
      </c>
      <c r="E1044" s="2">
        <v>319</v>
      </c>
      <c r="F1044" s="2"/>
      <c r="G1044" s="2">
        <v>1</v>
      </c>
      <c r="H1044" s="2" t="s">
        <v>12</v>
      </c>
      <c r="I1044" s="2"/>
      <c r="K1044" s="8">
        <f t="shared" si="16"/>
        <v>222</v>
      </c>
    </row>
    <row r="1045" spans="1:11">
      <c r="A1045" s="1" t="s">
        <v>2094</v>
      </c>
      <c r="B1045" s="1" t="s">
        <v>2095</v>
      </c>
      <c r="C1045" s="2">
        <v>17</v>
      </c>
      <c r="D1045" s="2">
        <v>850</v>
      </c>
      <c r="E1045" s="2">
        <v>16</v>
      </c>
      <c r="F1045" s="2"/>
      <c r="G1045" s="2" t="s">
        <v>12</v>
      </c>
      <c r="H1045" s="2">
        <v>1</v>
      </c>
      <c r="I1045" s="2"/>
      <c r="K1045" s="8">
        <f t="shared" si="16"/>
        <v>222</v>
      </c>
    </row>
    <row r="1046" spans="1:11">
      <c r="A1046" s="1" t="s">
        <v>2096</v>
      </c>
      <c r="B1046" s="1" t="s">
        <v>2097</v>
      </c>
      <c r="C1046" s="2">
        <v>2657</v>
      </c>
      <c r="D1046" s="2">
        <v>45</v>
      </c>
      <c r="E1046" s="2">
        <v>2659</v>
      </c>
      <c r="F1046" s="2"/>
      <c r="G1046" s="2">
        <v>2</v>
      </c>
      <c r="H1046" s="2" t="s">
        <v>12</v>
      </c>
      <c r="I1046" s="2"/>
      <c r="K1046" s="8">
        <f t="shared" si="16"/>
        <v>223</v>
      </c>
    </row>
    <row r="1047" spans="1:11">
      <c r="A1047" s="1" t="s">
        <v>2098</v>
      </c>
      <c r="B1047" s="1" t="s">
        <v>2099</v>
      </c>
      <c r="C1047" s="2">
        <v>1</v>
      </c>
      <c r="D1047" s="2">
        <v>945</v>
      </c>
      <c r="E1047" s="2">
        <v>5</v>
      </c>
      <c r="F1047" s="2">
        <v>1</v>
      </c>
      <c r="G1047" s="2">
        <v>4</v>
      </c>
      <c r="H1047" s="2" t="s">
        <v>12</v>
      </c>
      <c r="I1047" s="2"/>
      <c r="K1047" s="8">
        <f t="shared" si="16"/>
        <v>224</v>
      </c>
    </row>
    <row r="1048" spans="1:11">
      <c r="A1048" s="1" t="s">
        <v>2100</v>
      </c>
      <c r="B1048" s="1" t="s">
        <v>2101</v>
      </c>
      <c r="C1048" s="2">
        <v>6</v>
      </c>
      <c r="D1048" s="2">
        <v>950</v>
      </c>
      <c r="E1048" s="2">
        <v>1</v>
      </c>
      <c r="F1048" s="2"/>
      <c r="G1048" s="2" t="s">
        <v>12</v>
      </c>
      <c r="H1048" s="2">
        <v>5</v>
      </c>
      <c r="I1048" s="2"/>
      <c r="K1048" s="8">
        <f t="shared" si="16"/>
        <v>224</v>
      </c>
    </row>
    <row r="1049" spans="1:11">
      <c r="A1049" s="1" t="s">
        <v>2102</v>
      </c>
      <c r="B1049" s="1" t="s">
        <v>2103</v>
      </c>
      <c r="C1049" s="2">
        <v>7</v>
      </c>
      <c r="D1049" s="2">
        <v>2945</v>
      </c>
      <c r="E1049" s="2">
        <v>5</v>
      </c>
      <c r="F1049" s="2"/>
      <c r="G1049" s="2" t="s">
        <v>12</v>
      </c>
      <c r="H1049" s="2">
        <v>2</v>
      </c>
      <c r="I1049" s="2"/>
      <c r="K1049" s="8">
        <f t="shared" si="16"/>
        <v>224</v>
      </c>
    </row>
    <row r="1050" spans="1:11">
      <c r="A1050" s="1" t="s">
        <v>2104</v>
      </c>
      <c r="B1050" s="1" t="s">
        <v>2105</v>
      </c>
      <c r="C1050" s="2">
        <v>5</v>
      </c>
      <c r="D1050" s="2">
        <v>900</v>
      </c>
      <c r="E1050" s="2">
        <v>3</v>
      </c>
      <c r="F1050" s="2"/>
      <c r="G1050" s="2" t="s">
        <v>12</v>
      </c>
      <c r="H1050" s="2">
        <v>2</v>
      </c>
      <c r="I1050" s="2"/>
      <c r="K1050" s="8">
        <f t="shared" si="16"/>
        <v>224</v>
      </c>
    </row>
    <row r="1051" spans="1:11">
      <c r="A1051" s="1" t="s">
        <v>2106</v>
      </c>
      <c r="B1051" s="1" t="s">
        <v>2107</v>
      </c>
      <c r="C1051" s="2">
        <v>29</v>
      </c>
      <c r="D1051" s="2">
        <v>45</v>
      </c>
      <c r="E1051" s="2">
        <v>26</v>
      </c>
      <c r="F1051" s="2"/>
      <c r="G1051" s="2" t="s">
        <v>12</v>
      </c>
      <c r="H1051" s="2">
        <v>3</v>
      </c>
      <c r="I1051" s="2"/>
      <c r="K1051" s="8">
        <f t="shared" si="16"/>
        <v>225</v>
      </c>
    </row>
    <row r="1052" spans="1:11">
      <c r="A1052" s="1" t="s">
        <v>2108</v>
      </c>
      <c r="B1052" s="1" t="s">
        <v>2109</v>
      </c>
      <c r="C1052" s="2">
        <v>2</v>
      </c>
      <c r="D1052" s="2">
        <v>90</v>
      </c>
      <c r="E1052" s="2">
        <v>1</v>
      </c>
      <c r="F1052" s="2"/>
      <c r="G1052" s="2" t="s">
        <v>12</v>
      </c>
      <c r="H1052" s="2">
        <v>1</v>
      </c>
      <c r="I1052" s="2"/>
      <c r="K1052" s="8">
        <f t="shared" si="16"/>
        <v>225</v>
      </c>
    </row>
    <row r="1053" spans="1:11">
      <c r="A1053" s="1" t="s">
        <v>2110</v>
      </c>
      <c r="B1053" s="1" t="s">
        <v>2111</v>
      </c>
      <c r="C1053" s="2">
        <v>6</v>
      </c>
      <c r="D1053" s="2">
        <v>60000</v>
      </c>
      <c r="E1053" s="2">
        <v>0</v>
      </c>
      <c r="F1053" s="2"/>
      <c r="G1053" s="2" t="s">
        <v>12</v>
      </c>
      <c r="H1053" s="2">
        <v>6</v>
      </c>
      <c r="I1053" s="2"/>
      <c r="K1053" s="8">
        <f t="shared" si="16"/>
        <v>226</v>
      </c>
    </row>
    <row r="1054" spans="1:11">
      <c r="A1054" s="1" t="s">
        <v>2112</v>
      </c>
      <c r="B1054" s="1" t="s">
        <v>2113</v>
      </c>
      <c r="C1054" s="2">
        <v>238</v>
      </c>
      <c r="D1054" s="2">
        <v>300</v>
      </c>
      <c r="E1054" s="2">
        <v>427</v>
      </c>
      <c r="F1054" s="2"/>
      <c r="G1054" s="2">
        <v>189</v>
      </c>
      <c r="H1054" s="2" t="s">
        <v>12</v>
      </c>
      <c r="I1054" s="2"/>
      <c r="K1054" s="8">
        <f t="shared" si="16"/>
        <v>227</v>
      </c>
    </row>
    <row r="1055" spans="1:11">
      <c r="A1055" s="1" t="s">
        <v>2114</v>
      </c>
      <c r="B1055" s="1" t="s">
        <v>2115</v>
      </c>
      <c r="C1055" s="2">
        <v>361</v>
      </c>
      <c r="D1055" s="2">
        <v>300</v>
      </c>
      <c r="E1055" s="2">
        <v>225</v>
      </c>
      <c r="F1055" s="2"/>
      <c r="G1055" s="2" t="s">
        <v>12</v>
      </c>
      <c r="H1055" s="2">
        <v>136</v>
      </c>
      <c r="I1055" s="2"/>
      <c r="K1055" s="8">
        <f t="shared" si="16"/>
        <v>227</v>
      </c>
    </row>
    <row r="1056" spans="1:11">
      <c r="A1056" s="1" t="s">
        <v>2116</v>
      </c>
      <c r="B1056" s="1" t="s">
        <v>2117</v>
      </c>
      <c r="C1056" s="2">
        <v>660</v>
      </c>
      <c r="D1056" s="2">
        <v>250</v>
      </c>
      <c r="E1056" s="2">
        <v>500</v>
      </c>
      <c r="F1056" s="2"/>
      <c r="G1056" s="2" t="s">
        <v>12</v>
      </c>
      <c r="H1056" s="2">
        <v>160</v>
      </c>
      <c r="I1056" s="2"/>
      <c r="K1056" s="8">
        <f t="shared" si="16"/>
        <v>227</v>
      </c>
    </row>
    <row r="1057" spans="1:11">
      <c r="A1057" s="1" t="s">
        <v>2118</v>
      </c>
      <c r="B1057" s="1" t="s">
        <v>2119</v>
      </c>
      <c r="C1057" s="2">
        <v>0</v>
      </c>
      <c r="D1057" s="2">
        <v>4350</v>
      </c>
      <c r="E1057" s="2">
        <v>1</v>
      </c>
      <c r="F1057" s="2"/>
      <c r="G1057" s="2">
        <v>1</v>
      </c>
      <c r="H1057" s="2" t="s">
        <v>12</v>
      </c>
      <c r="I1057" s="2"/>
      <c r="K1057" s="8">
        <f t="shared" si="16"/>
        <v>227</v>
      </c>
    </row>
    <row r="1058" spans="1:11">
      <c r="A1058" s="1" t="s">
        <v>2120</v>
      </c>
      <c r="B1058" s="1" t="s">
        <v>2121</v>
      </c>
      <c r="C1058" s="2">
        <v>3</v>
      </c>
      <c r="D1058" s="2">
        <v>5520</v>
      </c>
      <c r="E1058" s="2">
        <v>1</v>
      </c>
      <c r="F1058" s="2"/>
      <c r="G1058" s="2" t="s">
        <v>12</v>
      </c>
      <c r="H1058" s="2">
        <v>2</v>
      </c>
      <c r="I1058" s="2"/>
      <c r="K1058" s="8">
        <f t="shared" si="16"/>
        <v>227</v>
      </c>
    </row>
    <row r="1059" spans="1:11">
      <c r="A1059" s="1" t="s">
        <v>2122</v>
      </c>
      <c r="B1059" s="1" t="s">
        <v>2123</v>
      </c>
      <c r="C1059" s="2">
        <v>0</v>
      </c>
      <c r="D1059" s="2">
        <v>3500</v>
      </c>
      <c r="E1059" s="2">
        <v>1</v>
      </c>
      <c r="F1059" s="2"/>
      <c r="G1059" s="2">
        <v>1</v>
      </c>
      <c r="H1059" s="2" t="s">
        <v>12</v>
      </c>
      <c r="I1059" s="2"/>
      <c r="K1059" s="8">
        <f t="shared" si="16"/>
        <v>227</v>
      </c>
    </row>
    <row r="1060" spans="1:11">
      <c r="A1060" s="1" t="s">
        <v>2124</v>
      </c>
      <c r="B1060" s="1" t="s">
        <v>2125</v>
      </c>
      <c r="C1060" s="2">
        <v>11</v>
      </c>
      <c r="D1060" s="2">
        <v>850</v>
      </c>
      <c r="E1060" s="2">
        <v>9</v>
      </c>
      <c r="F1060" s="2"/>
      <c r="G1060" s="2" t="s">
        <v>12</v>
      </c>
      <c r="H1060" s="2">
        <v>2</v>
      </c>
      <c r="I1060" s="2"/>
      <c r="K1060" s="8">
        <f t="shared" si="16"/>
        <v>228</v>
      </c>
    </row>
    <row r="1061" spans="1:11">
      <c r="A1061" s="1" t="s">
        <v>2126</v>
      </c>
      <c r="B1061" s="1" t="s">
        <v>2127</v>
      </c>
      <c r="C1061" s="2">
        <v>0</v>
      </c>
      <c r="D1061" s="2">
        <v>2200</v>
      </c>
      <c r="E1061" s="2">
        <v>4</v>
      </c>
      <c r="F1061" s="2"/>
      <c r="G1061" s="2">
        <v>4</v>
      </c>
      <c r="H1061" s="2" t="s">
        <v>12</v>
      </c>
      <c r="I1061" s="2"/>
      <c r="K1061" s="8">
        <f t="shared" si="16"/>
        <v>228</v>
      </c>
    </row>
    <row r="1062" spans="1:11">
      <c r="A1062" s="1" t="s">
        <v>2128</v>
      </c>
      <c r="B1062" s="1" t="s">
        <v>2129</v>
      </c>
      <c r="C1062" s="2">
        <v>0</v>
      </c>
      <c r="D1062" s="2">
        <v>2050</v>
      </c>
      <c r="E1062" s="2">
        <v>1</v>
      </c>
      <c r="F1062" s="2"/>
      <c r="G1062" s="2">
        <v>1</v>
      </c>
      <c r="H1062" s="2" t="s">
        <v>12</v>
      </c>
      <c r="I1062" s="2"/>
      <c r="K1062" s="8">
        <f t="shared" si="16"/>
        <v>229</v>
      </c>
    </row>
    <row r="1063" spans="1:11">
      <c r="A1063" s="1" t="s">
        <v>2130</v>
      </c>
      <c r="B1063" s="1" t="s">
        <v>2131</v>
      </c>
      <c r="C1063" s="2">
        <v>85</v>
      </c>
      <c r="D1063" s="2">
        <v>2050</v>
      </c>
      <c r="E1063" s="2">
        <v>84</v>
      </c>
      <c r="F1063" s="2"/>
      <c r="G1063" s="2" t="s">
        <v>12</v>
      </c>
      <c r="H1063" s="2">
        <v>1</v>
      </c>
      <c r="I1063" s="2"/>
      <c r="K1063" s="8">
        <f t="shared" si="16"/>
        <v>229</v>
      </c>
    </row>
    <row r="1064" spans="1:11">
      <c r="A1064" s="1" t="s">
        <v>2132</v>
      </c>
      <c r="B1064" s="1" t="s">
        <v>2133</v>
      </c>
      <c r="C1064" s="2">
        <v>153</v>
      </c>
      <c r="D1064" s="2">
        <v>3000</v>
      </c>
      <c r="E1064" s="2">
        <v>113</v>
      </c>
      <c r="F1064" s="2">
        <v>1</v>
      </c>
      <c r="G1064" s="2" t="s">
        <v>12</v>
      </c>
      <c r="H1064" s="2">
        <v>40</v>
      </c>
      <c r="I1064" s="2"/>
      <c r="K1064" s="8">
        <f t="shared" si="16"/>
        <v>230</v>
      </c>
    </row>
    <row r="1065" spans="1:11">
      <c r="A1065" s="1" t="s">
        <v>2134</v>
      </c>
      <c r="B1065" s="1" t="s">
        <v>2135</v>
      </c>
      <c r="C1065" s="2">
        <v>25</v>
      </c>
      <c r="D1065" s="2">
        <v>2310</v>
      </c>
      <c r="E1065" s="2">
        <v>0</v>
      </c>
      <c r="F1065" s="2"/>
      <c r="G1065" s="2" t="s">
        <v>12</v>
      </c>
      <c r="H1065" s="2">
        <v>25</v>
      </c>
      <c r="I1065" s="2"/>
      <c r="K1065" s="8">
        <f t="shared" si="16"/>
        <v>230</v>
      </c>
    </row>
    <row r="1066" spans="1:11">
      <c r="A1066" s="1" t="s">
        <v>2136</v>
      </c>
      <c r="B1066" s="1" t="s">
        <v>2137</v>
      </c>
      <c r="C1066" s="2">
        <v>73</v>
      </c>
      <c r="D1066" s="2">
        <v>1800</v>
      </c>
      <c r="E1066" s="2">
        <v>69</v>
      </c>
      <c r="F1066" s="2"/>
      <c r="G1066" s="2" t="s">
        <v>12</v>
      </c>
      <c r="H1066" s="2">
        <v>4</v>
      </c>
      <c r="I1066" s="2"/>
      <c r="K1066" s="8">
        <f t="shared" si="16"/>
        <v>230</v>
      </c>
    </row>
    <row r="1067" spans="1:11">
      <c r="A1067" s="1" t="s">
        <v>2138</v>
      </c>
      <c r="B1067" s="1" t="s">
        <v>2139</v>
      </c>
      <c r="C1067" s="2">
        <v>2</v>
      </c>
      <c r="D1067" s="2">
        <v>10000</v>
      </c>
      <c r="E1067" s="2">
        <v>0</v>
      </c>
      <c r="F1067" s="2"/>
      <c r="G1067" s="2" t="s">
        <v>12</v>
      </c>
      <c r="H1067" s="2">
        <v>2</v>
      </c>
      <c r="I1067" s="2"/>
      <c r="K1067" s="8">
        <f t="shared" si="16"/>
        <v>231</v>
      </c>
    </row>
    <row r="1068" spans="1:11">
      <c r="A1068" s="1" t="s">
        <v>2140</v>
      </c>
      <c r="B1068" s="1" t="s">
        <v>2141</v>
      </c>
      <c r="C1068" s="2">
        <v>0</v>
      </c>
      <c r="D1068" s="2">
        <v>240</v>
      </c>
      <c r="E1068" s="2">
        <v>50</v>
      </c>
      <c r="F1068" s="2"/>
      <c r="G1068" s="2">
        <v>50</v>
      </c>
      <c r="H1068" s="2" t="s">
        <v>12</v>
      </c>
      <c r="I1068" s="2"/>
      <c r="K1068" s="8">
        <f t="shared" si="16"/>
        <v>232</v>
      </c>
    </row>
    <row r="1069" spans="1:11">
      <c r="A1069" s="1" t="s">
        <v>2142</v>
      </c>
      <c r="B1069" s="1" t="s">
        <v>2143</v>
      </c>
      <c r="C1069" s="2">
        <v>272</v>
      </c>
      <c r="D1069" s="2">
        <v>225</v>
      </c>
      <c r="E1069" s="2">
        <v>269</v>
      </c>
      <c r="F1069" s="2"/>
      <c r="G1069" s="2" t="s">
        <v>12</v>
      </c>
      <c r="H1069" s="2">
        <v>3</v>
      </c>
      <c r="I1069" s="2"/>
      <c r="K1069" s="8">
        <f t="shared" si="16"/>
        <v>232</v>
      </c>
    </row>
    <row r="1070" spans="1:11">
      <c r="A1070" s="1" t="s">
        <v>2144</v>
      </c>
      <c r="B1070" s="1" t="s">
        <v>2145</v>
      </c>
      <c r="C1070" s="2">
        <v>0</v>
      </c>
      <c r="D1070" s="2">
        <v>605</v>
      </c>
      <c r="E1070" s="2">
        <v>2</v>
      </c>
      <c r="F1070" s="2"/>
      <c r="G1070" s="2">
        <v>2</v>
      </c>
      <c r="H1070" s="2" t="s">
        <v>12</v>
      </c>
      <c r="I1070" s="2"/>
      <c r="K1070" s="8">
        <f t="shared" si="16"/>
        <v>232</v>
      </c>
    </row>
    <row r="1071" spans="1:11">
      <c r="A1071" s="1" t="s">
        <v>2146</v>
      </c>
      <c r="B1071" s="1" t="s">
        <v>2147</v>
      </c>
      <c r="C1071" s="2">
        <v>0</v>
      </c>
      <c r="D1071" s="2">
        <v>705</v>
      </c>
      <c r="E1071" s="2">
        <v>1</v>
      </c>
      <c r="F1071" s="2"/>
      <c r="G1071" s="2">
        <v>1</v>
      </c>
      <c r="H1071" s="2" t="s">
        <v>12</v>
      </c>
      <c r="I1071" s="2"/>
      <c r="K1071" s="8">
        <f t="shared" si="16"/>
        <v>232</v>
      </c>
    </row>
    <row r="1072" spans="1:11">
      <c r="A1072" s="1" t="s">
        <v>2148</v>
      </c>
      <c r="B1072" s="1" t="s">
        <v>2149</v>
      </c>
      <c r="C1072" s="2">
        <v>25</v>
      </c>
      <c r="D1072" s="2">
        <v>2520</v>
      </c>
      <c r="E1072" s="2">
        <v>1</v>
      </c>
      <c r="F1072" s="2"/>
      <c r="G1072" s="2" t="s">
        <v>12</v>
      </c>
      <c r="H1072" s="2">
        <v>24</v>
      </c>
      <c r="I1072" s="2"/>
      <c r="K1072" s="8">
        <f t="shared" si="16"/>
        <v>232</v>
      </c>
    </row>
    <row r="1073" spans="1:11">
      <c r="A1073" s="1" t="s">
        <v>2150</v>
      </c>
      <c r="B1073" s="1" t="s">
        <v>2151</v>
      </c>
      <c r="C1073" s="2">
        <v>54</v>
      </c>
      <c r="D1073" s="2">
        <v>340</v>
      </c>
      <c r="E1073" s="2">
        <v>59</v>
      </c>
      <c r="F1073" s="2"/>
      <c r="G1073" s="2">
        <v>5</v>
      </c>
      <c r="H1073" s="2" t="s">
        <v>12</v>
      </c>
      <c r="I1073" s="2"/>
      <c r="K1073" s="8">
        <f t="shared" si="16"/>
        <v>232</v>
      </c>
    </row>
    <row r="1074" spans="1:11">
      <c r="A1074" s="1" t="s">
        <v>2152</v>
      </c>
      <c r="B1074" s="1" t="s">
        <v>2153</v>
      </c>
      <c r="C1074" s="2">
        <v>0</v>
      </c>
      <c r="D1074" s="2"/>
      <c r="E1074" s="2">
        <v>61</v>
      </c>
      <c r="F1074" s="2"/>
      <c r="G1074" s="2">
        <v>61</v>
      </c>
      <c r="H1074" s="2" t="s">
        <v>12</v>
      </c>
      <c r="I1074" s="2"/>
      <c r="K1074" s="8">
        <f t="shared" si="16"/>
        <v>232</v>
      </c>
    </row>
    <row r="1075" spans="1:11">
      <c r="A1075" s="1" t="s">
        <v>2154</v>
      </c>
      <c r="B1075" s="1" t="s">
        <v>2155</v>
      </c>
      <c r="C1075" s="2">
        <v>25</v>
      </c>
      <c r="D1075" s="2">
        <v>2100</v>
      </c>
      <c r="E1075" s="2">
        <v>1</v>
      </c>
      <c r="F1075" s="2"/>
      <c r="G1075" s="2" t="s">
        <v>12</v>
      </c>
      <c r="H1075" s="2">
        <v>24</v>
      </c>
      <c r="I1075" s="2"/>
      <c r="K1075" s="8">
        <f t="shared" si="16"/>
        <v>233</v>
      </c>
    </row>
    <row r="1076" spans="1:11">
      <c r="A1076" s="1" t="s">
        <v>2156</v>
      </c>
      <c r="B1076" s="1" t="s">
        <v>2157</v>
      </c>
      <c r="C1076" s="2">
        <v>7</v>
      </c>
      <c r="D1076" s="2">
        <v>4850</v>
      </c>
      <c r="E1076" s="2">
        <v>6</v>
      </c>
      <c r="F1076" s="2"/>
      <c r="G1076" s="2" t="s">
        <v>12</v>
      </c>
      <c r="H1076" s="2">
        <v>1</v>
      </c>
      <c r="I1076" s="2"/>
      <c r="K1076" s="8">
        <f t="shared" si="16"/>
        <v>234</v>
      </c>
    </row>
    <row r="1077" spans="1:11">
      <c r="A1077" s="1" t="s">
        <v>2158</v>
      </c>
      <c r="B1077" s="1" t="s">
        <v>2159</v>
      </c>
      <c r="C1077" s="2">
        <v>2</v>
      </c>
      <c r="D1077" s="2">
        <v>7000</v>
      </c>
      <c r="E1077" s="2">
        <v>10</v>
      </c>
      <c r="F1077" s="2"/>
      <c r="G1077" s="2">
        <v>8</v>
      </c>
      <c r="H1077" s="2" t="s">
        <v>12</v>
      </c>
      <c r="I1077" s="2"/>
      <c r="K1077" s="8">
        <f t="shared" si="16"/>
        <v>234</v>
      </c>
    </row>
    <row r="1078" spans="1:11">
      <c r="A1078" s="1" t="s">
        <v>2160</v>
      </c>
      <c r="B1078" s="1" t="s">
        <v>2161</v>
      </c>
      <c r="C1078" s="2">
        <v>10</v>
      </c>
      <c r="D1078" s="2">
        <v>8600</v>
      </c>
      <c r="E1078" s="2">
        <v>3</v>
      </c>
      <c r="F1078" s="2"/>
      <c r="G1078" s="2" t="s">
        <v>12</v>
      </c>
      <c r="H1078" s="2">
        <v>7</v>
      </c>
      <c r="I1078" s="2"/>
      <c r="K1078" s="8">
        <f t="shared" si="16"/>
        <v>234</v>
      </c>
    </row>
    <row r="1079" spans="1:11">
      <c r="A1079" s="1" t="s">
        <v>2162</v>
      </c>
      <c r="B1079" s="1" t="s">
        <v>2163</v>
      </c>
      <c r="C1079" s="2">
        <v>2</v>
      </c>
      <c r="D1079" s="2">
        <v>5500</v>
      </c>
      <c r="E1079" s="2">
        <v>0</v>
      </c>
      <c r="F1079" s="2"/>
      <c r="G1079" s="2" t="s">
        <v>12</v>
      </c>
      <c r="H1079" s="2">
        <v>2</v>
      </c>
      <c r="I1079" s="2"/>
      <c r="K1079" s="8">
        <f t="shared" si="16"/>
        <v>234</v>
      </c>
    </row>
    <row r="1080" spans="1:11">
      <c r="A1080" s="1" t="s">
        <v>2164</v>
      </c>
      <c r="B1080" s="1" t="s">
        <v>2165</v>
      </c>
      <c r="C1080" s="2">
        <v>18</v>
      </c>
      <c r="D1080" s="2">
        <v>10700</v>
      </c>
      <c r="E1080" s="2">
        <v>17</v>
      </c>
      <c r="F1080" s="2"/>
      <c r="G1080" s="2" t="s">
        <v>12</v>
      </c>
      <c r="H1080" s="2">
        <v>1</v>
      </c>
      <c r="I1080" s="2"/>
      <c r="K1080" s="8">
        <f t="shared" si="16"/>
        <v>234</v>
      </c>
    </row>
    <row r="1081" spans="1:11">
      <c r="A1081" s="1" t="s">
        <v>2166</v>
      </c>
      <c r="B1081" s="1" t="s">
        <v>2167</v>
      </c>
      <c r="C1081" s="2">
        <v>118</v>
      </c>
      <c r="D1081" s="2">
        <v>500</v>
      </c>
      <c r="E1081" s="2">
        <v>112</v>
      </c>
      <c r="F1081" s="2"/>
      <c r="G1081" s="2" t="s">
        <v>12</v>
      </c>
      <c r="H1081" s="2">
        <v>6</v>
      </c>
      <c r="I1081" s="2"/>
      <c r="K1081" s="8">
        <f t="shared" si="16"/>
        <v>235</v>
      </c>
    </row>
    <row r="1082" spans="1:11">
      <c r="A1082" s="1" t="s">
        <v>2168</v>
      </c>
      <c r="B1082" s="1" t="s">
        <v>2169</v>
      </c>
      <c r="C1082" s="2">
        <v>3</v>
      </c>
      <c r="D1082" s="2">
        <v>2700</v>
      </c>
      <c r="E1082" s="2">
        <v>0</v>
      </c>
      <c r="F1082" s="2"/>
      <c r="G1082" s="2" t="s">
        <v>12</v>
      </c>
      <c r="H1082" s="2">
        <v>3</v>
      </c>
      <c r="I1082" s="2"/>
      <c r="K1082" s="8">
        <f t="shared" si="16"/>
        <v>235</v>
      </c>
    </row>
    <row r="1083" spans="1:11">
      <c r="A1083" s="1" t="s">
        <v>2170</v>
      </c>
      <c r="B1083" s="1" t="s">
        <v>2171</v>
      </c>
      <c r="C1083" s="2">
        <v>251</v>
      </c>
      <c r="D1083" s="2">
        <v>700</v>
      </c>
      <c r="E1083" s="2">
        <v>240</v>
      </c>
      <c r="F1083" s="2"/>
      <c r="G1083" s="2" t="s">
        <v>12</v>
      </c>
      <c r="H1083" s="2">
        <v>11</v>
      </c>
      <c r="I1083" s="2"/>
      <c r="K1083" s="8">
        <f t="shared" si="16"/>
        <v>235</v>
      </c>
    </row>
    <row r="1084" spans="1:11">
      <c r="A1084" s="1" t="s">
        <v>2172</v>
      </c>
      <c r="B1084" s="1" t="s">
        <v>2173</v>
      </c>
      <c r="C1084" s="2">
        <v>134</v>
      </c>
      <c r="D1084" s="2">
        <v>750</v>
      </c>
      <c r="E1084" s="2">
        <v>146</v>
      </c>
      <c r="F1084" s="2"/>
      <c r="G1084" s="2">
        <v>12</v>
      </c>
      <c r="H1084" s="2" t="s">
        <v>12</v>
      </c>
      <c r="I1084" s="2"/>
      <c r="K1084" s="8">
        <f t="shared" si="16"/>
        <v>235</v>
      </c>
    </row>
    <row r="1085" spans="1:11">
      <c r="A1085" s="1" t="s">
        <v>2174</v>
      </c>
      <c r="B1085" s="1" t="s">
        <v>2175</v>
      </c>
      <c r="C1085" s="2">
        <v>11</v>
      </c>
      <c r="D1085" s="2">
        <v>500</v>
      </c>
      <c r="E1085" s="2">
        <v>3</v>
      </c>
      <c r="F1085" s="2"/>
      <c r="G1085" s="2" t="s">
        <v>12</v>
      </c>
      <c r="H1085" s="2">
        <v>8</v>
      </c>
      <c r="I1085" s="2"/>
      <c r="K1085" s="8">
        <f t="shared" si="16"/>
        <v>235</v>
      </c>
    </row>
    <row r="1086" spans="1:11">
      <c r="A1086" s="1" t="s">
        <v>2176</v>
      </c>
      <c r="B1086" s="1" t="s">
        <v>2177</v>
      </c>
      <c r="C1086" s="2">
        <v>0</v>
      </c>
      <c r="D1086" s="2"/>
      <c r="E1086" s="2">
        <v>4</v>
      </c>
      <c r="F1086" s="2"/>
      <c r="G1086" s="2">
        <v>4</v>
      </c>
      <c r="H1086" s="2" t="s">
        <v>12</v>
      </c>
      <c r="I1086" s="2"/>
      <c r="K1086" s="8">
        <f t="shared" si="16"/>
        <v>235</v>
      </c>
    </row>
    <row r="1087" spans="1:11">
      <c r="A1087" s="1" t="s">
        <v>2178</v>
      </c>
      <c r="B1087" s="1" t="s">
        <v>2179</v>
      </c>
      <c r="C1087" s="2">
        <v>282</v>
      </c>
      <c r="D1087" s="2">
        <v>900</v>
      </c>
      <c r="E1087" s="2">
        <v>283</v>
      </c>
      <c r="F1087" s="2"/>
      <c r="G1087" s="2">
        <v>1</v>
      </c>
      <c r="H1087" s="2" t="s">
        <v>12</v>
      </c>
      <c r="I1087" s="2"/>
      <c r="K1087" s="8">
        <f t="shared" si="16"/>
        <v>236</v>
      </c>
    </row>
    <row r="1088" spans="1:11">
      <c r="A1088" s="1" t="s">
        <v>2180</v>
      </c>
      <c r="B1088" s="1" t="s">
        <v>2181</v>
      </c>
      <c r="C1088" s="2">
        <v>464</v>
      </c>
      <c r="D1088" s="2">
        <v>375</v>
      </c>
      <c r="E1088" s="2">
        <v>465</v>
      </c>
      <c r="F1088" s="2">
        <v>2</v>
      </c>
      <c r="G1088" s="2">
        <v>1</v>
      </c>
      <c r="H1088" s="2" t="s">
        <v>12</v>
      </c>
      <c r="I1088" s="2"/>
      <c r="K1088" s="8">
        <f t="shared" si="16"/>
        <v>236</v>
      </c>
    </row>
    <row r="1089" spans="1:11">
      <c r="A1089" s="1" t="s">
        <v>2182</v>
      </c>
      <c r="B1089" s="1" t="s">
        <v>2183</v>
      </c>
      <c r="C1089" s="2">
        <v>926</v>
      </c>
      <c r="D1089" s="2">
        <v>225</v>
      </c>
      <c r="E1089" s="2">
        <v>923</v>
      </c>
      <c r="F1089" s="2">
        <v>5</v>
      </c>
      <c r="G1089" s="2" t="s">
        <v>12</v>
      </c>
      <c r="H1089" s="2">
        <v>3</v>
      </c>
      <c r="I1089" s="2"/>
      <c r="K1089" s="8">
        <f t="shared" si="16"/>
        <v>236</v>
      </c>
    </row>
    <row r="1090" spans="1:11">
      <c r="A1090" s="1" t="s">
        <v>2184</v>
      </c>
      <c r="B1090" s="1" t="s">
        <v>2185</v>
      </c>
      <c r="C1090" s="2">
        <v>480</v>
      </c>
      <c r="D1090" s="2">
        <v>425</v>
      </c>
      <c r="E1090" s="2">
        <v>485</v>
      </c>
      <c r="F1090" s="2">
        <v>2</v>
      </c>
      <c r="G1090" s="2">
        <v>5</v>
      </c>
      <c r="H1090" s="2" t="s">
        <v>12</v>
      </c>
      <c r="I1090" s="2"/>
      <c r="K1090" s="8">
        <f t="shared" si="16"/>
        <v>236</v>
      </c>
    </row>
    <row r="1091" spans="1:11">
      <c r="A1091" s="1" t="s">
        <v>2186</v>
      </c>
      <c r="B1091" s="1" t="s">
        <v>2187</v>
      </c>
      <c r="C1091" s="2">
        <v>920</v>
      </c>
      <c r="D1091" s="2">
        <v>290</v>
      </c>
      <c r="E1091" s="2">
        <v>925</v>
      </c>
      <c r="F1091" s="2">
        <v>30</v>
      </c>
      <c r="G1091" s="2">
        <v>5</v>
      </c>
      <c r="H1091" s="2" t="s">
        <v>12</v>
      </c>
      <c r="I1091" s="2"/>
      <c r="K1091" s="8">
        <f t="shared" si="16"/>
        <v>236</v>
      </c>
    </row>
    <row r="1092" spans="1:11">
      <c r="A1092" s="1" t="s">
        <v>2188</v>
      </c>
      <c r="B1092" s="1" t="s">
        <v>2189</v>
      </c>
      <c r="C1092" s="2">
        <v>9</v>
      </c>
      <c r="D1092" s="2">
        <v>27000</v>
      </c>
      <c r="E1092" s="2">
        <v>8</v>
      </c>
      <c r="F1092" s="2"/>
      <c r="G1092" s="2" t="s">
        <v>12</v>
      </c>
      <c r="H1092" s="2">
        <v>1</v>
      </c>
      <c r="I1092" s="2"/>
      <c r="K1092" s="8">
        <f t="shared" ref="K1092:K1150" si="17">IF(LEFT($B1092,SEARCH(" ",$B1092&amp;" "))=LEFT($B1091,SEARCH(" ",$B1091&amp;" ")),N(K1091),N(K1091)+1)</f>
        <v>237</v>
      </c>
    </row>
    <row r="1093" spans="1:11">
      <c r="A1093" s="1" t="s">
        <v>2190</v>
      </c>
      <c r="B1093" s="1" t="s">
        <v>2191</v>
      </c>
      <c r="C1093" s="2">
        <v>2</v>
      </c>
      <c r="D1093" s="2">
        <v>9000</v>
      </c>
      <c r="E1093" s="2">
        <v>1</v>
      </c>
      <c r="F1093" s="2"/>
      <c r="G1093" s="2" t="s">
        <v>12</v>
      </c>
      <c r="H1093" s="2">
        <v>1</v>
      </c>
      <c r="I1093" s="2"/>
      <c r="K1093" s="8">
        <f t="shared" si="17"/>
        <v>237</v>
      </c>
    </row>
    <row r="1094" spans="1:11">
      <c r="A1094" s="1" t="s">
        <v>2192</v>
      </c>
      <c r="B1094" s="1" t="s">
        <v>2193</v>
      </c>
      <c r="C1094" s="2">
        <v>8</v>
      </c>
      <c r="D1094" s="2">
        <v>20745</v>
      </c>
      <c r="E1094" s="2">
        <v>9</v>
      </c>
      <c r="F1094" s="2"/>
      <c r="G1094" s="2">
        <v>1</v>
      </c>
      <c r="H1094" s="2" t="s">
        <v>12</v>
      </c>
      <c r="I1094" s="2"/>
      <c r="K1094" s="8">
        <f t="shared" si="17"/>
        <v>237</v>
      </c>
    </row>
    <row r="1095" spans="1:11">
      <c r="A1095" s="1" t="s">
        <v>2194</v>
      </c>
      <c r="B1095" s="1" t="s">
        <v>2195</v>
      </c>
      <c r="C1095" s="2">
        <v>6</v>
      </c>
      <c r="D1095" s="2">
        <v>17600</v>
      </c>
      <c r="E1095" s="2">
        <v>7</v>
      </c>
      <c r="F1095" s="2"/>
      <c r="G1095" s="2">
        <v>1</v>
      </c>
      <c r="H1095" s="2" t="s">
        <v>12</v>
      </c>
      <c r="I1095" s="2"/>
      <c r="K1095" s="8">
        <f t="shared" si="17"/>
        <v>237</v>
      </c>
    </row>
    <row r="1096" spans="1:11">
      <c r="A1096" s="1" t="s">
        <v>2196</v>
      </c>
      <c r="B1096" s="1" t="s">
        <v>2197</v>
      </c>
      <c r="C1096" s="2">
        <v>6</v>
      </c>
      <c r="D1096" s="2">
        <v>27770</v>
      </c>
      <c r="E1096" s="2">
        <v>4</v>
      </c>
      <c r="F1096" s="2"/>
      <c r="G1096" s="2" t="s">
        <v>12</v>
      </c>
      <c r="H1096" s="2">
        <v>2</v>
      </c>
      <c r="I1096" s="2"/>
      <c r="K1096" s="8">
        <f t="shared" si="17"/>
        <v>237</v>
      </c>
    </row>
    <row r="1097" spans="1:11">
      <c r="A1097" s="1" t="s">
        <v>2198</v>
      </c>
      <c r="B1097" s="1" t="s">
        <v>2199</v>
      </c>
      <c r="C1097" s="2">
        <v>8</v>
      </c>
      <c r="D1097" s="2">
        <v>13500</v>
      </c>
      <c r="E1097" s="2">
        <v>2</v>
      </c>
      <c r="F1097" s="2"/>
      <c r="G1097" s="2" t="s">
        <v>12</v>
      </c>
      <c r="H1097" s="2">
        <v>6</v>
      </c>
      <c r="I1097" s="2"/>
      <c r="K1097" s="8">
        <f t="shared" si="17"/>
        <v>237</v>
      </c>
    </row>
    <row r="1098" spans="1:11">
      <c r="A1098" s="1" t="s">
        <v>2200</v>
      </c>
      <c r="B1098" s="1" t="s">
        <v>2201</v>
      </c>
      <c r="C1098" s="2">
        <v>2</v>
      </c>
      <c r="D1098" s="2">
        <v>11000</v>
      </c>
      <c r="E1098" s="2">
        <v>10</v>
      </c>
      <c r="F1098" s="2"/>
      <c r="G1098" s="2">
        <v>8</v>
      </c>
      <c r="H1098" s="2" t="s">
        <v>12</v>
      </c>
      <c r="I1098" s="2"/>
      <c r="K1098" s="8">
        <f t="shared" si="17"/>
        <v>237</v>
      </c>
    </row>
    <row r="1099" spans="1:11">
      <c r="A1099" s="1" t="s">
        <v>2202</v>
      </c>
      <c r="B1099" s="1" t="s">
        <v>2203</v>
      </c>
      <c r="C1099" s="2">
        <v>36</v>
      </c>
      <c r="D1099" s="2">
        <v>2800</v>
      </c>
      <c r="E1099" s="2">
        <v>39</v>
      </c>
      <c r="F1099" s="2"/>
      <c r="G1099" s="2">
        <v>3</v>
      </c>
      <c r="H1099" s="2" t="s">
        <v>12</v>
      </c>
      <c r="I1099" s="2"/>
      <c r="K1099" s="8">
        <f t="shared" si="17"/>
        <v>237</v>
      </c>
    </row>
    <row r="1100" spans="1:11">
      <c r="A1100" s="1" t="s">
        <v>2204</v>
      </c>
      <c r="B1100" s="1" t="s">
        <v>2205</v>
      </c>
      <c r="C1100" s="2">
        <v>107</v>
      </c>
      <c r="D1100" s="2">
        <v>3800</v>
      </c>
      <c r="E1100" s="2">
        <v>112</v>
      </c>
      <c r="F1100" s="2">
        <v>8</v>
      </c>
      <c r="G1100" s="2">
        <v>5</v>
      </c>
      <c r="H1100" s="2" t="s">
        <v>12</v>
      </c>
      <c r="I1100" s="2"/>
      <c r="K1100" s="8">
        <f t="shared" si="17"/>
        <v>237</v>
      </c>
    </row>
    <row r="1101" spans="1:11">
      <c r="A1101" s="1" t="s">
        <v>2206</v>
      </c>
      <c r="B1101" s="1" t="s">
        <v>2207</v>
      </c>
      <c r="C1101" s="2">
        <v>116</v>
      </c>
      <c r="D1101" s="2">
        <v>500</v>
      </c>
      <c r="E1101" s="2">
        <v>0</v>
      </c>
      <c r="F1101" s="2"/>
      <c r="G1101" s="2" t="s">
        <v>12</v>
      </c>
      <c r="H1101" s="2">
        <v>116</v>
      </c>
      <c r="I1101" s="2"/>
      <c r="K1101" s="8">
        <f t="shared" si="17"/>
        <v>238</v>
      </c>
    </row>
    <row r="1102" spans="1:11">
      <c r="A1102" s="1" t="s">
        <v>2208</v>
      </c>
      <c r="B1102" s="1" t="s">
        <v>2209</v>
      </c>
      <c r="C1102" s="2">
        <v>2</v>
      </c>
      <c r="D1102" s="2">
        <v>19500</v>
      </c>
      <c r="E1102" s="2">
        <v>1</v>
      </c>
      <c r="F1102" s="2"/>
      <c r="G1102" s="2" t="s">
        <v>12</v>
      </c>
      <c r="H1102" s="2">
        <v>1</v>
      </c>
      <c r="I1102" s="2"/>
      <c r="K1102" s="8">
        <f t="shared" si="17"/>
        <v>239</v>
      </c>
    </row>
    <row r="1103" spans="1:11">
      <c r="A1103" s="1" t="s">
        <v>2210</v>
      </c>
      <c r="B1103" s="1" t="s">
        <v>2211</v>
      </c>
      <c r="C1103" s="2">
        <v>40</v>
      </c>
      <c r="D1103" s="2">
        <v>20500</v>
      </c>
      <c r="E1103" s="2">
        <v>41</v>
      </c>
      <c r="F1103" s="2">
        <v>1</v>
      </c>
      <c r="G1103" s="2">
        <v>1</v>
      </c>
      <c r="H1103" s="2" t="s">
        <v>12</v>
      </c>
      <c r="I1103" s="2"/>
      <c r="K1103" s="8">
        <f t="shared" si="17"/>
        <v>239</v>
      </c>
    </row>
    <row r="1104" spans="1:11">
      <c r="A1104" s="1" t="s">
        <v>2212</v>
      </c>
      <c r="B1104" s="1" t="s">
        <v>2213</v>
      </c>
      <c r="C1104" s="2">
        <v>68</v>
      </c>
      <c r="D1104" s="2">
        <v>12600</v>
      </c>
      <c r="E1104" s="2">
        <v>45</v>
      </c>
      <c r="F1104" s="2"/>
      <c r="G1104" s="2" t="s">
        <v>12</v>
      </c>
      <c r="H1104" s="2">
        <v>23</v>
      </c>
      <c r="I1104" s="2"/>
      <c r="K1104" s="8">
        <f t="shared" si="17"/>
        <v>239</v>
      </c>
    </row>
    <row r="1105" spans="1:11">
      <c r="A1105" s="1" t="s">
        <v>2214</v>
      </c>
      <c r="B1105" s="1" t="s">
        <v>2215</v>
      </c>
      <c r="C1105" s="2">
        <v>60</v>
      </c>
      <c r="D1105" s="2">
        <v>4625</v>
      </c>
      <c r="E1105" s="2">
        <v>110</v>
      </c>
      <c r="F1105" s="2">
        <v>23</v>
      </c>
      <c r="G1105" s="2">
        <v>50</v>
      </c>
      <c r="H1105" s="2" t="s">
        <v>12</v>
      </c>
      <c r="I1105" s="2"/>
      <c r="K1105" s="8">
        <f t="shared" si="17"/>
        <v>240</v>
      </c>
    </row>
    <row r="1106" spans="1:11">
      <c r="A1106" s="1" t="s">
        <v>2216</v>
      </c>
      <c r="B1106" s="1" t="s">
        <v>2217</v>
      </c>
      <c r="C1106" s="2">
        <v>29</v>
      </c>
      <c r="D1106" s="2">
        <v>21475</v>
      </c>
      <c r="E1106" s="2">
        <v>78</v>
      </c>
      <c r="F1106" s="2">
        <v>4</v>
      </c>
      <c r="G1106" s="2">
        <v>49</v>
      </c>
      <c r="H1106" s="2" t="s">
        <v>12</v>
      </c>
      <c r="I1106" s="2"/>
      <c r="K1106" s="8">
        <f t="shared" si="17"/>
        <v>240</v>
      </c>
    </row>
    <row r="1107" spans="1:11">
      <c r="A1107" s="1" t="s">
        <v>2218</v>
      </c>
      <c r="B1107" s="1" t="s">
        <v>2219</v>
      </c>
      <c r="C1107" s="2">
        <v>1</v>
      </c>
      <c r="D1107" s="2">
        <v>2650</v>
      </c>
      <c r="E1107" s="2">
        <v>2</v>
      </c>
      <c r="F1107" s="2">
        <v>2</v>
      </c>
      <c r="G1107" s="2">
        <v>1</v>
      </c>
      <c r="H1107" s="2" t="s">
        <v>12</v>
      </c>
      <c r="I1107" s="2"/>
      <c r="K1107" s="8">
        <f t="shared" si="17"/>
        <v>240</v>
      </c>
    </row>
    <row r="1108" spans="1:11">
      <c r="A1108" s="1" t="s">
        <v>2220</v>
      </c>
      <c r="B1108" s="1" t="s">
        <v>2221</v>
      </c>
      <c r="C1108" s="2">
        <v>11</v>
      </c>
      <c r="D1108" s="2">
        <v>13000</v>
      </c>
      <c r="E1108" s="2">
        <v>1</v>
      </c>
      <c r="F1108" s="2"/>
      <c r="G1108" s="2" t="s">
        <v>12</v>
      </c>
      <c r="H1108" s="2">
        <v>10</v>
      </c>
      <c r="I1108" s="2"/>
      <c r="K1108" s="8">
        <f t="shared" si="17"/>
        <v>240</v>
      </c>
    </row>
    <row r="1109" spans="1:11">
      <c r="A1109" s="1" t="s">
        <v>2222</v>
      </c>
      <c r="B1109" s="1" t="s">
        <v>2223</v>
      </c>
      <c r="C1109" s="2">
        <v>26</v>
      </c>
      <c r="D1109" s="2">
        <v>18645</v>
      </c>
      <c r="E1109" s="2">
        <v>38</v>
      </c>
      <c r="F1109" s="2">
        <v>3</v>
      </c>
      <c r="G1109" s="2">
        <v>12</v>
      </c>
      <c r="H1109" s="2" t="s">
        <v>12</v>
      </c>
      <c r="I1109" s="2"/>
      <c r="K1109" s="8">
        <f t="shared" si="17"/>
        <v>240</v>
      </c>
    </row>
    <row r="1110" spans="1:11">
      <c r="A1110" s="1" t="s">
        <v>2224</v>
      </c>
      <c r="B1110" s="1" t="s">
        <v>2225</v>
      </c>
      <c r="C1110" s="2">
        <v>4</v>
      </c>
      <c r="D1110" s="2">
        <v>12275</v>
      </c>
      <c r="E1110" s="2">
        <v>3</v>
      </c>
      <c r="F1110" s="2"/>
      <c r="G1110" s="2" t="s">
        <v>12</v>
      </c>
      <c r="H1110" s="2">
        <v>1</v>
      </c>
      <c r="I1110" s="2"/>
      <c r="K1110" s="8">
        <f t="shared" si="17"/>
        <v>240</v>
      </c>
    </row>
    <row r="1111" spans="1:11">
      <c r="A1111" s="1" t="s">
        <v>2226</v>
      </c>
      <c r="B1111" s="1" t="s">
        <v>2227</v>
      </c>
      <c r="C1111" s="2">
        <v>50</v>
      </c>
      <c r="D1111" s="2">
        <v>5075</v>
      </c>
      <c r="E1111" s="2">
        <v>73</v>
      </c>
      <c r="F1111" s="2"/>
      <c r="G1111" s="2">
        <v>23</v>
      </c>
      <c r="H1111" s="2" t="s">
        <v>12</v>
      </c>
      <c r="I1111" s="2"/>
      <c r="K1111" s="8">
        <f t="shared" si="17"/>
        <v>240</v>
      </c>
    </row>
    <row r="1112" spans="1:11">
      <c r="A1112" s="1" t="s">
        <v>2228</v>
      </c>
      <c r="B1112" s="1" t="s">
        <v>2229</v>
      </c>
      <c r="C1112" s="2">
        <v>15</v>
      </c>
      <c r="D1112" s="2">
        <v>22100</v>
      </c>
      <c r="E1112" s="2">
        <v>49</v>
      </c>
      <c r="F1112" s="2"/>
      <c r="G1112" s="2">
        <v>34</v>
      </c>
      <c r="H1112" s="2" t="s">
        <v>12</v>
      </c>
      <c r="I1112" s="2"/>
      <c r="K1112" s="8">
        <f t="shared" si="17"/>
        <v>240</v>
      </c>
    </row>
    <row r="1113" spans="1:11">
      <c r="A1113" s="1" t="s">
        <v>2230</v>
      </c>
      <c r="B1113" s="1" t="s">
        <v>2231</v>
      </c>
      <c r="C1113" s="2">
        <v>46</v>
      </c>
      <c r="D1113" s="2">
        <v>3025</v>
      </c>
      <c r="E1113" s="2">
        <v>22</v>
      </c>
      <c r="F1113" s="2"/>
      <c r="G1113" s="2" t="s">
        <v>12</v>
      </c>
      <c r="H1113" s="2">
        <v>24</v>
      </c>
      <c r="I1113" s="2"/>
      <c r="K1113" s="8">
        <f t="shared" si="17"/>
        <v>240</v>
      </c>
    </row>
    <row r="1114" spans="1:11">
      <c r="A1114" s="1" t="s">
        <v>2232</v>
      </c>
      <c r="B1114" s="1" t="s">
        <v>2233</v>
      </c>
      <c r="C1114" s="2">
        <v>15</v>
      </c>
      <c r="D1114" s="2">
        <v>4600</v>
      </c>
      <c r="E1114" s="2">
        <v>39</v>
      </c>
      <c r="F1114" s="2"/>
      <c r="G1114" s="2">
        <v>24</v>
      </c>
      <c r="H1114" s="2" t="s">
        <v>12</v>
      </c>
      <c r="I1114" s="2"/>
      <c r="K1114" s="8">
        <f t="shared" si="17"/>
        <v>240</v>
      </c>
    </row>
    <row r="1115" spans="1:11">
      <c r="A1115" s="1" t="s">
        <v>2234</v>
      </c>
      <c r="B1115" s="1" t="s">
        <v>2235</v>
      </c>
      <c r="C1115" s="2">
        <v>15</v>
      </c>
      <c r="D1115" s="2">
        <v>19700</v>
      </c>
      <c r="E1115" s="2">
        <v>46</v>
      </c>
      <c r="F1115" s="2">
        <v>7</v>
      </c>
      <c r="G1115" s="2">
        <v>31</v>
      </c>
      <c r="H1115" s="2" t="s">
        <v>12</v>
      </c>
      <c r="I1115" s="2"/>
      <c r="K1115" s="8">
        <f t="shared" si="17"/>
        <v>240</v>
      </c>
    </row>
    <row r="1116" spans="1:11">
      <c r="A1116" s="1" t="s">
        <v>2236</v>
      </c>
      <c r="B1116" s="1" t="s">
        <v>2237</v>
      </c>
      <c r="C1116" s="2">
        <v>13</v>
      </c>
      <c r="D1116" s="2">
        <v>19015</v>
      </c>
      <c r="E1116" s="2">
        <v>12</v>
      </c>
      <c r="F1116" s="2"/>
      <c r="G1116" s="2" t="s">
        <v>12</v>
      </c>
      <c r="H1116" s="2">
        <v>1</v>
      </c>
      <c r="I1116" s="2"/>
      <c r="K1116" s="8">
        <f t="shared" si="17"/>
        <v>240</v>
      </c>
    </row>
    <row r="1117" spans="1:11">
      <c r="A1117" s="1" t="s">
        <v>2238</v>
      </c>
      <c r="B1117" s="1" t="s">
        <v>2239</v>
      </c>
      <c r="C1117" s="2">
        <v>22</v>
      </c>
      <c r="D1117" s="2">
        <v>23800</v>
      </c>
      <c r="E1117" s="2">
        <v>21</v>
      </c>
      <c r="F1117" s="2"/>
      <c r="G1117" s="2" t="s">
        <v>12</v>
      </c>
      <c r="H1117" s="2">
        <v>1</v>
      </c>
      <c r="I1117" s="2"/>
      <c r="K1117" s="8">
        <f t="shared" si="17"/>
        <v>240</v>
      </c>
    </row>
    <row r="1118" spans="1:11">
      <c r="A1118" s="1" t="s">
        <v>2240</v>
      </c>
      <c r="B1118" s="1" t="s">
        <v>2241</v>
      </c>
      <c r="C1118" s="2">
        <v>290</v>
      </c>
      <c r="D1118" s="2">
        <v>5275</v>
      </c>
      <c r="E1118" s="2">
        <v>263</v>
      </c>
      <c r="F1118" s="2">
        <v>4</v>
      </c>
      <c r="G1118" s="2" t="s">
        <v>12</v>
      </c>
      <c r="H1118" s="2">
        <v>27</v>
      </c>
      <c r="I1118" s="2"/>
      <c r="K1118" s="8">
        <f t="shared" si="17"/>
        <v>240</v>
      </c>
    </row>
    <row r="1119" spans="1:11">
      <c r="A1119" s="1" t="s">
        <v>2242</v>
      </c>
      <c r="B1119" s="1" t="s">
        <v>2243</v>
      </c>
      <c r="C1119" s="2">
        <v>23</v>
      </c>
      <c r="D1119" s="2">
        <v>3350</v>
      </c>
      <c r="E1119" s="2">
        <v>24</v>
      </c>
      <c r="F1119" s="2"/>
      <c r="G1119" s="2">
        <v>1</v>
      </c>
      <c r="H1119" s="2" t="s">
        <v>12</v>
      </c>
      <c r="I1119" s="2"/>
      <c r="K1119" s="8">
        <f t="shared" si="17"/>
        <v>240</v>
      </c>
    </row>
    <row r="1120" spans="1:11">
      <c r="A1120" s="1" t="s">
        <v>2244</v>
      </c>
      <c r="B1120" s="1" t="s">
        <v>2245</v>
      </c>
      <c r="C1120" s="2">
        <v>1</v>
      </c>
      <c r="D1120" s="2">
        <v>94150</v>
      </c>
      <c r="E1120" s="2">
        <v>0</v>
      </c>
      <c r="F1120" s="2"/>
      <c r="G1120" s="2" t="s">
        <v>12</v>
      </c>
      <c r="H1120" s="2">
        <v>1</v>
      </c>
      <c r="I1120" s="2"/>
      <c r="K1120" s="8">
        <f t="shared" si="17"/>
        <v>240</v>
      </c>
    </row>
    <row r="1121" spans="1:11">
      <c r="A1121" s="1" t="s">
        <v>2246</v>
      </c>
      <c r="B1121" s="1" t="s">
        <v>2247</v>
      </c>
      <c r="C1121" s="2">
        <v>25</v>
      </c>
      <c r="D1121" s="2">
        <v>24475</v>
      </c>
      <c r="E1121" s="2">
        <v>24</v>
      </c>
      <c r="F1121" s="2"/>
      <c r="G1121" s="2" t="s">
        <v>12</v>
      </c>
      <c r="H1121" s="2">
        <v>1</v>
      </c>
      <c r="I1121" s="2"/>
      <c r="K1121" s="8">
        <f t="shared" si="17"/>
        <v>240</v>
      </c>
    </row>
    <row r="1122" spans="1:11">
      <c r="A1122" s="1" t="s">
        <v>2248</v>
      </c>
      <c r="B1122" s="1" t="s">
        <v>2249</v>
      </c>
      <c r="C1122" s="2">
        <v>6</v>
      </c>
      <c r="D1122" s="2">
        <v>7200</v>
      </c>
      <c r="E1122" s="2">
        <v>0</v>
      </c>
      <c r="F1122" s="2"/>
      <c r="G1122" s="2" t="s">
        <v>12</v>
      </c>
      <c r="H1122" s="2">
        <v>6</v>
      </c>
      <c r="I1122" s="2"/>
      <c r="K1122" s="8">
        <f t="shared" si="17"/>
        <v>241</v>
      </c>
    </row>
    <row r="1123" spans="1:11">
      <c r="A1123" s="1" t="s">
        <v>2250</v>
      </c>
      <c r="B1123" s="1" t="s">
        <v>2251</v>
      </c>
      <c r="C1123" s="2">
        <v>13</v>
      </c>
      <c r="D1123" s="2">
        <v>6000</v>
      </c>
      <c r="E1123" s="2">
        <v>12</v>
      </c>
      <c r="F1123" s="2"/>
      <c r="G1123" s="2" t="s">
        <v>12</v>
      </c>
      <c r="H1123" s="2">
        <v>1</v>
      </c>
      <c r="I1123" s="2"/>
      <c r="K1123" s="8">
        <f t="shared" si="17"/>
        <v>241</v>
      </c>
    </row>
    <row r="1124" spans="1:11">
      <c r="A1124" s="1" t="s">
        <v>2252</v>
      </c>
      <c r="B1124" s="1" t="s">
        <v>2253</v>
      </c>
      <c r="C1124" s="2">
        <v>183</v>
      </c>
      <c r="D1124" s="2">
        <v>700</v>
      </c>
      <c r="E1124" s="2">
        <v>181</v>
      </c>
      <c r="F1124" s="2"/>
      <c r="G1124" s="2" t="s">
        <v>12</v>
      </c>
      <c r="H1124" s="2">
        <v>2</v>
      </c>
      <c r="I1124" s="2"/>
      <c r="K1124" s="8">
        <f t="shared" si="17"/>
        <v>242</v>
      </c>
    </row>
    <row r="1125" spans="1:11">
      <c r="A1125" s="1" t="s">
        <v>2254</v>
      </c>
      <c r="B1125" s="1" t="s">
        <v>2255</v>
      </c>
      <c r="C1125" s="2">
        <v>0</v>
      </c>
      <c r="D1125" s="2"/>
      <c r="E1125" s="2">
        <v>1</v>
      </c>
      <c r="F1125" s="2"/>
      <c r="G1125" s="2">
        <v>1</v>
      </c>
      <c r="H1125" s="2" t="s">
        <v>12</v>
      </c>
      <c r="I1125" s="2"/>
      <c r="K1125" s="8">
        <f t="shared" si="17"/>
        <v>242</v>
      </c>
    </row>
    <row r="1126" spans="1:11">
      <c r="A1126" s="1" t="s">
        <v>2256</v>
      </c>
      <c r="B1126" s="1" t="s">
        <v>2257</v>
      </c>
      <c r="C1126" s="2">
        <v>203</v>
      </c>
      <c r="D1126" s="2">
        <v>600</v>
      </c>
      <c r="E1126" s="2">
        <v>193</v>
      </c>
      <c r="F1126" s="2"/>
      <c r="G1126" s="2" t="s">
        <v>12</v>
      </c>
      <c r="H1126" s="2">
        <v>10</v>
      </c>
      <c r="I1126" s="2"/>
      <c r="K1126" s="8">
        <f t="shared" si="17"/>
        <v>242</v>
      </c>
    </row>
    <row r="1127" spans="1:11">
      <c r="A1127" s="1" t="s">
        <v>2258</v>
      </c>
      <c r="B1127" s="1" t="s">
        <v>2259</v>
      </c>
      <c r="C1127" s="2">
        <v>13</v>
      </c>
      <c r="D1127" s="2">
        <v>205</v>
      </c>
      <c r="E1127" s="2">
        <v>19</v>
      </c>
      <c r="F1127" s="2"/>
      <c r="G1127" s="2">
        <v>6</v>
      </c>
      <c r="H1127" s="2" t="s">
        <v>12</v>
      </c>
      <c r="I1127" s="2"/>
      <c r="K1127" s="8">
        <f t="shared" si="17"/>
        <v>242</v>
      </c>
    </row>
    <row r="1128" spans="1:11">
      <c r="A1128" s="1" t="s">
        <v>2260</v>
      </c>
      <c r="B1128" s="1" t="s">
        <v>2261</v>
      </c>
      <c r="C1128" s="2">
        <v>3</v>
      </c>
      <c r="D1128" s="2">
        <v>350</v>
      </c>
      <c r="E1128" s="2">
        <v>123</v>
      </c>
      <c r="F1128" s="2"/>
      <c r="G1128" s="2">
        <v>120</v>
      </c>
      <c r="H1128" s="2" t="s">
        <v>12</v>
      </c>
      <c r="I1128" s="2"/>
      <c r="K1128" s="8">
        <f t="shared" si="17"/>
        <v>242</v>
      </c>
    </row>
    <row r="1129" spans="1:11">
      <c r="A1129" s="1" t="s">
        <v>2262</v>
      </c>
      <c r="B1129" s="1" t="s">
        <v>2263</v>
      </c>
      <c r="C1129" s="2">
        <v>280</v>
      </c>
      <c r="D1129" s="2">
        <v>1350</v>
      </c>
      <c r="E1129" s="2">
        <v>257</v>
      </c>
      <c r="F1129" s="2">
        <v>5</v>
      </c>
      <c r="G1129" s="2" t="s">
        <v>12</v>
      </c>
      <c r="H1129" s="2">
        <v>23</v>
      </c>
      <c r="I1129" s="2"/>
      <c r="K1129" s="8">
        <f t="shared" si="17"/>
        <v>242</v>
      </c>
    </row>
    <row r="1130" spans="1:11">
      <c r="A1130" s="1" t="s">
        <v>2264</v>
      </c>
      <c r="B1130" s="1" t="s">
        <v>2265</v>
      </c>
      <c r="C1130" s="2">
        <v>173</v>
      </c>
      <c r="D1130" s="2">
        <v>1150</v>
      </c>
      <c r="E1130" s="2">
        <v>203</v>
      </c>
      <c r="F1130" s="2">
        <v>2</v>
      </c>
      <c r="G1130" s="2">
        <v>30</v>
      </c>
      <c r="H1130" s="2" t="s">
        <v>12</v>
      </c>
      <c r="I1130" s="2"/>
      <c r="K1130" s="8">
        <f t="shared" si="17"/>
        <v>242</v>
      </c>
    </row>
    <row r="1131" spans="1:11">
      <c r="A1131" s="1" t="s">
        <v>2266</v>
      </c>
      <c r="B1131" s="1" t="s">
        <v>2267</v>
      </c>
      <c r="C1131" s="2">
        <v>11</v>
      </c>
      <c r="D1131" s="2">
        <v>1850</v>
      </c>
      <c r="E1131" s="2">
        <v>10</v>
      </c>
      <c r="F1131" s="2">
        <v>1</v>
      </c>
      <c r="G1131" s="2" t="s">
        <v>12</v>
      </c>
      <c r="H1131" s="2">
        <v>1</v>
      </c>
      <c r="I1131" s="2"/>
      <c r="K1131" s="8">
        <f t="shared" si="17"/>
        <v>242</v>
      </c>
    </row>
    <row r="1132" spans="1:11">
      <c r="A1132" s="1" t="s">
        <v>2268</v>
      </c>
      <c r="B1132" s="1" t="s">
        <v>2269</v>
      </c>
      <c r="C1132" s="2">
        <v>116</v>
      </c>
      <c r="D1132" s="2">
        <v>200</v>
      </c>
      <c r="E1132" s="2">
        <v>201</v>
      </c>
      <c r="F1132" s="2">
        <v>30</v>
      </c>
      <c r="G1132" s="2">
        <v>85</v>
      </c>
      <c r="H1132" s="2" t="s">
        <v>12</v>
      </c>
      <c r="I1132" s="2"/>
      <c r="K1132" s="8">
        <f t="shared" si="17"/>
        <v>243</v>
      </c>
    </row>
    <row r="1133" spans="1:11">
      <c r="A1133" s="1" t="s">
        <v>2270</v>
      </c>
      <c r="B1133" s="1" t="s">
        <v>2271</v>
      </c>
      <c r="C1133" s="2">
        <v>190</v>
      </c>
      <c r="D1133" s="2">
        <v>250</v>
      </c>
      <c r="E1133" s="2">
        <v>166</v>
      </c>
      <c r="F1133" s="2">
        <v>22</v>
      </c>
      <c r="G1133" s="2" t="s">
        <v>12</v>
      </c>
      <c r="H1133" s="2">
        <v>24</v>
      </c>
      <c r="I1133" s="2"/>
      <c r="K1133" s="8">
        <f t="shared" si="17"/>
        <v>243</v>
      </c>
    </row>
    <row r="1134" spans="1:11">
      <c r="A1134" s="1" t="s">
        <v>2272</v>
      </c>
      <c r="B1134" s="1" t="s">
        <v>2273</v>
      </c>
      <c r="C1134" s="2">
        <v>254</v>
      </c>
      <c r="D1134" s="2">
        <v>250</v>
      </c>
      <c r="E1134" s="2">
        <v>264</v>
      </c>
      <c r="F1134" s="2">
        <v>30</v>
      </c>
      <c r="G1134" s="2">
        <v>10</v>
      </c>
      <c r="H1134" s="2" t="s">
        <v>12</v>
      </c>
      <c r="I1134" s="2"/>
      <c r="K1134" s="8">
        <f t="shared" si="17"/>
        <v>243</v>
      </c>
    </row>
    <row r="1135" spans="1:11">
      <c r="A1135" s="1" t="s">
        <v>2274</v>
      </c>
      <c r="B1135" s="1" t="s">
        <v>2275</v>
      </c>
      <c r="C1135" s="2">
        <v>40</v>
      </c>
      <c r="D1135" s="2">
        <v>275</v>
      </c>
      <c r="E1135" s="2">
        <v>55</v>
      </c>
      <c r="F1135" s="2">
        <v>25</v>
      </c>
      <c r="G1135" s="2">
        <v>15</v>
      </c>
      <c r="H1135" s="2" t="s">
        <v>12</v>
      </c>
      <c r="I1135" s="2"/>
      <c r="K1135" s="8">
        <f t="shared" si="17"/>
        <v>243</v>
      </c>
    </row>
    <row r="1136" spans="1:11">
      <c r="A1136" s="1" t="s">
        <v>2276</v>
      </c>
      <c r="B1136" s="1" t="s">
        <v>2277</v>
      </c>
      <c r="C1136" s="2">
        <v>24</v>
      </c>
      <c r="D1136" s="2">
        <v>210</v>
      </c>
      <c r="E1136" s="2">
        <v>26</v>
      </c>
      <c r="F1136" s="2">
        <v>4</v>
      </c>
      <c r="G1136" s="2">
        <v>2</v>
      </c>
      <c r="H1136" s="2" t="s">
        <v>12</v>
      </c>
      <c r="I1136" s="2"/>
      <c r="K1136" s="8">
        <f t="shared" si="17"/>
        <v>243</v>
      </c>
    </row>
    <row r="1137" spans="1:11">
      <c r="A1137" s="1" t="s">
        <v>2278</v>
      </c>
      <c r="B1137" s="1" t="s">
        <v>2279</v>
      </c>
      <c r="C1137" s="2">
        <v>0</v>
      </c>
      <c r="D1137" s="2">
        <v>350</v>
      </c>
      <c r="E1137" s="2">
        <v>1</v>
      </c>
      <c r="F1137" s="2"/>
      <c r="G1137" s="2">
        <v>1</v>
      </c>
      <c r="H1137" s="2" t="s">
        <v>12</v>
      </c>
      <c r="I1137" s="2"/>
      <c r="K1137" s="8">
        <f t="shared" si="17"/>
        <v>243</v>
      </c>
    </row>
    <row r="1138" spans="1:11">
      <c r="A1138" s="1" t="s">
        <v>2280</v>
      </c>
      <c r="B1138" s="1" t="s">
        <v>2281</v>
      </c>
      <c r="C1138" s="2">
        <v>13</v>
      </c>
      <c r="D1138" s="2">
        <v>420</v>
      </c>
      <c r="E1138" s="2">
        <v>3</v>
      </c>
      <c r="F1138" s="2">
        <v>3</v>
      </c>
      <c r="G1138" s="2" t="s">
        <v>12</v>
      </c>
      <c r="H1138" s="2">
        <v>10</v>
      </c>
      <c r="I1138" s="2"/>
      <c r="K1138" s="8">
        <f t="shared" si="17"/>
        <v>243</v>
      </c>
    </row>
    <row r="1139" spans="1:11">
      <c r="A1139" s="1" t="s">
        <v>2282</v>
      </c>
      <c r="B1139" s="1" t="s">
        <v>2283</v>
      </c>
      <c r="C1139" s="2">
        <v>201</v>
      </c>
      <c r="D1139" s="2">
        <v>450</v>
      </c>
      <c r="E1139" s="2">
        <v>221</v>
      </c>
      <c r="F1139" s="2">
        <v>170</v>
      </c>
      <c r="G1139" s="2">
        <v>20</v>
      </c>
      <c r="H1139" s="2" t="s">
        <v>12</v>
      </c>
      <c r="I1139" s="2"/>
      <c r="K1139" s="8">
        <f t="shared" si="17"/>
        <v>243</v>
      </c>
    </row>
    <row r="1140" spans="1:11">
      <c r="A1140" s="1" t="s">
        <v>2284</v>
      </c>
      <c r="B1140" s="1" t="s">
        <v>2285</v>
      </c>
      <c r="C1140" s="2">
        <v>421</v>
      </c>
      <c r="D1140" s="2">
        <v>525</v>
      </c>
      <c r="E1140" s="2">
        <v>418</v>
      </c>
      <c r="F1140" s="2">
        <v>125</v>
      </c>
      <c r="G1140" s="2" t="s">
        <v>12</v>
      </c>
      <c r="H1140" s="2">
        <v>3</v>
      </c>
      <c r="I1140" s="2"/>
      <c r="K1140" s="8">
        <f t="shared" si="17"/>
        <v>243</v>
      </c>
    </row>
    <row r="1141" spans="1:11">
      <c r="A1141" s="1" t="s">
        <v>2286</v>
      </c>
      <c r="B1141" s="1" t="s">
        <v>2287</v>
      </c>
      <c r="C1141" s="2">
        <v>222</v>
      </c>
      <c r="D1141" s="2">
        <v>550</v>
      </c>
      <c r="E1141" s="2">
        <v>191</v>
      </c>
      <c r="F1141" s="2">
        <v>6</v>
      </c>
      <c r="G1141" s="2" t="s">
        <v>12</v>
      </c>
      <c r="H1141" s="2">
        <v>31</v>
      </c>
      <c r="I1141" s="2"/>
      <c r="K1141" s="8">
        <f t="shared" si="17"/>
        <v>243</v>
      </c>
    </row>
    <row r="1142" spans="1:11">
      <c r="A1142" s="1" t="s">
        <v>2288</v>
      </c>
      <c r="B1142" s="1" t="s">
        <v>2289</v>
      </c>
      <c r="C1142" s="2">
        <v>180</v>
      </c>
      <c r="D1142" s="2">
        <v>550</v>
      </c>
      <c r="E1142" s="2">
        <v>66</v>
      </c>
      <c r="F1142" s="2"/>
      <c r="G1142" s="2" t="s">
        <v>12</v>
      </c>
      <c r="H1142" s="2">
        <v>114</v>
      </c>
      <c r="I1142" s="2"/>
      <c r="K1142" s="8">
        <f t="shared" si="17"/>
        <v>243</v>
      </c>
    </row>
    <row r="1143" spans="1:11">
      <c r="A1143" s="1" t="s">
        <v>2290</v>
      </c>
      <c r="B1143" s="1" t="s">
        <v>2291</v>
      </c>
      <c r="C1143" s="2">
        <v>50</v>
      </c>
      <c r="D1143" s="2">
        <v>650</v>
      </c>
      <c r="E1143" s="2">
        <v>40</v>
      </c>
      <c r="F1143" s="2"/>
      <c r="G1143" s="2" t="s">
        <v>12</v>
      </c>
      <c r="H1143" s="2">
        <v>10</v>
      </c>
      <c r="I1143" s="2"/>
      <c r="K1143" s="8">
        <f t="shared" si="17"/>
        <v>243</v>
      </c>
    </row>
    <row r="1144" spans="1:11">
      <c r="A1144" s="1" t="s">
        <v>2292</v>
      </c>
      <c r="B1144" s="1" t="s">
        <v>2293</v>
      </c>
      <c r="C1144" s="2">
        <v>4</v>
      </c>
      <c r="D1144" s="2">
        <v>750</v>
      </c>
      <c r="E1144" s="2">
        <v>2</v>
      </c>
      <c r="F1144" s="2"/>
      <c r="G1144" s="2" t="s">
        <v>12</v>
      </c>
      <c r="H1144" s="2">
        <v>2</v>
      </c>
      <c r="I1144" s="2"/>
      <c r="K1144" s="8">
        <f t="shared" si="17"/>
        <v>243</v>
      </c>
    </row>
    <row r="1145" spans="1:11">
      <c r="A1145" s="1" t="s">
        <v>2294</v>
      </c>
      <c r="B1145" s="1" t="s">
        <v>2295</v>
      </c>
      <c r="C1145" s="2">
        <v>45</v>
      </c>
      <c r="D1145" s="2">
        <v>1400</v>
      </c>
      <c r="E1145" s="2">
        <v>41</v>
      </c>
      <c r="F1145" s="2"/>
      <c r="G1145" s="2" t="s">
        <v>12</v>
      </c>
      <c r="H1145" s="2">
        <v>4</v>
      </c>
      <c r="I1145" s="2"/>
      <c r="K1145" s="8">
        <f t="shared" si="17"/>
        <v>243</v>
      </c>
    </row>
    <row r="1146" spans="1:11">
      <c r="A1146" s="1" t="s">
        <v>2296</v>
      </c>
      <c r="B1146" s="1" t="s">
        <v>2297</v>
      </c>
      <c r="C1146" s="2">
        <v>33</v>
      </c>
      <c r="D1146" s="2">
        <v>1600</v>
      </c>
      <c r="E1146" s="2">
        <v>1</v>
      </c>
      <c r="F1146" s="2"/>
      <c r="G1146" s="2" t="s">
        <v>12</v>
      </c>
      <c r="H1146" s="2">
        <v>32</v>
      </c>
      <c r="I1146" s="2"/>
      <c r="K1146" s="8">
        <f t="shared" si="17"/>
        <v>243</v>
      </c>
    </row>
    <row r="1147" spans="1:11">
      <c r="A1147" s="1" t="s">
        <v>2298</v>
      </c>
      <c r="B1147" s="1" t="s">
        <v>2299</v>
      </c>
      <c r="C1147" s="2">
        <v>240</v>
      </c>
      <c r="D1147" s="2">
        <v>1100</v>
      </c>
      <c r="E1147" s="2">
        <v>251</v>
      </c>
      <c r="F1147" s="2">
        <v>10</v>
      </c>
      <c r="G1147" s="2">
        <v>11</v>
      </c>
      <c r="H1147" s="2" t="s">
        <v>12</v>
      </c>
      <c r="I1147" s="2"/>
      <c r="K1147" s="8">
        <f t="shared" si="17"/>
        <v>243</v>
      </c>
    </row>
    <row r="1148" spans="1:11">
      <c r="A1148" s="1" t="s">
        <v>2300</v>
      </c>
      <c r="B1148" s="1" t="s">
        <v>2301</v>
      </c>
      <c r="C1148" s="2">
        <v>0</v>
      </c>
      <c r="D1148" s="2">
        <v>5</v>
      </c>
      <c r="E1148" s="2">
        <v>1</v>
      </c>
      <c r="F1148" s="2"/>
      <c r="G1148" s="2">
        <v>1</v>
      </c>
      <c r="H1148" s="2" t="s">
        <v>12</v>
      </c>
      <c r="I1148" s="2"/>
      <c r="K1148" s="8">
        <f t="shared" si="17"/>
        <v>243</v>
      </c>
    </row>
    <row r="1149" spans="1:11">
      <c r="A1149" s="1" t="s">
        <v>2302</v>
      </c>
      <c r="B1149" s="1" t="s">
        <v>2303</v>
      </c>
      <c r="C1149" s="2">
        <v>9</v>
      </c>
      <c r="D1149" s="2">
        <v>280</v>
      </c>
      <c r="E1149" s="2">
        <v>0</v>
      </c>
      <c r="F1149" s="2"/>
      <c r="G1149" s="2" t="s">
        <v>12</v>
      </c>
      <c r="H1149" s="2">
        <v>9</v>
      </c>
      <c r="I1149" s="2"/>
      <c r="K1149" s="8">
        <f t="shared" si="17"/>
        <v>243</v>
      </c>
    </row>
    <row r="1150" spans="1:11">
      <c r="A1150" s="1" t="s">
        <v>2304</v>
      </c>
      <c r="B1150" s="1" t="s">
        <v>2305</v>
      </c>
      <c r="C1150" s="2">
        <v>2</v>
      </c>
      <c r="D1150" s="2">
        <v>400</v>
      </c>
      <c r="E1150" s="2">
        <v>1</v>
      </c>
      <c r="F1150" s="2"/>
      <c r="G1150" s="2" t="s">
        <v>12</v>
      </c>
      <c r="H1150" s="2">
        <v>1</v>
      </c>
      <c r="I1150" s="2"/>
      <c r="K1150" s="8">
        <f t="shared" si="17"/>
        <v>243</v>
      </c>
    </row>
  </sheetData>
  <mergeCells count="9">
    <mergeCell ref="F1:F2"/>
    <mergeCell ref="I1:I2"/>
    <mergeCell ref="A1:A2"/>
    <mergeCell ref="B1:B2"/>
    <mergeCell ref="C1:C2"/>
    <mergeCell ref="D1:D2"/>
    <mergeCell ref="E1:E2"/>
    <mergeCell ref="G1:G2"/>
    <mergeCell ref="H1:H2"/>
  </mergeCells>
  <conditionalFormatting sqref="A3:B1150">
    <cfRule type="expression" dxfId="1" priority="1">
      <formula>MOD($K3,2)=0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108"/>
  <sheetViews>
    <sheetView workbookViewId="0">
      <selection activeCell="M8" sqref="M8"/>
    </sheetView>
  </sheetViews>
  <sheetFormatPr baseColWidth="10" defaultRowHeight="15"/>
  <cols>
    <col min="2" max="2" width="50.5703125" bestFit="1" customWidth="1"/>
    <col min="10" max="10" width="11.28515625" bestFit="1" customWidth="1"/>
    <col min="11" max="11" width="13.28515625" bestFit="1" customWidth="1"/>
  </cols>
  <sheetData>
    <row r="1" spans="1:1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6</v>
      </c>
      <c r="G1" s="19"/>
      <c r="H1" s="19" t="s">
        <v>2307</v>
      </c>
      <c r="I1" s="19"/>
      <c r="J1" s="19" t="s">
        <v>2308</v>
      </c>
      <c r="K1" s="20" t="s">
        <v>2309</v>
      </c>
    </row>
    <row r="2" spans="1:11">
      <c r="A2" s="19"/>
      <c r="B2" s="19"/>
      <c r="C2" s="19"/>
      <c r="D2" s="19"/>
      <c r="E2" s="19"/>
      <c r="F2" s="7" t="s">
        <v>8</v>
      </c>
      <c r="G2" s="7" t="s">
        <v>9</v>
      </c>
      <c r="H2" s="9" t="s">
        <v>2310</v>
      </c>
      <c r="I2" s="10" t="s">
        <v>2311</v>
      </c>
      <c r="J2" s="19"/>
      <c r="K2" s="20"/>
    </row>
    <row r="3" spans="1:11">
      <c r="A3" s="1" t="s">
        <v>22</v>
      </c>
      <c r="B3" s="1" t="s">
        <v>23</v>
      </c>
      <c r="C3" s="2">
        <v>0</v>
      </c>
      <c r="D3" s="2">
        <v>60</v>
      </c>
      <c r="E3" s="3">
        <v>101</v>
      </c>
      <c r="F3" s="2">
        <f>IF(E3&gt;C3,E3-C3,"")</f>
        <v>101</v>
      </c>
      <c r="G3" s="5" t="str">
        <f>IF(E3&lt;C3,C3-E3,"")</f>
        <v/>
      </c>
      <c r="H3" s="11">
        <v>101</v>
      </c>
      <c r="I3" s="12"/>
      <c r="J3" s="2" t="str">
        <f>IF(F3=H3,"",F3-H3)</f>
        <v/>
      </c>
      <c r="K3" s="2" t="str">
        <f>IF(G3=I3,"",G3-I3)</f>
        <v/>
      </c>
    </row>
    <row r="4" spans="1:11">
      <c r="A4" s="1" t="s">
        <v>24</v>
      </c>
      <c r="B4" s="1" t="s">
        <v>25</v>
      </c>
      <c r="C4" s="2">
        <v>0</v>
      </c>
      <c r="D4" s="2">
        <v>200</v>
      </c>
      <c r="E4" s="3">
        <v>20</v>
      </c>
      <c r="F4" s="2">
        <f t="shared" ref="F4:F67" si="0">IF(E4&gt;C4,E4-C4,"")</f>
        <v>20</v>
      </c>
      <c r="G4" s="5" t="str">
        <f t="shared" ref="G4:G75" si="1">IF(E4&lt;C4,C4-E4,"")</f>
        <v/>
      </c>
      <c r="H4" s="11">
        <v>20</v>
      </c>
      <c r="I4" s="12"/>
      <c r="J4" s="2" t="str">
        <f t="shared" ref="J4:K19" si="2">IF(F4=H4,"",F4-H4)</f>
        <v/>
      </c>
      <c r="K4" s="2" t="str">
        <f t="shared" si="2"/>
        <v/>
      </c>
    </row>
    <row r="5" spans="1:11">
      <c r="A5" s="1" t="s">
        <v>26</v>
      </c>
      <c r="B5" s="1" t="s">
        <v>27</v>
      </c>
      <c r="C5" s="2">
        <v>458</v>
      </c>
      <c r="D5" s="2">
        <v>100</v>
      </c>
      <c r="E5" s="2">
        <v>332</v>
      </c>
      <c r="F5" s="2" t="str">
        <f t="shared" si="0"/>
        <v/>
      </c>
      <c r="G5" s="5">
        <f t="shared" si="1"/>
        <v>126</v>
      </c>
      <c r="H5" s="11"/>
      <c r="I5" s="12">
        <v>121</v>
      </c>
      <c r="J5" s="2" t="str">
        <f t="shared" si="2"/>
        <v/>
      </c>
      <c r="K5" s="2">
        <f t="shared" si="2"/>
        <v>5</v>
      </c>
    </row>
    <row r="6" spans="1:11">
      <c r="A6" s="1"/>
      <c r="B6" s="1"/>
      <c r="C6" s="2"/>
      <c r="D6" s="2"/>
      <c r="E6" s="2"/>
      <c r="F6" s="2"/>
      <c r="G6" s="5"/>
      <c r="H6" s="13">
        <f>SUM(H3:H5)</f>
        <v>121</v>
      </c>
      <c r="I6" s="14">
        <f>SUM(I3:I5)</f>
        <v>121</v>
      </c>
      <c r="J6" s="2"/>
      <c r="K6" s="2"/>
    </row>
    <row r="7" spans="1:11">
      <c r="A7" s="1"/>
      <c r="B7" s="1"/>
      <c r="C7" s="2"/>
      <c r="D7" s="2"/>
      <c r="E7" s="2"/>
      <c r="F7" s="2" t="str">
        <f t="shared" si="0"/>
        <v/>
      </c>
      <c r="G7" s="5" t="str">
        <f t="shared" si="1"/>
        <v/>
      </c>
      <c r="H7" s="11"/>
      <c r="I7" s="12"/>
      <c r="J7" s="2" t="str">
        <f t="shared" si="2"/>
        <v/>
      </c>
      <c r="K7" s="2" t="str">
        <f t="shared" si="2"/>
        <v/>
      </c>
    </row>
    <row r="8" spans="1:11">
      <c r="A8" s="1" t="s">
        <v>28</v>
      </c>
      <c r="B8" s="1" t="s">
        <v>29</v>
      </c>
      <c r="C8" s="2">
        <v>120</v>
      </c>
      <c r="D8" s="2">
        <v>3000</v>
      </c>
      <c r="E8" s="2">
        <v>126</v>
      </c>
      <c r="F8" s="2">
        <f t="shared" si="0"/>
        <v>6</v>
      </c>
      <c r="G8" s="5" t="str">
        <f t="shared" si="1"/>
        <v/>
      </c>
      <c r="H8" s="11">
        <v>6</v>
      </c>
      <c r="I8" s="12"/>
      <c r="J8" s="2" t="str">
        <f t="shared" si="2"/>
        <v/>
      </c>
      <c r="K8" s="2" t="str">
        <f t="shared" si="2"/>
        <v/>
      </c>
    </row>
    <row r="9" spans="1:11">
      <c r="A9" s="1" t="s">
        <v>30</v>
      </c>
      <c r="B9" s="1" t="s">
        <v>31</v>
      </c>
      <c r="C9" s="2">
        <v>44</v>
      </c>
      <c r="D9" s="2">
        <v>1200</v>
      </c>
      <c r="E9" s="2">
        <v>35</v>
      </c>
      <c r="F9" s="2" t="str">
        <f t="shared" si="0"/>
        <v/>
      </c>
      <c r="G9" s="5">
        <f t="shared" si="1"/>
        <v>9</v>
      </c>
      <c r="H9" s="11"/>
      <c r="I9" s="12">
        <v>9</v>
      </c>
      <c r="J9" s="2" t="str">
        <f t="shared" si="2"/>
        <v/>
      </c>
      <c r="K9" s="2" t="str">
        <f t="shared" si="2"/>
        <v/>
      </c>
    </row>
    <row r="10" spans="1:11">
      <c r="A10" s="1" t="s">
        <v>38</v>
      </c>
      <c r="B10" s="1" t="s">
        <v>39</v>
      </c>
      <c r="C10" s="2">
        <v>36</v>
      </c>
      <c r="D10" s="2">
        <v>500</v>
      </c>
      <c r="E10" s="2">
        <v>20</v>
      </c>
      <c r="F10" s="2" t="str">
        <f t="shared" si="0"/>
        <v/>
      </c>
      <c r="G10" s="5">
        <f t="shared" si="1"/>
        <v>16</v>
      </c>
      <c r="H10" s="11"/>
      <c r="I10" s="12">
        <v>3</v>
      </c>
      <c r="J10" s="2" t="str">
        <f t="shared" si="2"/>
        <v/>
      </c>
      <c r="K10" s="2">
        <f t="shared" si="2"/>
        <v>13</v>
      </c>
    </row>
    <row r="11" spans="1:11">
      <c r="A11" s="1" t="s">
        <v>32</v>
      </c>
      <c r="B11" s="1" t="s">
        <v>33</v>
      </c>
      <c r="C11" s="2">
        <v>1</v>
      </c>
      <c r="D11" s="2">
        <v>1500</v>
      </c>
      <c r="E11" s="2">
        <v>0</v>
      </c>
      <c r="F11" s="2" t="str">
        <f t="shared" si="0"/>
        <v/>
      </c>
      <c r="G11" s="5">
        <f t="shared" si="1"/>
        <v>1</v>
      </c>
      <c r="H11" s="11"/>
      <c r="I11" s="12">
        <v>1</v>
      </c>
      <c r="J11" s="2" t="str">
        <f t="shared" si="2"/>
        <v/>
      </c>
      <c r="K11" s="2" t="str">
        <f t="shared" si="2"/>
        <v/>
      </c>
    </row>
    <row r="12" spans="1:11">
      <c r="A12" s="1" t="s">
        <v>36</v>
      </c>
      <c r="B12" s="1" t="s">
        <v>37</v>
      </c>
      <c r="C12" s="2">
        <v>0</v>
      </c>
      <c r="D12" s="2">
        <v>3000</v>
      </c>
      <c r="E12" s="2">
        <v>7</v>
      </c>
      <c r="F12" s="2">
        <f t="shared" si="0"/>
        <v>7</v>
      </c>
      <c r="G12" s="5" t="str">
        <f t="shared" si="1"/>
        <v/>
      </c>
      <c r="H12" s="11">
        <v>7</v>
      </c>
      <c r="I12" s="12"/>
      <c r="J12" s="2" t="str">
        <f t="shared" si="2"/>
        <v/>
      </c>
      <c r="K12" s="2" t="str">
        <f t="shared" si="2"/>
        <v/>
      </c>
    </row>
    <row r="13" spans="1:11">
      <c r="A13" s="1"/>
      <c r="B13" s="1"/>
      <c r="C13" s="2"/>
      <c r="D13" s="2"/>
      <c r="E13" s="2"/>
      <c r="F13" s="2"/>
      <c r="G13" s="5"/>
      <c r="H13" s="13">
        <f>SUM(H8:H12)</f>
        <v>13</v>
      </c>
      <c r="I13" s="14">
        <f>SUM(I8:I12)</f>
        <v>13</v>
      </c>
      <c r="J13" s="2"/>
      <c r="K13" s="2"/>
    </row>
    <row r="14" spans="1:11">
      <c r="A14" s="1"/>
      <c r="B14" s="1"/>
      <c r="C14" s="2"/>
      <c r="D14" s="2"/>
      <c r="E14" s="2"/>
      <c r="F14" s="2" t="str">
        <f t="shared" si="0"/>
        <v/>
      </c>
      <c r="G14" s="5" t="str">
        <f t="shared" si="1"/>
        <v/>
      </c>
      <c r="H14" s="11"/>
      <c r="I14" s="12"/>
      <c r="J14" s="2" t="str">
        <f t="shared" si="2"/>
        <v/>
      </c>
      <c r="K14" s="2" t="str">
        <f t="shared" si="2"/>
        <v/>
      </c>
    </row>
    <row r="15" spans="1:11">
      <c r="A15" s="1" t="s">
        <v>40</v>
      </c>
      <c r="B15" s="1" t="s">
        <v>41</v>
      </c>
      <c r="C15" s="2">
        <v>8</v>
      </c>
      <c r="D15" s="2">
        <v>2070</v>
      </c>
      <c r="E15" s="2">
        <v>6</v>
      </c>
      <c r="F15" s="2" t="str">
        <f t="shared" si="0"/>
        <v/>
      </c>
      <c r="G15" s="5">
        <f t="shared" si="1"/>
        <v>2</v>
      </c>
      <c r="H15" s="11"/>
      <c r="I15" s="12">
        <v>2</v>
      </c>
      <c r="J15" s="2" t="str">
        <f t="shared" si="2"/>
        <v/>
      </c>
      <c r="K15" s="2" t="str">
        <f t="shared" si="2"/>
        <v/>
      </c>
    </row>
    <row r="16" spans="1:11">
      <c r="A16" s="1" t="s">
        <v>42</v>
      </c>
      <c r="B16" s="1" t="s">
        <v>43</v>
      </c>
      <c r="C16" s="2">
        <v>45</v>
      </c>
      <c r="D16" s="2">
        <v>1350</v>
      </c>
      <c r="E16" s="2">
        <v>66</v>
      </c>
      <c r="F16" s="2">
        <f t="shared" si="0"/>
        <v>21</v>
      </c>
      <c r="G16" s="5" t="str">
        <f t="shared" si="1"/>
        <v/>
      </c>
      <c r="H16" s="11">
        <v>2</v>
      </c>
      <c r="I16" s="12"/>
      <c r="J16" s="2">
        <f t="shared" si="2"/>
        <v>19</v>
      </c>
      <c r="K16" s="2" t="str">
        <f t="shared" si="2"/>
        <v/>
      </c>
    </row>
    <row r="17" spans="1:11">
      <c r="A17" s="1"/>
      <c r="B17" s="1"/>
      <c r="C17" s="2"/>
      <c r="D17" s="2"/>
      <c r="E17" s="2"/>
      <c r="F17" s="2"/>
      <c r="G17" s="5"/>
      <c r="H17" s="13">
        <f>SUM(H15:H16)</f>
        <v>2</v>
      </c>
      <c r="I17" s="14">
        <f>SUM(I15:I16)</f>
        <v>2</v>
      </c>
      <c r="J17" s="2"/>
      <c r="K17" s="2"/>
    </row>
    <row r="18" spans="1:11">
      <c r="A18" s="1"/>
      <c r="B18" s="1"/>
      <c r="C18" s="2"/>
      <c r="D18" s="2"/>
      <c r="E18" s="2"/>
      <c r="F18" s="2" t="str">
        <f t="shared" si="0"/>
        <v/>
      </c>
      <c r="G18" s="5" t="str">
        <f t="shared" si="1"/>
        <v/>
      </c>
      <c r="H18" s="11"/>
      <c r="I18" s="12"/>
      <c r="J18" s="2" t="str">
        <f t="shared" si="2"/>
        <v/>
      </c>
      <c r="K18" s="2" t="str">
        <f t="shared" si="2"/>
        <v/>
      </c>
    </row>
    <row r="19" spans="1:11">
      <c r="A19" s="1" t="s">
        <v>46</v>
      </c>
      <c r="B19" s="1" t="s">
        <v>47</v>
      </c>
      <c r="C19" s="2">
        <v>425</v>
      </c>
      <c r="D19" s="2">
        <v>400</v>
      </c>
      <c r="E19" s="2">
        <v>560</v>
      </c>
      <c r="F19" s="2">
        <f t="shared" si="0"/>
        <v>135</v>
      </c>
      <c r="G19" s="5" t="str">
        <f t="shared" si="1"/>
        <v/>
      </c>
      <c r="H19" s="11">
        <v>122</v>
      </c>
      <c r="I19" s="12"/>
      <c r="J19" s="2">
        <f t="shared" si="2"/>
        <v>13</v>
      </c>
      <c r="K19" s="2" t="str">
        <f t="shared" si="2"/>
        <v/>
      </c>
    </row>
    <row r="20" spans="1:11">
      <c r="A20" s="1" t="s">
        <v>48</v>
      </c>
      <c r="B20" s="1" t="s">
        <v>49</v>
      </c>
      <c r="C20" s="2">
        <v>206</v>
      </c>
      <c r="D20" s="2">
        <v>350</v>
      </c>
      <c r="E20" s="2">
        <v>175</v>
      </c>
      <c r="F20" s="2" t="str">
        <f t="shared" si="0"/>
        <v/>
      </c>
      <c r="G20" s="5">
        <f t="shared" si="1"/>
        <v>31</v>
      </c>
      <c r="H20" s="11"/>
      <c r="I20" s="12">
        <v>31</v>
      </c>
      <c r="J20" s="2" t="str">
        <f t="shared" ref="J20:K92" si="3">IF(F20=H20,"",F20-H20)</f>
        <v/>
      </c>
      <c r="K20" s="2" t="str">
        <f t="shared" si="3"/>
        <v/>
      </c>
    </row>
    <row r="21" spans="1:11">
      <c r="A21" s="1" t="s">
        <v>50</v>
      </c>
      <c r="B21" s="1" t="s">
        <v>51</v>
      </c>
      <c r="C21" s="2">
        <v>391</v>
      </c>
      <c r="D21" s="2">
        <v>400</v>
      </c>
      <c r="E21" s="2">
        <v>300</v>
      </c>
      <c r="F21" s="2" t="str">
        <f t="shared" si="0"/>
        <v/>
      </c>
      <c r="G21" s="5">
        <f t="shared" si="1"/>
        <v>91</v>
      </c>
      <c r="H21" s="11"/>
      <c r="I21" s="12">
        <v>91</v>
      </c>
      <c r="J21" s="2" t="str">
        <f t="shared" si="3"/>
        <v/>
      </c>
      <c r="K21" s="2" t="str">
        <f t="shared" si="3"/>
        <v/>
      </c>
    </row>
    <row r="22" spans="1:11">
      <c r="A22" s="1"/>
      <c r="B22" s="1"/>
      <c r="C22" s="2"/>
      <c r="D22" s="2"/>
      <c r="E22" s="2"/>
      <c r="F22" s="2"/>
      <c r="G22" s="5"/>
      <c r="H22" s="13">
        <f>SUM(H19:H21)</f>
        <v>122</v>
      </c>
      <c r="I22" s="14">
        <f>SUM(I19:I21)</f>
        <v>122</v>
      </c>
      <c r="J22" s="2"/>
      <c r="K22" s="2"/>
    </row>
    <row r="23" spans="1:11">
      <c r="A23" s="1"/>
      <c r="B23" s="1"/>
      <c r="C23" s="2"/>
      <c r="D23" s="2"/>
      <c r="E23" s="2"/>
      <c r="F23" s="2" t="str">
        <f t="shared" si="0"/>
        <v/>
      </c>
      <c r="G23" s="5" t="str">
        <f t="shared" si="1"/>
        <v/>
      </c>
      <c r="H23" s="11"/>
      <c r="I23" s="12"/>
      <c r="J23" s="2" t="str">
        <f t="shared" si="3"/>
        <v/>
      </c>
      <c r="K23" s="2" t="str">
        <f t="shared" si="3"/>
        <v/>
      </c>
    </row>
    <row r="24" spans="1:11">
      <c r="A24" s="1" t="s">
        <v>52</v>
      </c>
      <c r="B24" s="1" t="s">
        <v>53</v>
      </c>
      <c r="C24" s="2">
        <v>92</v>
      </c>
      <c r="D24" s="2">
        <v>2200</v>
      </c>
      <c r="E24" s="2">
        <v>123</v>
      </c>
      <c r="F24" s="2">
        <f t="shared" si="0"/>
        <v>31</v>
      </c>
      <c r="G24" s="5" t="str">
        <f t="shared" si="1"/>
        <v/>
      </c>
      <c r="H24" s="11">
        <v>24</v>
      </c>
      <c r="I24" s="12"/>
      <c r="J24" s="2">
        <f t="shared" si="3"/>
        <v>7</v>
      </c>
      <c r="K24" s="2" t="str">
        <f t="shared" si="3"/>
        <v/>
      </c>
    </row>
    <row r="25" spans="1:11">
      <c r="A25" s="1" t="s">
        <v>54</v>
      </c>
      <c r="B25" s="1" t="s">
        <v>55</v>
      </c>
      <c r="C25" s="2">
        <v>125</v>
      </c>
      <c r="D25" s="2">
        <v>2000</v>
      </c>
      <c r="E25" s="2">
        <v>104</v>
      </c>
      <c r="F25" s="2" t="str">
        <f t="shared" si="0"/>
        <v/>
      </c>
      <c r="G25" s="5">
        <f t="shared" si="1"/>
        <v>21</v>
      </c>
      <c r="H25" s="11"/>
      <c r="I25" s="12">
        <v>21</v>
      </c>
      <c r="J25" s="2" t="str">
        <f t="shared" si="3"/>
        <v/>
      </c>
      <c r="K25" s="2" t="str">
        <f t="shared" si="3"/>
        <v/>
      </c>
    </row>
    <row r="26" spans="1:11">
      <c r="A26" s="1" t="s">
        <v>56</v>
      </c>
      <c r="B26" s="1" t="s">
        <v>57</v>
      </c>
      <c r="C26" s="2">
        <v>59</v>
      </c>
      <c r="D26" s="2">
        <v>3500</v>
      </c>
      <c r="E26" s="2">
        <v>56</v>
      </c>
      <c r="F26" s="2" t="str">
        <f t="shared" si="0"/>
        <v/>
      </c>
      <c r="G26" s="5">
        <f t="shared" si="1"/>
        <v>3</v>
      </c>
      <c r="H26" s="11"/>
      <c r="I26" s="12">
        <v>3</v>
      </c>
      <c r="J26" s="2" t="str">
        <f t="shared" si="3"/>
        <v/>
      </c>
      <c r="K26" s="2" t="str">
        <f t="shared" si="3"/>
        <v/>
      </c>
    </row>
    <row r="27" spans="1:11">
      <c r="A27" s="1"/>
      <c r="B27" s="1"/>
      <c r="C27" s="2"/>
      <c r="D27" s="2"/>
      <c r="E27" s="2"/>
      <c r="F27" s="2"/>
      <c r="G27" s="5"/>
      <c r="H27" s="13">
        <f>SUM(H24:H26)</f>
        <v>24</v>
      </c>
      <c r="I27" s="14">
        <f>SUM(I24:I26)</f>
        <v>24</v>
      </c>
      <c r="J27" s="2"/>
      <c r="K27" s="2"/>
    </row>
    <row r="28" spans="1:11">
      <c r="A28" s="1"/>
      <c r="B28" s="1"/>
      <c r="C28" s="2"/>
      <c r="D28" s="2"/>
      <c r="E28" s="2"/>
      <c r="F28" s="2" t="str">
        <f t="shared" si="0"/>
        <v/>
      </c>
      <c r="G28" s="5" t="str">
        <f t="shared" si="1"/>
        <v/>
      </c>
      <c r="H28" s="11"/>
      <c r="I28" s="12"/>
      <c r="J28" s="2" t="str">
        <f t="shared" si="3"/>
        <v/>
      </c>
      <c r="K28" s="2" t="str">
        <f t="shared" si="3"/>
        <v/>
      </c>
    </row>
    <row r="29" spans="1:11">
      <c r="A29" s="1" t="s">
        <v>60</v>
      </c>
      <c r="B29" s="1" t="s">
        <v>61</v>
      </c>
      <c r="C29" s="2">
        <v>110</v>
      </c>
      <c r="D29" s="2">
        <v>1950</v>
      </c>
      <c r="E29" s="2">
        <v>111</v>
      </c>
      <c r="F29" s="2">
        <f t="shared" si="0"/>
        <v>1</v>
      </c>
      <c r="G29" s="5" t="str">
        <f t="shared" si="1"/>
        <v/>
      </c>
      <c r="H29" s="11">
        <v>1</v>
      </c>
      <c r="I29" s="12"/>
      <c r="J29" s="2" t="str">
        <f t="shared" si="3"/>
        <v/>
      </c>
      <c r="K29" s="2" t="str">
        <f t="shared" si="3"/>
        <v/>
      </c>
    </row>
    <row r="30" spans="1:11">
      <c r="A30" s="1" t="s">
        <v>62</v>
      </c>
      <c r="B30" s="1" t="s">
        <v>63</v>
      </c>
      <c r="C30" s="2">
        <v>16</v>
      </c>
      <c r="D30" s="2">
        <v>9900</v>
      </c>
      <c r="E30" s="2">
        <v>25</v>
      </c>
      <c r="F30" s="2">
        <f t="shared" si="0"/>
        <v>9</v>
      </c>
      <c r="G30" s="5" t="str">
        <f t="shared" si="1"/>
        <v/>
      </c>
      <c r="H30" s="11">
        <v>9</v>
      </c>
      <c r="I30" s="12"/>
      <c r="J30" s="2" t="str">
        <f t="shared" si="3"/>
        <v/>
      </c>
      <c r="K30" s="2" t="str">
        <f t="shared" si="3"/>
        <v/>
      </c>
    </row>
    <row r="31" spans="1:11">
      <c r="A31" s="1" t="s">
        <v>64</v>
      </c>
      <c r="B31" s="1" t="s">
        <v>65</v>
      </c>
      <c r="C31" s="2">
        <v>1</v>
      </c>
      <c r="D31" s="2">
        <v>4300</v>
      </c>
      <c r="E31" s="2">
        <v>0</v>
      </c>
      <c r="F31" s="2" t="str">
        <f t="shared" si="0"/>
        <v/>
      </c>
      <c r="G31" s="5">
        <f t="shared" si="1"/>
        <v>1</v>
      </c>
      <c r="H31" s="11"/>
      <c r="I31" s="12">
        <v>1</v>
      </c>
      <c r="J31" s="2" t="str">
        <f t="shared" si="3"/>
        <v/>
      </c>
      <c r="K31" s="2" t="str">
        <f t="shared" si="3"/>
        <v/>
      </c>
    </row>
    <row r="32" spans="1:11">
      <c r="A32" s="1" t="s">
        <v>66</v>
      </c>
      <c r="B32" s="1" t="s">
        <v>67</v>
      </c>
      <c r="C32" s="2">
        <v>9</v>
      </c>
      <c r="D32" s="2">
        <v>10800</v>
      </c>
      <c r="E32" s="2">
        <v>0</v>
      </c>
      <c r="F32" s="2" t="str">
        <f t="shared" si="0"/>
        <v/>
      </c>
      <c r="G32" s="5">
        <f t="shared" si="1"/>
        <v>9</v>
      </c>
      <c r="H32" s="11"/>
      <c r="I32" s="12">
        <v>9</v>
      </c>
      <c r="J32" s="2" t="str">
        <f t="shared" si="3"/>
        <v/>
      </c>
      <c r="K32" s="2" t="str">
        <f t="shared" si="3"/>
        <v/>
      </c>
    </row>
    <row r="33" spans="1:11">
      <c r="A33" s="1"/>
      <c r="B33" s="1"/>
      <c r="C33" s="2"/>
      <c r="D33" s="2"/>
      <c r="E33" s="2"/>
      <c r="F33" s="2"/>
      <c r="G33" s="5"/>
      <c r="H33" s="13">
        <f>SUM(H29:H32)</f>
        <v>10</v>
      </c>
      <c r="I33" s="14">
        <f>SUM(I29:I32)</f>
        <v>10</v>
      </c>
      <c r="J33" s="2"/>
      <c r="K33" s="2"/>
    </row>
    <row r="34" spans="1:11">
      <c r="A34" s="1"/>
      <c r="B34" s="1"/>
      <c r="C34" s="2"/>
      <c r="D34" s="2"/>
      <c r="E34" s="2"/>
      <c r="F34" s="2" t="str">
        <f t="shared" si="0"/>
        <v/>
      </c>
      <c r="G34" s="5" t="str">
        <f t="shared" si="1"/>
        <v/>
      </c>
      <c r="H34" s="11"/>
      <c r="I34" s="12"/>
      <c r="J34" s="2" t="str">
        <f t="shared" si="3"/>
        <v/>
      </c>
      <c r="K34" s="2" t="str">
        <f t="shared" si="3"/>
        <v/>
      </c>
    </row>
    <row r="35" spans="1:11">
      <c r="A35" s="1" t="s">
        <v>68</v>
      </c>
      <c r="B35" s="1" t="s">
        <v>69</v>
      </c>
      <c r="C35" s="2">
        <v>37</v>
      </c>
      <c r="D35" s="2">
        <v>900</v>
      </c>
      <c r="E35" s="2">
        <v>32</v>
      </c>
      <c r="F35" s="2" t="str">
        <f t="shared" si="0"/>
        <v/>
      </c>
      <c r="G35" s="5">
        <f t="shared" si="1"/>
        <v>5</v>
      </c>
      <c r="H35" s="11"/>
      <c r="I35" s="12"/>
      <c r="J35" s="2" t="str">
        <f t="shared" si="3"/>
        <v/>
      </c>
      <c r="K35" s="2">
        <f t="shared" si="3"/>
        <v>5</v>
      </c>
    </row>
    <row r="36" spans="1:11">
      <c r="A36" s="1" t="s">
        <v>70</v>
      </c>
      <c r="B36" s="1" t="s">
        <v>71</v>
      </c>
      <c r="C36" s="2">
        <v>6</v>
      </c>
      <c r="D36" s="2">
        <v>1500</v>
      </c>
      <c r="E36" s="2">
        <v>9</v>
      </c>
      <c r="F36" s="2">
        <f t="shared" si="0"/>
        <v>3</v>
      </c>
      <c r="G36" s="5" t="str">
        <f t="shared" si="1"/>
        <v/>
      </c>
      <c r="H36" s="11">
        <v>3</v>
      </c>
      <c r="I36" s="12"/>
      <c r="J36" s="2" t="str">
        <f t="shared" si="3"/>
        <v/>
      </c>
      <c r="K36" s="2" t="str">
        <f t="shared" si="3"/>
        <v/>
      </c>
    </row>
    <row r="37" spans="1:11">
      <c r="A37" s="1" t="s">
        <v>72</v>
      </c>
      <c r="B37" s="1" t="s">
        <v>73</v>
      </c>
      <c r="C37" s="2">
        <v>34</v>
      </c>
      <c r="D37" s="2">
        <v>1300</v>
      </c>
      <c r="E37" s="2">
        <v>36</v>
      </c>
      <c r="F37" s="2">
        <f t="shared" si="0"/>
        <v>2</v>
      </c>
      <c r="G37" s="5" t="str">
        <f t="shared" si="1"/>
        <v/>
      </c>
      <c r="H37" s="11">
        <v>2</v>
      </c>
      <c r="I37" s="12"/>
      <c r="J37" s="2" t="str">
        <f t="shared" si="3"/>
        <v/>
      </c>
      <c r="K37" s="2" t="str">
        <f t="shared" si="3"/>
        <v/>
      </c>
    </row>
    <row r="38" spans="1:11">
      <c r="A38" s="1" t="s">
        <v>74</v>
      </c>
      <c r="B38" s="1" t="s">
        <v>75</v>
      </c>
      <c r="C38" s="2">
        <v>74</v>
      </c>
      <c r="D38" s="2">
        <v>2200</v>
      </c>
      <c r="E38" s="2">
        <v>6</v>
      </c>
      <c r="F38" s="2" t="str">
        <f t="shared" si="0"/>
        <v/>
      </c>
      <c r="G38" s="5">
        <f t="shared" si="1"/>
        <v>68</v>
      </c>
      <c r="H38" s="11"/>
      <c r="I38" s="12">
        <v>29</v>
      </c>
      <c r="J38" s="2" t="str">
        <f t="shared" si="3"/>
        <v/>
      </c>
      <c r="K38" s="2">
        <f t="shared" si="3"/>
        <v>39</v>
      </c>
    </row>
    <row r="39" spans="1:11">
      <c r="A39" s="1" t="s">
        <v>76</v>
      </c>
      <c r="B39" s="1" t="s">
        <v>77</v>
      </c>
      <c r="C39" s="2">
        <v>36</v>
      </c>
      <c r="D39" s="2">
        <v>2000</v>
      </c>
      <c r="E39" s="2">
        <v>60</v>
      </c>
      <c r="F39" s="2">
        <f t="shared" si="0"/>
        <v>24</v>
      </c>
      <c r="G39" s="5" t="str">
        <f t="shared" si="1"/>
        <v/>
      </c>
      <c r="H39" s="11">
        <v>24</v>
      </c>
      <c r="I39" s="12"/>
      <c r="J39" s="2" t="str">
        <f t="shared" si="3"/>
        <v/>
      </c>
      <c r="K39" s="2" t="str">
        <f t="shared" si="3"/>
        <v/>
      </c>
    </row>
    <row r="40" spans="1:11">
      <c r="A40" s="1"/>
      <c r="B40" s="1"/>
      <c r="C40" s="2"/>
      <c r="D40" s="2"/>
      <c r="E40" s="2"/>
      <c r="F40" s="2" t="str">
        <f t="shared" si="0"/>
        <v/>
      </c>
      <c r="G40" s="5" t="str">
        <f t="shared" si="1"/>
        <v/>
      </c>
      <c r="H40" s="13">
        <f>SUM(H36:H39)</f>
        <v>29</v>
      </c>
      <c r="I40" s="14">
        <f>SUM(I36:I39)</f>
        <v>29</v>
      </c>
      <c r="J40" s="2"/>
      <c r="K40" s="2"/>
    </row>
    <row r="41" spans="1:11">
      <c r="A41" s="1"/>
      <c r="B41" s="1"/>
      <c r="C41" s="2"/>
      <c r="D41" s="2"/>
      <c r="E41" s="2"/>
      <c r="F41" s="2" t="str">
        <f t="shared" si="0"/>
        <v/>
      </c>
      <c r="G41" s="5" t="str">
        <f t="shared" si="1"/>
        <v/>
      </c>
      <c r="H41" s="11"/>
      <c r="I41" s="12"/>
      <c r="J41" s="2" t="str">
        <f t="shared" si="3"/>
        <v/>
      </c>
      <c r="K41" s="2" t="str">
        <f t="shared" si="3"/>
        <v/>
      </c>
    </row>
    <row r="42" spans="1:11">
      <c r="A42" s="1" t="s">
        <v>80</v>
      </c>
      <c r="B42" s="1" t="s">
        <v>81</v>
      </c>
      <c r="C42" s="2">
        <v>4</v>
      </c>
      <c r="D42" s="2">
        <v>700</v>
      </c>
      <c r="E42" s="2">
        <v>0</v>
      </c>
      <c r="F42" s="2" t="str">
        <f t="shared" si="0"/>
        <v/>
      </c>
      <c r="G42" s="5">
        <f t="shared" si="1"/>
        <v>4</v>
      </c>
      <c r="H42" s="11"/>
      <c r="I42" s="12">
        <v>3</v>
      </c>
      <c r="J42" s="2" t="str">
        <f t="shared" si="3"/>
        <v/>
      </c>
      <c r="K42" s="2">
        <f t="shared" si="3"/>
        <v>1</v>
      </c>
    </row>
    <row r="43" spans="1:11">
      <c r="A43" s="1" t="s">
        <v>84</v>
      </c>
      <c r="B43" s="1" t="s">
        <v>85</v>
      </c>
      <c r="C43" s="2">
        <v>0</v>
      </c>
      <c r="D43" s="2">
        <v>150</v>
      </c>
      <c r="E43" s="2">
        <v>3</v>
      </c>
      <c r="F43" s="2">
        <f t="shared" si="0"/>
        <v>3</v>
      </c>
      <c r="G43" s="5" t="str">
        <f t="shared" si="1"/>
        <v/>
      </c>
      <c r="H43" s="11">
        <v>3</v>
      </c>
      <c r="I43" s="12"/>
      <c r="J43" s="2" t="str">
        <f t="shared" si="3"/>
        <v/>
      </c>
      <c r="K43" s="2" t="str">
        <f t="shared" si="3"/>
        <v/>
      </c>
    </row>
    <row r="44" spans="1:11">
      <c r="A44" s="1"/>
      <c r="B44" s="1"/>
      <c r="C44" s="2"/>
      <c r="D44" s="2"/>
      <c r="E44" s="2"/>
      <c r="F44" s="2"/>
      <c r="G44" s="5"/>
      <c r="H44" s="13">
        <f>SUM(H42:H43)</f>
        <v>3</v>
      </c>
      <c r="I44" s="14">
        <f>SUM(I42:I43)</f>
        <v>3</v>
      </c>
      <c r="J44" s="2"/>
      <c r="K44" s="2"/>
    </row>
    <row r="45" spans="1:11">
      <c r="A45" s="1"/>
      <c r="B45" s="1"/>
      <c r="C45" s="2"/>
      <c r="D45" s="2"/>
      <c r="E45" s="2"/>
      <c r="F45" s="2" t="str">
        <f t="shared" si="0"/>
        <v/>
      </c>
      <c r="G45" s="5" t="str">
        <f t="shared" si="1"/>
        <v/>
      </c>
      <c r="H45" s="11"/>
      <c r="I45" s="12"/>
      <c r="J45" s="2" t="str">
        <f t="shared" si="3"/>
        <v/>
      </c>
      <c r="K45" s="2" t="str">
        <f t="shared" si="3"/>
        <v/>
      </c>
    </row>
    <row r="46" spans="1:11">
      <c r="A46" s="1" t="s">
        <v>96</v>
      </c>
      <c r="B46" s="1" t="s">
        <v>97</v>
      </c>
      <c r="C46" s="2">
        <v>5</v>
      </c>
      <c r="D46" s="2">
        <v>22100</v>
      </c>
      <c r="E46" s="2">
        <v>4</v>
      </c>
      <c r="F46" s="2" t="str">
        <f t="shared" si="0"/>
        <v/>
      </c>
      <c r="G46" s="5">
        <f t="shared" si="1"/>
        <v>1</v>
      </c>
      <c r="H46" s="11"/>
      <c r="I46" s="12">
        <v>1</v>
      </c>
      <c r="J46" s="2" t="str">
        <f t="shared" si="3"/>
        <v/>
      </c>
      <c r="K46" s="2" t="str">
        <f t="shared" si="3"/>
        <v/>
      </c>
    </row>
    <row r="47" spans="1:11">
      <c r="A47" s="1" t="s">
        <v>98</v>
      </c>
      <c r="B47" s="1" t="s">
        <v>99</v>
      </c>
      <c r="C47" s="2">
        <v>20</v>
      </c>
      <c r="D47" s="2">
        <v>10300</v>
      </c>
      <c r="E47" s="2">
        <v>3</v>
      </c>
      <c r="F47" s="2" t="str">
        <f t="shared" si="0"/>
        <v/>
      </c>
      <c r="G47" s="5">
        <f t="shared" si="1"/>
        <v>17</v>
      </c>
      <c r="H47" s="11"/>
      <c r="I47" s="12">
        <v>17</v>
      </c>
      <c r="J47" s="2" t="str">
        <f t="shared" si="3"/>
        <v/>
      </c>
      <c r="K47" s="2" t="str">
        <f t="shared" si="3"/>
        <v/>
      </c>
    </row>
    <row r="48" spans="1:11">
      <c r="A48" s="1" t="s">
        <v>100</v>
      </c>
      <c r="B48" s="1" t="s">
        <v>101</v>
      </c>
      <c r="C48" s="2">
        <v>19</v>
      </c>
      <c r="D48" s="2">
        <v>11000</v>
      </c>
      <c r="E48" s="2">
        <v>38</v>
      </c>
      <c r="F48" s="2">
        <f t="shared" si="0"/>
        <v>19</v>
      </c>
      <c r="G48" s="5" t="str">
        <f t="shared" si="1"/>
        <v/>
      </c>
      <c r="H48" s="11">
        <v>19</v>
      </c>
      <c r="I48" s="12"/>
      <c r="J48" s="2" t="str">
        <f t="shared" si="3"/>
        <v/>
      </c>
      <c r="K48" s="2" t="str">
        <f t="shared" si="3"/>
        <v/>
      </c>
    </row>
    <row r="49" spans="1:11">
      <c r="A49" s="1" t="s">
        <v>102</v>
      </c>
      <c r="B49" s="1" t="s">
        <v>103</v>
      </c>
      <c r="C49" s="2">
        <v>5</v>
      </c>
      <c r="D49" s="2">
        <v>28250</v>
      </c>
      <c r="E49" s="2">
        <v>4</v>
      </c>
      <c r="F49" s="2" t="str">
        <f t="shared" si="0"/>
        <v/>
      </c>
      <c r="G49" s="5">
        <f t="shared" si="1"/>
        <v>1</v>
      </c>
      <c r="H49" s="11"/>
      <c r="I49" s="12">
        <v>1</v>
      </c>
      <c r="J49" s="2"/>
      <c r="K49" s="2"/>
    </row>
    <row r="50" spans="1:11">
      <c r="A50" s="1"/>
      <c r="B50" s="1"/>
      <c r="C50" s="2"/>
      <c r="D50" s="2"/>
      <c r="E50" s="2"/>
      <c r="F50" s="2"/>
      <c r="G50" s="5"/>
      <c r="H50" s="13">
        <f>SUM(H46:H49)</f>
        <v>19</v>
      </c>
      <c r="I50" s="14">
        <f>SUM(I46:I49)</f>
        <v>19</v>
      </c>
      <c r="J50" s="2"/>
      <c r="K50" s="2"/>
    </row>
    <row r="51" spans="1:11">
      <c r="A51" s="1"/>
      <c r="B51" s="1"/>
      <c r="C51" s="2"/>
      <c r="D51" s="2"/>
      <c r="E51" s="2"/>
      <c r="F51" s="2" t="str">
        <f t="shared" si="0"/>
        <v/>
      </c>
      <c r="G51" s="5" t="str">
        <f t="shared" si="1"/>
        <v/>
      </c>
      <c r="H51" s="11"/>
      <c r="I51" s="12"/>
      <c r="J51" s="2" t="str">
        <f t="shared" si="3"/>
        <v/>
      </c>
      <c r="K51" s="2" t="str">
        <f t="shared" si="3"/>
        <v/>
      </c>
    </row>
    <row r="52" spans="1:11">
      <c r="A52" s="1" t="s">
        <v>160</v>
      </c>
      <c r="B52" s="1" t="s">
        <v>161</v>
      </c>
      <c r="C52" s="2">
        <v>70</v>
      </c>
      <c r="D52" s="2">
        <v>1900</v>
      </c>
      <c r="E52" s="2">
        <v>67</v>
      </c>
      <c r="F52" s="2" t="str">
        <f t="shared" si="0"/>
        <v/>
      </c>
      <c r="G52" s="5">
        <f t="shared" si="1"/>
        <v>3</v>
      </c>
      <c r="H52" s="11"/>
      <c r="I52" s="12">
        <v>3</v>
      </c>
      <c r="J52" s="2" t="str">
        <f t="shared" si="3"/>
        <v/>
      </c>
      <c r="K52" s="2" t="str">
        <f t="shared" si="3"/>
        <v/>
      </c>
    </row>
    <row r="53" spans="1:11">
      <c r="A53" s="1" t="s">
        <v>162</v>
      </c>
      <c r="B53" s="1" t="s">
        <v>163</v>
      </c>
      <c r="C53" s="2">
        <v>52</v>
      </c>
      <c r="D53" s="2">
        <v>1100</v>
      </c>
      <c r="E53" s="2">
        <v>1</v>
      </c>
      <c r="F53" s="2" t="str">
        <f t="shared" si="0"/>
        <v/>
      </c>
      <c r="G53" s="5">
        <f t="shared" si="1"/>
        <v>51</v>
      </c>
      <c r="H53" s="11"/>
      <c r="I53" s="12">
        <v>51</v>
      </c>
      <c r="J53" s="2" t="str">
        <f t="shared" si="3"/>
        <v/>
      </c>
      <c r="K53" s="2" t="str">
        <f t="shared" si="3"/>
        <v/>
      </c>
    </row>
    <row r="54" spans="1:11">
      <c r="A54" s="1" t="s">
        <v>164</v>
      </c>
      <c r="B54" s="1" t="s">
        <v>165</v>
      </c>
      <c r="C54" s="2">
        <v>49</v>
      </c>
      <c r="D54" s="2">
        <v>400</v>
      </c>
      <c r="E54" s="2">
        <v>50</v>
      </c>
      <c r="F54" s="2">
        <f t="shared" si="0"/>
        <v>1</v>
      </c>
      <c r="G54" s="5" t="str">
        <f t="shared" si="1"/>
        <v/>
      </c>
      <c r="H54" s="11"/>
      <c r="I54" s="12"/>
      <c r="J54" s="2">
        <f t="shared" si="3"/>
        <v>1</v>
      </c>
      <c r="K54" s="2" t="str">
        <f t="shared" si="3"/>
        <v/>
      </c>
    </row>
    <row r="55" spans="1:11">
      <c r="A55" s="1" t="s">
        <v>166</v>
      </c>
      <c r="B55" s="1" t="s">
        <v>167</v>
      </c>
      <c r="C55" s="2">
        <v>359</v>
      </c>
      <c r="D55" s="2">
        <v>450</v>
      </c>
      <c r="E55" s="2">
        <v>370</v>
      </c>
      <c r="F55" s="2">
        <f t="shared" si="0"/>
        <v>11</v>
      </c>
      <c r="G55" s="5" t="str">
        <f t="shared" si="1"/>
        <v/>
      </c>
      <c r="H55" s="11">
        <v>9</v>
      </c>
      <c r="I55" s="12"/>
      <c r="J55" s="2">
        <f t="shared" si="3"/>
        <v>2</v>
      </c>
      <c r="K55" s="2" t="str">
        <f t="shared" si="3"/>
        <v/>
      </c>
    </row>
    <row r="56" spans="1:11">
      <c r="A56" s="1" t="s">
        <v>168</v>
      </c>
      <c r="B56" s="1" t="s">
        <v>169</v>
      </c>
      <c r="C56" s="2">
        <v>0</v>
      </c>
      <c r="D56" s="2">
        <v>725</v>
      </c>
      <c r="E56" s="2">
        <v>45</v>
      </c>
      <c r="F56" s="2">
        <f t="shared" si="0"/>
        <v>45</v>
      </c>
      <c r="G56" s="5" t="str">
        <f t="shared" si="1"/>
        <v/>
      </c>
      <c r="H56" s="11">
        <v>45</v>
      </c>
      <c r="I56" s="12"/>
      <c r="J56" s="2" t="str">
        <f t="shared" si="3"/>
        <v/>
      </c>
      <c r="K56" s="2" t="str">
        <f t="shared" si="3"/>
        <v/>
      </c>
    </row>
    <row r="57" spans="1:11">
      <c r="A57" s="1"/>
      <c r="B57" s="1"/>
      <c r="C57" s="2"/>
      <c r="D57" s="2"/>
      <c r="E57" s="2"/>
      <c r="F57" s="2"/>
      <c r="G57" s="5"/>
      <c r="H57" s="13">
        <f>SUM(H52:H56)</f>
        <v>54</v>
      </c>
      <c r="I57" s="14">
        <f>SUM(I52:I56)</f>
        <v>54</v>
      </c>
      <c r="J57" s="2"/>
      <c r="K57" s="2"/>
    </row>
    <row r="58" spans="1:11">
      <c r="A58" s="1"/>
      <c r="B58" s="1"/>
      <c r="C58" s="2"/>
      <c r="D58" s="2"/>
      <c r="E58" s="2"/>
      <c r="F58" s="2" t="str">
        <f t="shared" si="0"/>
        <v/>
      </c>
      <c r="G58" s="5" t="str">
        <f t="shared" si="1"/>
        <v/>
      </c>
      <c r="H58" s="11"/>
      <c r="I58" s="12"/>
      <c r="J58" s="2" t="str">
        <f t="shared" si="3"/>
        <v/>
      </c>
      <c r="K58" s="2" t="str">
        <f t="shared" si="3"/>
        <v/>
      </c>
    </row>
    <row r="59" spans="1:11">
      <c r="A59" s="1" t="s">
        <v>214</v>
      </c>
      <c r="B59" s="1" t="s">
        <v>215</v>
      </c>
      <c r="C59" s="2">
        <v>78</v>
      </c>
      <c r="D59" s="2">
        <v>4500</v>
      </c>
      <c r="E59" s="2">
        <v>15</v>
      </c>
      <c r="F59" s="2" t="str">
        <f t="shared" si="0"/>
        <v/>
      </c>
      <c r="G59" s="5">
        <f t="shared" si="1"/>
        <v>63</v>
      </c>
      <c r="H59" s="11"/>
      <c r="I59" s="12">
        <v>63</v>
      </c>
      <c r="J59" s="2" t="str">
        <f t="shared" si="3"/>
        <v/>
      </c>
      <c r="K59" s="2" t="str">
        <f t="shared" si="3"/>
        <v/>
      </c>
    </row>
    <row r="60" spans="1:11">
      <c r="A60" s="1" t="s">
        <v>216</v>
      </c>
      <c r="B60" s="1" t="s">
        <v>217</v>
      </c>
      <c r="C60" s="2">
        <v>277</v>
      </c>
      <c r="D60" s="2">
        <v>4500</v>
      </c>
      <c r="E60" s="2">
        <v>347</v>
      </c>
      <c r="F60" s="2">
        <f t="shared" si="0"/>
        <v>70</v>
      </c>
      <c r="G60" s="5" t="str">
        <f t="shared" si="1"/>
        <v/>
      </c>
      <c r="H60" s="11">
        <v>70</v>
      </c>
      <c r="I60" s="12"/>
      <c r="J60" s="2" t="str">
        <f t="shared" si="3"/>
        <v/>
      </c>
      <c r="K60" s="2" t="str">
        <f t="shared" si="3"/>
        <v/>
      </c>
    </row>
    <row r="61" spans="1:11">
      <c r="A61" s="1" t="s">
        <v>218</v>
      </c>
      <c r="B61" s="1" t="s">
        <v>219</v>
      </c>
      <c r="C61" s="2">
        <v>244</v>
      </c>
      <c r="D61" s="2">
        <v>4500</v>
      </c>
      <c r="E61" s="2">
        <v>228</v>
      </c>
      <c r="F61" s="2" t="str">
        <f t="shared" si="0"/>
        <v/>
      </c>
      <c r="G61" s="5">
        <f t="shared" si="1"/>
        <v>16</v>
      </c>
      <c r="H61" s="11"/>
      <c r="I61" s="12">
        <v>16</v>
      </c>
      <c r="J61" s="2" t="str">
        <f t="shared" si="3"/>
        <v/>
      </c>
      <c r="K61" s="2" t="str">
        <f t="shared" si="3"/>
        <v/>
      </c>
    </row>
    <row r="62" spans="1:11">
      <c r="A62" s="1" t="s">
        <v>220</v>
      </c>
      <c r="B62" s="1" t="s">
        <v>221</v>
      </c>
      <c r="C62" s="2">
        <v>125</v>
      </c>
      <c r="D62" s="2">
        <v>4500</v>
      </c>
      <c r="E62" s="2">
        <v>136</v>
      </c>
      <c r="F62" s="2">
        <f t="shared" si="0"/>
        <v>11</v>
      </c>
      <c r="G62" s="5" t="str">
        <f t="shared" si="1"/>
        <v/>
      </c>
      <c r="H62" s="11">
        <v>9</v>
      </c>
      <c r="I62" s="12"/>
      <c r="J62" s="2">
        <f t="shared" si="3"/>
        <v>2</v>
      </c>
      <c r="K62" s="2" t="str">
        <f t="shared" si="3"/>
        <v/>
      </c>
    </row>
    <row r="63" spans="1:11">
      <c r="A63" s="1"/>
      <c r="B63" s="1"/>
      <c r="C63" s="2"/>
      <c r="D63" s="2"/>
      <c r="E63" s="2"/>
      <c r="F63" s="2"/>
      <c r="G63" s="5"/>
      <c r="H63" s="13">
        <f>SUM(H59:H62)</f>
        <v>79</v>
      </c>
      <c r="I63" s="14">
        <f>SUM(I59:I62)</f>
        <v>79</v>
      </c>
      <c r="J63" s="2"/>
      <c r="K63" s="2"/>
    </row>
    <row r="64" spans="1:11">
      <c r="A64" s="1"/>
      <c r="B64" s="1"/>
      <c r="C64" s="2"/>
      <c r="D64" s="2"/>
      <c r="E64" s="2"/>
      <c r="F64" s="2" t="str">
        <f t="shared" si="0"/>
        <v/>
      </c>
      <c r="G64" s="5" t="str">
        <f t="shared" si="1"/>
        <v/>
      </c>
      <c r="H64" s="11"/>
      <c r="I64" s="12"/>
      <c r="J64" s="2" t="str">
        <f t="shared" si="3"/>
        <v/>
      </c>
      <c r="K64" s="2" t="str">
        <f t="shared" si="3"/>
        <v/>
      </c>
    </row>
    <row r="65" spans="1:11">
      <c r="A65" s="1" t="s">
        <v>226</v>
      </c>
      <c r="B65" s="1" t="s">
        <v>227</v>
      </c>
      <c r="C65" s="2">
        <v>242</v>
      </c>
      <c r="D65" s="2">
        <v>65</v>
      </c>
      <c r="E65" s="2">
        <v>154</v>
      </c>
      <c r="F65" s="2" t="str">
        <f t="shared" si="0"/>
        <v/>
      </c>
      <c r="G65" s="5">
        <f t="shared" si="1"/>
        <v>88</v>
      </c>
      <c r="H65" s="11"/>
      <c r="I65" s="12">
        <v>50</v>
      </c>
      <c r="J65" s="2" t="str">
        <f t="shared" si="3"/>
        <v/>
      </c>
      <c r="K65" s="2">
        <f t="shared" si="3"/>
        <v>38</v>
      </c>
    </row>
    <row r="66" spans="1:11">
      <c r="A66" s="1" t="s">
        <v>228</v>
      </c>
      <c r="B66" s="1" t="s">
        <v>229</v>
      </c>
      <c r="C66" s="2">
        <v>1</v>
      </c>
      <c r="D66" s="2">
        <v>120</v>
      </c>
      <c r="E66" s="2">
        <v>5</v>
      </c>
      <c r="F66" s="2">
        <f t="shared" si="0"/>
        <v>4</v>
      </c>
      <c r="G66" s="5" t="str">
        <f t="shared" si="1"/>
        <v/>
      </c>
      <c r="H66" s="11">
        <v>4</v>
      </c>
      <c r="I66" s="12"/>
      <c r="J66" s="2" t="str">
        <f t="shared" si="3"/>
        <v/>
      </c>
      <c r="K66" s="2" t="str">
        <f t="shared" si="3"/>
        <v/>
      </c>
    </row>
    <row r="67" spans="1:11">
      <c r="A67" s="1" t="s">
        <v>230</v>
      </c>
      <c r="B67" s="1" t="s">
        <v>231</v>
      </c>
      <c r="C67" s="2">
        <v>13</v>
      </c>
      <c r="D67" s="2">
        <v>185</v>
      </c>
      <c r="E67" s="2">
        <v>14</v>
      </c>
      <c r="F67" s="2">
        <f t="shared" si="0"/>
        <v>1</v>
      </c>
      <c r="G67" s="5" t="str">
        <f t="shared" si="1"/>
        <v/>
      </c>
      <c r="H67" s="11">
        <v>1</v>
      </c>
      <c r="I67" s="12"/>
      <c r="J67" s="2" t="str">
        <f t="shared" si="3"/>
        <v/>
      </c>
      <c r="K67" s="2" t="str">
        <f t="shared" si="3"/>
        <v/>
      </c>
    </row>
    <row r="68" spans="1:11">
      <c r="A68" s="1" t="s">
        <v>232</v>
      </c>
      <c r="B68" s="1" t="s">
        <v>233</v>
      </c>
      <c r="C68" s="2">
        <v>6</v>
      </c>
      <c r="D68" s="2">
        <v>45</v>
      </c>
      <c r="E68" s="2">
        <v>0</v>
      </c>
      <c r="F68" s="2" t="str">
        <f t="shared" ref="F68:F108" si="4">IF(E68&gt;C68,E68-C68,"")</f>
        <v/>
      </c>
      <c r="G68" s="5">
        <f t="shared" si="1"/>
        <v>6</v>
      </c>
      <c r="H68" s="11"/>
      <c r="I68" s="12"/>
      <c r="J68" s="2" t="str">
        <f t="shared" si="3"/>
        <v/>
      </c>
      <c r="K68" s="2">
        <f t="shared" si="3"/>
        <v>6</v>
      </c>
    </row>
    <row r="69" spans="1:11">
      <c r="A69" s="1" t="s">
        <v>234</v>
      </c>
      <c r="B69" s="1" t="s">
        <v>235</v>
      </c>
      <c r="C69" s="2">
        <v>399</v>
      </c>
      <c r="D69" s="2">
        <v>50</v>
      </c>
      <c r="E69" s="2">
        <v>441</v>
      </c>
      <c r="F69" s="2">
        <f t="shared" si="4"/>
        <v>42</v>
      </c>
      <c r="G69" s="5" t="str">
        <f t="shared" si="1"/>
        <v/>
      </c>
      <c r="H69" s="11">
        <v>42</v>
      </c>
      <c r="I69" s="12"/>
      <c r="J69" s="2" t="str">
        <f t="shared" si="3"/>
        <v/>
      </c>
      <c r="K69" s="2" t="str">
        <f t="shared" si="3"/>
        <v/>
      </c>
    </row>
    <row r="70" spans="1:11">
      <c r="A70" s="1" t="s">
        <v>236</v>
      </c>
      <c r="B70" s="1" t="s">
        <v>237</v>
      </c>
      <c r="C70" s="2">
        <v>67</v>
      </c>
      <c r="D70" s="2">
        <v>80</v>
      </c>
      <c r="E70" s="2">
        <v>69</v>
      </c>
      <c r="F70" s="2">
        <f t="shared" si="4"/>
        <v>2</v>
      </c>
      <c r="G70" s="5" t="str">
        <f t="shared" si="1"/>
        <v/>
      </c>
      <c r="H70" s="11">
        <v>2</v>
      </c>
      <c r="I70" s="12"/>
      <c r="J70" s="2" t="str">
        <f t="shared" si="3"/>
        <v/>
      </c>
      <c r="K70" s="2" t="str">
        <f t="shared" si="3"/>
        <v/>
      </c>
    </row>
    <row r="71" spans="1:11">
      <c r="A71" s="1" t="s">
        <v>238</v>
      </c>
      <c r="B71" s="1" t="s">
        <v>239</v>
      </c>
      <c r="C71" s="2">
        <v>17</v>
      </c>
      <c r="D71" s="2">
        <v>150</v>
      </c>
      <c r="E71" s="2">
        <v>18</v>
      </c>
      <c r="F71" s="2">
        <f t="shared" si="4"/>
        <v>1</v>
      </c>
      <c r="G71" s="5" t="str">
        <f t="shared" si="1"/>
        <v/>
      </c>
      <c r="H71" s="11">
        <v>1</v>
      </c>
      <c r="I71" s="12"/>
      <c r="J71" s="2" t="str">
        <f t="shared" si="3"/>
        <v/>
      </c>
      <c r="K71" s="2" t="str">
        <f t="shared" si="3"/>
        <v/>
      </c>
    </row>
    <row r="72" spans="1:11">
      <c r="A72" s="1"/>
      <c r="B72" s="1"/>
      <c r="C72" s="2"/>
      <c r="D72" s="2"/>
      <c r="E72" s="2"/>
      <c r="F72" s="2"/>
      <c r="G72" s="5"/>
      <c r="H72" s="13">
        <f>SUM(H65:H71)</f>
        <v>50</v>
      </c>
      <c r="I72" s="14">
        <f>SUM(I65:I71)</f>
        <v>50</v>
      </c>
      <c r="J72" s="2"/>
      <c r="K72" s="2"/>
    </row>
    <row r="73" spans="1:11">
      <c r="A73" s="1"/>
      <c r="B73" s="1"/>
      <c r="C73" s="2"/>
      <c r="D73" s="2"/>
      <c r="E73" s="2"/>
      <c r="F73" s="2" t="str">
        <f t="shared" si="4"/>
        <v/>
      </c>
      <c r="G73" s="5" t="str">
        <f t="shared" si="1"/>
        <v/>
      </c>
      <c r="H73" s="11"/>
      <c r="I73" s="12"/>
      <c r="J73" s="2" t="str">
        <f t="shared" si="3"/>
        <v/>
      </c>
      <c r="K73" s="2" t="str">
        <f t="shared" si="3"/>
        <v/>
      </c>
    </row>
    <row r="74" spans="1:11">
      <c r="A74" s="1" t="s">
        <v>242</v>
      </c>
      <c r="B74" s="1" t="s">
        <v>243</v>
      </c>
      <c r="C74" s="2">
        <v>6</v>
      </c>
      <c r="D74" s="2">
        <v>200</v>
      </c>
      <c r="E74" s="2">
        <v>5</v>
      </c>
      <c r="F74" s="2" t="str">
        <f t="shared" si="4"/>
        <v/>
      </c>
      <c r="G74" s="5">
        <f t="shared" si="1"/>
        <v>1</v>
      </c>
      <c r="H74" s="11"/>
      <c r="I74" s="12">
        <v>1</v>
      </c>
      <c r="J74" s="2" t="str">
        <f t="shared" si="3"/>
        <v/>
      </c>
      <c r="K74" s="2" t="str">
        <f t="shared" si="3"/>
        <v/>
      </c>
    </row>
    <row r="75" spans="1:11">
      <c r="A75" s="1" t="s">
        <v>244</v>
      </c>
      <c r="B75" s="1" t="s">
        <v>245</v>
      </c>
      <c r="C75" s="2">
        <v>179</v>
      </c>
      <c r="D75" s="2">
        <v>300</v>
      </c>
      <c r="E75" s="2">
        <v>178</v>
      </c>
      <c r="F75" s="2" t="str">
        <f t="shared" si="4"/>
        <v/>
      </c>
      <c r="G75" s="5">
        <f t="shared" si="1"/>
        <v>1</v>
      </c>
      <c r="H75" s="11"/>
      <c r="I75" s="12">
        <v>1</v>
      </c>
      <c r="J75" s="2" t="str">
        <f t="shared" si="3"/>
        <v/>
      </c>
      <c r="K75" s="2" t="str">
        <f t="shared" si="3"/>
        <v/>
      </c>
    </row>
    <row r="76" spans="1:11">
      <c r="A76" s="1" t="s">
        <v>246</v>
      </c>
      <c r="B76" s="1" t="s">
        <v>247</v>
      </c>
      <c r="C76" s="2">
        <v>196</v>
      </c>
      <c r="D76" s="2">
        <v>500</v>
      </c>
      <c r="E76" s="2">
        <v>193</v>
      </c>
      <c r="F76" s="2" t="str">
        <f t="shared" si="4"/>
        <v/>
      </c>
      <c r="G76" s="5">
        <f t="shared" ref="G76:G108" si="5">IF(E76&lt;C76,C76-E76,"")</f>
        <v>3</v>
      </c>
      <c r="H76" s="11"/>
      <c r="I76" s="12">
        <v>3</v>
      </c>
      <c r="J76" s="2" t="str">
        <f t="shared" si="3"/>
        <v/>
      </c>
      <c r="K76" s="2" t="str">
        <f t="shared" si="3"/>
        <v/>
      </c>
    </row>
    <row r="77" spans="1:11">
      <c r="A77" s="1" t="s">
        <v>248</v>
      </c>
      <c r="B77" s="1" t="s">
        <v>249</v>
      </c>
      <c r="C77" s="2">
        <v>453</v>
      </c>
      <c r="D77" s="2">
        <v>1100</v>
      </c>
      <c r="E77" s="2">
        <v>462</v>
      </c>
      <c r="F77" s="2">
        <f t="shared" si="4"/>
        <v>9</v>
      </c>
      <c r="G77" s="5" t="str">
        <f t="shared" si="5"/>
        <v/>
      </c>
      <c r="H77" s="11">
        <v>5</v>
      </c>
      <c r="I77" s="12"/>
      <c r="J77" s="2">
        <f t="shared" si="3"/>
        <v>4</v>
      </c>
      <c r="K77" s="2" t="str">
        <f t="shared" si="3"/>
        <v/>
      </c>
    </row>
    <row r="78" spans="1:11">
      <c r="A78" s="1"/>
      <c r="B78" s="1"/>
      <c r="C78" s="2"/>
      <c r="D78" s="2"/>
      <c r="E78" s="2"/>
      <c r="F78" s="2"/>
      <c r="G78" s="5"/>
      <c r="H78" s="13">
        <f>SUM(H74:H77)</f>
        <v>5</v>
      </c>
      <c r="I78" s="14">
        <f>SUM(I74:I77)</f>
        <v>5</v>
      </c>
      <c r="J78" s="2"/>
      <c r="K78" s="2"/>
    </row>
    <row r="79" spans="1:11">
      <c r="A79" s="1"/>
      <c r="B79" s="1"/>
      <c r="C79" s="2"/>
      <c r="D79" s="2"/>
      <c r="E79" s="2"/>
      <c r="F79" s="2" t="str">
        <f t="shared" si="4"/>
        <v/>
      </c>
      <c r="G79" s="5" t="str">
        <f t="shared" si="5"/>
        <v/>
      </c>
      <c r="H79" s="11"/>
      <c r="I79" s="12"/>
      <c r="J79" s="2" t="str">
        <f t="shared" si="3"/>
        <v/>
      </c>
      <c r="K79" s="2" t="str">
        <f t="shared" si="3"/>
        <v/>
      </c>
    </row>
    <row r="80" spans="1:11">
      <c r="A80" s="1" t="s">
        <v>250</v>
      </c>
      <c r="B80" s="1" t="s">
        <v>251</v>
      </c>
      <c r="C80" s="2">
        <v>6</v>
      </c>
      <c r="D80" s="2">
        <v>650</v>
      </c>
      <c r="E80" s="2">
        <v>2</v>
      </c>
      <c r="F80" s="2" t="str">
        <f t="shared" si="4"/>
        <v/>
      </c>
      <c r="G80" s="5">
        <f t="shared" si="5"/>
        <v>4</v>
      </c>
      <c r="H80" s="11"/>
      <c r="I80" s="12">
        <v>3</v>
      </c>
      <c r="J80" s="2" t="str">
        <f t="shared" si="3"/>
        <v/>
      </c>
      <c r="K80" s="2">
        <f t="shared" si="3"/>
        <v>1</v>
      </c>
    </row>
    <row r="81" spans="1:11">
      <c r="A81" s="1" t="s">
        <v>256</v>
      </c>
      <c r="B81" s="1" t="s">
        <v>257</v>
      </c>
      <c r="C81" s="2">
        <v>487</v>
      </c>
      <c r="D81" s="2">
        <v>550</v>
      </c>
      <c r="E81" s="2">
        <v>490</v>
      </c>
      <c r="F81" s="2">
        <f t="shared" si="4"/>
        <v>3</v>
      </c>
      <c r="G81" s="5" t="str">
        <f t="shared" si="5"/>
        <v/>
      </c>
      <c r="H81" s="11">
        <v>3</v>
      </c>
      <c r="I81" s="12"/>
      <c r="J81" s="2" t="str">
        <f t="shared" si="3"/>
        <v/>
      </c>
      <c r="K81" s="2" t="str">
        <f t="shared" si="3"/>
        <v/>
      </c>
    </row>
    <row r="82" spans="1:11">
      <c r="A82" s="1"/>
      <c r="B82" s="1"/>
      <c r="C82" s="2"/>
      <c r="D82" s="2"/>
      <c r="E82" s="2"/>
      <c r="F82" s="2"/>
      <c r="G82" s="5"/>
      <c r="H82" s="13">
        <f>SUM(H80:H81)</f>
        <v>3</v>
      </c>
      <c r="I82" s="14">
        <f>SUM(I80:I81)</f>
        <v>3</v>
      </c>
      <c r="J82" s="2"/>
      <c r="K82" s="2"/>
    </row>
    <row r="83" spans="1:11">
      <c r="A83" s="1"/>
      <c r="B83" s="1"/>
      <c r="C83" s="2"/>
      <c r="D83" s="2"/>
      <c r="E83" s="2"/>
      <c r="F83" s="2" t="str">
        <f t="shared" si="4"/>
        <v/>
      </c>
      <c r="G83" s="5" t="str">
        <f t="shared" si="5"/>
        <v/>
      </c>
      <c r="H83" s="11"/>
      <c r="I83" s="12"/>
      <c r="J83" s="2" t="str">
        <f t="shared" si="3"/>
        <v/>
      </c>
      <c r="K83" s="2" t="str">
        <f t="shared" si="3"/>
        <v/>
      </c>
    </row>
    <row r="84" spans="1:11">
      <c r="A84" s="1" t="s">
        <v>258</v>
      </c>
      <c r="B84" s="1" t="s">
        <v>259</v>
      </c>
      <c r="C84" s="2">
        <v>196</v>
      </c>
      <c r="D84" s="2">
        <v>1700</v>
      </c>
      <c r="E84" s="2">
        <v>197</v>
      </c>
      <c r="F84" s="2">
        <f t="shared" si="4"/>
        <v>1</v>
      </c>
      <c r="G84" s="5" t="str">
        <f t="shared" si="5"/>
        <v/>
      </c>
      <c r="H84" s="11">
        <v>1</v>
      </c>
      <c r="I84" s="12"/>
      <c r="J84" s="2" t="str">
        <f t="shared" si="3"/>
        <v/>
      </c>
      <c r="K84" s="2" t="str">
        <f t="shared" si="3"/>
        <v/>
      </c>
    </row>
    <row r="85" spans="1:11">
      <c r="A85" s="1" t="s">
        <v>260</v>
      </c>
      <c r="B85" s="1" t="s">
        <v>261</v>
      </c>
      <c r="C85" s="2">
        <v>331</v>
      </c>
      <c r="D85" s="2">
        <v>750</v>
      </c>
      <c r="E85" s="2">
        <v>330</v>
      </c>
      <c r="F85" s="2" t="str">
        <f t="shared" si="4"/>
        <v/>
      </c>
      <c r="G85" s="5">
        <f t="shared" si="5"/>
        <v>1</v>
      </c>
      <c r="H85" s="11"/>
      <c r="I85" s="12">
        <v>1</v>
      </c>
      <c r="J85" s="2" t="str">
        <f t="shared" si="3"/>
        <v/>
      </c>
      <c r="K85" s="2" t="str">
        <f t="shared" si="3"/>
        <v/>
      </c>
    </row>
    <row r="86" spans="1:11">
      <c r="A86" s="1"/>
      <c r="B86" s="1"/>
      <c r="C86" s="2"/>
      <c r="D86" s="2"/>
      <c r="E86" s="2"/>
      <c r="F86" s="2"/>
      <c r="G86" s="5"/>
      <c r="H86" s="13">
        <f>SUM(H84:H85)</f>
        <v>1</v>
      </c>
      <c r="I86" s="14">
        <f>SUM(I84:I85)</f>
        <v>1</v>
      </c>
      <c r="J86" s="2"/>
      <c r="K86" s="2"/>
    </row>
    <row r="87" spans="1:11">
      <c r="A87" s="1"/>
      <c r="B87" s="1"/>
      <c r="C87" s="2"/>
      <c r="D87" s="2"/>
      <c r="E87" s="2"/>
      <c r="F87" s="2" t="str">
        <f t="shared" si="4"/>
        <v/>
      </c>
      <c r="G87" s="5" t="str">
        <f t="shared" si="5"/>
        <v/>
      </c>
      <c r="H87" s="11"/>
      <c r="I87" s="12"/>
      <c r="J87" s="2" t="str">
        <f t="shared" si="3"/>
        <v/>
      </c>
      <c r="K87" s="2" t="str">
        <f t="shared" si="3"/>
        <v/>
      </c>
    </row>
    <row r="88" spans="1:11">
      <c r="A88" s="1" t="s">
        <v>262</v>
      </c>
      <c r="B88" s="1" t="s">
        <v>263</v>
      </c>
      <c r="C88" s="2">
        <v>0</v>
      </c>
      <c r="D88" s="2">
        <v>250</v>
      </c>
      <c r="E88" s="2">
        <v>1</v>
      </c>
      <c r="F88" s="2">
        <f t="shared" si="4"/>
        <v>1</v>
      </c>
      <c r="G88" s="5" t="str">
        <f t="shared" si="5"/>
        <v/>
      </c>
      <c r="H88" s="11"/>
      <c r="I88" s="12"/>
      <c r="J88" s="2">
        <f t="shared" si="3"/>
        <v>1</v>
      </c>
      <c r="K88" s="2" t="str">
        <f t="shared" si="3"/>
        <v/>
      </c>
    </row>
    <row r="89" spans="1:11">
      <c r="A89" s="1" t="s">
        <v>264</v>
      </c>
      <c r="B89" s="1" t="s">
        <v>265</v>
      </c>
      <c r="C89" s="2">
        <v>1415</v>
      </c>
      <c r="D89" s="2">
        <v>200</v>
      </c>
      <c r="E89" s="2">
        <v>1060</v>
      </c>
      <c r="F89" s="2" t="str">
        <f t="shared" si="4"/>
        <v/>
      </c>
      <c r="G89" s="5">
        <f t="shared" si="5"/>
        <v>355</v>
      </c>
      <c r="H89" s="11"/>
      <c r="I89" s="12">
        <v>355</v>
      </c>
      <c r="J89" s="2" t="str">
        <f t="shared" si="3"/>
        <v/>
      </c>
      <c r="K89" s="2" t="str">
        <f t="shared" si="3"/>
        <v/>
      </c>
    </row>
    <row r="90" spans="1:11">
      <c r="A90" s="1" t="s">
        <v>266</v>
      </c>
      <c r="B90" s="1" t="s">
        <v>267</v>
      </c>
      <c r="C90" s="2">
        <v>1903</v>
      </c>
      <c r="D90" s="2">
        <v>295</v>
      </c>
      <c r="E90" s="2">
        <v>2641</v>
      </c>
      <c r="F90" s="2">
        <f t="shared" si="4"/>
        <v>738</v>
      </c>
      <c r="G90" s="5" t="str">
        <f t="shared" si="5"/>
        <v/>
      </c>
      <c r="H90" s="11">
        <v>738</v>
      </c>
      <c r="I90" s="12"/>
      <c r="J90" s="2" t="str">
        <f t="shared" si="3"/>
        <v/>
      </c>
      <c r="K90" s="2" t="str">
        <f t="shared" si="3"/>
        <v/>
      </c>
    </row>
    <row r="91" spans="1:11">
      <c r="A91" s="1" t="s">
        <v>268</v>
      </c>
      <c r="B91" s="1" t="s">
        <v>269</v>
      </c>
      <c r="C91" s="2">
        <v>113</v>
      </c>
      <c r="D91" s="2">
        <v>650</v>
      </c>
      <c r="E91" s="2">
        <v>8</v>
      </c>
      <c r="F91" s="2" t="str">
        <f t="shared" si="4"/>
        <v/>
      </c>
      <c r="G91" s="5">
        <f t="shared" si="5"/>
        <v>105</v>
      </c>
      <c r="H91" s="11"/>
      <c r="I91" s="12">
        <v>105</v>
      </c>
      <c r="J91" s="2" t="str">
        <f t="shared" si="3"/>
        <v/>
      </c>
      <c r="K91" s="2" t="str">
        <f t="shared" si="3"/>
        <v/>
      </c>
    </row>
    <row r="92" spans="1:11">
      <c r="A92" s="1" t="s">
        <v>270</v>
      </c>
      <c r="B92" s="1" t="s">
        <v>271</v>
      </c>
      <c r="C92" s="2">
        <v>237</v>
      </c>
      <c r="D92" s="2">
        <v>1000</v>
      </c>
      <c r="E92" s="2">
        <v>481</v>
      </c>
      <c r="F92" s="2">
        <f t="shared" si="4"/>
        <v>244</v>
      </c>
      <c r="G92" s="5" t="str">
        <f t="shared" si="5"/>
        <v/>
      </c>
      <c r="H92" s="11">
        <v>226</v>
      </c>
      <c r="I92" s="12"/>
      <c r="J92" s="2">
        <f t="shared" si="3"/>
        <v>18</v>
      </c>
      <c r="K92" s="2" t="str">
        <f t="shared" si="3"/>
        <v/>
      </c>
    </row>
    <row r="93" spans="1:11">
      <c r="A93" s="1" t="s">
        <v>272</v>
      </c>
      <c r="B93" s="1" t="s">
        <v>273</v>
      </c>
      <c r="C93" s="2">
        <v>43</v>
      </c>
      <c r="D93" s="2">
        <v>450</v>
      </c>
      <c r="E93" s="2">
        <v>46</v>
      </c>
      <c r="F93" s="2">
        <f t="shared" si="4"/>
        <v>3</v>
      </c>
      <c r="G93" s="5" t="str">
        <f t="shared" si="5"/>
        <v/>
      </c>
      <c r="H93" s="11"/>
      <c r="I93" s="12"/>
      <c r="J93" s="2">
        <f t="shared" ref="J93:K108" si="6">IF(F93=H93,"",F93-H93)</f>
        <v>3</v>
      </c>
      <c r="K93" s="2" t="str">
        <f t="shared" si="6"/>
        <v/>
      </c>
    </row>
    <row r="94" spans="1:11">
      <c r="A94" s="1" t="s">
        <v>274</v>
      </c>
      <c r="B94" s="1" t="s">
        <v>275</v>
      </c>
      <c r="C94" s="2">
        <v>484</v>
      </c>
      <c r="D94" s="2">
        <v>300</v>
      </c>
      <c r="E94" s="2">
        <v>112</v>
      </c>
      <c r="F94" s="2" t="str">
        <f t="shared" si="4"/>
        <v/>
      </c>
      <c r="G94" s="5">
        <f t="shared" si="5"/>
        <v>372</v>
      </c>
      <c r="H94" s="11"/>
      <c r="I94" s="12">
        <v>372</v>
      </c>
      <c r="J94" s="2" t="str">
        <f t="shared" si="6"/>
        <v/>
      </c>
      <c r="K94" s="2" t="str">
        <f t="shared" si="6"/>
        <v/>
      </c>
    </row>
    <row r="95" spans="1:11">
      <c r="A95" s="1" t="s">
        <v>276</v>
      </c>
      <c r="B95" s="1" t="s">
        <v>277</v>
      </c>
      <c r="C95" s="2">
        <v>171</v>
      </c>
      <c r="D95" s="2">
        <v>900</v>
      </c>
      <c r="E95" s="2">
        <v>57</v>
      </c>
      <c r="F95" s="2" t="str">
        <f t="shared" si="4"/>
        <v/>
      </c>
      <c r="G95" s="5">
        <f t="shared" si="5"/>
        <v>114</v>
      </c>
      <c r="H95" s="11"/>
      <c r="I95" s="12">
        <v>114</v>
      </c>
      <c r="J95" s="2" t="str">
        <f t="shared" si="6"/>
        <v/>
      </c>
      <c r="K95" s="2" t="str">
        <f t="shared" si="6"/>
        <v/>
      </c>
    </row>
    <row r="96" spans="1:11">
      <c r="A96" s="1" t="s">
        <v>278</v>
      </c>
      <c r="B96" s="1" t="s">
        <v>279</v>
      </c>
      <c r="C96" s="2">
        <v>406</v>
      </c>
      <c r="D96" s="2">
        <v>450</v>
      </c>
      <c r="E96" s="2">
        <v>388</v>
      </c>
      <c r="F96" s="2" t="str">
        <f t="shared" si="4"/>
        <v/>
      </c>
      <c r="G96" s="5">
        <f t="shared" si="5"/>
        <v>18</v>
      </c>
      <c r="H96" s="11"/>
      <c r="I96" s="12">
        <v>18</v>
      </c>
      <c r="J96" s="2" t="str">
        <f t="shared" si="6"/>
        <v/>
      </c>
      <c r="K96" s="2" t="str">
        <f t="shared" si="6"/>
        <v/>
      </c>
    </row>
    <row r="97" spans="1:11">
      <c r="A97" s="1"/>
      <c r="B97" s="1"/>
      <c r="C97" s="2"/>
      <c r="D97" s="2"/>
      <c r="E97" s="2"/>
      <c r="F97" s="2"/>
      <c r="G97" s="5"/>
      <c r="H97" s="13">
        <f>SUM(H89:H96)</f>
        <v>964</v>
      </c>
      <c r="I97" s="14">
        <f>SUM(I89:I96)</f>
        <v>964</v>
      </c>
      <c r="J97" s="2"/>
      <c r="K97" s="2"/>
    </row>
    <row r="98" spans="1:11">
      <c r="A98" s="1"/>
      <c r="B98" s="1"/>
      <c r="C98" s="2"/>
      <c r="D98" s="2"/>
      <c r="E98" s="2"/>
      <c r="F98" s="2" t="str">
        <f t="shared" si="4"/>
        <v/>
      </c>
      <c r="G98" s="5" t="str">
        <f t="shared" si="5"/>
        <v/>
      </c>
      <c r="H98" s="11"/>
      <c r="I98" s="12"/>
      <c r="J98" s="2" t="str">
        <f t="shared" si="6"/>
        <v/>
      </c>
      <c r="K98" s="2" t="str">
        <f t="shared" si="6"/>
        <v/>
      </c>
    </row>
    <row r="99" spans="1:11">
      <c r="A99" s="1" t="s">
        <v>633</v>
      </c>
      <c r="B99" s="1" t="s">
        <v>634</v>
      </c>
      <c r="C99" s="2">
        <v>199</v>
      </c>
      <c r="D99" s="2">
        <v>4700</v>
      </c>
      <c r="E99" s="2">
        <v>231</v>
      </c>
      <c r="F99" s="2">
        <f t="shared" si="4"/>
        <v>32</v>
      </c>
      <c r="G99" s="5" t="str">
        <f t="shared" si="5"/>
        <v/>
      </c>
      <c r="H99" s="11">
        <v>30</v>
      </c>
      <c r="I99" s="12"/>
      <c r="J99" s="2">
        <f t="shared" si="6"/>
        <v>2</v>
      </c>
      <c r="K99" s="2" t="str">
        <f t="shared" si="6"/>
        <v/>
      </c>
    </row>
    <row r="100" spans="1:11">
      <c r="A100" s="1" t="s">
        <v>635</v>
      </c>
      <c r="B100" s="1" t="s">
        <v>636</v>
      </c>
      <c r="C100" s="2">
        <v>39</v>
      </c>
      <c r="D100" s="2">
        <v>2200</v>
      </c>
      <c r="E100" s="2">
        <v>9</v>
      </c>
      <c r="F100" s="2" t="str">
        <f t="shared" si="4"/>
        <v/>
      </c>
      <c r="G100" s="5">
        <f t="shared" si="5"/>
        <v>30</v>
      </c>
      <c r="H100" s="11"/>
      <c r="I100" s="12">
        <v>30</v>
      </c>
      <c r="J100" s="2" t="str">
        <f t="shared" si="6"/>
        <v/>
      </c>
      <c r="K100" s="2" t="str">
        <f t="shared" si="6"/>
        <v/>
      </c>
    </row>
    <row r="101" spans="1:11">
      <c r="A101" s="1"/>
      <c r="B101" s="1"/>
      <c r="C101" s="2"/>
      <c r="D101" s="2"/>
      <c r="E101" s="2"/>
      <c r="F101" s="2"/>
      <c r="G101" s="5"/>
      <c r="H101" s="13">
        <f>SUM(H99:H100)</f>
        <v>30</v>
      </c>
      <c r="I101" s="14">
        <f>SUM(I99:I100)</f>
        <v>30</v>
      </c>
      <c r="J101" s="2"/>
      <c r="K101" s="2"/>
    </row>
    <row r="102" spans="1:11">
      <c r="A102" s="1"/>
      <c r="B102" s="1"/>
      <c r="C102" s="2"/>
      <c r="D102" s="2"/>
      <c r="E102" s="2"/>
      <c r="F102" s="2" t="str">
        <f t="shared" si="4"/>
        <v/>
      </c>
      <c r="G102" s="5" t="str">
        <f t="shared" si="5"/>
        <v/>
      </c>
      <c r="H102" s="11"/>
      <c r="I102" s="12"/>
      <c r="J102" s="2" t="str">
        <f t="shared" si="6"/>
        <v/>
      </c>
      <c r="K102" s="2" t="str">
        <f t="shared" si="6"/>
        <v/>
      </c>
    </row>
    <row r="103" spans="1:11">
      <c r="A103" s="15" t="s">
        <v>637</v>
      </c>
      <c r="B103" s="15" t="s">
        <v>638</v>
      </c>
      <c r="C103" s="3">
        <v>32</v>
      </c>
      <c r="D103" s="3">
        <v>4750</v>
      </c>
      <c r="E103" s="3">
        <v>36</v>
      </c>
      <c r="F103" s="2">
        <f t="shared" si="4"/>
        <v>4</v>
      </c>
      <c r="G103" s="5" t="str">
        <f t="shared" si="5"/>
        <v/>
      </c>
      <c r="H103" s="11">
        <v>3</v>
      </c>
      <c r="I103" s="12"/>
      <c r="J103" s="2">
        <f t="shared" si="6"/>
        <v>1</v>
      </c>
      <c r="K103" s="2" t="str">
        <f t="shared" si="6"/>
        <v/>
      </c>
    </row>
    <row r="104" spans="1:11">
      <c r="A104" s="1" t="s">
        <v>639</v>
      </c>
      <c r="B104" s="1" t="s">
        <v>640</v>
      </c>
      <c r="C104" s="2">
        <v>5</v>
      </c>
      <c r="D104" s="2">
        <v>5000</v>
      </c>
      <c r="E104" s="2">
        <v>2</v>
      </c>
      <c r="F104" s="2" t="str">
        <f t="shared" si="4"/>
        <v/>
      </c>
      <c r="G104" s="5">
        <f t="shared" si="5"/>
        <v>3</v>
      </c>
      <c r="H104" s="11"/>
      <c r="I104" s="12">
        <v>3</v>
      </c>
      <c r="J104" s="2" t="str">
        <f t="shared" si="6"/>
        <v/>
      </c>
      <c r="K104" s="2" t="str">
        <f t="shared" si="6"/>
        <v/>
      </c>
    </row>
    <row r="105" spans="1:11">
      <c r="A105" s="1"/>
      <c r="B105" s="1"/>
      <c r="C105" s="2"/>
      <c r="D105" s="2"/>
      <c r="E105" s="2"/>
      <c r="F105" s="2"/>
      <c r="G105" s="5"/>
      <c r="H105" s="13">
        <f>SUM(H103:H104)</f>
        <v>3</v>
      </c>
      <c r="I105" s="14">
        <f>SUM(I103:I104)</f>
        <v>3</v>
      </c>
      <c r="J105" s="2"/>
      <c r="K105" s="2"/>
    </row>
    <row r="106" spans="1:11">
      <c r="A106" s="1"/>
      <c r="B106" s="1"/>
      <c r="C106" s="2"/>
      <c r="D106" s="2"/>
      <c r="E106" s="2"/>
      <c r="F106" s="2" t="str">
        <f t="shared" si="4"/>
        <v/>
      </c>
      <c r="G106" s="5" t="str">
        <f t="shared" si="5"/>
        <v/>
      </c>
      <c r="H106" s="11"/>
      <c r="I106" s="12"/>
      <c r="J106" s="2" t="str">
        <f t="shared" si="6"/>
        <v/>
      </c>
      <c r="K106" s="2" t="str">
        <f t="shared" si="6"/>
        <v/>
      </c>
    </row>
    <row r="107" spans="1:11">
      <c r="A107" s="1" t="s">
        <v>659</v>
      </c>
      <c r="B107" s="1" t="s">
        <v>660</v>
      </c>
      <c r="C107" s="2">
        <v>75</v>
      </c>
      <c r="D107" s="2">
        <v>885</v>
      </c>
      <c r="E107" s="2">
        <v>100</v>
      </c>
      <c r="F107" s="2">
        <f t="shared" si="4"/>
        <v>25</v>
      </c>
      <c r="G107" s="5" t="str">
        <f t="shared" si="5"/>
        <v/>
      </c>
      <c r="H107" s="11">
        <v>25</v>
      </c>
      <c r="I107" s="12"/>
      <c r="J107" s="2" t="str">
        <f t="shared" si="6"/>
        <v/>
      </c>
      <c r="K107" s="2" t="str">
        <f t="shared" si="6"/>
        <v/>
      </c>
    </row>
    <row r="108" spans="1:11">
      <c r="A108" s="1" t="s">
        <v>2312</v>
      </c>
      <c r="B108" s="1" t="s">
        <v>2313</v>
      </c>
      <c r="C108" s="2">
        <v>300</v>
      </c>
      <c r="D108" s="2">
        <v>590</v>
      </c>
      <c r="E108" s="2">
        <v>275</v>
      </c>
      <c r="F108" s="2" t="str">
        <f t="shared" si="4"/>
        <v/>
      </c>
      <c r="G108" s="5">
        <f t="shared" si="5"/>
        <v>25</v>
      </c>
      <c r="H108" s="11"/>
      <c r="I108" s="12">
        <v>25</v>
      </c>
      <c r="J108" s="2" t="str">
        <f t="shared" si="6"/>
        <v/>
      </c>
      <c r="K108" s="2" t="str">
        <f t="shared" si="6"/>
        <v/>
      </c>
    </row>
  </sheetData>
  <mergeCells count="9">
    <mergeCell ref="H1:I1"/>
    <mergeCell ref="J1:J2"/>
    <mergeCell ref="K1:K2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298"/>
  <sheetViews>
    <sheetView workbookViewId="0">
      <selection sqref="A1:A4"/>
    </sheetView>
  </sheetViews>
  <sheetFormatPr baseColWidth="10" defaultRowHeight="15" outlineLevelRow="2"/>
  <cols>
    <col min="2" max="2" width="65.140625" bestFit="1" customWidth="1"/>
  </cols>
  <sheetData>
    <row r="1" spans="1:1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8</v>
      </c>
      <c r="H1" s="19" t="s">
        <v>9</v>
      </c>
      <c r="I1" s="19" t="s">
        <v>7</v>
      </c>
    </row>
    <row r="2" spans="1:11">
      <c r="A2" s="19"/>
      <c r="B2" s="19" t="s">
        <v>3461</v>
      </c>
      <c r="C2" s="19"/>
      <c r="D2" s="19"/>
      <c r="E2" s="19"/>
      <c r="F2" s="19"/>
      <c r="G2" s="19">
        <f>SUBTOTAL(9,G4:G2298)</f>
        <v>10468.443000000001</v>
      </c>
      <c r="H2" s="19">
        <f>SUBTOTAL(9,H4:H2298)</f>
        <v>27795.218000000008</v>
      </c>
      <c r="I2" s="19"/>
    </row>
    <row r="3" spans="1:11" outlineLevel="1">
      <c r="A3" s="19"/>
      <c r="B3" s="19" t="s">
        <v>3460</v>
      </c>
      <c r="C3" s="19"/>
      <c r="D3" s="19"/>
      <c r="E3" s="19"/>
      <c r="F3" s="19"/>
      <c r="G3" s="19">
        <f>SUBTOTAL(9,G4:G5)</f>
        <v>0</v>
      </c>
      <c r="H3" s="19">
        <f>SUBTOTAL(9,H4:H5)</f>
        <v>21</v>
      </c>
      <c r="I3" s="19"/>
    </row>
    <row r="4" spans="1:11" outlineLevel="2">
      <c r="A4" s="19"/>
      <c r="B4" s="19"/>
      <c r="C4" s="19"/>
      <c r="D4" s="19"/>
      <c r="E4" s="19"/>
      <c r="F4" s="19"/>
      <c r="G4" s="19"/>
      <c r="H4" s="19"/>
      <c r="I4" s="19"/>
      <c r="K4" t="s">
        <v>2306</v>
      </c>
    </row>
    <row r="5" spans="1:11" outlineLevel="2">
      <c r="A5" s="1" t="s">
        <v>10</v>
      </c>
      <c r="B5" s="1" t="s">
        <v>11</v>
      </c>
      <c r="C5" s="2">
        <v>167</v>
      </c>
      <c r="D5" s="2">
        <v>4500</v>
      </c>
      <c r="E5" s="2">
        <v>146</v>
      </c>
      <c r="F5" s="2"/>
      <c r="G5" s="2" t="s">
        <v>12</v>
      </c>
      <c r="H5" s="5">
        <v>21</v>
      </c>
      <c r="I5" s="2"/>
      <c r="K5" s="8">
        <f>IF(LEFT($B5,SEARCH(" ",$B5&amp;" "))=LEFT($B4,SEARCH(" ",$B4&amp;" ")),N(K4),N(K4)+1)</f>
        <v>1</v>
      </c>
    </row>
    <row r="6" spans="1:11" outlineLevel="1">
      <c r="A6" s="1"/>
      <c r="B6" s="18" t="s">
        <v>3459</v>
      </c>
      <c r="C6" s="2"/>
      <c r="D6" s="2"/>
      <c r="E6" s="2"/>
      <c r="F6" s="2"/>
      <c r="G6" s="2">
        <f>SUBTOTAL(9,G7:G7)</f>
        <v>14</v>
      </c>
      <c r="H6" s="5">
        <f>SUBTOTAL(9,H7:H7)</f>
        <v>0</v>
      </c>
      <c r="I6" s="2"/>
      <c r="K6" s="8"/>
    </row>
    <row r="7" spans="1:11" outlineLevel="2">
      <c r="A7" s="1" t="s">
        <v>13</v>
      </c>
      <c r="B7" s="1" t="s">
        <v>14</v>
      </c>
      <c r="C7" s="2">
        <v>5</v>
      </c>
      <c r="D7" s="2">
        <v>2500</v>
      </c>
      <c r="E7" s="2">
        <v>19</v>
      </c>
      <c r="F7" s="2">
        <v>7</v>
      </c>
      <c r="G7" s="2">
        <v>14</v>
      </c>
      <c r="H7" s="5" t="s">
        <v>12</v>
      </c>
      <c r="I7" s="2"/>
      <c r="K7" s="8">
        <f>IF(LEFT($B7,SEARCH(" ",$B7&amp;" "))=LEFT($B5,SEARCH(" ",$B5&amp;" ")),N(K5),N(K5)+1)</f>
        <v>1</v>
      </c>
    </row>
    <row r="8" spans="1:11" outlineLevel="1">
      <c r="A8" s="1"/>
      <c r="B8" s="18" t="s">
        <v>3458</v>
      </c>
      <c r="C8" s="2"/>
      <c r="D8" s="2"/>
      <c r="E8" s="2"/>
      <c r="F8" s="2"/>
      <c r="G8" s="2">
        <f>SUBTOTAL(9,G9:G9)</f>
        <v>0</v>
      </c>
      <c r="H8" s="5">
        <f>SUBTOTAL(9,H9:H9)</f>
        <v>13</v>
      </c>
      <c r="I8" s="2"/>
      <c r="K8" s="8"/>
    </row>
    <row r="9" spans="1:11" outlineLevel="2">
      <c r="A9" s="1" t="s">
        <v>15</v>
      </c>
      <c r="B9" s="1" t="s">
        <v>16</v>
      </c>
      <c r="C9" s="2">
        <v>13</v>
      </c>
      <c r="D9" s="2">
        <v>2825</v>
      </c>
      <c r="E9" s="2">
        <v>0</v>
      </c>
      <c r="F9" s="2"/>
      <c r="G9" s="2" t="s">
        <v>12</v>
      </c>
      <c r="H9" s="5">
        <v>13</v>
      </c>
      <c r="I9" s="2"/>
      <c r="K9" s="8">
        <f>IF(LEFT($B9,SEARCH(" ",$B9&amp;" "))=LEFT($B7,SEARCH(" ",$B7&amp;" ")),N(K7),N(K7)+1)</f>
        <v>1</v>
      </c>
    </row>
    <row r="10" spans="1:11" outlineLevel="1">
      <c r="A10" s="1"/>
      <c r="B10" s="18" t="s">
        <v>3457</v>
      </c>
      <c r="C10" s="2"/>
      <c r="D10" s="2"/>
      <c r="E10" s="2"/>
      <c r="F10" s="2"/>
      <c r="G10" s="2">
        <f>SUBTOTAL(9,G11:G11)</f>
        <v>4</v>
      </c>
      <c r="H10" s="5">
        <f>SUBTOTAL(9,H11:H11)</f>
        <v>0</v>
      </c>
      <c r="I10" s="2"/>
      <c r="K10" s="8"/>
    </row>
    <row r="11" spans="1:11" outlineLevel="2">
      <c r="A11" s="1" t="s">
        <v>17</v>
      </c>
      <c r="B11" s="1" t="s">
        <v>18</v>
      </c>
      <c r="C11" s="2">
        <v>6</v>
      </c>
      <c r="D11" s="2">
        <v>500</v>
      </c>
      <c r="E11" s="2">
        <v>10</v>
      </c>
      <c r="F11" s="2">
        <v>10</v>
      </c>
      <c r="G11" s="2">
        <v>4</v>
      </c>
      <c r="H11" s="5" t="s">
        <v>12</v>
      </c>
      <c r="I11" s="2"/>
      <c r="K11" s="8">
        <f t="shared" ref="K11" si="0">IF(LEFT($B11,SEARCH(" ",$B11&amp;" "))=LEFT($B9,SEARCH(" ",$B9&amp;" ")),N(K9),N(K9)+1)</f>
        <v>2</v>
      </c>
    </row>
    <row r="12" spans="1:11" outlineLevel="1">
      <c r="A12" s="1"/>
      <c r="B12" s="18" t="s">
        <v>3456</v>
      </c>
      <c r="C12" s="2"/>
      <c r="D12" s="2"/>
      <c r="E12" s="6"/>
      <c r="F12" s="2"/>
      <c r="G12" s="2">
        <f>SUBTOTAL(9,G13:G13)</f>
        <v>0</v>
      </c>
      <c r="H12" s="5">
        <f>SUBTOTAL(9,H13:H13)</f>
        <v>20</v>
      </c>
      <c r="I12" s="2"/>
      <c r="K12" s="8"/>
    </row>
    <row r="13" spans="1:11" outlineLevel="2">
      <c r="A13" s="1" t="s">
        <v>19</v>
      </c>
      <c r="B13" s="1" t="s">
        <v>20</v>
      </c>
      <c r="C13" s="2">
        <v>20</v>
      </c>
      <c r="D13" s="2">
        <v>170</v>
      </c>
      <c r="E13" s="6"/>
      <c r="F13" s="2"/>
      <c r="G13" s="2" t="s">
        <v>12</v>
      </c>
      <c r="H13" s="5">
        <v>20</v>
      </c>
      <c r="I13" s="2" t="s">
        <v>21</v>
      </c>
      <c r="K13" s="8">
        <f>IF(LEFT($B13,SEARCH(" ",$B13&amp;" "))=LEFT($B11,SEARCH(" ",$B11&amp;" ")),N(K11),N(K11)+1)</f>
        <v>3</v>
      </c>
    </row>
    <row r="14" spans="1:11" outlineLevel="1">
      <c r="A14" s="1"/>
      <c r="B14" s="18" t="s">
        <v>3455</v>
      </c>
      <c r="C14" s="2"/>
      <c r="D14" s="2"/>
      <c r="E14" s="3"/>
      <c r="F14" s="2"/>
      <c r="G14" s="2">
        <f>SUBTOTAL(9,G15:G15)</f>
        <v>101</v>
      </c>
      <c r="H14" s="5">
        <f>SUBTOTAL(9,H15:H15)</f>
        <v>0</v>
      </c>
      <c r="I14" s="2"/>
      <c r="K14" s="8"/>
    </row>
    <row r="15" spans="1:11" outlineLevel="2">
      <c r="A15" s="1" t="s">
        <v>22</v>
      </c>
      <c r="B15" s="1" t="s">
        <v>23</v>
      </c>
      <c r="C15" s="2">
        <v>0</v>
      </c>
      <c r="D15" s="2">
        <v>60</v>
      </c>
      <c r="E15" s="3">
        <v>101</v>
      </c>
      <c r="F15" s="2">
        <v>101</v>
      </c>
      <c r="G15" s="2">
        <v>101</v>
      </c>
      <c r="H15" s="5" t="s">
        <v>12</v>
      </c>
      <c r="I15" s="2"/>
      <c r="K15" s="8">
        <f>IF(LEFT($B15,SEARCH(" ",$B15&amp;" "))=LEFT($B13,SEARCH(" ",$B13&amp;" ")),N(K13),N(K13)+1)</f>
        <v>4</v>
      </c>
    </row>
    <row r="16" spans="1:11" outlineLevel="1">
      <c r="A16" s="1"/>
      <c r="B16" s="18" t="s">
        <v>3454</v>
      </c>
      <c r="C16" s="2"/>
      <c r="D16" s="2"/>
      <c r="E16" s="3"/>
      <c r="F16" s="2"/>
      <c r="G16" s="2">
        <f>SUBTOTAL(9,G17:G17)</f>
        <v>20</v>
      </c>
      <c r="H16" s="5">
        <f>SUBTOTAL(9,H17:H17)</f>
        <v>0</v>
      </c>
      <c r="I16" s="2"/>
      <c r="K16" s="8"/>
    </row>
    <row r="17" spans="1:11" outlineLevel="2">
      <c r="A17" s="1" t="s">
        <v>24</v>
      </c>
      <c r="B17" s="1" t="s">
        <v>25</v>
      </c>
      <c r="C17" s="2">
        <v>0</v>
      </c>
      <c r="D17" s="2">
        <v>200</v>
      </c>
      <c r="E17" s="3">
        <v>20</v>
      </c>
      <c r="F17" s="2">
        <v>14</v>
      </c>
      <c r="G17" s="2">
        <v>20</v>
      </c>
      <c r="H17" s="5" t="s">
        <v>12</v>
      </c>
      <c r="I17" s="2"/>
      <c r="K17" s="8">
        <f>IF(LEFT($B17,SEARCH(" ",$B17&amp;" "))=LEFT($B15,SEARCH(" ",$B15&amp;" ")),N(K15),N(K15)+1)</f>
        <v>4</v>
      </c>
    </row>
    <row r="18" spans="1:11" outlineLevel="1">
      <c r="A18" s="1"/>
      <c r="B18" s="18" t="s">
        <v>3453</v>
      </c>
      <c r="C18" s="2"/>
      <c r="D18" s="2"/>
      <c r="E18" s="2"/>
      <c r="F18" s="2"/>
      <c r="G18" s="2">
        <f>SUBTOTAL(9,G19:G19)</f>
        <v>0</v>
      </c>
      <c r="H18" s="5">
        <f>SUBTOTAL(9,H19:H19)</f>
        <v>126</v>
      </c>
      <c r="I18" s="2"/>
      <c r="K18" s="8"/>
    </row>
    <row r="19" spans="1:11" outlineLevel="2">
      <c r="A19" s="1" t="s">
        <v>26</v>
      </c>
      <c r="B19" s="1" t="s">
        <v>27</v>
      </c>
      <c r="C19" s="2">
        <v>458</v>
      </c>
      <c r="D19" s="2">
        <v>100</v>
      </c>
      <c r="E19" s="2">
        <v>332</v>
      </c>
      <c r="F19" s="2">
        <v>132</v>
      </c>
      <c r="G19" s="2" t="s">
        <v>12</v>
      </c>
      <c r="H19" s="5">
        <v>126</v>
      </c>
      <c r="I19" s="2"/>
      <c r="K19" s="8">
        <f>IF(LEFT($B19,SEARCH(" ",$B19&amp;" "))=LEFT($B17,SEARCH(" ",$B17&amp;" ")),N(K17),N(K17)+1)</f>
        <v>4</v>
      </c>
    </row>
    <row r="20" spans="1:11" outlineLevel="1">
      <c r="A20" s="1"/>
      <c r="B20" s="18" t="s">
        <v>3452</v>
      </c>
      <c r="C20" s="2"/>
      <c r="D20" s="2"/>
      <c r="E20" s="2"/>
      <c r="F20" s="2"/>
      <c r="G20" s="2">
        <f>SUBTOTAL(9,G21:G21)</f>
        <v>6</v>
      </c>
      <c r="H20" s="5">
        <f>SUBTOTAL(9,H21:H21)</f>
        <v>0</v>
      </c>
      <c r="I20" s="2"/>
      <c r="K20" s="8"/>
    </row>
    <row r="21" spans="1:11" outlineLevel="2">
      <c r="A21" s="1" t="s">
        <v>28</v>
      </c>
      <c r="B21" s="1" t="s">
        <v>29</v>
      </c>
      <c r="C21" s="2">
        <v>120</v>
      </c>
      <c r="D21" s="2">
        <v>3000</v>
      </c>
      <c r="E21" s="2">
        <v>126</v>
      </c>
      <c r="F21" s="2"/>
      <c r="G21" s="2">
        <v>6</v>
      </c>
      <c r="H21" s="5" t="s">
        <v>12</v>
      </c>
      <c r="I21" s="2"/>
      <c r="K21" s="8">
        <f>IF(LEFT($B21,SEARCH(" ",$B21&amp;" "))=LEFT($B19,SEARCH(" ",$B19&amp;" ")),N(K19),N(K19)+1)</f>
        <v>4</v>
      </c>
    </row>
    <row r="22" spans="1:11" outlineLevel="1">
      <c r="A22" s="1"/>
      <c r="B22" s="18" t="s">
        <v>3451</v>
      </c>
      <c r="C22" s="2"/>
      <c r="D22" s="2"/>
      <c r="E22" s="2"/>
      <c r="F22" s="2"/>
      <c r="G22" s="2">
        <f>SUBTOTAL(9,G23:G23)</f>
        <v>0</v>
      </c>
      <c r="H22" s="5">
        <f>SUBTOTAL(9,H23:H23)</f>
        <v>9</v>
      </c>
      <c r="I22" s="2"/>
      <c r="K22" s="8"/>
    </row>
    <row r="23" spans="1:11" outlineLevel="2">
      <c r="A23" s="1" t="s">
        <v>30</v>
      </c>
      <c r="B23" s="1" t="s">
        <v>31</v>
      </c>
      <c r="C23" s="2">
        <v>44</v>
      </c>
      <c r="D23" s="2">
        <v>1200</v>
      </c>
      <c r="E23" s="2">
        <v>35</v>
      </c>
      <c r="F23" s="2">
        <v>11</v>
      </c>
      <c r="G23" s="2" t="s">
        <v>12</v>
      </c>
      <c r="H23" s="5">
        <v>9</v>
      </c>
      <c r="I23" s="2"/>
      <c r="K23" s="8">
        <f>IF(LEFT($B23,SEARCH(" ",$B23&amp;" "))=LEFT($B21,SEARCH(" ",$B21&amp;" ")),N(K21),N(K21)+1)</f>
        <v>4</v>
      </c>
    </row>
    <row r="24" spans="1:11" outlineLevel="1">
      <c r="A24" s="1"/>
      <c r="B24" s="18" t="s">
        <v>3450</v>
      </c>
      <c r="C24" s="2"/>
      <c r="D24" s="2"/>
      <c r="E24" s="2"/>
      <c r="F24" s="2"/>
      <c r="G24" s="5">
        <f>SUBTOTAL(9,G25:G25)</f>
        <v>0</v>
      </c>
      <c r="H24" s="5">
        <f>SUBTOTAL(9,H25:H25)</f>
        <v>1</v>
      </c>
      <c r="I24" s="2"/>
      <c r="K24" s="8"/>
    </row>
    <row r="25" spans="1:11" outlineLevel="2">
      <c r="A25" s="1" t="s">
        <v>32</v>
      </c>
      <c r="B25" s="1" t="s">
        <v>33</v>
      </c>
      <c r="C25" s="2">
        <v>1</v>
      </c>
      <c r="D25" s="2">
        <v>1500</v>
      </c>
      <c r="E25" s="2">
        <v>0</v>
      </c>
      <c r="F25" s="2"/>
      <c r="G25" s="5" t="s">
        <v>12</v>
      </c>
      <c r="H25" s="5">
        <v>1</v>
      </c>
      <c r="I25" s="2"/>
      <c r="K25" s="8">
        <f>IF(LEFT($B25,SEARCH(" ",$B25&amp;" "))=LEFT($B23,SEARCH(" ",$B23&amp;" ")),N(K23),N(K23)+1)</f>
        <v>4</v>
      </c>
    </row>
    <row r="26" spans="1:11" outlineLevel="1">
      <c r="A26" s="1"/>
      <c r="B26" s="18" t="s">
        <v>3449</v>
      </c>
      <c r="C26" s="2"/>
      <c r="D26" s="2"/>
      <c r="E26" s="2"/>
      <c r="F26" s="2"/>
      <c r="G26" s="2">
        <f>SUBTOTAL(9,G27:G27)</f>
        <v>0</v>
      </c>
      <c r="H26" s="5">
        <f>SUBTOTAL(9,H27:H27)</f>
        <v>36</v>
      </c>
      <c r="I26" s="2"/>
      <c r="K26" s="8"/>
    </row>
    <row r="27" spans="1:11" outlineLevel="2">
      <c r="A27" s="1" t="s">
        <v>34</v>
      </c>
      <c r="B27" s="1" t="s">
        <v>35</v>
      </c>
      <c r="C27" s="2">
        <v>36</v>
      </c>
      <c r="D27" s="2">
        <v>1500</v>
      </c>
      <c r="E27" s="2">
        <v>0</v>
      </c>
      <c r="F27" s="2"/>
      <c r="G27" s="2" t="s">
        <v>12</v>
      </c>
      <c r="H27" s="5">
        <v>36</v>
      </c>
      <c r="I27" s="2"/>
      <c r="K27" s="8">
        <f>IF(LEFT($B27,SEARCH(" ",$B27&amp;" "))=LEFT($B25,SEARCH(" ",$B25&amp;" ")),N(K25),N(K25)+1)</f>
        <v>4</v>
      </c>
    </row>
    <row r="28" spans="1:11" outlineLevel="1">
      <c r="A28" s="1"/>
      <c r="B28" s="18" t="s">
        <v>3448</v>
      </c>
      <c r="C28" s="2"/>
      <c r="D28" s="2"/>
      <c r="E28" s="2"/>
      <c r="F28" s="2"/>
      <c r="G28" s="2">
        <f>SUBTOTAL(9,G29:G29)</f>
        <v>7</v>
      </c>
      <c r="H28" s="5">
        <f>SUBTOTAL(9,H29:H29)</f>
        <v>0</v>
      </c>
      <c r="I28" s="2"/>
      <c r="K28" s="8"/>
    </row>
    <row r="29" spans="1:11" outlineLevel="2">
      <c r="A29" s="1" t="s">
        <v>36</v>
      </c>
      <c r="B29" s="1" t="s">
        <v>37</v>
      </c>
      <c r="C29" s="2">
        <v>0</v>
      </c>
      <c r="D29" s="2">
        <v>3000</v>
      </c>
      <c r="E29" s="2">
        <v>7</v>
      </c>
      <c r="F29" s="2">
        <v>7</v>
      </c>
      <c r="G29" s="2">
        <v>7</v>
      </c>
      <c r="H29" s="5" t="s">
        <v>12</v>
      </c>
      <c r="I29" s="2"/>
      <c r="K29" s="8">
        <f>IF(LEFT($B29,SEARCH(" ",$B29&amp;" "))=LEFT($B27,SEARCH(" ",$B27&amp;" ")),N(K27),N(K27)+1)</f>
        <v>4</v>
      </c>
    </row>
    <row r="30" spans="1:11" outlineLevel="1">
      <c r="A30" s="1"/>
      <c r="B30" s="18" t="s">
        <v>3447</v>
      </c>
      <c r="C30" s="2"/>
      <c r="D30" s="2"/>
      <c r="E30" s="2"/>
      <c r="F30" s="2"/>
      <c r="G30" s="2">
        <f>SUBTOTAL(9,G31:G31)</f>
        <v>0</v>
      </c>
      <c r="H30" s="5">
        <f>SUBTOTAL(9,H31:H31)</f>
        <v>16</v>
      </c>
      <c r="I30" s="2"/>
      <c r="K30" s="8"/>
    </row>
    <row r="31" spans="1:11" outlineLevel="2">
      <c r="A31" s="1" t="s">
        <v>38</v>
      </c>
      <c r="B31" s="1" t="s">
        <v>39</v>
      </c>
      <c r="C31" s="2">
        <v>36</v>
      </c>
      <c r="D31" s="2">
        <v>500</v>
      </c>
      <c r="E31" s="2">
        <v>20</v>
      </c>
      <c r="F31" s="2">
        <v>8</v>
      </c>
      <c r="G31" s="2" t="s">
        <v>12</v>
      </c>
      <c r="H31" s="5">
        <v>16</v>
      </c>
      <c r="I31" s="2"/>
      <c r="K31" s="8">
        <f>IF(LEFT($B31,SEARCH(" ",$B31&amp;" "))=LEFT($B29,SEARCH(" ",$B29&amp;" ")),N(K29),N(K29)+1)</f>
        <v>4</v>
      </c>
    </row>
    <row r="32" spans="1:11" outlineLevel="1">
      <c r="A32" s="1"/>
      <c r="B32" s="18" t="s">
        <v>3446</v>
      </c>
      <c r="C32" s="2"/>
      <c r="D32" s="2"/>
      <c r="E32" s="2"/>
      <c r="F32" s="2"/>
      <c r="G32" s="2">
        <f>SUBTOTAL(9,G33:G33)</f>
        <v>0</v>
      </c>
      <c r="H32" s="5">
        <f>SUBTOTAL(9,H33:H33)</f>
        <v>2</v>
      </c>
      <c r="I32" s="2"/>
      <c r="K32" s="8"/>
    </row>
    <row r="33" spans="1:11" outlineLevel="2">
      <c r="A33" s="1" t="s">
        <v>40</v>
      </c>
      <c r="B33" s="1" t="s">
        <v>41</v>
      </c>
      <c r="C33" s="2">
        <v>8</v>
      </c>
      <c r="D33" s="2">
        <v>2070</v>
      </c>
      <c r="E33" s="2">
        <v>6</v>
      </c>
      <c r="F33" s="2"/>
      <c r="G33" s="2" t="s">
        <v>12</v>
      </c>
      <c r="H33" s="5">
        <v>2</v>
      </c>
      <c r="I33" s="2"/>
      <c r="K33" s="8">
        <f>IF(LEFT($B33,SEARCH(" ",$B33&amp;" "))=LEFT($B31,SEARCH(" ",$B31&amp;" ")),N(K31),N(K31)+1)</f>
        <v>4</v>
      </c>
    </row>
    <row r="34" spans="1:11" outlineLevel="1">
      <c r="A34" s="1"/>
      <c r="B34" s="18" t="s">
        <v>3445</v>
      </c>
      <c r="C34" s="2"/>
      <c r="D34" s="2"/>
      <c r="E34" s="2"/>
      <c r="F34" s="2"/>
      <c r="G34" s="2">
        <f>SUBTOTAL(9,G35:G35)</f>
        <v>21</v>
      </c>
      <c r="H34" s="5">
        <f>SUBTOTAL(9,H35:H35)</f>
        <v>0</v>
      </c>
      <c r="I34" s="2"/>
      <c r="K34" s="8"/>
    </row>
    <row r="35" spans="1:11" outlineLevel="2">
      <c r="A35" s="1" t="s">
        <v>42</v>
      </c>
      <c r="B35" s="1" t="s">
        <v>43</v>
      </c>
      <c r="C35" s="2">
        <v>45</v>
      </c>
      <c r="D35" s="2">
        <v>1350</v>
      </c>
      <c r="E35" s="2">
        <v>66</v>
      </c>
      <c r="F35" s="2">
        <v>56</v>
      </c>
      <c r="G35" s="2">
        <v>21</v>
      </c>
      <c r="H35" s="5" t="s">
        <v>12</v>
      </c>
      <c r="I35" s="2"/>
      <c r="K35" s="8">
        <f>IF(LEFT($B35,SEARCH(" ",$B35&amp;" "))=LEFT($B33,SEARCH(" ",$B33&amp;" ")),N(K33),N(K33)+1)</f>
        <v>4</v>
      </c>
    </row>
    <row r="36" spans="1:11" outlineLevel="1">
      <c r="A36" s="1"/>
      <c r="B36" s="18" t="s">
        <v>3444</v>
      </c>
      <c r="C36" s="2"/>
      <c r="D36" s="2"/>
      <c r="E36" s="2"/>
      <c r="F36" s="2"/>
      <c r="G36" s="2">
        <f>SUBTOTAL(9,G37:G37)</f>
        <v>41</v>
      </c>
      <c r="H36" s="5">
        <f>SUBTOTAL(9,H37:H37)</f>
        <v>0</v>
      </c>
      <c r="I36" s="2"/>
      <c r="K36" s="8"/>
    </row>
    <row r="37" spans="1:11" outlineLevel="2">
      <c r="A37" s="1" t="s">
        <v>44</v>
      </c>
      <c r="B37" s="1" t="s">
        <v>45</v>
      </c>
      <c r="C37" s="2">
        <v>1</v>
      </c>
      <c r="D37" s="2">
        <v>1220</v>
      </c>
      <c r="E37" s="2">
        <v>42</v>
      </c>
      <c r="F37" s="2">
        <v>2</v>
      </c>
      <c r="G37" s="2">
        <v>41</v>
      </c>
      <c r="H37" s="5" t="s">
        <v>12</v>
      </c>
      <c r="I37" s="2"/>
      <c r="K37" s="8">
        <f>IF(LEFT($B37,SEARCH(" ",$B37&amp;" "))=LEFT($B35,SEARCH(" ",$B35&amp;" ")),N(K35),N(K35)+1)</f>
        <v>4</v>
      </c>
    </row>
    <row r="38" spans="1:11" outlineLevel="1">
      <c r="A38" s="1"/>
      <c r="B38" s="18" t="s">
        <v>3443</v>
      </c>
      <c r="C38" s="2"/>
      <c r="D38" s="2"/>
      <c r="E38" s="2"/>
      <c r="F38" s="2"/>
      <c r="G38" s="2">
        <f>SUBTOTAL(9,G39:G39)</f>
        <v>135</v>
      </c>
      <c r="H38" s="5">
        <f>SUBTOTAL(9,H39:H39)</f>
        <v>0</v>
      </c>
      <c r="I38" s="2"/>
      <c r="K38" s="8"/>
    </row>
    <row r="39" spans="1:11" outlineLevel="2">
      <c r="A39" s="1" t="s">
        <v>46</v>
      </c>
      <c r="B39" s="1" t="s">
        <v>47</v>
      </c>
      <c r="C39" s="2">
        <v>425</v>
      </c>
      <c r="D39" s="2">
        <v>400</v>
      </c>
      <c r="E39" s="2">
        <v>560</v>
      </c>
      <c r="F39" s="2">
        <v>1</v>
      </c>
      <c r="G39" s="2">
        <v>135</v>
      </c>
      <c r="H39" s="5" t="s">
        <v>12</v>
      </c>
      <c r="I39" s="2"/>
      <c r="K39" s="8">
        <f>IF(LEFT($B39,SEARCH(" ",$B39&amp;" "))=LEFT($B37,SEARCH(" ",$B37&amp;" ")),N(K37),N(K37)+1)</f>
        <v>4</v>
      </c>
    </row>
    <row r="40" spans="1:11" outlineLevel="1">
      <c r="A40" s="1"/>
      <c r="B40" s="18" t="s">
        <v>3442</v>
      </c>
      <c r="C40" s="2"/>
      <c r="D40" s="2"/>
      <c r="E40" s="2"/>
      <c r="F40" s="2"/>
      <c r="G40" s="2">
        <f>SUBTOTAL(9,G41:G41)</f>
        <v>0</v>
      </c>
      <c r="H40" s="5">
        <f>SUBTOTAL(9,H41:H41)</f>
        <v>31</v>
      </c>
      <c r="I40" s="2"/>
      <c r="K40" s="8"/>
    </row>
    <row r="41" spans="1:11" outlineLevel="2">
      <c r="A41" s="1" t="s">
        <v>48</v>
      </c>
      <c r="B41" s="1" t="s">
        <v>49</v>
      </c>
      <c r="C41" s="2">
        <v>206</v>
      </c>
      <c r="D41" s="2">
        <v>350</v>
      </c>
      <c r="E41" s="2">
        <v>175</v>
      </c>
      <c r="F41" s="2">
        <v>1</v>
      </c>
      <c r="G41" s="2" t="s">
        <v>12</v>
      </c>
      <c r="H41" s="5">
        <v>31</v>
      </c>
      <c r="I41" s="2"/>
      <c r="K41" s="8">
        <f>IF(LEFT($B41,SEARCH(" ",$B41&amp;" "))=LEFT($B39,SEARCH(" ",$B39&amp;" ")),N(K39),N(K39)+1)</f>
        <v>4</v>
      </c>
    </row>
    <row r="42" spans="1:11" outlineLevel="1">
      <c r="A42" s="1"/>
      <c r="B42" s="18" t="s">
        <v>3441</v>
      </c>
      <c r="C42" s="2"/>
      <c r="D42" s="2"/>
      <c r="E42" s="2"/>
      <c r="F42" s="2"/>
      <c r="G42" s="2">
        <f>SUBTOTAL(9,G43:G43)</f>
        <v>0</v>
      </c>
      <c r="H42" s="5">
        <f>SUBTOTAL(9,H43:H43)</f>
        <v>91</v>
      </c>
      <c r="I42" s="2"/>
      <c r="K42" s="8"/>
    </row>
    <row r="43" spans="1:11" outlineLevel="2">
      <c r="A43" s="1" t="s">
        <v>50</v>
      </c>
      <c r="B43" s="1" t="s">
        <v>51</v>
      </c>
      <c r="C43" s="2">
        <v>391</v>
      </c>
      <c r="D43" s="2">
        <v>400</v>
      </c>
      <c r="E43" s="2">
        <v>300</v>
      </c>
      <c r="F43" s="2"/>
      <c r="G43" s="2" t="s">
        <v>12</v>
      </c>
      <c r="H43" s="5">
        <v>91</v>
      </c>
      <c r="I43" s="2"/>
      <c r="K43" s="8">
        <f>IF(LEFT($B43,SEARCH(" ",$B43&amp;" "))=LEFT($B41,SEARCH(" ",$B41&amp;" ")),N(K41),N(K41)+1)</f>
        <v>4</v>
      </c>
    </row>
    <row r="44" spans="1:11" outlineLevel="1">
      <c r="A44" s="1"/>
      <c r="B44" s="18" t="s">
        <v>3440</v>
      </c>
      <c r="C44" s="2"/>
      <c r="D44" s="2"/>
      <c r="E44" s="2"/>
      <c r="F44" s="2"/>
      <c r="G44" s="2">
        <f>SUBTOTAL(9,G45:G45)</f>
        <v>31</v>
      </c>
      <c r="H44" s="2">
        <f>SUBTOTAL(9,H45:H45)</f>
        <v>0</v>
      </c>
      <c r="I44" s="2"/>
      <c r="K44" s="8"/>
    </row>
    <row r="45" spans="1:11" outlineLevel="2">
      <c r="A45" s="1" t="s">
        <v>52</v>
      </c>
      <c r="B45" s="1" t="s">
        <v>53</v>
      </c>
      <c r="C45" s="2">
        <v>92</v>
      </c>
      <c r="D45" s="2">
        <v>2200</v>
      </c>
      <c r="E45" s="2">
        <v>123</v>
      </c>
      <c r="F45" s="2"/>
      <c r="G45" s="2">
        <v>31</v>
      </c>
      <c r="H45" s="2" t="s">
        <v>12</v>
      </c>
      <c r="I45" s="2"/>
      <c r="K45" s="8">
        <f>IF(LEFT($B45,SEARCH(" ",$B45&amp;" "))=LEFT($B43,SEARCH(" ",$B43&amp;" ")),N(K43),N(K43)+1)</f>
        <v>5</v>
      </c>
    </row>
    <row r="46" spans="1:11" outlineLevel="1">
      <c r="A46" s="1"/>
      <c r="B46" s="18" t="s">
        <v>3439</v>
      </c>
      <c r="C46" s="2"/>
      <c r="D46" s="2"/>
      <c r="E46" s="2"/>
      <c r="F46" s="2"/>
      <c r="G46" s="2">
        <f>SUBTOTAL(9,G47:G47)</f>
        <v>0</v>
      </c>
      <c r="H46" s="2">
        <f>SUBTOTAL(9,H47:H47)</f>
        <v>21</v>
      </c>
      <c r="I46" s="2"/>
      <c r="K46" s="8"/>
    </row>
    <row r="47" spans="1:11" outlineLevel="2">
      <c r="A47" s="1" t="s">
        <v>54</v>
      </c>
      <c r="B47" s="1" t="s">
        <v>55</v>
      </c>
      <c r="C47" s="2">
        <v>125</v>
      </c>
      <c r="D47" s="2">
        <v>2000</v>
      </c>
      <c r="E47" s="2">
        <v>104</v>
      </c>
      <c r="F47" s="2"/>
      <c r="G47" s="2" t="s">
        <v>12</v>
      </c>
      <c r="H47" s="2">
        <v>21</v>
      </c>
      <c r="I47" s="2"/>
      <c r="K47" s="8">
        <f>IF(LEFT($B47,SEARCH(" ",$B47&amp;" "))=LEFT($B45,SEARCH(" ",$B45&amp;" ")),N(K45),N(K45)+1)</f>
        <v>6</v>
      </c>
    </row>
    <row r="48" spans="1:11" outlineLevel="1">
      <c r="A48" s="1"/>
      <c r="B48" s="18" t="s">
        <v>3438</v>
      </c>
      <c r="C48" s="2"/>
      <c r="D48" s="2"/>
      <c r="E48" s="2"/>
      <c r="F48" s="2"/>
      <c r="G48" s="2">
        <f>SUBTOTAL(9,G49:G49)</f>
        <v>0</v>
      </c>
      <c r="H48" s="2">
        <f>SUBTOTAL(9,H49:H49)</f>
        <v>3</v>
      </c>
      <c r="I48" s="2"/>
      <c r="K48" s="8"/>
    </row>
    <row r="49" spans="1:11" outlineLevel="2">
      <c r="A49" s="1" t="s">
        <v>56</v>
      </c>
      <c r="B49" s="1" t="s">
        <v>57</v>
      </c>
      <c r="C49" s="2">
        <v>59</v>
      </c>
      <c r="D49" s="2">
        <v>3500</v>
      </c>
      <c r="E49" s="2">
        <v>56</v>
      </c>
      <c r="F49" s="2"/>
      <c r="G49" s="2" t="s">
        <v>12</v>
      </c>
      <c r="H49" s="2">
        <v>3</v>
      </c>
      <c r="I49" s="2"/>
      <c r="K49" s="8">
        <f>IF(LEFT($B49,SEARCH(" ",$B49&amp;" "))=LEFT($B47,SEARCH(" ",$B47&amp;" ")),N(K47),N(K47)+1)</f>
        <v>6</v>
      </c>
    </row>
    <row r="50" spans="1:11" outlineLevel="1">
      <c r="A50" s="1"/>
      <c r="B50" s="18" t="s">
        <v>3437</v>
      </c>
      <c r="C50" s="2"/>
      <c r="D50" s="2"/>
      <c r="E50" s="2"/>
      <c r="F50" s="2"/>
      <c r="G50" s="2">
        <f>SUBTOTAL(9,G51:G51)</f>
        <v>1</v>
      </c>
      <c r="H50" s="2">
        <f>SUBTOTAL(9,H51:H51)</f>
        <v>0</v>
      </c>
      <c r="I50" s="2"/>
      <c r="K50" s="8"/>
    </row>
    <row r="51" spans="1:11" outlineLevel="2">
      <c r="A51" s="1" t="s">
        <v>58</v>
      </c>
      <c r="B51" s="1" t="s">
        <v>59</v>
      </c>
      <c r="C51" s="2">
        <v>237</v>
      </c>
      <c r="D51" s="2">
        <v>1750</v>
      </c>
      <c r="E51" s="2">
        <v>238</v>
      </c>
      <c r="F51" s="2"/>
      <c r="G51" s="2">
        <v>1</v>
      </c>
      <c r="H51" s="2" t="s">
        <v>12</v>
      </c>
      <c r="I51" s="2"/>
      <c r="K51" s="8">
        <f>IF(LEFT($B51,SEARCH(" ",$B51&amp;" "))=LEFT($B49,SEARCH(" ",$B49&amp;" ")),N(K49),N(K49)+1)</f>
        <v>7</v>
      </c>
    </row>
    <row r="52" spans="1:11" outlineLevel="1">
      <c r="A52" s="1"/>
      <c r="B52" s="18" t="s">
        <v>3436</v>
      </c>
      <c r="C52" s="2"/>
      <c r="D52" s="2"/>
      <c r="E52" s="2"/>
      <c r="F52" s="2"/>
      <c r="G52" s="2">
        <f>SUBTOTAL(9,G53:G53)</f>
        <v>1</v>
      </c>
      <c r="H52" s="2">
        <f>SUBTOTAL(9,H53:H53)</f>
        <v>0</v>
      </c>
      <c r="I52" s="2"/>
      <c r="K52" s="8"/>
    </row>
    <row r="53" spans="1:11" outlineLevel="2">
      <c r="A53" s="1" t="s">
        <v>60</v>
      </c>
      <c r="B53" s="1" t="s">
        <v>61</v>
      </c>
      <c r="C53" s="2">
        <v>110</v>
      </c>
      <c r="D53" s="2">
        <v>1950</v>
      </c>
      <c r="E53" s="2">
        <v>111</v>
      </c>
      <c r="F53" s="2">
        <v>1</v>
      </c>
      <c r="G53" s="2">
        <v>1</v>
      </c>
      <c r="H53" s="2" t="s">
        <v>12</v>
      </c>
      <c r="I53" s="2"/>
      <c r="K53" s="8">
        <f>IF(LEFT($B53,SEARCH(" ",$B53&amp;" "))=LEFT($B51,SEARCH(" ",$B51&amp;" ")),N(K51),N(K51)+1)</f>
        <v>7</v>
      </c>
    </row>
    <row r="54" spans="1:11" outlineLevel="1">
      <c r="A54" s="1"/>
      <c r="B54" s="18" t="s">
        <v>3435</v>
      </c>
      <c r="C54" s="2"/>
      <c r="D54" s="2"/>
      <c r="E54" s="2"/>
      <c r="F54" s="2"/>
      <c r="G54" s="2">
        <f>SUBTOTAL(9,G55:G55)</f>
        <v>9</v>
      </c>
      <c r="H54" s="2">
        <f>SUBTOTAL(9,H55:H55)</f>
        <v>0</v>
      </c>
      <c r="I54" s="2"/>
      <c r="K54" s="8"/>
    </row>
    <row r="55" spans="1:11" outlineLevel="2">
      <c r="A55" s="1" t="s">
        <v>62</v>
      </c>
      <c r="B55" s="1" t="s">
        <v>63</v>
      </c>
      <c r="C55" s="2">
        <v>16</v>
      </c>
      <c r="D55" s="2">
        <v>9900</v>
      </c>
      <c r="E55" s="2">
        <v>25</v>
      </c>
      <c r="F55" s="2"/>
      <c r="G55" s="2">
        <v>9</v>
      </c>
      <c r="H55" s="2" t="s">
        <v>12</v>
      </c>
      <c r="I55" s="2"/>
      <c r="K55" s="8">
        <f>IF(LEFT($B55,SEARCH(" ",$B55&amp;" "))=LEFT($B53,SEARCH(" ",$B53&amp;" ")),N(K53),N(K53)+1)</f>
        <v>7</v>
      </c>
    </row>
    <row r="56" spans="1:11" outlineLevel="1">
      <c r="A56" s="1"/>
      <c r="B56" s="18" t="s">
        <v>3434</v>
      </c>
      <c r="C56" s="2"/>
      <c r="D56" s="2"/>
      <c r="E56" s="2"/>
      <c r="F56" s="2"/>
      <c r="G56" s="2">
        <f>SUBTOTAL(9,G57:G57)</f>
        <v>0</v>
      </c>
      <c r="H56" s="2">
        <f>SUBTOTAL(9,H57:H57)</f>
        <v>1</v>
      </c>
      <c r="I56" s="2"/>
      <c r="K56" s="8"/>
    </row>
    <row r="57" spans="1:11" outlineLevel="2">
      <c r="A57" s="1" t="s">
        <v>64</v>
      </c>
      <c r="B57" s="1" t="s">
        <v>65</v>
      </c>
      <c r="C57" s="2">
        <v>1</v>
      </c>
      <c r="D57" s="2">
        <v>4300</v>
      </c>
      <c r="E57" s="2">
        <v>0</v>
      </c>
      <c r="F57" s="2"/>
      <c r="G57" s="2" t="s">
        <v>12</v>
      </c>
      <c r="H57" s="2">
        <v>1</v>
      </c>
      <c r="I57" s="2"/>
      <c r="K57" s="8">
        <f>IF(LEFT($B57,SEARCH(" ",$B57&amp;" "))=LEFT($B55,SEARCH(" ",$B55&amp;" ")),N(K55),N(K55)+1)</f>
        <v>7</v>
      </c>
    </row>
    <row r="58" spans="1:11" outlineLevel="1">
      <c r="A58" s="1"/>
      <c r="B58" s="18" t="s">
        <v>3433</v>
      </c>
      <c r="C58" s="2"/>
      <c r="D58" s="2"/>
      <c r="E58" s="2"/>
      <c r="F58" s="2"/>
      <c r="G58" s="2">
        <f>SUBTOTAL(9,G59:G59)</f>
        <v>0</v>
      </c>
      <c r="H58" s="2">
        <f>SUBTOTAL(9,H59:H59)</f>
        <v>9</v>
      </c>
      <c r="I58" s="2"/>
      <c r="K58" s="8"/>
    </row>
    <row r="59" spans="1:11" outlineLevel="2">
      <c r="A59" s="1" t="s">
        <v>66</v>
      </c>
      <c r="B59" s="1" t="s">
        <v>67</v>
      </c>
      <c r="C59" s="2">
        <v>9</v>
      </c>
      <c r="D59" s="2">
        <v>10800</v>
      </c>
      <c r="E59" s="2">
        <v>0</v>
      </c>
      <c r="F59" s="2"/>
      <c r="G59" s="2" t="s">
        <v>12</v>
      </c>
      <c r="H59" s="2">
        <v>9</v>
      </c>
      <c r="I59" s="2"/>
      <c r="K59" s="8">
        <f>IF(LEFT($B59,SEARCH(" ",$B59&amp;" "))=LEFT($B57,SEARCH(" ",$B57&amp;" ")),N(K57),N(K57)+1)</f>
        <v>7</v>
      </c>
    </row>
    <row r="60" spans="1:11" outlineLevel="1">
      <c r="A60" s="1"/>
      <c r="B60" s="18" t="s">
        <v>3432</v>
      </c>
      <c r="C60" s="2"/>
      <c r="D60" s="2"/>
      <c r="E60" s="2"/>
      <c r="F60" s="2"/>
      <c r="G60" s="2">
        <f>SUBTOTAL(9,G61:G61)</f>
        <v>0</v>
      </c>
      <c r="H60" s="2">
        <f>SUBTOTAL(9,H61:H61)</f>
        <v>5</v>
      </c>
      <c r="I60" s="2"/>
      <c r="K60" s="8"/>
    </row>
    <row r="61" spans="1:11" outlineLevel="2">
      <c r="A61" s="1" t="s">
        <v>68</v>
      </c>
      <c r="B61" s="1" t="s">
        <v>69</v>
      </c>
      <c r="C61" s="2">
        <v>37</v>
      </c>
      <c r="D61" s="2">
        <v>900</v>
      </c>
      <c r="E61" s="2">
        <v>32</v>
      </c>
      <c r="F61" s="2"/>
      <c r="G61" s="2" t="s">
        <v>12</v>
      </c>
      <c r="H61" s="2">
        <v>5</v>
      </c>
      <c r="I61" s="2"/>
      <c r="K61" s="8">
        <f>IF(LEFT($B61,SEARCH(" ",$B61&amp;" "))=LEFT($B59,SEARCH(" ",$B59&amp;" ")),N(K59),N(K59)+1)</f>
        <v>8</v>
      </c>
    </row>
    <row r="62" spans="1:11" outlineLevel="1">
      <c r="A62" s="1"/>
      <c r="B62" s="18" t="s">
        <v>3431</v>
      </c>
      <c r="C62" s="2"/>
      <c r="D62" s="2"/>
      <c r="E62" s="2"/>
      <c r="F62" s="2"/>
      <c r="G62" s="2">
        <f>SUBTOTAL(9,G63:G63)</f>
        <v>3</v>
      </c>
      <c r="H62" s="2">
        <f>SUBTOTAL(9,H63:H63)</f>
        <v>0</v>
      </c>
      <c r="I62" s="2"/>
      <c r="K62" s="8"/>
    </row>
    <row r="63" spans="1:11" outlineLevel="2">
      <c r="A63" s="1" t="s">
        <v>70</v>
      </c>
      <c r="B63" s="1" t="s">
        <v>71</v>
      </c>
      <c r="C63" s="2">
        <v>6</v>
      </c>
      <c r="D63" s="2">
        <v>1500</v>
      </c>
      <c r="E63" s="2">
        <v>9</v>
      </c>
      <c r="F63" s="2"/>
      <c r="G63" s="2">
        <v>3</v>
      </c>
      <c r="H63" s="2" t="s">
        <v>12</v>
      </c>
      <c r="I63" s="2"/>
      <c r="K63" s="8">
        <f>IF(LEFT($B63,SEARCH(" ",$B63&amp;" "))=LEFT($B61,SEARCH(" ",$B61&amp;" ")),N(K61),N(K61)+1)</f>
        <v>8</v>
      </c>
    </row>
    <row r="64" spans="1:11" outlineLevel="1">
      <c r="A64" s="1"/>
      <c r="B64" s="18" t="s">
        <v>3430</v>
      </c>
      <c r="C64" s="2"/>
      <c r="D64" s="2"/>
      <c r="E64" s="2"/>
      <c r="F64" s="2"/>
      <c r="G64" s="2">
        <f>SUBTOTAL(9,G65:G65)</f>
        <v>2</v>
      </c>
      <c r="H64" s="2">
        <f>SUBTOTAL(9,H65:H65)</f>
        <v>0</v>
      </c>
      <c r="I64" s="2"/>
      <c r="K64" s="8"/>
    </row>
    <row r="65" spans="1:11" outlineLevel="2">
      <c r="A65" s="1" t="s">
        <v>72</v>
      </c>
      <c r="B65" s="1" t="s">
        <v>73</v>
      </c>
      <c r="C65" s="2">
        <v>34</v>
      </c>
      <c r="D65" s="2">
        <v>1300</v>
      </c>
      <c r="E65" s="2">
        <v>36</v>
      </c>
      <c r="F65" s="2"/>
      <c r="G65" s="2">
        <v>2</v>
      </c>
      <c r="H65" s="2" t="s">
        <v>12</v>
      </c>
      <c r="I65" s="2"/>
      <c r="K65" s="8">
        <f>IF(LEFT($B65,SEARCH(" ",$B65&amp;" "))=LEFT($B63,SEARCH(" ",$B63&amp;" ")),N(K63),N(K63)+1)</f>
        <v>8</v>
      </c>
    </row>
    <row r="66" spans="1:11" outlineLevel="1">
      <c r="A66" s="1"/>
      <c r="B66" s="18" t="s">
        <v>3429</v>
      </c>
      <c r="C66" s="2"/>
      <c r="D66" s="2"/>
      <c r="E66" s="2"/>
      <c r="F66" s="2"/>
      <c r="G66" s="2">
        <f>SUBTOTAL(9,G67:G67)</f>
        <v>0</v>
      </c>
      <c r="H66" s="2">
        <f>SUBTOTAL(9,H67:H67)</f>
        <v>68</v>
      </c>
      <c r="I66" s="2"/>
      <c r="K66" s="8"/>
    </row>
    <row r="67" spans="1:11" outlineLevel="2">
      <c r="A67" s="1" t="s">
        <v>74</v>
      </c>
      <c r="B67" s="1" t="s">
        <v>75</v>
      </c>
      <c r="C67" s="2">
        <v>74</v>
      </c>
      <c r="D67" s="2">
        <v>2200</v>
      </c>
      <c r="E67" s="2">
        <v>6</v>
      </c>
      <c r="F67" s="2"/>
      <c r="G67" s="2" t="s">
        <v>12</v>
      </c>
      <c r="H67" s="2">
        <v>68</v>
      </c>
      <c r="I67" s="2"/>
      <c r="K67" s="8">
        <f>IF(LEFT($B67,SEARCH(" ",$B67&amp;" "))=LEFT($B65,SEARCH(" ",$B65&amp;" ")),N(K65),N(K65)+1)</f>
        <v>8</v>
      </c>
    </row>
    <row r="68" spans="1:11" outlineLevel="1">
      <c r="A68" s="1"/>
      <c r="B68" s="18" t="s">
        <v>3428</v>
      </c>
      <c r="C68" s="2"/>
      <c r="D68" s="2"/>
      <c r="E68" s="2"/>
      <c r="F68" s="2"/>
      <c r="G68" s="2">
        <f>SUBTOTAL(9,G69:G69)</f>
        <v>24</v>
      </c>
      <c r="H68" s="2">
        <f>SUBTOTAL(9,H69:H69)</f>
        <v>0</v>
      </c>
      <c r="I68" s="2"/>
      <c r="K68" s="8"/>
    </row>
    <row r="69" spans="1:11" outlineLevel="2">
      <c r="A69" s="1" t="s">
        <v>76</v>
      </c>
      <c r="B69" s="1" t="s">
        <v>77</v>
      </c>
      <c r="C69" s="2">
        <v>36</v>
      </c>
      <c r="D69" s="2">
        <v>2000</v>
      </c>
      <c r="E69" s="2">
        <v>60</v>
      </c>
      <c r="F69" s="2"/>
      <c r="G69" s="2">
        <v>24</v>
      </c>
      <c r="H69" s="2" t="s">
        <v>12</v>
      </c>
      <c r="I69" s="2"/>
      <c r="K69" s="8">
        <f>IF(LEFT($B69,SEARCH(" ",$B69&amp;" "))=LEFT($B67,SEARCH(" ",$B67&amp;" ")),N(K67),N(K67)+1)</f>
        <v>8</v>
      </c>
    </row>
    <row r="70" spans="1:11" outlineLevel="1">
      <c r="A70" s="1"/>
      <c r="B70" s="18" t="s">
        <v>3427</v>
      </c>
      <c r="C70" s="2"/>
      <c r="D70" s="2"/>
      <c r="E70" s="2"/>
      <c r="F70" s="2"/>
      <c r="G70" s="2">
        <f>SUBTOTAL(9,G71:G71)</f>
        <v>0</v>
      </c>
      <c r="H70" s="2">
        <f>SUBTOTAL(9,H71:H71)</f>
        <v>19</v>
      </c>
      <c r="I70" s="2"/>
      <c r="K70" s="8"/>
    </row>
    <row r="71" spans="1:11" outlineLevel="2">
      <c r="A71" s="1" t="s">
        <v>78</v>
      </c>
      <c r="B71" s="1" t="s">
        <v>79</v>
      </c>
      <c r="C71" s="2">
        <v>68</v>
      </c>
      <c r="D71" s="2">
        <v>500</v>
      </c>
      <c r="E71" s="2">
        <v>49</v>
      </c>
      <c r="F71" s="2"/>
      <c r="G71" s="2" t="s">
        <v>12</v>
      </c>
      <c r="H71" s="2">
        <v>19</v>
      </c>
      <c r="I71" s="2"/>
      <c r="K71" s="8">
        <f>IF(LEFT($B71,SEARCH(" ",$B71&amp;" "))=LEFT($B69,SEARCH(" ",$B69&amp;" ")),N(K69),N(K69)+1)</f>
        <v>9</v>
      </c>
    </row>
    <row r="72" spans="1:11" outlineLevel="1">
      <c r="A72" s="1"/>
      <c r="B72" s="18" t="s">
        <v>3426</v>
      </c>
      <c r="C72" s="2"/>
      <c r="D72" s="2"/>
      <c r="E72" s="2"/>
      <c r="F72" s="2"/>
      <c r="G72" s="2">
        <f>SUBTOTAL(9,G73:G73)</f>
        <v>0</v>
      </c>
      <c r="H72" s="2">
        <f>SUBTOTAL(9,H73:H73)</f>
        <v>4</v>
      </c>
      <c r="I72" s="2"/>
      <c r="K72" s="8"/>
    </row>
    <row r="73" spans="1:11" outlineLevel="2">
      <c r="A73" s="1" t="s">
        <v>80</v>
      </c>
      <c r="B73" s="1" t="s">
        <v>81</v>
      </c>
      <c r="C73" s="2">
        <v>4</v>
      </c>
      <c r="D73" s="2">
        <v>700</v>
      </c>
      <c r="E73" s="2">
        <v>0</v>
      </c>
      <c r="F73" s="2"/>
      <c r="G73" s="2" t="s">
        <v>12</v>
      </c>
      <c r="H73" s="2">
        <v>4</v>
      </c>
      <c r="I73" s="2"/>
      <c r="K73" s="8">
        <f>IF(LEFT($B73,SEARCH(" ",$B73&amp;" "))=LEFT($B71,SEARCH(" ",$B71&amp;" ")),N(K71),N(K71)+1)</f>
        <v>9</v>
      </c>
    </row>
    <row r="74" spans="1:11" outlineLevel="1">
      <c r="A74" s="1"/>
      <c r="B74" s="18" t="s">
        <v>3425</v>
      </c>
      <c r="C74" s="2"/>
      <c r="D74" s="2"/>
      <c r="E74" s="2"/>
      <c r="F74" s="2"/>
      <c r="G74" s="2">
        <f>SUBTOTAL(9,G75:G75)</f>
        <v>0</v>
      </c>
      <c r="H74" s="2">
        <f>SUBTOTAL(9,H75:H75)</f>
        <v>12</v>
      </c>
      <c r="I74" s="2"/>
      <c r="K74" s="8"/>
    </row>
    <row r="75" spans="1:11" outlineLevel="2">
      <c r="A75" s="1" t="s">
        <v>82</v>
      </c>
      <c r="B75" s="1" t="s">
        <v>83</v>
      </c>
      <c r="C75" s="2">
        <v>82</v>
      </c>
      <c r="D75" s="2">
        <v>125</v>
      </c>
      <c r="E75" s="2">
        <v>70</v>
      </c>
      <c r="F75" s="2"/>
      <c r="G75" s="2" t="s">
        <v>12</v>
      </c>
      <c r="H75" s="2">
        <v>12</v>
      </c>
      <c r="I75" s="2"/>
      <c r="K75" s="8">
        <f>IF(LEFT($B75,SEARCH(" ",$B75&amp;" "))=LEFT($B73,SEARCH(" ",$B73&amp;" ")),N(K73),N(K73)+1)</f>
        <v>9</v>
      </c>
    </row>
    <row r="76" spans="1:11" outlineLevel="1">
      <c r="A76" s="1"/>
      <c r="B76" s="18" t="s">
        <v>3424</v>
      </c>
      <c r="C76" s="2"/>
      <c r="D76" s="2"/>
      <c r="E76" s="2"/>
      <c r="F76" s="2"/>
      <c r="G76" s="2">
        <f>SUBTOTAL(9,G77:G77)</f>
        <v>3</v>
      </c>
      <c r="H76" s="2">
        <f>SUBTOTAL(9,H77:H77)</f>
        <v>0</v>
      </c>
      <c r="I76" s="2"/>
      <c r="K76" s="8"/>
    </row>
    <row r="77" spans="1:11" outlineLevel="2">
      <c r="A77" s="1" t="s">
        <v>84</v>
      </c>
      <c r="B77" s="1" t="s">
        <v>85</v>
      </c>
      <c r="C77" s="2">
        <v>0</v>
      </c>
      <c r="D77" s="2">
        <v>150</v>
      </c>
      <c r="E77" s="2">
        <v>3</v>
      </c>
      <c r="F77" s="2"/>
      <c r="G77" s="2">
        <v>3</v>
      </c>
      <c r="H77" s="2" t="s">
        <v>12</v>
      </c>
      <c r="I77" s="2"/>
      <c r="K77" s="8">
        <f>IF(LEFT($B77,SEARCH(" ",$B77&amp;" "))=LEFT($B75,SEARCH(" ",$B75&amp;" ")),N(K75),N(K75)+1)</f>
        <v>9</v>
      </c>
    </row>
    <row r="78" spans="1:11" outlineLevel="1">
      <c r="A78" s="1"/>
      <c r="B78" s="18" t="s">
        <v>3423</v>
      </c>
      <c r="C78" s="2"/>
      <c r="D78" s="2"/>
      <c r="E78" s="2"/>
      <c r="F78" s="2"/>
      <c r="G78" s="2">
        <f>SUBTOTAL(9,G79:G79)</f>
        <v>0</v>
      </c>
      <c r="H78" s="2">
        <f>SUBTOTAL(9,H79:H79)</f>
        <v>1</v>
      </c>
      <c r="I78" s="2"/>
      <c r="K78" s="8"/>
    </row>
    <row r="79" spans="1:11" outlineLevel="2">
      <c r="A79" s="1" t="s">
        <v>86</v>
      </c>
      <c r="B79" s="1" t="s">
        <v>87</v>
      </c>
      <c r="C79" s="2">
        <v>1</v>
      </c>
      <c r="D79" s="2">
        <v>6000</v>
      </c>
      <c r="E79" s="2">
        <v>0</v>
      </c>
      <c r="F79" s="2"/>
      <c r="G79" s="2" t="s">
        <v>12</v>
      </c>
      <c r="H79" s="2">
        <v>1</v>
      </c>
      <c r="I79" s="2"/>
      <c r="K79" s="8">
        <f>IF(LEFT($B79,SEARCH(" ",$B79&amp;" "))=LEFT($B77,SEARCH(" ",$B77&amp;" ")),N(K77),N(K77)+1)</f>
        <v>10</v>
      </c>
    </row>
    <row r="80" spans="1:11" outlineLevel="1">
      <c r="A80" s="1"/>
      <c r="B80" s="18" t="s">
        <v>3422</v>
      </c>
      <c r="C80" s="2"/>
      <c r="D80" s="2"/>
      <c r="E80" s="2"/>
      <c r="F80" s="2"/>
      <c r="G80" s="2">
        <f>SUBTOTAL(9,G81:G81)</f>
        <v>0</v>
      </c>
      <c r="H80" s="2">
        <f>SUBTOTAL(9,H81:H81)</f>
        <v>144</v>
      </c>
      <c r="I80" s="2"/>
      <c r="K80" s="8"/>
    </row>
    <row r="81" spans="1:11" outlineLevel="2">
      <c r="A81" s="1" t="s">
        <v>88</v>
      </c>
      <c r="B81" s="1" t="s">
        <v>89</v>
      </c>
      <c r="C81" s="2">
        <v>243</v>
      </c>
      <c r="D81" s="2">
        <v>2500</v>
      </c>
      <c r="E81" s="2">
        <v>99</v>
      </c>
      <c r="F81" s="2"/>
      <c r="G81" s="2" t="s">
        <v>12</v>
      </c>
      <c r="H81" s="2">
        <v>144</v>
      </c>
      <c r="I81" s="2"/>
      <c r="K81" s="8">
        <f>IF(LEFT($B81,SEARCH(" ",$B81&amp;" "))=LEFT($B79,SEARCH(" ",$B79&amp;" ")),N(K79),N(K79)+1)</f>
        <v>11</v>
      </c>
    </row>
    <row r="82" spans="1:11" outlineLevel="1">
      <c r="A82" s="1"/>
      <c r="B82" s="18" t="s">
        <v>3421</v>
      </c>
      <c r="C82" s="2"/>
      <c r="D82" s="2"/>
      <c r="E82" s="2"/>
      <c r="F82" s="2"/>
      <c r="G82" s="2">
        <f>SUBTOTAL(9,G83:G83)</f>
        <v>0</v>
      </c>
      <c r="H82" s="2">
        <f>SUBTOTAL(9,H83:H83)</f>
        <v>300</v>
      </c>
      <c r="I82" s="2"/>
      <c r="K82" s="8"/>
    </row>
    <row r="83" spans="1:11" outlineLevel="2">
      <c r="A83" s="1" t="s">
        <v>90</v>
      </c>
      <c r="B83" s="1" t="s">
        <v>91</v>
      </c>
      <c r="C83" s="2">
        <v>307</v>
      </c>
      <c r="D83" s="2">
        <v>200</v>
      </c>
      <c r="E83" s="2">
        <v>7</v>
      </c>
      <c r="F83" s="2"/>
      <c r="G83" s="2" t="s">
        <v>12</v>
      </c>
      <c r="H83" s="2">
        <v>300</v>
      </c>
      <c r="I83" s="2"/>
      <c r="K83" s="8">
        <f>IF(LEFT($B83,SEARCH(" ",$B83&amp;" "))=LEFT($B81,SEARCH(" ",$B81&amp;" ")),N(K81),N(K81)+1)</f>
        <v>12</v>
      </c>
    </row>
    <row r="84" spans="1:11" outlineLevel="1">
      <c r="A84" s="1"/>
      <c r="B84" s="18" t="s">
        <v>3420</v>
      </c>
      <c r="C84" s="2"/>
      <c r="D84" s="2"/>
      <c r="E84" s="6"/>
      <c r="F84" s="2"/>
      <c r="G84" s="2">
        <f>SUBTOTAL(9,G85:G85)</f>
        <v>0</v>
      </c>
      <c r="H84" s="2">
        <f>SUBTOTAL(9,H85:H85)</f>
        <v>79</v>
      </c>
      <c r="I84" s="2"/>
      <c r="K84" s="8"/>
    </row>
    <row r="85" spans="1:11" outlineLevel="2">
      <c r="A85" s="1" t="s">
        <v>92</v>
      </c>
      <c r="B85" s="1" t="s">
        <v>93</v>
      </c>
      <c r="C85" s="2">
        <v>79</v>
      </c>
      <c r="D85" s="2">
        <v>300</v>
      </c>
      <c r="E85" s="6"/>
      <c r="F85" s="2"/>
      <c r="G85" s="2" t="s">
        <v>12</v>
      </c>
      <c r="H85" s="2">
        <v>79</v>
      </c>
      <c r="I85" s="2" t="s">
        <v>21</v>
      </c>
      <c r="K85" s="8">
        <f>IF(LEFT($B85,SEARCH(" ",$B85&amp;" "))=LEFT($B83,SEARCH(" ",$B83&amp;" ")),N(K83),N(K83)+1)</f>
        <v>12</v>
      </c>
    </row>
    <row r="86" spans="1:11" outlineLevel="1">
      <c r="A86" s="1"/>
      <c r="B86" s="18" t="s">
        <v>3419</v>
      </c>
      <c r="C86" s="2"/>
      <c r="D86" s="2"/>
      <c r="E86" s="6"/>
      <c r="F86" s="2"/>
      <c r="G86" s="2">
        <f>SUBTOTAL(9,G87:G87)</f>
        <v>0</v>
      </c>
      <c r="H86" s="2">
        <f>SUBTOTAL(9,H87:H87)</f>
        <v>13</v>
      </c>
      <c r="I86" s="2"/>
      <c r="K86" s="8"/>
    </row>
    <row r="87" spans="1:11" outlineLevel="2">
      <c r="A87" s="1" t="s">
        <v>94</v>
      </c>
      <c r="B87" s="1" t="s">
        <v>95</v>
      </c>
      <c r="C87" s="2">
        <v>13</v>
      </c>
      <c r="D87" s="2">
        <v>1500</v>
      </c>
      <c r="E87" s="6"/>
      <c r="F87" s="2"/>
      <c r="G87" s="2" t="s">
        <v>12</v>
      </c>
      <c r="H87" s="2">
        <v>13</v>
      </c>
      <c r="I87" s="2" t="s">
        <v>21</v>
      </c>
      <c r="K87" s="8">
        <f>IF(LEFT($B87,SEARCH(" ",$B87&amp;" "))=LEFT($B85,SEARCH(" ",$B85&amp;" ")),N(K85),N(K85)+1)</f>
        <v>12</v>
      </c>
    </row>
    <row r="88" spans="1:11" outlineLevel="1">
      <c r="A88" s="1"/>
      <c r="B88" s="18" t="s">
        <v>3418</v>
      </c>
      <c r="C88" s="2"/>
      <c r="D88" s="2"/>
      <c r="E88" s="2"/>
      <c r="F88" s="2"/>
      <c r="G88" s="2">
        <f>SUBTOTAL(9,G89:G89)</f>
        <v>0</v>
      </c>
      <c r="H88" s="2">
        <f>SUBTOTAL(9,H89:H89)</f>
        <v>1</v>
      </c>
      <c r="I88" s="2"/>
      <c r="K88" s="8"/>
    </row>
    <row r="89" spans="1:11" outlineLevel="2">
      <c r="A89" s="1" t="s">
        <v>96</v>
      </c>
      <c r="B89" s="1" t="s">
        <v>97</v>
      </c>
      <c r="C89" s="2">
        <v>5</v>
      </c>
      <c r="D89" s="2">
        <v>22100</v>
      </c>
      <c r="E89" s="2">
        <v>4</v>
      </c>
      <c r="F89" s="2"/>
      <c r="G89" s="2" t="s">
        <v>12</v>
      </c>
      <c r="H89" s="2">
        <v>1</v>
      </c>
      <c r="I89" s="2"/>
      <c r="K89" s="8">
        <f>IF(LEFT($B89,SEARCH(" ",$B89&amp;" "))=LEFT($B87,SEARCH(" ",$B87&amp;" ")),N(K87),N(K87)+1)</f>
        <v>13</v>
      </c>
    </row>
    <row r="90" spans="1:11" outlineLevel="1">
      <c r="A90" s="1"/>
      <c r="B90" s="18" t="s">
        <v>3417</v>
      </c>
      <c r="C90" s="2"/>
      <c r="D90" s="2"/>
      <c r="E90" s="2"/>
      <c r="F90" s="2"/>
      <c r="G90" s="2">
        <f>SUBTOTAL(9,G91:G91)</f>
        <v>0</v>
      </c>
      <c r="H90" s="2">
        <f>SUBTOTAL(9,H91:H91)</f>
        <v>17</v>
      </c>
      <c r="I90" s="2"/>
      <c r="K90" s="8"/>
    </row>
    <row r="91" spans="1:11" outlineLevel="2">
      <c r="A91" s="1" t="s">
        <v>98</v>
      </c>
      <c r="B91" s="1" t="s">
        <v>99</v>
      </c>
      <c r="C91" s="2">
        <v>20</v>
      </c>
      <c r="D91" s="2">
        <v>10300</v>
      </c>
      <c r="E91" s="2">
        <v>3</v>
      </c>
      <c r="F91" s="2"/>
      <c r="G91" s="2" t="s">
        <v>12</v>
      </c>
      <c r="H91" s="2">
        <v>17</v>
      </c>
      <c r="I91" s="2"/>
      <c r="K91" s="8">
        <f>IF(LEFT($B91,SEARCH(" ",$B91&amp;" "))=LEFT($B89,SEARCH(" ",$B89&amp;" ")),N(K89),N(K89)+1)</f>
        <v>13</v>
      </c>
    </row>
    <row r="92" spans="1:11" outlineLevel="1">
      <c r="A92" s="1"/>
      <c r="B92" s="18" t="s">
        <v>3416</v>
      </c>
      <c r="C92" s="2"/>
      <c r="D92" s="2"/>
      <c r="E92" s="2"/>
      <c r="F92" s="2"/>
      <c r="G92" s="2">
        <f>SUBTOTAL(9,G93:G93)</f>
        <v>19</v>
      </c>
      <c r="H92" s="2">
        <f>SUBTOTAL(9,H93:H93)</f>
        <v>0</v>
      </c>
      <c r="I92" s="2"/>
      <c r="K92" s="8"/>
    </row>
    <row r="93" spans="1:11" outlineLevel="2">
      <c r="A93" s="1" t="s">
        <v>100</v>
      </c>
      <c r="B93" s="1" t="s">
        <v>101</v>
      </c>
      <c r="C93" s="2">
        <v>19</v>
      </c>
      <c r="D93" s="2">
        <v>11000</v>
      </c>
      <c r="E93" s="2">
        <v>38</v>
      </c>
      <c r="F93" s="2"/>
      <c r="G93" s="2">
        <v>19</v>
      </c>
      <c r="H93" s="2" t="s">
        <v>12</v>
      </c>
      <c r="I93" s="2"/>
      <c r="K93" s="8">
        <f>IF(LEFT($B93,SEARCH(" ",$B93&amp;" "))=LEFT($B91,SEARCH(" ",$B91&amp;" ")),N(K91),N(K91)+1)</f>
        <v>13</v>
      </c>
    </row>
    <row r="94" spans="1:11" outlineLevel="1">
      <c r="A94" s="1"/>
      <c r="B94" s="18" t="s">
        <v>3415</v>
      </c>
      <c r="C94" s="2"/>
      <c r="D94" s="2"/>
      <c r="E94" s="2"/>
      <c r="F94" s="2"/>
      <c r="G94" s="2">
        <f>SUBTOTAL(9,G95:G95)</f>
        <v>0</v>
      </c>
      <c r="H94" s="2">
        <f>SUBTOTAL(9,H95:H95)</f>
        <v>1</v>
      </c>
      <c r="I94" s="2"/>
      <c r="K94" s="8"/>
    </row>
    <row r="95" spans="1:11" outlineLevel="2">
      <c r="A95" s="1" t="s">
        <v>102</v>
      </c>
      <c r="B95" s="1" t="s">
        <v>103</v>
      </c>
      <c r="C95" s="2">
        <v>5</v>
      </c>
      <c r="D95" s="2">
        <v>28250</v>
      </c>
      <c r="E95" s="2">
        <v>4</v>
      </c>
      <c r="F95" s="2"/>
      <c r="G95" s="2" t="s">
        <v>12</v>
      </c>
      <c r="H95" s="2">
        <v>1</v>
      </c>
      <c r="I95" s="2"/>
      <c r="K95" s="8">
        <f>IF(LEFT($B95,SEARCH(" ",$B95&amp;" "))=LEFT($B93,SEARCH(" ",$B93&amp;" ")),N(K93),N(K93)+1)</f>
        <v>13</v>
      </c>
    </row>
    <row r="96" spans="1:11" outlineLevel="1">
      <c r="A96" s="1"/>
      <c r="B96" s="18" t="s">
        <v>3414</v>
      </c>
      <c r="C96" s="2"/>
      <c r="D96" s="2"/>
      <c r="E96" s="2"/>
      <c r="F96" s="2"/>
      <c r="G96" s="2">
        <f>SUBTOTAL(9,G97:G97)</f>
        <v>0</v>
      </c>
      <c r="H96" s="2">
        <f>SUBTOTAL(9,H97:H97)</f>
        <v>1</v>
      </c>
      <c r="I96" s="2"/>
      <c r="K96" s="8"/>
    </row>
    <row r="97" spans="1:11" outlineLevel="2">
      <c r="A97" s="1" t="s">
        <v>104</v>
      </c>
      <c r="B97" s="1" t="s">
        <v>105</v>
      </c>
      <c r="C97" s="2">
        <v>1</v>
      </c>
      <c r="D97" s="2">
        <v>10500</v>
      </c>
      <c r="E97" s="2">
        <v>0</v>
      </c>
      <c r="F97" s="2"/>
      <c r="G97" s="2" t="s">
        <v>12</v>
      </c>
      <c r="H97" s="2">
        <v>1</v>
      </c>
      <c r="I97" s="2"/>
      <c r="K97" s="8">
        <f>IF(LEFT($B97,SEARCH(" ",$B97&amp;" "))=LEFT($B95,SEARCH(" ",$B95&amp;" ")),N(K95),N(K95)+1)</f>
        <v>14</v>
      </c>
    </row>
    <row r="98" spans="1:11" outlineLevel="1">
      <c r="A98" s="1"/>
      <c r="B98" s="18" t="s">
        <v>3413</v>
      </c>
      <c r="C98" s="2"/>
      <c r="D98" s="2"/>
      <c r="E98" s="2"/>
      <c r="F98" s="2"/>
      <c r="G98" s="2">
        <f>SUBTOTAL(9,G99:G99)</f>
        <v>2</v>
      </c>
      <c r="H98" s="2">
        <f>SUBTOTAL(9,H99:H99)</f>
        <v>0</v>
      </c>
      <c r="I98" s="2"/>
      <c r="K98" s="8"/>
    </row>
    <row r="99" spans="1:11" outlineLevel="2">
      <c r="A99" s="1" t="s">
        <v>106</v>
      </c>
      <c r="B99" s="1" t="s">
        <v>107</v>
      </c>
      <c r="C99" s="2">
        <v>0</v>
      </c>
      <c r="D99" s="2">
        <v>3000</v>
      </c>
      <c r="E99" s="2">
        <v>2</v>
      </c>
      <c r="F99" s="2"/>
      <c r="G99" s="2">
        <v>2</v>
      </c>
      <c r="H99" s="2" t="s">
        <v>12</v>
      </c>
      <c r="I99" s="2"/>
      <c r="K99" s="8">
        <f>IF(LEFT($B99,SEARCH(" ",$B99&amp;" "))=LEFT($B97,SEARCH(" ",$B97&amp;" ")),N(K97),N(K97)+1)</f>
        <v>15</v>
      </c>
    </row>
    <row r="100" spans="1:11" outlineLevel="1">
      <c r="A100" s="1"/>
      <c r="B100" s="18" t="s">
        <v>3412</v>
      </c>
      <c r="C100" s="2"/>
      <c r="D100" s="2"/>
      <c r="E100" s="2"/>
      <c r="F100" s="2"/>
      <c r="G100" s="2">
        <f>SUBTOTAL(9,G101:G101)</f>
        <v>0</v>
      </c>
      <c r="H100" s="2">
        <f>SUBTOTAL(9,H101:H101)</f>
        <v>5</v>
      </c>
      <c r="I100" s="2"/>
      <c r="K100" s="8"/>
    </row>
    <row r="101" spans="1:11" outlineLevel="2">
      <c r="A101" s="1" t="s">
        <v>108</v>
      </c>
      <c r="B101" s="1" t="s">
        <v>109</v>
      </c>
      <c r="C101" s="2">
        <v>5</v>
      </c>
      <c r="D101" s="2">
        <v>3500</v>
      </c>
      <c r="E101" s="2">
        <v>0</v>
      </c>
      <c r="F101" s="2"/>
      <c r="G101" s="2" t="s">
        <v>12</v>
      </c>
      <c r="H101" s="2">
        <v>5</v>
      </c>
      <c r="I101" s="2"/>
      <c r="K101" s="8">
        <f>IF(LEFT($B101,SEARCH(" ",$B101&amp;" "))=LEFT($B99,SEARCH(" ",$B99&amp;" ")),N(K99),N(K99)+1)</f>
        <v>15</v>
      </c>
    </row>
    <row r="102" spans="1:11" outlineLevel="1">
      <c r="A102" s="1"/>
      <c r="B102" s="18" t="s">
        <v>3411</v>
      </c>
      <c r="C102" s="2"/>
      <c r="D102" s="2"/>
      <c r="E102" s="2"/>
      <c r="F102" s="2"/>
      <c r="G102" s="2">
        <f>SUBTOTAL(9,G103:G103)</f>
        <v>0</v>
      </c>
      <c r="H102" s="2">
        <f>SUBTOTAL(9,H103:H103)</f>
        <v>1</v>
      </c>
      <c r="I102" s="2"/>
      <c r="K102" s="8"/>
    </row>
    <row r="103" spans="1:11" outlineLevel="2">
      <c r="A103" s="1" t="s">
        <v>110</v>
      </c>
      <c r="B103" s="1" t="s">
        <v>111</v>
      </c>
      <c r="C103" s="2">
        <v>1</v>
      </c>
      <c r="D103" s="2">
        <v>3500</v>
      </c>
      <c r="E103" s="2">
        <v>0</v>
      </c>
      <c r="F103" s="2"/>
      <c r="G103" s="2" t="s">
        <v>12</v>
      </c>
      <c r="H103" s="2">
        <v>1</v>
      </c>
      <c r="I103" s="2"/>
      <c r="K103" s="8">
        <f>IF(LEFT($B103,SEARCH(" ",$B103&amp;" "))=LEFT($B101,SEARCH(" ",$B101&amp;" ")),N(K101),N(K101)+1)</f>
        <v>15</v>
      </c>
    </row>
    <row r="104" spans="1:11" outlineLevel="1">
      <c r="A104" s="1"/>
      <c r="B104" s="18" t="s">
        <v>3410</v>
      </c>
      <c r="C104" s="2"/>
      <c r="D104" s="2"/>
      <c r="E104" s="2"/>
      <c r="F104" s="2"/>
      <c r="G104" s="2">
        <f>SUBTOTAL(9,G105:G105)</f>
        <v>8</v>
      </c>
      <c r="H104" s="2">
        <f>SUBTOTAL(9,H105:H105)</f>
        <v>0</v>
      </c>
      <c r="I104" s="2"/>
      <c r="K104" s="8"/>
    </row>
    <row r="105" spans="1:11" outlineLevel="2">
      <c r="A105" s="1" t="s">
        <v>112</v>
      </c>
      <c r="B105" s="1" t="s">
        <v>113</v>
      </c>
      <c r="C105" s="2">
        <v>8</v>
      </c>
      <c r="D105" s="2">
        <v>3000</v>
      </c>
      <c r="E105" s="2">
        <v>16</v>
      </c>
      <c r="F105" s="2"/>
      <c r="G105" s="2">
        <v>8</v>
      </c>
      <c r="H105" s="2" t="s">
        <v>12</v>
      </c>
      <c r="I105" s="2"/>
      <c r="K105" s="8">
        <f>IF(LEFT($B105,SEARCH(" ",$B105&amp;" "))=LEFT($B103,SEARCH(" ",$B103&amp;" ")),N(K103),N(K103)+1)</f>
        <v>15</v>
      </c>
    </row>
    <row r="106" spans="1:11" outlineLevel="1">
      <c r="A106" s="1"/>
      <c r="B106" s="18" t="s">
        <v>3409</v>
      </c>
      <c r="C106" s="2"/>
      <c r="D106" s="2"/>
      <c r="E106" s="2"/>
      <c r="F106" s="2"/>
      <c r="G106" s="2">
        <f>SUBTOTAL(9,G107:G107)</f>
        <v>2</v>
      </c>
      <c r="H106" s="2">
        <f>SUBTOTAL(9,H107:H107)</f>
        <v>0</v>
      </c>
      <c r="I106" s="2"/>
      <c r="K106" s="8"/>
    </row>
    <row r="107" spans="1:11" outlineLevel="2">
      <c r="A107" s="1" t="s">
        <v>114</v>
      </c>
      <c r="B107" s="1" t="s">
        <v>115</v>
      </c>
      <c r="C107" s="2">
        <v>0</v>
      </c>
      <c r="D107" s="2">
        <v>3000</v>
      </c>
      <c r="E107" s="2">
        <v>2</v>
      </c>
      <c r="F107" s="2"/>
      <c r="G107" s="2">
        <v>2</v>
      </c>
      <c r="H107" s="2" t="s">
        <v>12</v>
      </c>
      <c r="I107" s="2"/>
      <c r="K107" s="8">
        <f>IF(LEFT($B107,SEARCH(" ",$B107&amp;" "))=LEFT($B105,SEARCH(" ",$B105&amp;" ")),N(K105),N(K105)+1)</f>
        <v>15</v>
      </c>
    </row>
    <row r="108" spans="1:11" outlineLevel="1">
      <c r="A108" s="1"/>
      <c r="B108" s="18" t="s">
        <v>3408</v>
      </c>
      <c r="C108" s="2"/>
      <c r="D108" s="2"/>
      <c r="E108" s="2"/>
      <c r="F108" s="2"/>
      <c r="G108" s="2">
        <f>SUBTOTAL(9,G109:G109)</f>
        <v>4</v>
      </c>
      <c r="H108" s="2">
        <f>SUBTOTAL(9,H109:H109)</f>
        <v>0</v>
      </c>
      <c r="I108" s="2"/>
      <c r="K108" s="8"/>
    </row>
    <row r="109" spans="1:11" outlineLevel="2">
      <c r="A109" s="1" t="s">
        <v>116</v>
      </c>
      <c r="B109" s="1" t="s">
        <v>117</v>
      </c>
      <c r="C109" s="2">
        <v>1</v>
      </c>
      <c r="D109" s="2">
        <v>3500</v>
      </c>
      <c r="E109" s="2">
        <v>5</v>
      </c>
      <c r="F109" s="2">
        <v>1</v>
      </c>
      <c r="G109" s="2">
        <v>4</v>
      </c>
      <c r="H109" s="2" t="s">
        <v>12</v>
      </c>
      <c r="I109" s="2"/>
      <c r="K109" s="8">
        <f>IF(LEFT($B109,SEARCH(" ",$B109&amp;" "))=LEFT($B107,SEARCH(" ",$B107&amp;" ")),N(K107),N(K107)+1)</f>
        <v>15</v>
      </c>
    </row>
    <row r="110" spans="1:11" outlineLevel="1">
      <c r="A110" s="1"/>
      <c r="B110" s="18" t="s">
        <v>3407</v>
      </c>
      <c r="C110" s="2"/>
      <c r="D110" s="2"/>
      <c r="E110" s="2"/>
      <c r="F110" s="2"/>
      <c r="G110" s="2">
        <f>SUBTOTAL(9,G111:G111)</f>
        <v>1</v>
      </c>
      <c r="H110" s="2">
        <f>SUBTOTAL(9,H111:H111)</f>
        <v>0</v>
      </c>
      <c r="I110" s="2"/>
      <c r="K110" s="8"/>
    </row>
    <row r="111" spans="1:11" outlineLevel="2">
      <c r="A111" s="1" t="s">
        <v>118</v>
      </c>
      <c r="B111" s="1" t="s">
        <v>119</v>
      </c>
      <c r="C111" s="2">
        <v>0</v>
      </c>
      <c r="D111" s="2">
        <v>3500</v>
      </c>
      <c r="E111" s="2">
        <v>1</v>
      </c>
      <c r="F111" s="2"/>
      <c r="G111" s="2">
        <v>1</v>
      </c>
      <c r="H111" s="2" t="s">
        <v>12</v>
      </c>
      <c r="I111" s="2"/>
      <c r="K111" s="8">
        <f>IF(LEFT($B111,SEARCH(" ",$B111&amp;" "))=LEFT($B109,SEARCH(" ",$B109&amp;" ")),N(K109),N(K109)+1)</f>
        <v>15</v>
      </c>
    </row>
    <row r="112" spans="1:11" outlineLevel="1">
      <c r="A112" s="1"/>
      <c r="B112" s="18" t="s">
        <v>3406</v>
      </c>
      <c r="C112" s="2"/>
      <c r="D112" s="2"/>
      <c r="E112" s="2"/>
      <c r="F112" s="2"/>
      <c r="G112" s="2">
        <f>SUBTOTAL(9,G113:G113)</f>
        <v>0</v>
      </c>
      <c r="H112" s="2">
        <f>SUBTOTAL(9,H113:H113)</f>
        <v>1</v>
      </c>
      <c r="I112" s="2"/>
      <c r="K112" s="8"/>
    </row>
    <row r="113" spans="1:11" outlineLevel="2">
      <c r="A113" s="1" t="s">
        <v>120</v>
      </c>
      <c r="B113" s="1" t="s">
        <v>121</v>
      </c>
      <c r="C113" s="2">
        <v>1</v>
      </c>
      <c r="D113" s="2">
        <v>1000</v>
      </c>
      <c r="E113" s="2">
        <v>0</v>
      </c>
      <c r="F113" s="2"/>
      <c r="G113" s="2" t="s">
        <v>12</v>
      </c>
      <c r="H113" s="2">
        <v>1</v>
      </c>
      <c r="I113" s="2"/>
      <c r="K113" s="8">
        <f>IF(LEFT($B113,SEARCH(" ",$B113&amp;" "))=LEFT($B111,SEARCH(" ",$B111&amp;" ")),N(K111),N(K111)+1)</f>
        <v>15</v>
      </c>
    </row>
    <row r="114" spans="1:11" outlineLevel="1">
      <c r="A114" s="1"/>
      <c r="B114" s="18" t="s">
        <v>3405</v>
      </c>
      <c r="C114" s="2"/>
      <c r="D114" s="2"/>
      <c r="E114" s="2"/>
      <c r="F114" s="2"/>
      <c r="G114" s="2">
        <f>SUBTOTAL(9,G115:G115)</f>
        <v>0</v>
      </c>
      <c r="H114" s="2">
        <f>SUBTOTAL(9,H115:H115)</f>
        <v>2</v>
      </c>
      <c r="I114" s="2"/>
      <c r="K114" s="8"/>
    </row>
    <row r="115" spans="1:11" outlineLevel="2">
      <c r="A115" s="1" t="s">
        <v>122</v>
      </c>
      <c r="B115" s="1" t="s">
        <v>123</v>
      </c>
      <c r="C115" s="2">
        <v>2</v>
      </c>
      <c r="D115" s="2">
        <v>1000</v>
      </c>
      <c r="E115" s="2">
        <v>0</v>
      </c>
      <c r="F115" s="2"/>
      <c r="G115" s="2" t="s">
        <v>12</v>
      </c>
      <c r="H115" s="2">
        <v>2</v>
      </c>
      <c r="I115" s="2"/>
      <c r="K115" s="8">
        <f>IF(LEFT($B115,SEARCH(" ",$B115&amp;" "))=LEFT($B113,SEARCH(" ",$B113&amp;" ")),N(K113),N(K113)+1)</f>
        <v>15</v>
      </c>
    </row>
    <row r="116" spans="1:11" outlineLevel="1">
      <c r="A116" s="1"/>
      <c r="B116" s="18" t="s">
        <v>3404</v>
      </c>
      <c r="C116" s="2"/>
      <c r="D116" s="2"/>
      <c r="E116" s="2"/>
      <c r="F116" s="2"/>
      <c r="G116" s="2">
        <f>SUBTOTAL(9,G117:G117)</f>
        <v>1</v>
      </c>
      <c r="H116" s="2">
        <f>SUBTOTAL(9,H117:H117)</f>
        <v>0</v>
      </c>
      <c r="I116" s="2"/>
      <c r="K116" s="8"/>
    </row>
    <row r="117" spans="1:11" outlineLevel="2">
      <c r="A117" s="1" t="s">
        <v>124</v>
      </c>
      <c r="B117" s="1" t="s">
        <v>125</v>
      </c>
      <c r="C117" s="2">
        <v>0</v>
      </c>
      <c r="D117" s="2">
        <v>1000</v>
      </c>
      <c r="E117" s="2">
        <v>1</v>
      </c>
      <c r="F117" s="2"/>
      <c r="G117" s="2">
        <v>1</v>
      </c>
      <c r="H117" s="2" t="s">
        <v>12</v>
      </c>
      <c r="I117" s="2"/>
      <c r="K117" s="8">
        <f>IF(LEFT($B117,SEARCH(" ",$B117&amp;" "))=LEFT($B115,SEARCH(" ",$B115&amp;" ")),N(K115),N(K115)+1)</f>
        <v>15</v>
      </c>
    </row>
    <row r="118" spans="1:11" outlineLevel="1">
      <c r="A118" s="1"/>
      <c r="B118" s="18" t="s">
        <v>3403</v>
      </c>
      <c r="C118" s="2"/>
      <c r="D118" s="2"/>
      <c r="E118" s="2"/>
      <c r="F118" s="2"/>
      <c r="G118" s="2">
        <f>SUBTOTAL(9,G119:G119)</f>
        <v>0</v>
      </c>
      <c r="H118" s="2">
        <f>SUBTOTAL(9,H119:H119)</f>
        <v>3</v>
      </c>
      <c r="I118" s="2"/>
      <c r="K118" s="8"/>
    </row>
    <row r="119" spans="1:11" outlineLevel="2">
      <c r="A119" s="1" t="s">
        <v>126</v>
      </c>
      <c r="B119" s="1" t="s">
        <v>127</v>
      </c>
      <c r="C119" s="2">
        <v>3</v>
      </c>
      <c r="D119" s="2">
        <v>3000</v>
      </c>
      <c r="E119" s="2">
        <v>0</v>
      </c>
      <c r="F119" s="2"/>
      <c r="G119" s="2" t="s">
        <v>12</v>
      </c>
      <c r="H119" s="2">
        <v>3</v>
      </c>
      <c r="I119" s="2"/>
      <c r="K119" s="8">
        <f>IF(LEFT($B119,SEARCH(" ",$B119&amp;" "))=LEFT($B117,SEARCH(" ",$B117&amp;" ")),N(K117),N(K117)+1)</f>
        <v>15</v>
      </c>
    </row>
    <row r="120" spans="1:11" outlineLevel="1">
      <c r="A120" s="1"/>
      <c r="B120" s="18" t="s">
        <v>3402</v>
      </c>
      <c r="C120" s="2"/>
      <c r="D120" s="2"/>
      <c r="E120" s="2"/>
      <c r="F120" s="2"/>
      <c r="G120" s="2">
        <f>SUBTOTAL(9,G121:G121)</f>
        <v>0</v>
      </c>
      <c r="H120" s="2">
        <f>SUBTOTAL(9,H121:H121)</f>
        <v>58</v>
      </c>
      <c r="I120" s="2"/>
      <c r="K120" s="8"/>
    </row>
    <row r="121" spans="1:11" outlineLevel="2">
      <c r="A121" s="1" t="s">
        <v>128</v>
      </c>
      <c r="B121" s="1" t="s">
        <v>129</v>
      </c>
      <c r="C121" s="2">
        <v>58</v>
      </c>
      <c r="D121" s="2">
        <v>3000</v>
      </c>
      <c r="E121" s="2">
        <v>0</v>
      </c>
      <c r="F121" s="2"/>
      <c r="G121" s="2" t="s">
        <v>12</v>
      </c>
      <c r="H121" s="2">
        <v>58</v>
      </c>
      <c r="I121" s="2"/>
      <c r="K121" s="8">
        <f>IF(LEFT($B121,SEARCH(" ",$B121&amp;" "))=LEFT($B119,SEARCH(" ",$B119&amp;" ")),N(K119),N(K119)+1)</f>
        <v>15</v>
      </c>
    </row>
    <row r="122" spans="1:11" outlineLevel="1">
      <c r="A122" s="1"/>
      <c r="B122" s="18" t="s">
        <v>3401</v>
      </c>
      <c r="C122" s="2"/>
      <c r="D122" s="2"/>
      <c r="E122" s="2"/>
      <c r="F122" s="2"/>
      <c r="G122" s="2">
        <f>SUBTOTAL(9,G123:G123)</f>
        <v>0</v>
      </c>
      <c r="H122" s="2">
        <f>SUBTOTAL(9,H123:H123)</f>
        <v>1</v>
      </c>
      <c r="I122" s="2"/>
      <c r="K122" s="8"/>
    </row>
    <row r="123" spans="1:11" outlineLevel="2">
      <c r="A123" s="1" t="s">
        <v>130</v>
      </c>
      <c r="B123" s="1" t="s">
        <v>131</v>
      </c>
      <c r="C123" s="2">
        <v>14</v>
      </c>
      <c r="D123" s="2">
        <v>800</v>
      </c>
      <c r="E123" s="2">
        <v>13</v>
      </c>
      <c r="F123" s="2"/>
      <c r="G123" s="2" t="s">
        <v>12</v>
      </c>
      <c r="H123" s="2">
        <v>1</v>
      </c>
      <c r="I123" s="2"/>
      <c r="K123" s="8">
        <f>IF(LEFT($B123,SEARCH(" ",$B123&amp;" "))=LEFT($B121,SEARCH(" ",$B121&amp;" ")),N(K121),N(K121)+1)</f>
        <v>16</v>
      </c>
    </row>
    <row r="124" spans="1:11" outlineLevel="1">
      <c r="A124" s="1"/>
      <c r="B124" s="18" t="s">
        <v>3400</v>
      </c>
      <c r="C124" s="2"/>
      <c r="D124" s="2"/>
      <c r="E124" s="2"/>
      <c r="F124" s="2"/>
      <c r="G124" s="2">
        <f>SUBTOTAL(9,G125:G125)</f>
        <v>65</v>
      </c>
      <c r="H124" s="2">
        <f>SUBTOTAL(9,H125:H125)</f>
        <v>0</v>
      </c>
      <c r="I124" s="2"/>
      <c r="K124" s="8"/>
    </row>
    <row r="125" spans="1:11" outlineLevel="2">
      <c r="A125" s="1" t="s">
        <v>132</v>
      </c>
      <c r="B125" s="1" t="s">
        <v>133</v>
      </c>
      <c r="C125" s="2">
        <v>361</v>
      </c>
      <c r="D125" s="2">
        <v>800</v>
      </c>
      <c r="E125" s="2">
        <v>426</v>
      </c>
      <c r="F125" s="2"/>
      <c r="G125" s="2">
        <v>65</v>
      </c>
      <c r="H125" s="2" t="s">
        <v>12</v>
      </c>
      <c r="I125" s="2"/>
      <c r="K125" s="8">
        <f>IF(LEFT($B125,SEARCH(" ",$B125&amp;" "))=LEFT($B123,SEARCH(" ",$B123&amp;" ")),N(K123),N(K123)+1)</f>
        <v>16</v>
      </c>
    </row>
    <row r="126" spans="1:11" outlineLevel="1">
      <c r="A126" s="1"/>
      <c r="B126" s="18" t="s">
        <v>3399</v>
      </c>
      <c r="C126" s="2"/>
      <c r="D126" s="2"/>
      <c r="E126" s="2"/>
      <c r="F126" s="2"/>
      <c r="G126" s="2">
        <f>SUBTOTAL(9,G127:G127)</f>
        <v>0</v>
      </c>
      <c r="H126" s="2">
        <f>SUBTOTAL(9,H127:H127)</f>
        <v>2</v>
      </c>
      <c r="I126" s="2"/>
      <c r="K126" s="8"/>
    </row>
    <row r="127" spans="1:11" outlineLevel="2">
      <c r="A127" s="1" t="s">
        <v>134</v>
      </c>
      <c r="B127" s="1" t="s">
        <v>135</v>
      </c>
      <c r="C127" s="2">
        <v>71</v>
      </c>
      <c r="D127" s="2">
        <v>800</v>
      </c>
      <c r="E127" s="2">
        <v>69</v>
      </c>
      <c r="F127" s="2"/>
      <c r="G127" s="2" t="s">
        <v>12</v>
      </c>
      <c r="H127" s="2">
        <v>2</v>
      </c>
      <c r="I127" s="2"/>
      <c r="K127" s="8">
        <f>IF(LEFT($B127,SEARCH(" ",$B127&amp;" "))=LEFT($B125,SEARCH(" ",$B125&amp;" ")),N(K125),N(K125)+1)</f>
        <v>16</v>
      </c>
    </row>
    <row r="128" spans="1:11" outlineLevel="1">
      <c r="A128" s="1"/>
      <c r="B128" s="18" t="s">
        <v>3398</v>
      </c>
      <c r="C128" s="2"/>
      <c r="D128" s="2"/>
      <c r="E128" s="2"/>
      <c r="F128" s="2"/>
      <c r="G128" s="2">
        <f>SUBTOTAL(9,G129:G129)</f>
        <v>0</v>
      </c>
      <c r="H128" s="2">
        <f>SUBTOTAL(9,H129:H129)</f>
        <v>6</v>
      </c>
      <c r="I128" s="2"/>
      <c r="K128" s="8"/>
    </row>
    <row r="129" spans="1:11" outlineLevel="2">
      <c r="A129" s="1" t="s">
        <v>136</v>
      </c>
      <c r="B129" s="1" t="s">
        <v>137</v>
      </c>
      <c r="C129" s="2">
        <v>53</v>
      </c>
      <c r="D129" s="2">
        <v>800</v>
      </c>
      <c r="E129" s="2">
        <v>47</v>
      </c>
      <c r="F129" s="2"/>
      <c r="G129" s="2" t="s">
        <v>12</v>
      </c>
      <c r="H129" s="2">
        <v>6</v>
      </c>
      <c r="I129" s="2"/>
      <c r="K129" s="8">
        <f>IF(LEFT($B129,SEARCH(" ",$B129&amp;" "))=LEFT($B127,SEARCH(" ",$B127&amp;" ")),N(K127),N(K127)+1)</f>
        <v>16</v>
      </c>
    </row>
    <row r="130" spans="1:11" outlineLevel="1">
      <c r="A130" s="1"/>
      <c r="B130" s="18" t="s">
        <v>3397</v>
      </c>
      <c r="C130" s="2"/>
      <c r="D130" s="2"/>
      <c r="E130" s="6"/>
      <c r="F130" s="2"/>
      <c r="G130" s="2">
        <f>SUBTOTAL(9,G131:G131)</f>
        <v>0</v>
      </c>
      <c r="H130" s="2">
        <f>SUBTOTAL(9,H131:H131)</f>
        <v>2</v>
      </c>
      <c r="I130" s="2"/>
      <c r="K130" s="8"/>
    </row>
    <row r="131" spans="1:11" outlineLevel="2">
      <c r="A131" s="1" t="s">
        <v>138</v>
      </c>
      <c r="B131" s="1" t="s">
        <v>139</v>
      </c>
      <c r="C131" s="2">
        <v>2</v>
      </c>
      <c r="D131" s="2">
        <v>15350</v>
      </c>
      <c r="E131" s="6"/>
      <c r="F131" s="2">
        <v>2</v>
      </c>
      <c r="G131" s="2" t="s">
        <v>12</v>
      </c>
      <c r="H131" s="2">
        <v>2</v>
      </c>
      <c r="I131" s="2" t="s">
        <v>21</v>
      </c>
      <c r="K131" s="8">
        <f>IF(LEFT($B131,SEARCH(" ",$B131&amp;" "))=LEFT($B129,SEARCH(" ",$B129&amp;" ")),N(K129),N(K129)+1)</f>
        <v>17</v>
      </c>
    </row>
    <row r="132" spans="1:11" outlineLevel="1">
      <c r="A132" s="1"/>
      <c r="B132" s="18" t="s">
        <v>3396</v>
      </c>
      <c r="C132" s="2"/>
      <c r="D132" s="2"/>
      <c r="E132" s="6"/>
      <c r="F132" s="2"/>
      <c r="G132" s="2">
        <f>SUBTOTAL(9,G133:G133)</f>
        <v>0</v>
      </c>
      <c r="H132" s="2">
        <f>SUBTOTAL(9,H133:H133)</f>
        <v>3</v>
      </c>
      <c r="I132" s="2"/>
      <c r="K132" s="8"/>
    </row>
    <row r="133" spans="1:11" outlineLevel="2">
      <c r="A133" s="1" t="s">
        <v>140</v>
      </c>
      <c r="B133" s="1" t="s">
        <v>141</v>
      </c>
      <c r="C133" s="2">
        <v>3</v>
      </c>
      <c r="D133" s="2">
        <v>12000</v>
      </c>
      <c r="E133" s="6"/>
      <c r="F133" s="2">
        <v>3</v>
      </c>
      <c r="G133" s="2" t="s">
        <v>12</v>
      </c>
      <c r="H133" s="2">
        <v>3</v>
      </c>
      <c r="I133" s="2" t="s">
        <v>21</v>
      </c>
      <c r="K133" s="8">
        <f>IF(LEFT($B133,SEARCH(" ",$B133&amp;" "))=LEFT($B131,SEARCH(" ",$B131&amp;" ")),N(K131),N(K131)+1)</f>
        <v>17</v>
      </c>
    </row>
    <row r="134" spans="1:11" outlineLevel="1">
      <c r="A134" s="1"/>
      <c r="B134" s="18" t="s">
        <v>3395</v>
      </c>
      <c r="C134" s="2"/>
      <c r="D134" s="2"/>
      <c r="E134" s="6"/>
      <c r="F134" s="2"/>
      <c r="G134" s="2">
        <f>SUBTOTAL(9,G135:G135)</f>
        <v>0</v>
      </c>
      <c r="H134" s="2">
        <f>SUBTOTAL(9,H135:H135)</f>
        <v>1</v>
      </c>
      <c r="I134" s="2"/>
      <c r="K134" s="8"/>
    </row>
    <row r="135" spans="1:11" outlineLevel="2">
      <c r="A135" s="1" t="s">
        <v>142</v>
      </c>
      <c r="B135" s="1" t="s">
        <v>143</v>
      </c>
      <c r="C135" s="2">
        <v>1</v>
      </c>
      <c r="D135" s="2">
        <v>2200</v>
      </c>
      <c r="E135" s="6"/>
      <c r="F135" s="2">
        <v>1</v>
      </c>
      <c r="G135" s="2" t="s">
        <v>12</v>
      </c>
      <c r="H135" s="2">
        <v>1</v>
      </c>
      <c r="I135" s="2" t="s">
        <v>21</v>
      </c>
      <c r="K135" s="8">
        <f>IF(LEFT($B135,SEARCH(" ",$B135&amp;" "))=LEFT($B133,SEARCH(" ",$B133&amp;" ")),N(K133),N(K133)+1)</f>
        <v>18</v>
      </c>
    </row>
    <row r="136" spans="1:11" outlineLevel="1">
      <c r="A136" s="1"/>
      <c r="B136" s="18" t="s">
        <v>3394</v>
      </c>
      <c r="C136" s="2"/>
      <c r="D136" s="2"/>
      <c r="E136" s="6"/>
      <c r="F136" s="2"/>
      <c r="G136" s="2">
        <f>SUBTOTAL(9,G137:G137)</f>
        <v>0</v>
      </c>
      <c r="H136" s="2">
        <f>SUBTOTAL(9,H137:H137)</f>
        <v>144</v>
      </c>
      <c r="I136" s="2"/>
      <c r="K136" s="8"/>
    </row>
    <row r="137" spans="1:11" outlineLevel="2">
      <c r="A137" s="1" t="s">
        <v>144</v>
      </c>
      <c r="B137" s="1" t="s">
        <v>145</v>
      </c>
      <c r="C137" s="2">
        <v>144</v>
      </c>
      <c r="D137" s="2">
        <v>75</v>
      </c>
      <c r="E137" s="6"/>
      <c r="F137" s="2">
        <v>144</v>
      </c>
      <c r="G137" s="2" t="s">
        <v>12</v>
      </c>
      <c r="H137" s="2">
        <v>144</v>
      </c>
      <c r="I137" s="2" t="s">
        <v>21</v>
      </c>
      <c r="K137" s="8">
        <f>IF(LEFT($B137,SEARCH(" ",$B137&amp;" "))=LEFT($B135,SEARCH(" ",$B135&amp;" ")),N(K135),N(K135)+1)</f>
        <v>18</v>
      </c>
    </row>
    <row r="138" spans="1:11" outlineLevel="1">
      <c r="A138" s="1"/>
      <c r="B138" s="18" t="s">
        <v>3393</v>
      </c>
      <c r="C138" s="2"/>
      <c r="D138" s="2"/>
      <c r="E138" s="6"/>
      <c r="F138" s="2"/>
      <c r="G138" s="2">
        <f>SUBTOTAL(9,G139:G139)</f>
        <v>0</v>
      </c>
      <c r="H138" s="2">
        <f>SUBTOTAL(9,H139:H139)</f>
        <v>200</v>
      </c>
      <c r="I138" s="2"/>
      <c r="K138" s="8"/>
    </row>
    <row r="139" spans="1:11" outlineLevel="2">
      <c r="A139" s="1" t="s">
        <v>146</v>
      </c>
      <c r="B139" s="1" t="s">
        <v>147</v>
      </c>
      <c r="C139" s="2">
        <v>200</v>
      </c>
      <c r="D139" s="2">
        <v>1000</v>
      </c>
      <c r="E139" s="6"/>
      <c r="F139" s="2">
        <v>200</v>
      </c>
      <c r="G139" s="2" t="s">
        <v>12</v>
      </c>
      <c r="H139" s="2">
        <v>200</v>
      </c>
      <c r="I139" s="2" t="s">
        <v>21</v>
      </c>
      <c r="K139" s="8">
        <f t="shared" ref="K139" si="1">IF(LEFT($B139,SEARCH(" ",$B139&amp;" "))=LEFT($B137,SEARCH(" ",$B137&amp;" ")),N(K137),N(K137)+1)</f>
        <v>18</v>
      </c>
    </row>
    <row r="140" spans="1:11" outlineLevel="1">
      <c r="A140" s="1"/>
      <c r="B140" s="18" t="s">
        <v>3392</v>
      </c>
      <c r="C140" s="2"/>
      <c r="D140" s="2"/>
      <c r="E140" s="6"/>
      <c r="F140" s="2"/>
      <c r="G140" s="2">
        <f>SUBTOTAL(9,G141:G141)</f>
        <v>0</v>
      </c>
      <c r="H140" s="2">
        <f>SUBTOTAL(9,H141:H141)</f>
        <v>198</v>
      </c>
      <c r="I140" s="2"/>
      <c r="K140" s="8"/>
    </row>
    <row r="141" spans="1:11" outlineLevel="2">
      <c r="A141" s="1" t="s">
        <v>148</v>
      </c>
      <c r="B141" s="1" t="s">
        <v>149</v>
      </c>
      <c r="C141" s="2">
        <v>198</v>
      </c>
      <c r="D141" s="2">
        <v>1000</v>
      </c>
      <c r="E141" s="6"/>
      <c r="F141" s="2">
        <v>198</v>
      </c>
      <c r="G141" s="2" t="s">
        <v>12</v>
      </c>
      <c r="H141" s="2">
        <v>198</v>
      </c>
      <c r="I141" s="2" t="s">
        <v>21</v>
      </c>
      <c r="K141" s="8">
        <f>IF(LEFT($B141,SEARCH(" ",$B141&amp;" "))=LEFT($B139,SEARCH(" ",$B139&amp;" ")),N(K139),N(K139)+1)</f>
        <v>18</v>
      </c>
    </row>
    <row r="142" spans="1:11" outlineLevel="1">
      <c r="A142" s="1"/>
      <c r="B142" s="18" t="s">
        <v>3391</v>
      </c>
      <c r="C142" s="2"/>
      <c r="D142" s="2"/>
      <c r="E142" s="6"/>
      <c r="F142" s="2"/>
      <c r="G142" s="2">
        <f>SUBTOTAL(9,G143:G143)</f>
        <v>0</v>
      </c>
      <c r="H142" s="2">
        <f>SUBTOTAL(9,H143:H143)</f>
        <v>100</v>
      </c>
      <c r="I142" s="2"/>
      <c r="K142" s="8"/>
    </row>
    <row r="143" spans="1:11" outlineLevel="2">
      <c r="A143" s="1" t="s">
        <v>150</v>
      </c>
      <c r="B143" s="1" t="s">
        <v>151</v>
      </c>
      <c r="C143" s="2">
        <v>100</v>
      </c>
      <c r="D143" s="2">
        <v>75</v>
      </c>
      <c r="E143" s="6"/>
      <c r="F143" s="2">
        <v>100</v>
      </c>
      <c r="G143" s="2" t="s">
        <v>12</v>
      </c>
      <c r="H143" s="2">
        <v>100</v>
      </c>
      <c r="I143" s="2" t="s">
        <v>21</v>
      </c>
      <c r="K143" s="8">
        <f>IF(LEFT($B143,SEARCH(" ",$B143&amp;" "))=LEFT($B141,SEARCH(" ",$B141&amp;" ")),N(K141),N(K141)+1)</f>
        <v>18</v>
      </c>
    </row>
    <row r="144" spans="1:11" outlineLevel="1">
      <c r="A144" s="1"/>
      <c r="B144" s="18" t="s">
        <v>3390</v>
      </c>
      <c r="C144" s="2"/>
      <c r="D144" s="2"/>
      <c r="E144" s="6"/>
      <c r="F144" s="2"/>
      <c r="G144" s="2">
        <f>SUBTOTAL(9,G145:G145)</f>
        <v>0</v>
      </c>
      <c r="H144" s="2">
        <f>SUBTOTAL(9,H145:H145)</f>
        <v>6350</v>
      </c>
      <c r="I144" s="2"/>
      <c r="K144" s="8"/>
    </row>
    <row r="145" spans="1:11" outlineLevel="2">
      <c r="A145" s="1" t="s">
        <v>152</v>
      </c>
      <c r="B145" s="1" t="s">
        <v>153</v>
      </c>
      <c r="C145" s="2">
        <v>6350</v>
      </c>
      <c r="D145" s="2">
        <v>100</v>
      </c>
      <c r="E145" s="6"/>
      <c r="F145" s="2">
        <v>6350</v>
      </c>
      <c r="G145" s="2" t="s">
        <v>12</v>
      </c>
      <c r="H145" s="2">
        <v>6350</v>
      </c>
      <c r="I145" s="2" t="s">
        <v>21</v>
      </c>
      <c r="K145" s="8">
        <f>IF(LEFT($B145,SEARCH(" ",$B145&amp;" "))=LEFT($B143,SEARCH(" ",$B143&amp;" ")),N(K143),N(K143)+1)</f>
        <v>18</v>
      </c>
    </row>
    <row r="146" spans="1:11" outlineLevel="1">
      <c r="A146" s="1"/>
      <c r="B146" s="18" t="s">
        <v>3389</v>
      </c>
      <c r="C146" s="2"/>
      <c r="D146" s="2"/>
      <c r="E146" s="6"/>
      <c r="F146" s="2"/>
      <c r="G146" s="2">
        <f>SUBTOTAL(9,G147:G147)</f>
        <v>0</v>
      </c>
      <c r="H146" s="2">
        <f>SUBTOTAL(9,H147:H147)</f>
        <v>10</v>
      </c>
      <c r="I146" s="2"/>
      <c r="K146" s="8"/>
    </row>
    <row r="147" spans="1:11" outlineLevel="2">
      <c r="A147" s="1" t="s">
        <v>154</v>
      </c>
      <c r="B147" s="1" t="s">
        <v>155</v>
      </c>
      <c r="C147" s="2">
        <v>10</v>
      </c>
      <c r="D147" s="2">
        <v>500</v>
      </c>
      <c r="E147" s="6"/>
      <c r="F147" s="2"/>
      <c r="G147" s="2" t="s">
        <v>12</v>
      </c>
      <c r="H147" s="2">
        <v>10</v>
      </c>
      <c r="I147" s="2" t="s">
        <v>21</v>
      </c>
      <c r="K147" s="8">
        <f>IF(LEFT($B147,SEARCH(" ",$B147&amp;" "))=LEFT($B145,SEARCH(" ",$B145&amp;" ")),N(K145),N(K145)+1)</f>
        <v>19</v>
      </c>
    </row>
    <row r="148" spans="1:11" outlineLevel="1">
      <c r="A148" s="1"/>
      <c r="B148" s="18" t="s">
        <v>3388</v>
      </c>
      <c r="C148" s="2"/>
      <c r="D148" s="2"/>
      <c r="E148" s="6"/>
      <c r="F148" s="2"/>
      <c r="G148" s="2">
        <f>SUBTOTAL(9,G149:G149)</f>
        <v>0</v>
      </c>
      <c r="H148" s="2">
        <f>SUBTOTAL(9,H149:H149)</f>
        <v>5</v>
      </c>
      <c r="I148" s="2"/>
      <c r="K148" s="8"/>
    </row>
    <row r="149" spans="1:11" outlineLevel="2">
      <c r="A149" s="1" t="s">
        <v>156</v>
      </c>
      <c r="B149" s="1" t="s">
        <v>157</v>
      </c>
      <c r="C149" s="2">
        <v>5</v>
      </c>
      <c r="D149" s="2">
        <v>620</v>
      </c>
      <c r="E149" s="6"/>
      <c r="F149" s="2"/>
      <c r="G149" s="2" t="s">
        <v>12</v>
      </c>
      <c r="H149" s="2">
        <v>5</v>
      </c>
      <c r="I149" s="2" t="s">
        <v>21</v>
      </c>
      <c r="K149" s="8">
        <f>IF(LEFT($B149,SEARCH(" ",$B149&amp;" "))=LEFT($B147,SEARCH(" ",$B147&amp;" ")),N(K147),N(K147)+1)</f>
        <v>19</v>
      </c>
    </row>
    <row r="150" spans="1:11" outlineLevel="1">
      <c r="A150" s="1"/>
      <c r="B150" s="18" t="s">
        <v>3387</v>
      </c>
      <c r="C150" s="2"/>
      <c r="D150" s="2"/>
      <c r="E150" s="6"/>
      <c r="F150" s="2"/>
      <c r="G150" s="2">
        <f>SUBTOTAL(9,G151:G151)</f>
        <v>0</v>
      </c>
      <c r="H150" s="2">
        <f>SUBTOTAL(9,H151:H151)</f>
        <v>10</v>
      </c>
      <c r="I150" s="2"/>
      <c r="K150" s="8"/>
    </row>
    <row r="151" spans="1:11" outlineLevel="2">
      <c r="A151" s="1" t="s">
        <v>158</v>
      </c>
      <c r="B151" s="1" t="s">
        <v>159</v>
      </c>
      <c r="C151" s="2">
        <v>10</v>
      </c>
      <c r="D151" s="2">
        <v>325</v>
      </c>
      <c r="E151" s="6"/>
      <c r="F151" s="2"/>
      <c r="G151" s="2" t="s">
        <v>12</v>
      </c>
      <c r="H151" s="2">
        <v>10</v>
      </c>
      <c r="I151" s="2" t="s">
        <v>21</v>
      </c>
      <c r="K151" s="8">
        <f>IF(LEFT($B151,SEARCH(" ",$B151&amp;" "))=LEFT($B149,SEARCH(" ",$B149&amp;" ")),N(K149),N(K149)+1)</f>
        <v>19</v>
      </c>
    </row>
    <row r="152" spans="1:11" outlineLevel="1">
      <c r="A152" s="1"/>
      <c r="B152" s="18" t="s">
        <v>3386</v>
      </c>
      <c r="C152" s="2"/>
      <c r="D152" s="2"/>
      <c r="E152" s="2"/>
      <c r="F152" s="2"/>
      <c r="G152" s="2">
        <f>SUBTOTAL(9,G153:G153)</f>
        <v>0</v>
      </c>
      <c r="H152" s="2">
        <f>SUBTOTAL(9,H153:H153)</f>
        <v>3</v>
      </c>
      <c r="I152" s="2"/>
      <c r="K152" s="8"/>
    </row>
    <row r="153" spans="1:11" outlineLevel="2">
      <c r="A153" s="1" t="s">
        <v>160</v>
      </c>
      <c r="B153" s="1" t="s">
        <v>161</v>
      </c>
      <c r="C153" s="2">
        <v>70</v>
      </c>
      <c r="D153" s="2">
        <v>1900</v>
      </c>
      <c r="E153" s="2">
        <v>67</v>
      </c>
      <c r="F153" s="2"/>
      <c r="G153" s="2" t="s">
        <v>12</v>
      </c>
      <c r="H153" s="2">
        <v>3</v>
      </c>
      <c r="I153" s="2"/>
      <c r="K153" s="8">
        <f>IF(LEFT($B153,SEARCH(" ",$B153&amp;" "))=LEFT($B151,SEARCH(" ",$B151&amp;" ")),N(K151),N(K151)+1)</f>
        <v>20</v>
      </c>
    </row>
    <row r="154" spans="1:11" outlineLevel="1">
      <c r="A154" s="1"/>
      <c r="B154" s="18" t="s">
        <v>3385</v>
      </c>
      <c r="C154" s="2"/>
      <c r="D154" s="2"/>
      <c r="E154" s="2"/>
      <c r="F154" s="2"/>
      <c r="G154" s="2">
        <f>SUBTOTAL(9,G155:G155)</f>
        <v>0</v>
      </c>
      <c r="H154" s="2">
        <f>SUBTOTAL(9,H155:H155)</f>
        <v>51</v>
      </c>
      <c r="I154" s="2"/>
      <c r="K154" s="8"/>
    </row>
    <row r="155" spans="1:11" outlineLevel="2">
      <c r="A155" s="1" t="s">
        <v>162</v>
      </c>
      <c r="B155" s="1" t="s">
        <v>163</v>
      </c>
      <c r="C155" s="2">
        <v>52</v>
      </c>
      <c r="D155" s="2">
        <v>1100</v>
      </c>
      <c r="E155" s="2">
        <v>1</v>
      </c>
      <c r="F155" s="2"/>
      <c r="G155" s="2" t="s">
        <v>12</v>
      </c>
      <c r="H155" s="2">
        <v>51</v>
      </c>
      <c r="I155" s="2"/>
      <c r="K155" s="8">
        <f>IF(LEFT($B155,SEARCH(" ",$B155&amp;" "))=LEFT($B153,SEARCH(" ",$B153&amp;" ")),N(K153),N(K153)+1)</f>
        <v>20</v>
      </c>
    </row>
    <row r="156" spans="1:11" outlineLevel="1">
      <c r="A156" s="1"/>
      <c r="B156" s="18" t="s">
        <v>3384</v>
      </c>
      <c r="C156" s="2"/>
      <c r="D156" s="2"/>
      <c r="E156" s="2"/>
      <c r="F156" s="2"/>
      <c r="G156" s="2">
        <f>SUBTOTAL(9,G157:G157)</f>
        <v>1</v>
      </c>
      <c r="H156" s="2">
        <f>SUBTOTAL(9,H157:H157)</f>
        <v>0</v>
      </c>
      <c r="I156" s="2"/>
      <c r="K156" s="8"/>
    </row>
    <row r="157" spans="1:11" outlineLevel="2">
      <c r="A157" s="1" t="s">
        <v>164</v>
      </c>
      <c r="B157" s="1" t="s">
        <v>165</v>
      </c>
      <c r="C157" s="2">
        <v>49</v>
      </c>
      <c r="D157" s="2">
        <v>400</v>
      </c>
      <c r="E157" s="2">
        <v>50</v>
      </c>
      <c r="F157" s="2"/>
      <c r="G157" s="2">
        <v>1</v>
      </c>
      <c r="H157" s="2" t="s">
        <v>12</v>
      </c>
      <c r="I157" s="2"/>
      <c r="K157" s="8">
        <f>IF(LEFT($B157,SEARCH(" ",$B157&amp;" "))=LEFT($B155,SEARCH(" ",$B155&amp;" ")),N(K155),N(K155)+1)</f>
        <v>20</v>
      </c>
    </row>
    <row r="158" spans="1:11" outlineLevel="1">
      <c r="A158" s="1"/>
      <c r="B158" s="18" t="s">
        <v>3383</v>
      </c>
      <c r="C158" s="2"/>
      <c r="D158" s="2"/>
      <c r="E158" s="2"/>
      <c r="F158" s="2"/>
      <c r="G158" s="2">
        <f>SUBTOTAL(9,G159:G159)</f>
        <v>11</v>
      </c>
      <c r="H158" s="2">
        <f>SUBTOTAL(9,H159:H159)</f>
        <v>0</v>
      </c>
      <c r="I158" s="2"/>
      <c r="K158" s="8"/>
    </row>
    <row r="159" spans="1:11" outlineLevel="2">
      <c r="A159" s="1" t="s">
        <v>166</v>
      </c>
      <c r="B159" s="1" t="s">
        <v>167</v>
      </c>
      <c r="C159" s="2">
        <v>359</v>
      </c>
      <c r="D159" s="2">
        <v>450</v>
      </c>
      <c r="E159" s="2">
        <v>370</v>
      </c>
      <c r="F159" s="2">
        <v>1</v>
      </c>
      <c r="G159" s="2">
        <v>11</v>
      </c>
      <c r="H159" s="2" t="s">
        <v>12</v>
      </c>
      <c r="I159" s="2"/>
      <c r="K159" s="8">
        <f>IF(LEFT($B159,SEARCH(" ",$B159&amp;" "))=LEFT($B157,SEARCH(" ",$B157&amp;" ")),N(K157),N(K157)+1)</f>
        <v>20</v>
      </c>
    </row>
    <row r="160" spans="1:11" outlineLevel="1">
      <c r="A160" s="1"/>
      <c r="B160" s="18" t="s">
        <v>3382</v>
      </c>
      <c r="C160" s="2"/>
      <c r="D160" s="2"/>
      <c r="E160" s="2"/>
      <c r="F160" s="2"/>
      <c r="G160" s="2">
        <f>SUBTOTAL(9,G161:G161)</f>
        <v>45</v>
      </c>
      <c r="H160" s="2">
        <f>SUBTOTAL(9,H161:H161)</f>
        <v>0</v>
      </c>
      <c r="I160" s="2"/>
      <c r="K160" s="8"/>
    </row>
    <row r="161" spans="1:11" outlineLevel="2">
      <c r="A161" s="1" t="s">
        <v>168</v>
      </c>
      <c r="B161" s="1" t="s">
        <v>169</v>
      </c>
      <c r="C161" s="2">
        <v>0</v>
      </c>
      <c r="D161" s="2">
        <v>725</v>
      </c>
      <c r="E161" s="2">
        <v>45</v>
      </c>
      <c r="F161" s="2"/>
      <c r="G161" s="2">
        <v>45</v>
      </c>
      <c r="H161" s="2" t="s">
        <v>12</v>
      </c>
      <c r="I161" s="2"/>
      <c r="K161" s="8">
        <f>IF(LEFT($B161,SEARCH(" ",$B161&amp;" "))=LEFT($B159,SEARCH(" ",$B159&amp;" ")),N(K159),N(K159)+1)</f>
        <v>20</v>
      </c>
    </row>
    <row r="162" spans="1:11" outlineLevel="1">
      <c r="A162" s="1"/>
      <c r="B162" s="18" t="s">
        <v>3381</v>
      </c>
      <c r="C162" s="2"/>
      <c r="D162" s="2"/>
      <c r="E162" s="2"/>
      <c r="F162" s="2"/>
      <c r="G162" s="2">
        <f>SUBTOTAL(9,G163:G163)</f>
        <v>4</v>
      </c>
      <c r="H162" s="2">
        <f>SUBTOTAL(9,H163:H163)</f>
        <v>0</v>
      </c>
      <c r="I162" s="2"/>
      <c r="K162" s="8"/>
    </row>
    <row r="163" spans="1:11" outlineLevel="2">
      <c r="A163" s="1" t="s">
        <v>170</v>
      </c>
      <c r="B163" s="1" t="s">
        <v>171</v>
      </c>
      <c r="C163" s="2">
        <v>59</v>
      </c>
      <c r="D163" s="2">
        <v>575</v>
      </c>
      <c r="E163" s="2">
        <v>63</v>
      </c>
      <c r="F163" s="2"/>
      <c r="G163" s="2">
        <v>4</v>
      </c>
      <c r="H163" s="2" t="s">
        <v>12</v>
      </c>
      <c r="I163" s="2"/>
      <c r="K163" s="8">
        <f>IF(LEFT($B163,SEARCH(" ",$B163&amp;" "))=LEFT($B161,SEARCH(" ",$B161&amp;" ")),N(K161),N(K161)+1)</f>
        <v>20</v>
      </c>
    </row>
    <row r="164" spans="1:11" outlineLevel="1">
      <c r="A164" s="1"/>
      <c r="B164" s="18" t="s">
        <v>3380</v>
      </c>
      <c r="C164" s="2"/>
      <c r="D164" s="2"/>
      <c r="E164" s="2"/>
      <c r="F164" s="2"/>
      <c r="G164" s="2">
        <f>SUBTOTAL(9,G165:G165)</f>
        <v>0</v>
      </c>
      <c r="H164" s="2">
        <f>SUBTOTAL(9,H165:H165)</f>
        <v>14</v>
      </c>
      <c r="I164" s="2"/>
      <c r="K164" s="8"/>
    </row>
    <row r="165" spans="1:11" outlineLevel="2">
      <c r="A165" s="1" t="s">
        <v>172</v>
      </c>
      <c r="B165" s="1" t="s">
        <v>173</v>
      </c>
      <c r="C165" s="2">
        <v>14</v>
      </c>
      <c r="D165" s="2">
        <v>250</v>
      </c>
      <c r="E165" s="2">
        <v>0</v>
      </c>
      <c r="F165" s="2"/>
      <c r="G165" s="2" t="s">
        <v>12</v>
      </c>
      <c r="H165" s="2">
        <v>14</v>
      </c>
      <c r="I165" s="2"/>
      <c r="K165" s="8">
        <f>IF(LEFT($B165,SEARCH(" ",$B165&amp;" "))=LEFT($B163,SEARCH(" ",$B163&amp;" ")),N(K163),N(K163)+1)</f>
        <v>21</v>
      </c>
    </row>
    <row r="166" spans="1:11" outlineLevel="1">
      <c r="A166" s="1"/>
      <c r="B166" s="18" t="s">
        <v>3379</v>
      </c>
      <c r="C166" s="2"/>
      <c r="D166" s="2"/>
      <c r="E166" s="2"/>
      <c r="F166" s="2"/>
      <c r="G166" s="2">
        <f>SUBTOTAL(9,G167:G167)</f>
        <v>0</v>
      </c>
      <c r="H166" s="2">
        <f>SUBTOTAL(9,H167:H167)</f>
        <v>27</v>
      </c>
      <c r="I166" s="2"/>
      <c r="K166" s="8"/>
    </row>
    <row r="167" spans="1:11" outlineLevel="2">
      <c r="A167" s="1" t="s">
        <v>174</v>
      </c>
      <c r="B167" s="1" t="s">
        <v>175</v>
      </c>
      <c r="C167" s="2">
        <v>3417</v>
      </c>
      <c r="D167" s="2">
        <v>60</v>
      </c>
      <c r="E167" s="2">
        <v>3390</v>
      </c>
      <c r="F167" s="2">
        <v>2</v>
      </c>
      <c r="G167" s="2" t="s">
        <v>12</v>
      </c>
      <c r="H167" s="2">
        <v>27</v>
      </c>
      <c r="I167" s="2"/>
      <c r="K167" s="8">
        <f>IF(LEFT($B167,SEARCH(" ",$B167&amp;" "))=LEFT($B165,SEARCH(" ",$B165&amp;" ")),N(K165),N(K165)+1)</f>
        <v>21</v>
      </c>
    </row>
    <row r="168" spans="1:11" outlineLevel="1">
      <c r="A168" s="1"/>
      <c r="B168" s="18" t="s">
        <v>3378</v>
      </c>
      <c r="C168" s="2"/>
      <c r="D168" s="2"/>
      <c r="E168" s="6"/>
      <c r="F168" s="2"/>
      <c r="G168" s="2">
        <f>SUBTOTAL(9,G169:G169)</f>
        <v>0</v>
      </c>
      <c r="H168" s="2">
        <f>SUBTOTAL(9,H169:H169)</f>
        <v>7</v>
      </c>
      <c r="I168" s="2"/>
      <c r="K168" s="8"/>
    </row>
    <row r="169" spans="1:11" outlineLevel="2">
      <c r="A169" s="1" t="s">
        <v>176</v>
      </c>
      <c r="B169" s="1" t="s">
        <v>177</v>
      </c>
      <c r="C169" s="2">
        <v>7</v>
      </c>
      <c r="D169" s="2">
        <v>1100</v>
      </c>
      <c r="E169" s="6"/>
      <c r="F169" s="2"/>
      <c r="G169" s="2" t="s">
        <v>12</v>
      </c>
      <c r="H169" s="2">
        <v>7</v>
      </c>
      <c r="I169" s="2" t="s">
        <v>21</v>
      </c>
      <c r="K169" s="8">
        <f>IF(LEFT($B169,SEARCH(" ",$B169&amp;" "))=LEFT($B167,SEARCH(" ",$B167&amp;" ")),N(K167),N(K167)+1)</f>
        <v>22</v>
      </c>
    </row>
    <row r="170" spans="1:11" outlineLevel="1">
      <c r="A170" s="1"/>
      <c r="B170" s="18" t="s">
        <v>3377</v>
      </c>
      <c r="C170" s="2"/>
      <c r="D170" s="2"/>
      <c r="E170" s="6"/>
      <c r="F170" s="2"/>
      <c r="G170" s="2">
        <f>SUBTOTAL(9,G171:G171)</f>
        <v>0</v>
      </c>
      <c r="H170" s="2">
        <f>SUBTOTAL(9,H171:H171)</f>
        <v>10</v>
      </c>
      <c r="I170" s="2"/>
      <c r="K170" s="8"/>
    </row>
    <row r="171" spans="1:11" outlineLevel="2">
      <c r="A171" s="1" t="s">
        <v>178</v>
      </c>
      <c r="B171" s="1" t="s">
        <v>179</v>
      </c>
      <c r="C171" s="2">
        <v>10</v>
      </c>
      <c r="D171" s="2">
        <v>240</v>
      </c>
      <c r="E171" s="6"/>
      <c r="F171" s="2"/>
      <c r="G171" s="2" t="s">
        <v>12</v>
      </c>
      <c r="H171" s="2">
        <v>10</v>
      </c>
      <c r="I171" s="2" t="s">
        <v>21</v>
      </c>
      <c r="K171" s="8">
        <f>IF(LEFT($B171,SEARCH(" ",$B171&amp;" "))=LEFT($B169,SEARCH(" ",$B169&amp;" ")),N(K169),N(K169)+1)</f>
        <v>22</v>
      </c>
    </row>
    <row r="172" spans="1:11" outlineLevel="1">
      <c r="A172" s="1"/>
      <c r="B172" s="18" t="s">
        <v>3376</v>
      </c>
      <c r="C172" s="2"/>
      <c r="D172" s="2"/>
      <c r="E172" s="6"/>
      <c r="F172" s="2"/>
      <c r="G172" s="2">
        <f>SUBTOTAL(9,G173:G173)</f>
        <v>0</v>
      </c>
      <c r="H172" s="2">
        <f>SUBTOTAL(9,H173:H173)</f>
        <v>1</v>
      </c>
      <c r="I172" s="2"/>
      <c r="K172" s="8"/>
    </row>
    <row r="173" spans="1:11" outlineLevel="2">
      <c r="A173" s="1" t="s">
        <v>180</v>
      </c>
      <c r="B173" s="1" t="s">
        <v>181</v>
      </c>
      <c r="C173" s="2">
        <v>1</v>
      </c>
      <c r="D173" s="2">
        <v>550</v>
      </c>
      <c r="E173" s="6"/>
      <c r="F173" s="2"/>
      <c r="G173" s="2" t="s">
        <v>12</v>
      </c>
      <c r="H173" s="2">
        <v>1</v>
      </c>
      <c r="I173" s="2" t="s">
        <v>21</v>
      </c>
      <c r="K173" s="8">
        <f>IF(LEFT($B173,SEARCH(" ",$B173&amp;" "))=LEFT($B171,SEARCH(" ",$B171&amp;" ")),N(K171),N(K171)+1)</f>
        <v>22</v>
      </c>
    </row>
    <row r="174" spans="1:11" outlineLevel="1">
      <c r="A174" s="1"/>
      <c r="B174" s="18" t="s">
        <v>3375</v>
      </c>
      <c r="C174" s="2"/>
      <c r="D174" s="2"/>
      <c r="E174" s="6"/>
      <c r="F174" s="2"/>
      <c r="G174" s="2">
        <f>SUBTOTAL(9,G175:G175)</f>
        <v>0</v>
      </c>
      <c r="H174" s="2">
        <f>SUBTOTAL(9,H175:H175)</f>
        <v>25</v>
      </c>
      <c r="I174" s="2"/>
      <c r="K174" s="8"/>
    </row>
    <row r="175" spans="1:11" outlineLevel="2">
      <c r="A175" s="1" t="s">
        <v>182</v>
      </c>
      <c r="B175" s="1" t="s">
        <v>183</v>
      </c>
      <c r="C175" s="2">
        <v>25</v>
      </c>
      <c r="D175" s="2">
        <v>550</v>
      </c>
      <c r="E175" s="6"/>
      <c r="F175" s="2"/>
      <c r="G175" s="2" t="s">
        <v>12</v>
      </c>
      <c r="H175" s="2">
        <v>25</v>
      </c>
      <c r="I175" s="2" t="s">
        <v>21</v>
      </c>
      <c r="K175" s="8">
        <f>IF(LEFT($B175,SEARCH(" ",$B175&amp;" "))=LEFT($B173,SEARCH(" ",$B173&amp;" ")),N(K173),N(K173)+1)</f>
        <v>22</v>
      </c>
    </row>
    <row r="176" spans="1:11" outlineLevel="1">
      <c r="A176" s="1"/>
      <c r="B176" s="18" t="s">
        <v>3374</v>
      </c>
      <c r="C176" s="2"/>
      <c r="D176" s="2"/>
      <c r="E176" s="2"/>
      <c r="F176" s="2"/>
      <c r="G176" s="2">
        <f>SUBTOTAL(9,G177:G177)</f>
        <v>0</v>
      </c>
      <c r="H176" s="2">
        <f>SUBTOTAL(9,H177:H177)</f>
        <v>30</v>
      </c>
      <c r="I176" s="2"/>
      <c r="K176" s="8"/>
    </row>
    <row r="177" spans="1:11" outlineLevel="2">
      <c r="A177" s="1" t="s">
        <v>184</v>
      </c>
      <c r="B177" s="1" t="s">
        <v>185</v>
      </c>
      <c r="C177" s="2">
        <v>30</v>
      </c>
      <c r="D177" s="2">
        <v>2150</v>
      </c>
      <c r="E177" s="2">
        <v>0</v>
      </c>
      <c r="F177" s="2"/>
      <c r="G177" s="2" t="s">
        <v>12</v>
      </c>
      <c r="H177" s="2">
        <v>30</v>
      </c>
      <c r="I177" s="2"/>
      <c r="K177" s="8">
        <f>IF(LEFT($B177,SEARCH(" ",$B177&amp;" "))=LEFT($B175,SEARCH(" ",$B175&amp;" ")),N(K175),N(K175)+1)</f>
        <v>23</v>
      </c>
    </row>
    <row r="178" spans="1:11" outlineLevel="1">
      <c r="A178" s="1"/>
      <c r="B178" s="18" t="s">
        <v>3373</v>
      </c>
      <c r="C178" s="2"/>
      <c r="D178" s="2"/>
      <c r="E178" s="2"/>
      <c r="F178" s="2"/>
      <c r="G178" s="2">
        <f>SUBTOTAL(9,G179:G179)</f>
        <v>0</v>
      </c>
      <c r="H178" s="2">
        <f>SUBTOTAL(9,H179:H179)</f>
        <v>15</v>
      </c>
      <c r="I178" s="2"/>
      <c r="K178" s="8"/>
    </row>
    <row r="179" spans="1:11" outlineLevel="2">
      <c r="A179" s="1" t="s">
        <v>186</v>
      </c>
      <c r="B179" s="1" t="s">
        <v>187</v>
      </c>
      <c r="C179" s="2">
        <v>52</v>
      </c>
      <c r="D179" s="2">
        <v>1700</v>
      </c>
      <c r="E179" s="2">
        <v>37</v>
      </c>
      <c r="F179" s="2">
        <v>21</v>
      </c>
      <c r="G179" s="2" t="s">
        <v>12</v>
      </c>
      <c r="H179" s="2">
        <v>15</v>
      </c>
      <c r="I179" s="2"/>
      <c r="K179" s="8">
        <f>IF(LEFT($B179,SEARCH(" ",$B179&amp;" "))=LEFT($B177,SEARCH(" ",$B177&amp;" ")),N(K177),N(K177)+1)</f>
        <v>23</v>
      </c>
    </row>
    <row r="180" spans="1:11" outlineLevel="1">
      <c r="A180" s="1"/>
      <c r="B180" s="18" t="s">
        <v>3372</v>
      </c>
      <c r="C180" s="2"/>
      <c r="D180" s="2"/>
      <c r="E180" s="2"/>
      <c r="F180" s="2"/>
      <c r="G180" s="2">
        <f>SUBTOTAL(9,G181:G181)</f>
        <v>0</v>
      </c>
      <c r="H180" s="2">
        <f>SUBTOTAL(9,H181:H181)</f>
        <v>12</v>
      </c>
      <c r="I180" s="2"/>
      <c r="K180" s="8"/>
    </row>
    <row r="181" spans="1:11" outlineLevel="2">
      <c r="A181" s="1" t="s">
        <v>188</v>
      </c>
      <c r="B181" s="1" t="s">
        <v>189</v>
      </c>
      <c r="C181" s="2">
        <v>12</v>
      </c>
      <c r="D181" s="2">
        <v>2020</v>
      </c>
      <c r="E181" s="2">
        <v>0</v>
      </c>
      <c r="F181" s="2"/>
      <c r="G181" s="2" t="s">
        <v>12</v>
      </c>
      <c r="H181" s="2">
        <v>12</v>
      </c>
      <c r="I181" s="2"/>
      <c r="K181" s="8">
        <f>IF(LEFT($B181,SEARCH(" ",$B181&amp;" "))=LEFT($B179,SEARCH(" ",$B179&amp;" ")),N(K179),N(K179)+1)</f>
        <v>23</v>
      </c>
    </row>
    <row r="182" spans="1:11" outlineLevel="1">
      <c r="A182" s="1"/>
      <c r="B182" s="18" t="s">
        <v>3371</v>
      </c>
      <c r="C182" s="2"/>
      <c r="D182" s="2"/>
      <c r="E182" s="2"/>
      <c r="F182" s="2"/>
      <c r="G182" s="2">
        <f>SUBTOTAL(9,G183:G183)</f>
        <v>0</v>
      </c>
      <c r="H182" s="2">
        <f>SUBTOTAL(9,H183:H183)</f>
        <v>8</v>
      </c>
      <c r="I182" s="2"/>
      <c r="K182" s="8"/>
    </row>
    <row r="183" spans="1:11" outlineLevel="2">
      <c r="A183" s="1" t="s">
        <v>190</v>
      </c>
      <c r="B183" s="1" t="s">
        <v>191</v>
      </c>
      <c r="C183" s="2">
        <v>10</v>
      </c>
      <c r="D183" s="2">
        <v>10350</v>
      </c>
      <c r="E183" s="2">
        <v>2</v>
      </c>
      <c r="F183" s="2"/>
      <c r="G183" s="2" t="s">
        <v>12</v>
      </c>
      <c r="H183" s="2">
        <v>8</v>
      </c>
      <c r="I183" s="2"/>
      <c r="K183" s="8">
        <f>IF(LEFT($B183,SEARCH(" ",$B183&amp;" "))=LEFT($B181,SEARCH(" ",$B181&amp;" ")),N(K181),N(K181)+1)</f>
        <v>24</v>
      </c>
    </row>
    <row r="184" spans="1:11" outlineLevel="1">
      <c r="A184" s="1"/>
      <c r="B184" s="18" t="s">
        <v>3370</v>
      </c>
      <c r="C184" s="2"/>
      <c r="D184" s="2"/>
      <c r="E184" s="2"/>
      <c r="F184" s="2"/>
      <c r="G184" s="2">
        <f>SUBTOTAL(9,G185:G185)</f>
        <v>0</v>
      </c>
      <c r="H184" s="2">
        <f>SUBTOTAL(9,H185:H185)</f>
        <v>1</v>
      </c>
      <c r="I184" s="2"/>
      <c r="K184" s="8"/>
    </row>
    <row r="185" spans="1:11" outlineLevel="2">
      <c r="A185" s="1" t="s">
        <v>192</v>
      </c>
      <c r="B185" s="1" t="s">
        <v>193</v>
      </c>
      <c r="C185" s="2">
        <v>1</v>
      </c>
      <c r="D185" s="2">
        <v>10350</v>
      </c>
      <c r="E185" s="2">
        <v>0</v>
      </c>
      <c r="F185" s="2"/>
      <c r="G185" s="2" t="s">
        <v>12</v>
      </c>
      <c r="H185" s="2">
        <v>1</v>
      </c>
      <c r="I185" s="2"/>
      <c r="K185" s="8">
        <f>IF(LEFT($B185,SEARCH(" ",$B185&amp;" "))=LEFT($B183,SEARCH(" ",$B183&amp;" ")),N(K183),N(K183)+1)</f>
        <v>24</v>
      </c>
    </row>
    <row r="186" spans="1:11" outlineLevel="1">
      <c r="A186" s="1"/>
      <c r="B186" s="18" t="s">
        <v>3369</v>
      </c>
      <c r="C186" s="2"/>
      <c r="D186" s="2"/>
      <c r="E186" s="2"/>
      <c r="F186" s="2"/>
      <c r="G186" s="2">
        <f>SUBTOTAL(9,G187:G187)</f>
        <v>0</v>
      </c>
      <c r="H186" s="2">
        <f>SUBTOTAL(9,H187:H187)</f>
        <v>2</v>
      </c>
      <c r="I186" s="2"/>
      <c r="K186" s="8"/>
    </row>
    <row r="187" spans="1:11" outlineLevel="2">
      <c r="A187" s="1" t="s">
        <v>194</v>
      </c>
      <c r="B187" s="1" t="s">
        <v>195</v>
      </c>
      <c r="C187" s="2">
        <v>2</v>
      </c>
      <c r="D187" s="2">
        <v>10350</v>
      </c>
      <c r="E187" s="2">
        <v>0</v>
      </c>
      <c r="F187" s="2"/>
      <c r="G187" s="2" t="s">
        <v>12</v>
      </c>
      <c r="H187" s="2">
        <v>2</v>
      </c>
      <c r="I187" s="2"/>
      <c r="K187" s="8">
        <f>IF(LEFT($B187,SEARCH(" ",$B187&amp;" "))=LEFT($B185,SEARCH(" ",$B185&amp;" ")),N(K185),N(K185)+1)</f>
        <v>24</v>
      </c>
    </row>
    <row r="188" spans="1:11" outlineLevel="1">
      <c r="A188" s="1"/>
      <c r="B188" s="18" t="s">
        <v>3368</v>
      </c>
      <c r="C188" s="2"/>
      <c r="D188" s="2"/>
      <c r="E188" s="2"/>
      <c r="F188" s="2"/>
      <c r="G188" s="2">
        <f>SUBTOTAL(9,G189:G189)</f>
        <v>0</v>
      </c>
      <c r="H188" s="2">
        <f>SUBTOTAL(9,H189:H189)</f>
        <v>1</v>
      </c>
      <c r="I188" s="2"/>
      <c r="K188" s="8"/>
    </row>
    <row r="189" spans="1:11" outlineLevel="2">
      <c r="A189" s="1" t="s">
        <v>196</v>
      </c>
      <c r="B189" s="1" t="s">
        <v>197</v>
      </c>
      <c r="C189" s="2">
        <v>1</v>
      </c>
      <c r="D189" s="2">
        <v>10350</v>
      </c>
      <c r="E189" s="2">
        <v>0</v>
      </c>
      <c r="F189" s="2"/>
      <c r="G189" s="2" t="s">
        <v>12</v>
      </c>
      <c r="H189" s="2">
        <v>1</v>
      </c>
      <c r="I189" s="2"/>
      <c r="K189" s="8">
        <f>IF(LEFT($B189,SEARCH(" ",$B189&amp;" "))=LEFT($B187,SEARCH(" ",$B187&amp;" ")),N(K187),N(K187)+1)</f>
        <v>24</v>
      </c>
    </row>
    <row r="190" spans="1:11" outlineLevel="1">
      <c r="A190" s="1"/>
      <c r="B190" s="18" t="s">
        <v>3367</v>
      </c>
      <c r="C190" s="2"/>
      <c r="D190" s="2"/>
      <c r="E190" s="2"/>
      <c r="F190" s="2"/>
      <c r="G190" s="2">
        <f>SUBTOTAL(9,G191:G191)</f>
        <v>0</v>
      </c>
      <c r="H190" s="2">
        <f>SUBTOTAL(9,H191:H191)</f>
        <v>1</v>
      </c>
      <c r="I190" s="2"/>
      <c r="K190" s="8"/>
    </row>
    <row r="191" spans="1:11" outlineLevel="2">
      <c r="A191" s="1" t="s">
        <v>198</v>
      </c>
      <c r="B191" s="1" t="s">
        <v>199</v>
      </c>
      <c r="C191" s="2">
        <v>1</v>
      </c>
      <c r="D191" s="2">
        <v>10350</v>
      </c>
      <c r="E191" s="2">
        <v>0</v>
      </c>
      <c r="F191" s="2"/>
      <c r="G191" s="2" t="s">
        <v>12</v>
      </c>
      <c r="H191" s="2">
        <v>1</v>
      </c>
      <c r="I191" s="2"/>
      <c r="K191" s="8">
        <f>IF(LEFT($B191,SEARCH(" ",$B191&amp;" "))=LEFT($B189,SEARCH(" ",$B189&amp;" ")),N(K189),N(K189)+1)</f>
        <v>24</v>
      </c>
    </row>
    <row r="192" spans="1:11" outlineLevel="1">
      <c r="A192" s="1"/>
      <c r="B192" s="18" t="s">
        <v>3366</v>
      </c>
      <c r="C192" s="2"/>
      <c r="D192" s="2"/>
      <c r="E192" s="2"/>
      <c r="F192" s="2"/>
      <c r="G192" s="2">
        <f>SUBTOTAL(9,G193:G193)</f>
        <v>0</v>
      </c>
      <c r="H192" s="2">
        <f>SUBTOTAL(9,H193:H193)</f>
        <v>1</v>
      </c>
      <c r="I192" s="2"/>
      <c r="K192" s="8"/>
    </row>
    <row r="193" spans="1:11" outlineLevel="2">
      <c r="A193" s="1" t="s">
        <v>200</v>
      </c>
      <c r="B193" s="1" t="s">
        <v>201</v>
      </c>
      <c r="C193" s="2">
        <v>19</v>
      </c>
      <c r="D193" s="2">
        <v>9000</v>
      </c>
      <c r="E193" s="2">
        <v>18</v>
      </c>
      <c r="F193" s="2">
        <v>1</v>
      </c>
      <c r="G193" s="2" t="s">
        <v>12</v>
      </c>
      <c r="H193" s="2">
        <v>1</v>
      </c>
      <c r="I193" s="2"/>
      <c r="K193" s="8">
        <f>IF(LEFT($B193,SEARCH(" ",$B193&amp;" "))=LEFT($B191,SEARCH(" ",$B191&amp;" ")),N(K191),N(K191)+1)</f>
        <v>24</v>
      </c>
    </row>
    <row r="194" spans="1:11" outlineLevel="1">
      <c r="A194" s="1"/>
      <c r="B194" s="18" t="s">
        <v>3365</v>
      </c>
      <c r="C194" s="2"/>
      <c r="D194" s="2"/>
      <c r="E194" s="2"/>
      <c r="F194" s="2"/>
      <c r="G194" s="2">
        <f>SUBTOTAL(9,G195:G195)</f>
        <v>11</v>
      </c>
      <c r="H194" s="2">
        <f>SUBTOTAL(9,H195:H195)</f>
        <v>0</v>
      </c>
      <c r="I194" s="2"/>
      <c r="K194" s="8"/>
    </row>
    <row r="195" spans="1:11" outlineLevel="2">
      <c r="A195" s="1" t="s">
        <v>202</v>
      </c>
      <c r="B195" s="1" t="s">
        <v>203</v>
      </c>
      <c r="C195" s="2">
        <v>25</v>
      </c>
      <c r="D195" s="2">
        <v>9000</v>
      </c>
      <c r="E195" s="2">
        <v>36</v>
      </c>
      <c r="F195" s="2">
        <v>3</v>
      </c>
      <c r="G195" s="2">
        <v>11</v>
      </c>
      <c r="H195" s="2" t="s">
        <v>12</v>
      </c>
      <c r="I195" s="2"/>
      <c r="K195" s="8">
        <f>IF(LEFT($B195,SEARCH(" ",$B195&amp;" "))=LEFT($B193,SEARCH(" ",$B193&amp;" ")),N(K193),N(K193)+1)</f>
        <v>24</v>
      </c>
    </row>
    <row r="196" spans="1:11" outlineLevel="1">
      <c r="A196" s="1"/>
      <c r="B196" s="18" t="s">
        <v>3364</v>
      </c>
      <c r="C196" s="2"/>
      <c r="D196" s="2"/>
      <c r="E196" s="2"/>
      <c r="F196" s="2"/>
      <c r="G196" s="2">
        <f>SUBTOTAL(9,G197:G197)</f>
        <v>1</v>
      </c>
      <c r="H196" s="2">
        <f>SUBTOTAL(9,H197:H197)</f>
        <v>0</v>
      </c>
      <c r="I196" s="2"/>
      <c r="K196" s="8"/>
    </row>
    <row r="197" spans="1:11" outlineLevel="2">
      <c r="A197" s="1" t="s">
        <v>204</v>
      </c>
      <c r="B197" s="1" t="s">
        <v>205</v>
      </c>
      <c r="C197" s="2">
        <v>4</v>
      </c>
      <c r="D197" s="2">
        <v>9000</v>
      </c>
      <c r="E197" s="2">
        <v>5</v>
      </c>
      <c r="F197" s="2">
        <v>1</v>
      </c>
      <c r="G197" s="2">
        <v>1</v>
      </c>
      <c r="H197" s="2" t="s">
        <v>12</v>
      </c>
      <c r="I197" s="2"/>
      <c r="K197" s="8">
        <f>IF(LEFT($B197,SEARCH(" ",$B197&amp;" "))=LEFT($B195,SEARCH(" ",$B195&amp;" ")),N(K195),N(K195)+1)</f>
        <v>24</v>
      </c>
    </row>
    <row r="198" spans="1:11" outlineLevel="1">
      <c r="A198" s="1"/>
      <c r="B198" s="18" t="s">
        <v>3363</v>
      </c>
      <c r="C198" s="2"/>
      <c r="D198" s="2"/>
      <c r="E198" s="2"/>
      <c r="F198" s="2"/>
      <c r="G198" s="2">
        <f>SUBTOTAL(9,G199:G199)</f>
        <v>0</v>
      </c>
      <c r="H198" s="2">
        <f>SUBTOTAL(9,H199:H199)</f>
        <v>12</v>
      </c>
      <c r="I198" s="2"/>
      <c r="K198" s="8"/>
    </row>
    <row r="199" spans="1:11" outlineLevel="2">
      <c r="A199" s="1" t="s">
        <v>206</v>
      </c>
      <c r="B199" s="1" t="s">
        <v>207</v>
      </c>
      <c r="C199" s="2">
        <v>24</v>
      </c>
      <c r="D199" s="2">
        <v>11500</v>
      </c>
      <c r="E199" s="2">
        <v>12</v>
      </c>
      <c r="F199" s="2"/>
      <c r="G199" s="2" t="s">
        <v>12</v>
      </c>
      <c r="H199" s="2">
        <v>12</v>
      </c>
      <c r="I199" s="2"/>
      <c r="K199" s="8">
        <f>IF(LEFT($B199,SEARCH(" ",$B199&amp;" "))=LEFT($B197,SEARCH(" ",$B197&amp;" ")),N(K197),N(K197)+1)</f>
        <v>24</v>
      </c>
    </row>
    <row r="200" spans="1:11" outlineLevel="1">
      <c r="A200" s="1"/>
      <c r="B200" s="18" t="s">
        <v>3362</v>
      </c>
      <c r="C200" s="2"/>
      <c r="D200" s="2"/>
      <c r="E200" s="2"/>
      <c r="F200" s="2"/>
      <c r="G200" s="2">
        <f>SUBTOTAL(9,G201:G201)</f>
        <v>1</v>
      </c>
      <c r="H200" s="2">
        <f>SUBTOTAL(9,H201:H201)</f>
        <v>0</v>
      </c>
      <c r="I200" s="2"/>
      <c r="K200" s="8"/>
    </row>
    <row r="201" spans="1:11" outlineLevel="2">
      <c r="A201" s="1" t="s">
        <v>208</v>
      </c>
      <c r="B201" s="1" t="s">
        <v>209</v>
      </c>
      <c r="C201" s="2">
        <v>24</v>
      </c>
      <c r="D201" s="2">
        <v>11500</v>
      </c>
      <c r="E201" s="2">
        <v>25</v>
      </c>
      <c r="F201" s="2"/>
      <c r="G201" s="2">
        <v>1</v>
      </c>
      <c r="H201" s="2" t="s">
        <v>12</v>
      </c>
      <c r="I201" s="2"/>
      <c r="K201" s="8">
        <f>IF(LEFT($B201,SEARCH(" ",$B201&amp;" "))=LEFT($B199,SEARCH(" ",$B199&amp;" ")),N(K199),N(K199)+1)</f>
        <v>24</v>
      </c>
    </row>
    <row r="202" spans="1:11" outlineLevel="1">
      <c r="A202" s="1"/>
      <c r="B202" s="18" t="s">
        <v>3361</v>
      </c>
      <c r="C202" s="2"/>
      <c r="D202" s="2"/>
      <c r="E202" s="2"/>
      <c r="F202" s="2"/>
      <c r="G202" s="2">
        <f>SUBTOTAL(9,G203:G203)</f>
        <v>0</v>
      </c>
      <c r="H202" s="2">
        <f>SUBTOTAL(9,H203:H203)</f>
        <v>12</v>
      </c>
      <c r="I202" s="2"/>
      <c r="K202" s="8"/>
    </row>
    <row r="203" spans="1:11" outlineLevel="2">
      <c r="A203" s="1" t="s">
        <v>210</v>
      </c>
      <c r="B203" s="1" t="s">
        <v>211</v>
      </c>
      <c r="C203" s="2">
        <v>35</v>
      </c>
      <c r="D203" s="2">
        <v>11500</v>
      </c>
      <c r="E203" s="2">
        <v>23</v>
      </c>
      <c r="F203" s="2"/>
      <c r="G203" s="2" t="s">
        <v>12</v>
      </c>
      <c r="H203" s="2">
        <v>12</v>
      </c>
      <c r="I203" s="2"/>
      <c r="K203" s="8">
        <f>IF(LEFT($B203,SEARCH(" ",$B203&amp;" "))=LEFT($B201,SEARCH(" ",$B201&amp;" ")),N(K201),N(K201)+1)</f>
        <v>24</v>
      </c>
    </row>
    <row r="204" spans="1:11" outlineLevel="1">
      <c r="A204" s="1"/>
      <c r="B204" s="18" t="s">
        <v>3360</v>
      </c>
      <c r="C204" s="2"/>
      <c r="D204" s="2"/>
      <c r="E204" s="2"/>
      <c r="F204" s="2"/>
      <c r="G204" s="2">
        <f>SUBTOTAL(9,G205:G205)</f>
        <v>0</v>
      </c>
      <c r="H204" s="2">
        <f>SUBTOTAL(9,H205:H205)</f>
        <v>3</v>
      </c>
      <c r="I204" s="2"/>
      <c r="K204" s="8"/>
    </row>
    <row r="205" spans="1:11" outlineLevel="2">
      <c r="A205" s="1" t="s">
        <v>212</v>
      </c>
      <c r="B205" s="1" t="s">
        <v>213</v>
      </c>
      <c r="C205" s="2">
        <v>33</v>
      </c>
      <c r="D205" s="2">
        <v>11500</v>
      </c>
      <c r="E205" s="2">
        <v>30</v>
      </c>
      <c r="F205" s="2"/>
      <c r="G205" s="2" t="s">
        <v>12</v>
      </c>
      <c r="H205" s="2">
        <v>3</v>
      </c>
      <c r="I205" s="2"/>
      <c r="K205" s="8">
        <f>IF(LEFT($B205,SEARCH(" ",$B205&amp;" "))=LEFT($B203,SEARCH(" ",$B203&amp;" ")),N(K203),N(K203)+1)</f>
        <v>24</v>
      </c>
    </row>
    <row r="206" spans="1:11" outlineLevel="1">
      <c r="A206" s="1"/>
      <c r="B206" s="18" t="s">
        <v>3359</v>
      </c>
      <c r="C206" s="2"/>
      <c r="D206" s="2"/>
      <c r="E206" s="2"/>
      <c r="F206" s="2"/>
      <c r="G206" s="2">
        <f>SUBTOTAL(9,G207:G207)</f>
        <v>0</v>
      </c>
      <c r="H206" s="2">
        <f>SUBTOTAL(9,H207:H207)</f>
        <v>63</v>
      </c>
      <c r="I206" s="2"/>
      <c r="K206" s="8"/>
    </row>
    <row r="207" spans="1:11" outlineLevel="2">
      <c r="A207" s="1" t="s">
        <v>214</v>
      </c>
      <c r="B207" s="1" t="s">
        <v>215</v>
      </c>
      <c r="C207" s="2">
        <v>78</v>
      </c>
      <c r="D207" s="2">
        <v>4500</v>
      </c>
      <c r="E207" s="2">
        <v>15</v>
      </c>
      <c r="F207" s="2"/>
      <c r="G207" s="2" t="s">
        <v>12</v>
      </c>
      <c r="H207" s="2">
        <v>63</v>
      </c>
      <c r="I207" s="2"/>
      <c r="K207" s="8">
        <f>IF(LEFT($B207,SEARCH(" ",$B207&amp;" "))=LEFT($B205,SEARCH(" ",$B205&amp;" ")),N(K205),N(K205)+1)</f>
        <v>24</v>
      </c>
    </row>
    <row r="208" spans="1:11" outlineLevel="1">
      <c r="A208" s="1"/>
      <c r="B208" s="18" t="s">
        <v>3358</v>
      </c>
      <c r="C208" s="2"/>
      <c r="D208" s="2"/>
      <c r="E208" s="2"/>
      <c r="F208" s="2"/>
      <c r="G208" s="2">
        <f>SUBTOTAL(9,G209:G209)</f>
        <v>70</v>
      </c>
      <c r="H208" s="2">
        <f>SUBTOTAL(9,H209:H209)</f>
        <v>0</v>
      </c>
      <c r="I208" s="2"/>
      <c r="K208" s="8"/>
    </row>
    <row r="209" spans="1:11" outlineLevel="2">
      <c r="A209" s="1" t="s">
        <v>216</v>
      </c>
      <c r="B209" s="1" t="s">
        <v>217</v>
      </c>
      <c r="C209" s="2">
        <v>277</v>
      </c>
      <c r="D209" s="2">
        <v>4500</v>
      </c>
      <c r="E209" s="2">
        <v>347</v>
      </c>
      <c r="F209" s="2"/>
      <c r="G209" s="2">
        <v>70</v>
      </c>
      <c r="H209" s="2" t="s">
        <v>12</v>
      </c>
      <c r="I209" s="2"/>
      <c r="K209" s="8">
        <f>IF(LEFT($B209,SEARCH(" ",$B209&amp;" "))=LEFT($B207,SEARCH(" ",$B207&amp;" ")),N(K207),N(K207)+1)</f>
        <v>24</v>
      </c>
    </row>
    <row r="210" spans="1:11" outlineLevel="1">
      <c r="A210" s="1"/>
      <c r="B210" s="18" t="s">
        <v>3357</v>
      </c>
      <c r="C210" s="2"/>
      <c r="D210" s="2"/>
      <c r="E210" s="2"/>
      <c r="F210" s="2"/>
      <c r="G210" s="2">
        <f>SUBTOTAL(9,G211:G211)</f>
        <v>0</v>
      </c>
      <c r="H210" s="2">
        <f>SUBTOTAL(9,H211:H211)</f>
        <v>16</v>
      </c>
      <c r="I210" s="2"/>
      <c r="K210" s="8"/>
    </row>
    <row r="211" spans="1:11" outlineLevel="2">
      <c r="A211" s="1" t="s">
        <v>218</v>
      </c>
      <c r="B211" s="1" t="s">
        <v>219</v>
      </c>
      <c r="C211" s="2">
        <v>244</v>
      </c>
      <c r="D211" s="2">
        <v>4500</v>
      </c>
      <c r="E211" s="2">
        <v>228</v>
      </c>
      <c r="F211" s="2"/>
      <c r="G211" s="2" t="s">
        <v>12</v>
      </c>
      <c r="H211" s="2">
        <v>16</v>
      </c>
      <c r="I211" s="2"/>
      <c r="K211" s="8">
        <f>IF(LEFT($B211,SEARCH(" ",$B211&amp;" "))=LEFT($B209,SEARCH(" ",$B209&amp;" ")),N(K209),N(K209)+1)</f>
        <v>24</v>
      </c>
    </row>
    <row r="212" spans="1:11" outlineLevel="1">
      <c r="A212" s="1"/>
      <c r="B212" s="18" t="s">
        <v>3356</v>
      </c>
      <c r="C212" s="2"/>
      <c r="D212" s="2"/>
      <c r="E212" s="2"/>
      <c r="F212" s="2"/>
      <c r="G212" s="2">
        <f>SUBTOTAL(9,G213:G213)</f>
        <v>11</v>
      </c>
      <c r="H212" s="2">
        <f>SUBTOTAL(9,H213:H213)</f>
        <v>0</v>
      </c>
      <c r="I212" s="2"/>
      <c r="K212" s="8"/>
    </row>
    <row r="213" spans="1:11" outlineLevel="2">
      <c r="A213" s="1" t="s">
        <v>220</v>
      </c>
      <c r="B213" s="1" t="s">
        <v>221</v>
      </c>
      <c r="C213" s="2">
        <v>125</v>
      </c>
      <c r="D213" s="2">
        <v>4500</v>
      </c>
      <c r="E213" s="2">
        <v>136</v>
      </c>
      <c r="F213" s="2"/>
      <c r="G213" s="2">
        <v>11</v>
      </c>
      <c r="H213" s="2" t="s">
        <v>12</v>
      </c>
      <c r="I213" s="2"/>
      <c r="K213" s="8">
        <f>IF(LEFT($B213,SEARCH(" ",$B213&amp;" "))=LEFT($B211,SEARCH(" ",$B211&amp;" ")),N(K211),N(K211)+1)</f>
        <v>24</v>
      </c>
    </row>
    <row r="214" spans="1:11" outlineLevel="1">
      <c r="A214" s="1"/>
      <c r="B214" s="18" t="s">
        <v>3355</v>
      </c>
      <c r="C214" s="2"/>
      <c r="D214" s="2"/>
      <c r="E214" s="2"/>
      <c r="F214" s="2"/>
      <c r="G214" s="2">
        <f>SUBTOTAL(9,G215:G215)</f>
        <v>2</v>
      </c>
      <c r="H214" s="2">
        <f>SUBTOTAL(9,H215:H215)</f>
        <v>0</v>
      </c>
      <c r="I214" s="2"/>
      <c r="K214" s="8"/>
    </row>
    <row r="215" spans="1:11" outlineLevel="2">
      <c r="A215" s="1" t="s">
        <v>222</v>
      </c>
      <c r="B215" s="1" t="s">
        <v>223</v>
      </c>
      <c r="C215" s="2">
        <v>3</v>
      </c>
      <c r="D215" s="2">
        <v>4500</v>
      </c>
      <c r="E215" s="2">
        <v>5</v>
      </c>
      <c r="F215" s="2"/>
      <c r="G215" s="2">
        <v>2</v>
      </c>
      <c r="H215" s="2" t="s">
        <v>12</v>
      </c>
      <c r="I215" s="2"/>
      <c r="K215" s="8">
        <f>IF(LEFT($B215,SEARCH(" ",$B215&amp;" "))=LEFT($B213,SEARCH(" ",$B213&amp;" ")),N(K213),N(K213)+1)</f>
        <v>24</v>
      </c>
    </row>
    <row r="216" spans="1:11" outlineLevel="1">
      <c r="A216" s="1"/>
      <c r="B216" s="18" t="s">
        <v>3354</v>
      </c>
      <c r="C216" s="2"/>
      <c r="D216" s="2"/>
      <c r="E216" s="2"/>
      <c r="F216" s="2"/>
      <c r="G216" s="2">
        <f>SUBTOTAL(9,G217:G217)</f>
        <v>16</v>
      </c>
      <c r="H216" s="2">
        <f>SUBTOTAL(9,H217:H217)</f>
        <v>0</v>
      </c>
      <c r="I216" s="2"/>
      <c r="K216" s="8"/>
    </row>
    <row r="217" spans="1:11" outlineLevel="2">
      <c r="A217" s="1" t="s">
        <v>224</v>
      </c>
      <c r="B217" s="1" t="s">
        <v>225</v>
      </c>
      <c r="C217" s="2">
        <v>267</v>
      </c>
      <c r="D217" s="2">
        <v>4500</v>
      </c>
      <c r="E217" s="2">
        <v>283</v>
      </c>
      <c r="F217" s="2"/>
      <c r="G217" s="2">
        <v>16</v>
      </c>
      <c r="H217" s="2" t="s">
        <v>12</v>
      </c>
      <c r="I217" s="2"/>
      <c r="K217" s="8">
        <f>IF(LEFT($B217,SEARCH(" ",$B217&amp;" "))=LEFT($B215,SEARCH(" ",$B215&amp;" ")),N(K215),N(K215)+1)</f>
        <v>24</v>
      </c>
    </row>
    <row r="218" spans="1:11" outlineLevel="1">
      <c r="A218" s="1"/>
      <c r="B218" s="18" t="s">
        <v>3353</v>
      </c>
      <c r="C218" s="2"/>
      <c r="D218" s="2"/>
      <c r="E218" s="2"/>
      <c r="F218" s="2"/>
      <c r="G218" s="2">
        <f>SUBTOTAL(9,G219:G219)</f>
        <v>0</v>
      </c>
      <c r="H218" s="2">
        <f>SUBTOTAL(9,H219:H219)</f>
        <v>88</v>
      </c>
      <c r="I218" s="2"/>
      <c r="K218" s="8"/>
    </row>
    <row r="219" spans="1:11" outlineLevel="2">
      <c r="A219" s="1" t="s">
        <v>226</v>
      </c>
      <c r="B219" s="1" t="s">
        <v>227</v>
      </c>
      <c r="C219" s="2">
        <v>242</v>
      </c>
      <c r="D219" s="2">
        <v>65</v>
      </c>
      <c r="E219" s="2">
        <v>154</v>
      </c>
      <c r="F219" s="2"/>
      <c r="G219" s="2" t="s">
        <v>12</v>
      </c>
      <c r="H219" s="2">
        <v>88</v>
      </c>
      <c r="I219" s="2"/>
      <c r="K219" s="8">
        <f>IF(LEFT($B219,SEARCH(" ",$B219&amp;" "))=LEFT($B217,SEARCH(" ",$B217&amp;" ")),N(K217),N(K217)+1)</f>
        <v>25</v>
      </c>
    </row>
    <row r="220" spans="1:11" outlineLevel="1">
      <c r="A220" s="1"/>
      <c r="B220" s="18" t="s">
        <v>3352</v>
      </c>
      <c r="C220" s="2"/>
      <c r="D220" s="2"/>
      <c r="E220" s="2"/>
      <c r="F220" s="2"/>
      <c r="G220" s="2">
        <f>SUBTOTAL(9,G221:G221)</f>
        <v>4</v>
      </c>
      <c r="H220" s="2">
        <f>SUBTOTAL(9,H221:H221)</f>
        <v>0</v>
      </c>
      <c r="I220" s="2"/>
      <c r="K220" s="8"/>
    </row>
    <row r="221" spans="1:11" outlineLevel="2">
      <c r="A221" s="1" t="s">
        <v>228</v>
      </c>
      <c r="B221" s="1" t="s">
        <v>229</v>
      </c>
      <c r="C221" s="2">
        <v>1</v>
      </c>
      <c r="D221" s="2">
        <v>120</v>
      </c>
      <c r="E221" s="2">
        <v>5</v>
      </c>
      <c r="F221" s="2"/>
      <c r="G221" s="2">
        <v>4</v>
      </c>
      <c r="H221" s="2" t="s">
        <v>12</v>
      </c>
      <c r="I221" s="2"/>
      <c r="K221" s="8">
        <f>IF(LEFT($B221,SEARCH(" ",$B221&amp;" "))=LEFT($B219,SEARCH(" ",$B219&amp;" ")),N(K219),N(K219)+1)</f>
        <v>25</v>
      </c>
    </row>
    <row r="222" spans="1:11" outlineLevel="1">
      <c r="A222" s="1"/>
      <c r="B222" s="18" t="s">
        <v>3351</v>
      </c>
      <c r="C222" s="2"/>
      <c r="D222" s="2"/>
      <c r="E222" s="2"/>
      <c r="F222" s="2"/>
      <c r="G222" s="2">
        <f>SUBTOTAL(9,G223:G223)</f>
        <v>1</v>
      </c>
      <c r="H222" s="2">
        <f>SUBTOTAL(9,H223:H223)</f>
        <v>0</v>
      </c>
      <c r="I222" s="2"/>
      <c r="K222" s="8"/>
    </row>
    <row r="223" spans="1:11" outlineLevel="2">
      <c r="A223" s="1" t="s">
        <v>230</v>
      </c>
      <c r="B223" s="1" t="s">
        <v>231</v>
      </c>
      <c r="C223" s="2">
        <v>13</v>
      </c>
      <c r="D223" s="2">
        <v>185</v>
      </c>
      <c r="E223" s="2">
        <v>14</v>
      </c>
      <c r="F223" s="2"/>
      <c r="G223" s="2">
        <v>1</v>
      </c>
      <c r="H223" s="2" t="s">
        <v>12</v>
      </c>
      <c r="I223" s="2"/>
      <c r="K223" s="8">
        <f>IF(LEFT($B223,SEARCH(" ",$B223&amp;" "))=LEFT($B221,SEARCH(" ",$B221&amp;" ")),N(K221),N(K221)+1)</f>
        <v>25</v>
      </c>
    </row>
    <row r="224" spans="1:11" outlineLevel="1">
      <c r="A224" s="1"/>
      <c r="B224" s="18" t="s">
        <v>3350</v>
      </c>
      <c r="C224" s="2"/>
      <c r="D224" s="2"/>
      <c r="E224" s="2"/>
      <c r="F224" s="2"/>
      <c r="G224" s="2">
        <f>SUBTOTAL(9,G225:G225)</f>
        <v>0</v>
      </c>
      <c r="H224" s="2">
        <f>SUBTOTAL(9,H225:H225)</f>
        <v>6</v>
      </c>
      <c r="I224" s="2"/>
      <c r="K224" s="8"/>
    </row>
    <row r="225" spans="1:11" outlineLevel="2">
      <c r="A225" s="1" t="s">
        <v>232</v>
      </c>
      <c r="B225" s="1" t="s">
        <v>233</v>
      </c>
      <c r="C225" s="2">
        <v>6</v>
      </c>
      <c r="D225" s="2">
        <v>45</v>
      </c>
      <c r="E225" s="2">
        <v>0</v>
      </c>
      <c r="F225" s="2"/>
      <c r="G225" s="2" t="s">
        <v>12</v>
      </c>
      <c r="H225" s="2">
        <v>6</v>
      </c>
      <c r="I225" s="2"/>
      <c r="K225" s="8">
        <f>IF(LEFT($B225,SEARCH(" ",$B225&amp;" "))=LEFT($B223,SEARCH(" ",$B223&amp;" ")),N(K223),N(K223)+1)</f>
        <v>25</v>
      </c>
    </row>
    <row r="226" spans="1:11" outlineLevel="1">
      <c r="A226" s="1"/>
      <c r="B226" s="18" t="s">
        <v>3349</v>
      </c>
      <c r="C226" s="2"/>
      <c r="D226" s="2"/>
      <c r="E226" s="2"/>
      <c r="F226" s="2"/>
      <c r="G226" s="2">
        <f>SUBTOTAL(9,G227:G227)</f>
        <v>42</v>
      </c>
      <c r="H226" s="2">
        <f>SUBTOTAL(9,H227:H227)</f>
        <v>0</v>
      </c>
      <c r="I226" s="2"/>
      <c r="K226" s="8"/>
    </row>
    <row r="227" spans="1:11" outlineLevel="2">
      <c r="A227" s="1" t="s">
        <v>234</v>
      </c>
      <c r="B227" s="1" t="s">
        <v>235</v>
      </c>
      <c r="C227" s="2">
        <v>399</v>
      </c>
      <c r="D227" s="2">
        <v>50</v>
      </c>
      <c r="E227" s="2">
        <v>441</v>
      </c>
      <c r="F227" s="2"/>
      <c r="G227" s="2">
        <v>42</v>
      </c>
      <c r="H227" s="2" t="s">
        <v>12</v>
      </c>
      <c r="I227" s="2"/>
      <c r="K227" s="8">
        <f>IF(LEFT($B227,SEARCH(" ",$B227&amp;" "))=LEFT($B225,SEARCH(" ",$B225&amp;" ")),N(K225),N(K225)+1)</f>
        <v>25</v>
      </c>
    </row>
    <row r="228" spans="1:11" outlineLevel="1">
      <c r="A228" s="1"/>
      <c r="B228" s="18" t="s">
        <v>3348</v>
      </c>
      <c r="C228" s="2"/>
      <c r="D228" s="2"/>
      <c r="E228" s="2"/>
      <c r="F228" s="2"/>
      <c r="G228" s="2">
        <f>SUBTOTAL(9,G229:G229)</f>
        <v>2</v>
      </c>
      <c r="H228" s="2">
        <f>SUBTOTAL(9,H229:H229)</f>
        <v>0</v>
      </c>
      <c r="I228" s="2"/>
      <c r="K228" s="8"/>
    </row>
    <row r="229" spans="1:11" outlineLevel="2">
      <c r="A229" s="1" t="s">
        <v>236</v>
      </c>
      <c r="B229" s="1" t="s">
        <v>237</v>
      </c>
      <c r="C229" s="2">
        <v>67</v>
      </c>
      <c r="D229" s="2">
        <v>80</v>
      </c>
      <c r="E229" s="2">
        <v>69</v>
      </c>
      <c r="F229" s="2"/>
      <c r="G229" s="2">
        <v>2</v>
      </c>
      <c r="H229" s="2" t="s">
        <v>12</v>
      </c>
      <c r="I229" s="2"/>
      <c r="K229" s="8">
        <f>IF(LEFT($B229,SEARCH(" ",$B229&amp;" "))=LEFT($B227,SEARCH(" ",$B227&amp;" ")),N(K227),N(K227)+1)</f>
        <v>25</v>
      </c>
    </row>
    <row r="230" spans="1:11" outlineLevel="1">
      <c r="A230" s="1"/>
      <c r="B230" s="18" t="s">
        <v>3347</v>
      </c>
      <c r="C230" s="2"/>
      <c r="D230" s="2"/>
      <c r="E230" s="2"/>
      <c r="F230" s="2"/>
      <c r="G230" s="2">
        <f>SUBTOTAL(9,G231:G231)</f>
        <v>1</v>
      </c>
      <c r="H230" s="2">
        <f>SUBTOTAL(9,H231:H231)</f>
        <v>0</v>
      </c>
      <c r="I230" s="2"/>
      <c r="K230" s="8"/>
    </row>
    <row r="231" spans="1:11" outlineLevel="2">
      <c r="A231" s="1" t="s">
        <v>238</v>
      </c>
      <c r="B231" s="1" t="s">
        <v>239</v>
      </c>
      <c r="C231" s="2">
        <v>17</v>
      </c>
      <c r="D231" s="2">
        <v>150</v>
      </c>
      <c r="E231" s="2">
        <v>18</v>
      </c>
      <c r="F231" s="2"/>
      <c r="G231" s="2">
        <v>1</v>
      </c>
      <c r="H231" s="2" t="s">
        <v>12</v>
      </c>
      <c r="I231" s="2"/>
      <c r="K231" s="8">
        <f>IF(LEFT($B231,SEARCH(" ",$B231&amp;" "))=LEFT($B229,SEARCH(" ",$B229&amp;" ")),N(K229),N(K229)+1)</f>
        <v>25</v>
      </c>
    </row>
    <row r="232" spans="1:11" outlineLevel="1">
      <c r="A232" s="1"/>
      <c r="B232" s="18" t="s">
        <v>3346</v>
      </c>
      <c r="C232" s="2"/>
      <c r="D232" s="2"/>
      <c r="E232" s="2"/>
      <c r="F232" s="2"/>
      <c r="G232" s="2">
        <f>SUBTOTAL(9,G233:G233)</f>
        <v>13</v>
      </c>
      <c r="H232" s="2">
        <f>SUBTOTAL(9,H233:H233)</f>
        <v>0</v>
      </c>
      <c r="I232" s="2"/>
      <c r="K232" s="8"/>
    </row>
    <row r="233" spans="1:11" outlineLevel="2">
      <c r="A233" s="1" t="s">
        <v>240</v>
      </c>
      <c r="B233" s="1" t="s">
        <v>241</v>
      </c>
      <c r="C233" s="2">
        <v>161</v>
      </c>
      <c r="D233" s="2">
        <v>500</v>
      </c>
      <c r="E233" s="2">
        <v>174</v>
      </c>
      <c r="F233" s="2"/>
      <c r="G233" s="2">
        <v>13</v>
      </c>
      <c r="H233" s="2" t="s">
        <v>12</v>
      </c>
      <c r="I233" s="2"/>
      <c r="K233" s="8">
        <f>IF(LEFT($B233,SEARCH(" ",$B233&amp;" "))=LEFT($B231,SEARCH(" ",$B231&amp;" ")),N(K231),N(K231)+1)</f>
        <v>25</v>
      </c>
    </row>
    <row r="234" spans="1:11" outlineLevel="1">
      <c r="A234" s="1"/>
      <c r="B234" s="18" t="s">
        <v>3345</v>
      </c>
      <c r="C234" s="2"/>
      <c r="D234" s="2"/>
      <c r="E234" s="2"/>
      <c r="F234" s="2"/>
      <c r="G234" s="2">
        <f>SUBTOTAL(9,G235:G235)</f>
        <v>0</v>
      </c>
      <c r="H234" s="2">
        <f>SUBTOTAL(9,H235:H235)</f>
        <v>1</v>
      </c>
      <c r="I234" s="2"/>
      <c r="K234" s="8"/>
    </row>
    <row r="235" spans="1:11" outlineLevel="2">
      <c r="A235" s="1" t="s">
        <v>242</v>
      </c>
      <c r="B235" s="1" t="s">
        <v>243</v>
      </c>
      <c r="C235" s="2">
        <v>6</v>
      </c>
      <c r="D235" s="2">
        <v>200</v>
      </c>
      <c r="E235" s="2">
        <v>5</v>
      </c>
      <c r="F235" s="2"/>
      <c r="G235" s="2" t="s">
        <v>12</v>
      </c>
      <c r="H235" s="2">
        <v>1</v>
      </c>
      <c r="I235" s="2"/>
      <c r="K235" s="8">
        <f>IF(LEFT($B235,SEARCH(" ",$B235&amp;" "))=LEFT($B233,SEARCH(" ",$B233&amp;" ")),N(K233),N(K233)+1)</f>
        <v>25</v>
      </c>
    </row>
    <row r="236" spans="1:11" outlineLevel="1">
      <c r="A236" s="1"/>
      <c r="B236" s="18" t="s">
        <v>3344</v>
      </c>
      <c r="C236" s="2"/>
      <c r="D236" s="2"/>
      <c r="E236" s="2"/>
      <c r="F236" s="2"/>
      <c r="G236" s="2">
        <f>SUBTOTAL(9,G237:G237)</f>
        <v>0</v>
      </c>
      <c r="H236" s="2">
        <f>SUBTOTAL(9,H237:H237)</f>
        <v>1</v>
      </c>
      <c r="I236" s="2"/>
      <c r="K236" s="8"/>
    </row>
    <row r="237" spans="1:11" outlineLevel="2">
      <c r="A237" s="1" t="s">
        <v>244</v>
      </c>
      <c r="B237" s="1" t="s">
        <v>245</v>
      </c>
      <c r="C237" s="2">
        <v>179</v>
      </c>
      <c r="D237" s="2">
        <v>300</v>
      </c>
      <c r="E237" s="2">
        <v>178</v>
      </c>
      <c r="F237" s="2"/>
      <c r="G237" s="2" t="s">
        <v>12</v>
      </c>
      <c r="H237" s="2">
        <v>1</v>
      </c>
      <c r="I237" s="2"/>
      <c r="K237" s="8">
        <f>IF(LEFT($B237,SEARCH(" ",$B237&amp;" "))=LEFT($B235,SEARCH(" ",$B235&amp;" ")),N(K235),N(K235)+1)</f>
        <v>25</v>
      </c>
    </row>
    <row r="238" spans="1:11" outlineLevel="1">
      <c r="A238" s="1"/>
      <c r="B238" s="18" t="s">
        <v>3343</v>
      </c>
      <c r="C238" s="2"/>
      <c r="D238" s="2"/>
      <c r="E238" s="2"/>
      <c r="F238" s="2"/>
      <c r="G238" s="2">
        <f>SUBTOTAL(9,G239:G239)</f>
        <v>0</v>
      </c>
      <c r="H238" s="2">
        <f>SUBTOTAL(9,H239:H239)</f>
        <v>3</v>
      </c>
      <c r="I238" s="2"/>
      <c r="K238" s="8"/>
    </row>
    <row r="239" spans="1:11" outlineLevel="2">
      <c r="A239" s="1" t="s">
        <v>246</v>
      </c>
      <c r="B239" s="1" t="s">
        <v>247</v>
      </c>
      <c r="C239" s="2">
        <v>196</v>
      </c>
      <c r="D239" s="2">
        <v>500</v>
      </c>
      <c r="E239" s="2">
        <v>193</v>
      </c>
      <c r="F239" s="2"/>
      <c r="G239" s="2" t="s">
        <v>12</v>
      </c>
      <c r="H239" s="2">
        <v>3</v>
      </c>
      <c r="I239" s="2"/>
      <c r="K239" s="8">
        <f>IF(LEFT($B239,SEARCH(" ",$B239&amp;" "))=LEFT($B237,SEARCH(" ",$B237&amp;" ")),N(K237),N(K237)+1)</f>
        <v>25</v>
      </c>
    </row>
    <row r="240" spans="1:11" outlineLevel="1">
      <c r="A240" s="1"/>
      <c r="B240" s="18" t="s">
        <v>3342</v>
      </c>
      <c r="C240" s="2"/>
      <c r="D240" s="2"/>
      <c r="E240" s="2"/>
      <c r="F240" s="2"/>
      <c r="G240" s="2">
        <f>SUBTOTAL(9,G241:G241)</f>
        <v>9</v>
      </c>
      <c r="H240" s="2">
        <f>SUBTOTAL(9,H241:H241)</f>
        <v>0</v>
      </c>
      <c r="I240" s="2"/>
      <c r="K240" s="8"/>
    </row>
    <row r="241" spans="1:11" outlineLevel="2">
      <c r="A241" s="1" t="s">
        <v>248</v>
      </c>
      <c r="B241" s="1" t="s">
        <v>249</v>
      </c>
      <c r="C241" s="2">
        <v>453</v>
      </c>
      <c r="D241" s="2">
        <v>1100</v>
      </c>
      <c r="E241" s="2">
        <v>462</v>
      </c>
      <c r="F241" s="2"/>
      <c r="G241" s="2">
        <v>9</v>
      </c>
      <c r="H241" s="2" t="s">
        <v>12</v>
      </c>
      <c r="I241" s="2"/>
      <c r="K241" s="8">
        <f>IF(LEFT($B241,SEARCH(" ",$B241&amp;" "))=LEFT($B239,SEARCH(" ",$B239&amp;" ")),N(K239),N(K239)+1)</f>
        <v>25</v>
      </c>
    </row>
    <row r="242" spans="1:11" outlineLevel="1">
      <c r="A242" s="1"/>
      <c r="B242" s="18" t="s">
        <v>3341</v>
      </c>
      <c r="C242" s="2"/>
      <c r="D242" s="2"/>
      <c r="E242" s="2"/>
      <c r="F242" s="2"/>
      <c r="G242" s="2">
        <f>SUBTOTAL(9,G243:G243)</f>
        <v>0</v>
      </c>
      <c r="H242" s="2">
        <f>SUBTOTAL(9,H243:H243)</f>
        <v>4</v>
      </c>
      <c r="I242" s="2"/>
      <c r="K242" s="8"/>
    </row>
    <row r="243" spans="1:11" outlineLevel="2">
      <c r="A243" s="1" t="s">
        <v>250</v>
      </c>
      <c r="B243" s="1" t="s">
        <v>251</v>
      </c>
      <c r="C243" s="2">
        <v>6</v>
      </c>
      <c r="D243" s="2">
        <v>650</v>
      </c>
      <c r="E243" s="2">
        <v>2</v>
      </c>
      <c r="F243" s="2"/>
      <c r="G243" s="2" t="s">
        <v>12</v>
      </c>
      <c r="H243" s="2">
        <v>4</v>
      </c>
      <c r="I243" s="2"/>
      <c r="K243" s="8">
        <f>IF(LEFT($B243,SEARCH(" ",$B243&amp;" "))=LEFT($B241,SEARCH(" ",$B241&amp;" ")),N(K241),N(K241)+1)</f>
        <v>26</v>
      </c>
    </row>
    <row r="244" spans="1:11" outlineLevel="1">
      <c r="A244" s="1"/>
      <c r="B244" s="18" t="s">
        <v>3340</v>
      </c>
      <c r="C244" s="2"/>
      <c r="D244" s="2"/>
      <c r="E244" s="2"/>
      <c r="F244" s="2"/>
      <c r="G244" s="2">
        <f>SUBTOTAL(9,G245:G245)</f>
        <v>0</v>
      </c>
      <c r="H244" s="2">
        <f>SUBTOTAL(9,H245:H245)</f>
        <v>16</v>
      </c>
      <c r="I244" s="2"/>
      <c r="K244" s="8"/>
    </row>
    <row r="245" spans="1:11" outlineLevel="2">
      <c r="A245" s="1" t="s">
        <v>252</v>
      </c>
      <c r="B245" s="1" t="s">
        <v>253</v>
      </c>
      <c r="C245" s="2">
        <v>272</v>
      </c>
      <c r="D245" s="2">
        <v>400</v>
      </c>
      <c r="E245" s="2">
        <v>256</v>
      </c>
      <c r="F245" s="2"/>
      <c r="G245" s="2" t="s">
        <v>12</v>
      </c>
      <c r="H245" s="2">
        <v>16</v>
      </c>
      <c r="I245" s="2"/>
      <c r="K245" s="8">
        <f>IF(LEFT($B245,SEARCH(" ",$B245&amp;" "))=LEFT($B243,SEARCH(" ",$B243&amp;" ")),N(K243),N(K243)+1)</f>
        <v>27</v>
      </c>
    </row>
    <row r="246" spans="1:11" outlineLevel="1">
      <c r="A246" s="1"/>
      <c r="B246" s="18" t="s">
        <v>3339</v>
      </c>
      <c r="C246" s="2"/>
      <c r="D246" s="2"/>
      <c r="E246" s="2"/>
      <c r="F246" s="2"/>
      <c r="G246" s="2">
        <f>SUBTOTAL(9,G247:G247)</f>
        <v>0</v>
      </c>
      <c r="H246" s="2">
        <f>SUBTOTAL(9,H247:H247)</f>
        <v>1</v>
      </c>
      <c r="I246" s="2"/>
      <c r="K246" s="8"/>
    </row>
    <row r="247" spans="1:11" outlineLevel="2">
      <c r="A247" s="1" t="s">
        <v>254</v>
      </c>
      <c r="B247" s="1" t="s">
        <v>255</v>
      </c>
      <c r="C247" s="2">
        <v>1</v>
      </c>
      <c r="D247" s="2">
        <v>350</v>
      </c>
      <c r="E247" s="2">
        <v>0</v>
      </c>
      <c r="F247" s="2"/>
      <c r="G247" s="2" t="s">
        <v>12</v>
      </c>
      <c r="H247" s="2">
        <v>1</v>
      </c>
      <c r="I247" s="2"/>
      <c r="K247" s="8">
        <f>IF(LEFT($B247,SEARCH(" ",$B247&amp;" "))=LEFT($B245,SEARCH(" ",$B245&amp;" ")),N(K245),N(K245)+1)</f>
        <v>27</v>
      </c>
    </row>
    <row r="248" spans="1:11" outlineLevel="1">
      <c r="A248" s="1"/>
      <c r="B248" s="18" t="s">
        <v>3338</v>
      </c>
      <c r="C248" s="2"/>
      <c r="D248" s="2"/>
      <c r="E248" s="2"/>
      <c r="F248" s="2"/>
      <c r="G248" s="2">
        <f>SUBTOTAL(9,G249:G249)</f>
        <v>3</v>
      </c>
      <c r="H248" s="2">
        <f>SUBTOTAL(9,H249:H249)</f>
        <v>0</v>
      </c>
      <c r="I248" s="2"/>
      <c r="K248" s="8"/>
    </row>
    <row r="249" spans="1:11" outlineLevel="2">
      <c r="A249" s="1" t="s">
        <v>256</v>
      </c>
      <c r="B249" s="1" t="s">
        <v>257</v>
      </c>
      <c r="C249" s="2">
        <v>487</v>
      </c>
      <c r="D249" s="2">
        <v>550</v>
      </c>
      <c r="E249" s="2">
        <v>490</v>
      </c>
      <c r="F249" s="2"/>
      <c r="G249" s="2">
        <v>3</v>
      </c>
      <c r="H249" s="2" t="s">
        <v>12</v>
      </c>
      <c r="I249" s="2"/>
      <c r="K249" s="8">
        <f>IF(LEFT($B249,SEARCH(" ",$B249&amp;" "))=LEFT($B247,SEARCH(" ",$B247&amp;" ")),N(K247),N(K247)+1)</f>
        <v>27</v>
      </c>
    </row>
    <row r="250" spans="1:11" outlineLevel="1">
      <c r="A250" s="1"/>
      <c r="B250" s="18" t="s">
        <v>3337</v>
      </c>
      <c r="C250" s="2"/>
      <c r="D250" s="2"/>
      <c r="E250" s="2"/>
      <c r="F250" s="2"/>
      <c r="G250" s="2">
        <f>SUBTOTAL(9,G251:G251)</f>
        <v>1</v>
      </c>
      <c r="H250" s="2">
        <f>SUBTOTAL(9,H251:H251)</f>
        <v>0</v>
      </c>
      <c r="I250" s="2"/>
      <c r="K250" s="8"/>
    </row>
    <row r="251" spans="1:11" outlineLevel="2">
      <c r="A251" s="1" t="s">
        <v>258</v>
      </c>
      <c r="B251" s="1" t="s">
        <v>259</v>
      </c>
      <c r="C251" s="2">
        <v>196</v>
      </c>
      <c r="D251" s="2">
        <v>1700</v>
      </c>
      <c r="E251" s="2">
        <v>197</v>
      </c>
      <c r="F251" s="2"/>
      <c r="G251" s="2">
        <v>1</v>
      </c>
      <c r="H251" s="2" t="s">
        <v>12</v>
      </c>
      <c r="I251" s="2"/>
      <c r="K251" s="8">
        <f>IF(LEFT($B251,SEARCH(" ",$B251&amp;" "))=LEFT($B249,SEARCH(" ",$B249&amp;" ")),N(K249),N(K249)+1)</f>
        <v>27</v>
      </c>
    </row>
    <row r="252" spans="1:11" outlineLevel="1">
      <c r="A252" s="1"/>
      <c r="B252" s="18" t="s">
        <v>3336</v>
      </c>
      <c r="C252" s="2"/>
      <c r="D252" s="2"/>
      <c r="E252" s="2"/>
      <c r="F252" s="2"/>
      <c r="G252" s="2">
        <f>SUBTOTAL(9,G253:G253)</f>
        <v>0</v>
      </c>
      <c r="H252" s="2">
        <f>SUBTOTAL(9,H253:H253)</f>
        <v>1</v>
      </c>
      <c r="I252" s="2"/>
      <c r="K252" s="8"/>
    </row>
    <row r="253" spans="1:11" outlineLevel="2">
      <c r="A253" s="1" t="s">
        <v>260</v>
      </c>
      <c r="B253" s="1" t="s">
        <v>261</v>
      </c>
      <c r="C253" s="2">
        <v>331</v>
      </c>
      <c r="D253" s="2">
        <v>750</v>
      </c>
      <c r="E253" s="2">
        <v>330</v>
      </c>
      <c r="F253" s="2"/>
      <c r="G253" s="2" t="s">
        <v>12</v>
      </c>
      <c r="H253" s="2">
        <v>1</v>
      </c>
      <c r="I253" s="2"/>
      <c r="K253" s="8">
        <f>IF(LEFT($B253,SEARCH(" ",$B253&amp;" "))=LEFT($B251,SEARCH(" ",$B251&amp;" ")),N(K251),N(K251)+1)</f>
        <v>27</v>
      </c>
    </row>
    <row r="254" spans="1:11" outlineLevel="1">
      <c r="A254" s="1"/>
      <c r="B254" s="18" t="s">
        <v>3335</v>
      </c>
      <c r="C254" s="2"/>
      <c r="D254" s="2"/>
      <c r="E254" s="2"/>
      <c r="F254" s="2"/>
      <c r="G254" s="2">
        <f>SUBTOTAL(9,G255:G255)</f>
        <v>1</v>
      </c>
      <c r="H254" s="2">
        <f>SUBTOTAL(9,H255:H255)</f>
        <v>0</v>
      </c>
      <c r="I254" s="2"/>
      <c r="K254" s="8"/>
    </row>
    <row r="255" spans="1:11" outlineLevel="2">
      <c r="A255" s="1" t="s">
        <v>262</v>
      </c>
      <c r="B255" s="1" t="s">
        <v>263</v>
      </c>
      <c r="C255" s="2">
        <v>0</v>
      </c>
      <c r="D255" s="2">
        <v>250</v>
      </c>
      <c r="E255" s="2">
        <v>1</v>
      </c>
      <c r="F255" s="2">
        <v>1</v>
      </c>
      <c r="G255" s="2">
        <v>1</v>
      </c>
      <c r="H255" s="2" t="s">
        <v>12</v>
      </c>
      <c r="I255" s="2"/>
      <c r="K255" s="8">
        <f>IF(LEFT($B255,SEARCH(" ",$B255&amp;" "))=LEFT($B253,SEARCH(" ",$B253&amp;" ")),N(K253),N(K253)+1)</f>
        <v>27</v>
      </c>
    </row>
    <row r="256" spans="1:11" outlineLevel="1">
      <c r="A256" s="1"/>
      <c r="B256" s="18" t="s">
        <v>3334</v>
      </c>
      <c r="C256" s="2"/>
      <c r="D256" s="2"/>
      <c r="E256" s="2"/>
      <c r="F256" s="2"/>
      <c r="G256" s="2">
        <f>SUBTOTAL(9,G257:G257)</f>
        <v>0</v>
      </c>
      <c r="H256" s="2">
        <f>SUBTOTAL(9,H257:H257)</f>
        <v>355</v>
      </c>
      <c r="I256" s="2"/>
      <c r="K256" s="8"/>
    </row>
    <row r="257" spans="1:11" outlineLevel="2">
      <c r="A257" s="1" t="s">
        <v>264</v>
      </c>
      <c r="B257" s="1" t="s">
        <v>265</v>
      </c>
      <c r="C257" s="2">
        <v>1415</v>
      </c>
      <c r="D257" s="2">
        <v>200</v>
      </c>
      <c r="E257" s="2">
        <v>1060</v>
      </c>
      <c r="F257" s="2"/>
      <c r="G257" s="2" t="s">
        <v>12</v>
      </c>
      <c r="H257" s="2">
        <v>355</v>
      </c>
      <c r="I257" s="2"/>
      <c r="K257" s="8">
        <f>IF(LEFT($B257,SEARCH(" ",$B257&amp;" "))=LEFT($B255,SEARCH(" ",$B255&amp;" ")),N(K255),N(K255)+1)</f>
        <v>27</v>
      </c>
    </row>
    <row r="258" spans="1:11" outlineLevel="1">
      <c r="A258" s="1"/>
      <c r="B258" s="18" t="s">
        <v>3333</v>
      </c>
      <c r="C258" s="2"/>
      <c r="D258" s="2"/>
      <c r="E258" s="2"/>
      <c r="F258" s="2"/>
      <c r="G258" s="2">
        <f>SUBTOTAL(9,G259:G259)</f>
        <v>738</v>
      </c>
      <c r="H258" s="2">
        <f>SUBTOTAL(9,H259:H259)</f>
        <v>0</v>
      </c>
      <c r="I258" s="2"/>
      <c r="K258" s="8"/>
    </row>
    <row r="259" spans="1:11" outlineLevel="2">
      <c r="A259" s="1" t="s">
        <v>266</v>
      </c>
      <c r="B259" s="1" t="s">
        <v>267</v>
      </c>
      <c r="C259" s="2">
        <v>1903</v>
      </c>
      <c r="D259" s="2">
        <v>295</v>
      </c>
      <c r="E259" s="2">
        <v>2641</v>
      </c>
      <c r="F259" s="2"/>
      <c r="G259" s="2">
        <v>738</v>
      </c>
      <c r="H259" s="2" t="s">
        <v>12</v>
      </c>
      <c r="I259" s="2"/>
      <c r="K259" s="8">
        <f>IF(LEFT($B259,SEARCH(" ",$B259&amp;" "))=LEFT($B257,SEARCH(" ",$B257&amp;" ")),N(K257),N(K257)+1)</f>
        <v>27</v>
      </c>
    </row>
    <row r="260" spans="1:11" outlineLevel="1">
      <c r="A260" s="1"/>
      <c r="B260" s="18" t="s">
        <v>3332</v>
      </c>
      <c r="C260" s="2"/>
      <c r="D260" s="2"/>
      <c r="E260" s="2"/>
      <c r="F260" s="2"/>
      <c r="G260" s="2">
        <f>SUBTOTAL(9,G261:G261)</f>
        <v>0</v>
      </c>
      <c r="H260" s="2">
        <f>SUBTOTAL(9,H261:H261)</f>
        <v>105</v>
      </c>
      <c r="I260" s="2"/>
      <c r="K260" s="8"/>
    </row>
    <row r="261" spans="1:11" outlineLevel="2">
      <c r="A261" s="1" t="s">
        <v>268</v>
      </c>
      <c r="B261" s="1" t="s">
        <v>269</v>
      </c>
      <c r="C261" s="2">
        <v>113</v>
      </c>
      <c r="D261" s="2">
        <v>650</v>
      </c>
      <c r="E261" s="2">
        <v>8</v>
      </c>
      <c r="F261" s="2"/>
      <c r="G261" s="2" t="s">
        <v>12</v>
      </c>
      <c r="H261" s="2">
        <v>105</v>
      </c>
      <c r="I261" s="2"/>
      <c r="K261" s="8">
        <f>IF(LEFT($B261,SEARCH(" ",$B261&amp;" "))=LEFT($B259,SEARCH(" ",$B259&amp;" ")),N(K259),N(K259)+1)</f>
        <v>27</v>
      </c>
    </row>
    <row r="262" spans="1:11" outlineLevel="1">
      <c r="A262" s="1"/>
      <c r="B262" s="18" t="s">
        <v>3331</v>
      </c>
      <c r="C262" s="2"/>
      <c r="D262" s="2"/>
      <c r="E262" s="2"/>
      <c r="F262" s="2"/>
      <c r="G262" s="2">
        <f>SUBTOTAL(9,G263:G263)</f>
        <v>244</v>
      </c>
      <c r="H262" s="2">
        <f>SUBTOTAL(9,H263:H263)</f>
        <v>0</v>
      </c>
      <c r="I262" s="2"/>
      <c r="K262" s="8"/>
    </row>
    <row r="263" spans="1:11" outlineLevel="2">
      <c r="A263" s="1" t="s">
        <v>270</v>
      </c>
      <c r="B263" s="1" t="s">
        <v>271</v>
      </c>
      <c r="C263" s="2">
        <v>237</v>
      </c>
      <c r="D263" s="2">
        <v>1000</v>
      </c>
      <c r="E263" s="2">
        <v>481</v>
      </c>
      <c r="F263" s="2"/>
      <c r="G263" s="2">
        <v>244</v>
      </c>
      <c r="H263" s="2" t="s">
        <v>12</v>
      </c>
      <c r="I263" s="2"/>
      <c r="K263" s="8">
        <f>IF(LEFT($B263,SEARCH(" ",$B263&amp;" "))=LEFT($B261,SEARCH(" ",$B261&amp;" ")),N(K261),N(K261)+1)</f>
        <v>27</v>
      </c>
    </row>
    <row r="264" spans="1:11" outlineLevel="1">
      <c r="A264" s="1"/>
      <c r="B264" s="18" t="s">
        <v>3330</v>
      </c>
      <c r="C264" s="2"/>
      <c r="D264" s="2"/>
      <c r="E264" s="2"/>
      <c r="F264" s="2"/>
      <c r="G264" s="2">
        <f>SUBTOTAL(9,G265:G265)</f>
        <v>3</v>
      </c>
      <c r="H264" s="2">
        <f>SUBTOTAL(9,H265:H265)</f>
        <v>0</v>
      </c>
      <c r="I264" s="2"/>
      <c r="K264" s="8"/>
    </row>
    <row r="265" spans="1:11" outlineLevel="2">
      <c r="A265" s="1" t="s">
        <v>272</v>
      </c>
      <c r="B265" s="1" t="s">
        <v>273</v>
      </c>
      <c r="C265" s="2">
        <v>43</v>
      </c>
      <c r="D265" s="2">
        <v>450</v>
      </c>
      <c r="E265" s="2">
        <v>46</v>
      </c>
      <c r="F265" s="2"/>
      <c r="G265" s="2">
        <v>3</v>
      </c>
      <c r="H265" s="2" t="s">
        <v>12</v>
      </c>
      <c r="I265" s="2"/>
      <c r="K265" s="8">
        <f>IF(LEFT($B265,SEARCH(" ",$B265&amp;" "))=LEFT($B263,SEARCH(" ",$B263&amp;" ")),N(K263),N(K263)+1)</f>
        <v>27</v>
      </c>
    </row>
    <row r="266" spans="1:11" outlineLevel="1">
      <c r="A266" s="1"/>
      <c r="B266" s="18" t="s">
        <v>3329</v>
      </c>
      <c r="C266" s="2"/>
      <c r="D266" s="2"/>
      <c r="E266" s="2"/>
      <c r="F266" s="2"/>
      <c r="G266" s="2">
        <f>SUBTOTAL(9,G267:G267)</f>
        <v>0</v>
      </c>
      <c r="H266" s="2">
        <f>SUBTOTAL(9,H267:H267)</f>
        <v>372</v>
      </c>
      <c r="I266" s="2"/>
      <c r="K266" s="8"/>
    </row>
    <row r="267" spans="1:11" outlineLevel="2">
      <c r="A267" s="1" t="s">
        <v>274</v>
      </c>
      <c r="B267" s="1" t="s">
        <v>275</v>
      </c>
      <c r="C267" s="2">
        <v>484</v>
      </c>
      <c r="D267" s="2">
        <v>300</v>
      </c>
      <c r="E267" s="2">
        <v>112</v>
      </c>
      <c r="F267" s="2">
        <v>1</v>
      </c>
      <c r="G267" s="2" t="s">
        <v>12</v>
      </c>
      <c r="H267" s="2">
        <v>372</v>
      </c>
      <c r="I267" s="2"/>
      <c r="K267" s="8">
        <f>IF(LEFT($B267,SEARCH(" ",$B267&amp;" "))=LEFT($B265,SEARCH(" ",$B265&amp;" ")),N(K265),N(K265)+1)</f>
        <v>27</v>
      </c>
    </row>
    <row r="268" spans="1:11" outlineLevel="1">
      <c r="A268" s="1"/>
      <c r="B268" s="18" t="s">
        <v>3328</v>
      </c>
      <c r="C268" s="2"/>
      <c r="D268" s="2"/>
      <c r="E268" s="2"/>
      <c r="F268" s="2"/>
      <c r="G268" s="2">
        <f>SUBTOTAL(9,G269:G269)</f>
        <v>0</v>
      </c>
      <c r="H268" s="2">
        <f>SUBTOTAL(9,H269:H269)</f>
        <v>114</v>
      </c>
      <c r="I268" s="2"/>
      <c r="K268" s="8"/>
    </row>
    <row r="269" spans="1:11" outlineLevel="2">
      <c r="A269" s="1" t="s">
        <v>276</v>
      </c>
      <c r="B269" s="1" t="s">
        <v>277</v>
      </c>
      <c r="C269" s="2">
        <v>171</v>
      </c>
      <c r="D269" s="2">
        <v>900</v>
      </c>
      <c r="E269" s="2">
        <v>57</v>
      </c>
      <c r="F269" s="2"/>
      <c r="G269" s="2" t="s">
        <v>12</v>
      </c>
      <c r="H269" s="2">
        <v>114</v>
      </c>
      <c r="I269" s="2"/>
      <c r="K269" s="8">
        <f>IF(LEFT($B269,SEARCH(" ",$B269&amp;" "))=LEFT($B267,SEARCH(" ",$B267&amp;" ")),N(K267),N(K267)+1)</f>
        <v>27</v>
      </c>
    </row>
    <row r="270" spans="1:11" outlineLevel="1">
      <c r="A270" s="1"/>
      <c r="B270" s="18" t="s">
        <v>3327</v>
      </c>
      <c r="C270" s="2"/>
      <c r="D270" s="2"/>
      <c r="E270" s="2"/>
      <c r="F270" s="2"/>
      <c r="G270" s="2">
        <f>SUBTOTAL(9,G271:G271)</f>
        <v>0</v>
      </c>
      <c r="H270" s="2">
        <f>SUBTOTAL(9,H271:H271)</f>
        <v>18</v>
      </c>
      <c r="I270" s="2"/>
      <c r="K270" s="8"/>
    </row>
    <row r="271" spans="1:11" outlineLevel="2">
      <c r="A271" s="1" t="s">
        <v>278</v>
      </c>
      <c r="B271" s="1" t="s">
        <v>279</v>
      </c>
      <c r="C271" s="2">
        <v>406</v>
      </c>
      <c r="D271" s="2">
        <v>450</v>
      </c>
      <c r="E271" s="2">
        <v>388</v>
      </c>
      <c r="F271" s="2"/>
      <c r="G271" s="2" t="s">
        <v>12</v>
      </c>
      <c r="H271" s="2">
        <v>18</v>
      </c>
      <c r="I271" s="2"/>
      <c r="K271" s="8">
        <f>IF(LEFT($B271,SEARCH(" ",$B271&amp;" "))=LEFT($B269,SEARCH(" ",$B269&amp;" ")),N(K269),N(K269)+1)</f>
        <v>27</v>
      </c>
    </row>
    <row r="272" spans="1:11" outlineLevel="1">
      <c r="A272" s="1"/>
      <c r="B272" s="18" t="s">
        <v>3326</v>
      </c>
      <c r="C272" s="2"/>
      <c r="D272" s="2"/>
      <c r="E272" s="2"/>
      <c r="F272" s="2"/>
      <c r="G272" s="2">
        <f>SUBTOTAL(9,G273:G273)</f>
        <v>164</v>
      </c>
      <c r="H272" s="2">
        <f>SUBTOTAL(9,H273:H273)</f>
        <v>0</v>
      </c>
      <c r="I272" s="2"/>
      <c r="K272" s="8"/>
    </row>
    <row r="273" spans="1:11" outlineLevel="2">
      <c r="A273" s="1" t="s">
        <v>280</v>
      </c>
      <c r="B273" s="1" t="s">
        <v>281</v>
      </c>
      <c r="C273" s="2">
        <v>171</v>
      </c>
      <c r="D273" s="2">
        <v>900</v>
      </c>
      <c r="E273" s="2">
        <v>335</v>
      </c>
      <c r="F273" s="2"/>
      <c r="G273" s="2">
        <v>164</v>
      </c>
      <c r="H273" s="2" t="s">
        <v>12</v>
      </c>
      <c r="I273" s="2"/>
      <c r="K273" s="8">
        <f>IF(LEFT($B273,SEARCH(" ",$B273&amp;" "))=LEFT($B271,SEARCH(" ",$B271&amp;" ")),N(K271),N(K271)+1)</f>
        <v>28</v>
      </c>
    </row>
    <row r="274" spans="1:11" outlineLevel="1">
      <c r="A274" s="1"/>
      <c r="B274" s="18" t="s">
        <v>3325</v>
      </c>
      <c r="C274" s="2"/>
      <c r="D274" s="2"/>
      <c r="E274" s="2"/>
      <c r="F274" s="2"/>
      <c r="G274" s="2">
        <f>SUBTOTAL(9,G275:G275)</f>
        <v>2</v>
      </c>
      <c r="H274" s="2">
        <f>SUBTOTAL(9,H275:H275)</f>
        <v>0</v>
      </c>
      <c r="I274" s="2"/>
      <c r="K274" s="8"/>
    </row>
    <row r="275" spans="1:11" outlineLevel="2">
      <c r="A275" s="1" t="s">
        <v>282</v>
      </c>
      <c r="B275" s="1" t="s">
        <v>283</v>
      </c>
      <c r="C275" s="2">
        <v>110</v>
      </c>
      <c r="D275" s="2">
        <v>1050</v>
      </c>
      <c r="E275" s="2">
        <v>112</v>
      </c>
      <c r="F275" s="2"/>
      <c r="G275" s="2">
        <v>2</v>
      </c>
      <c r="H275" s="2" t="s">
        <v>12</v>
      </c>
      <c r="I275" s="2"/>
      <c r="K275" s="8">
        <f>IF(LEFT($B275,SEARCH(" ",$B275&amp;" "))=LEFT($B273,SEARCH(" ",$B273&amp;" ")),N(K273),N(K273)+1)</f>
        <v>28</v>
      </c>
    </row>
    <row r="276" spans="1:11" outlineLevel="1">
      <c r="A276" s="1"/>
      <c r="B276" s="18" t="s">
        <v>3324</v>
      </c>
      <c r="C276" s="2"/>
      <c r="D276" s="2"/>
      <c r="E276" s="2"/>
      <c r="F276" s="2"/>
      <c r="G276" s="2">
        <f>SUBTOTAL(9,G277:G277)</f>
        <v>70</v>
      </c>
      <c r="H276" s="2">
        <f>SUBTOTAL(9,H277:H277)</f>
        <v>0</v>
      </c>
      <c r="I276" s="2"/>
      <c r="K276" s="8"/>
    </row>
    <row r="277" spans="1:11" outlineLevel="2">
      <c r="A277" s="1" t="s">
        <v>284</v>
      </c>
      <c r="B277" s="1" t="s">
        <v>285</v>
      </c>
      <c r="C277" s="2">
        <v>66</v>
      </c>
      <c r="D277" s="2">
        <v>900</v>
      </c>
      <c r="E277" s="2">
        <v>136</v>
      </c>
      <c r="F277" s="2"/>
      <c r="G277" s="2">
        <v>70</v>
      </c>
      <c r="H277" s="2" t="s">
        <v>12</v>
      </c>
      <c r="I277" s="2"/>
      <c r="K277" s="8">
        <f>IF(LEFT($B277,SEARCH(" ",$B277&amp;" "))=LEFT($B275,SEARCH(" ",$B275&amp;" ")),N(K275),N(K275)+1)</f>
        <v>28</v>
      </c>
    </row>
    <row r="278" spans="1:11" outlineLevel="1">
      <c r="A278" s="1"/>
      <c r="B278" s="18" t="s">
        <v>3323</v>
      </c>
      <c r="C278" s="2"/>
      <c r="D278" s="2"/>
      <c r="E278" s="2"/>
      <c r="F278" s="2"/>
      <c r="G278" s="2">
        <f>SUBTOTAL(9,G279:G279)</f>
        <v>1</v>
      </c>
      <c r="H278" s="2">
        <f>SUBTOTAL(9,H279:H279)</f>
        <v>0</v>
      </c>
      <c r="I278" s="2"/>
      <c r="K278" s="8"/>
    </row>
    <row r="279" spans="1:11" outlineLevel="2">
      <c r="A279" s="1" t="s">
        <v>286</v>
      </c>
      <c r="B279" s="1" t="s">
        <v>287</v>
      </c>
      <c r="C279" s="2">
        <v>48</v>
      </c>
      <c r="D279" s="2">
        <v>1400</v>
      </c>
      <c r="E279" s="2">
        <v>49</v>
      </c>
      <c r="F279" s="2"/>
      <c r="G279" s="2">
        <v>1</v>
      </c>
      <c r="H279" s="2" t="s">
        <v>12</v>
      </c>
      <c r="I279" s="2"/>
      <c r="K279" s="8">
        <f>IF(LEFT($B279,SEARCH(" ",$B279&amp;" "))=LEFT($B277,SEARCH(" ",$B277&amp;" ")),N(K277),N(K277)+1)</f>
        <v>28</v>
      </c>
    </row>
    <row r="280" spans="1:11" outlineLevel="1">
      <c r="A280" s="1"/>
      <c r="B280" s="18" t="s">
        <v>3322</v>
      </c>
      <c r="C280" s="2"/>
      <c r="D280" s="2"/>
      <c r="E280" s="2"/>
      <c r="F280" s="2"/>
      <c r="G280" s="2">
        <f>SUBTOTAL(9,G281:G281)</f>
        <v>0</v>
      </c>
      <c r="H280" s="2">
        <f>SUBTOTAL(9,H281:H281)</f>
        <v>126</v>
      </c>
      <c r="I280" s="2"/>
      <c r="K280" s="8"/>
    </row>
    <row r="281" spans="1:11" outlineLevel="2">
      <c r="A281" s="1" t="s">
        <v>288</v>
      </c>
      <c r="B281" s="1" t="s">
        <v>289</v>
      </c>
      <c r="C281" s="2">
        <v>175</v>
      </c>
      <c r="D281" s="2">
        <v>500</v>
      </c>
      <c r="E281" s="2">
        <v>49</v>
      </c>
      <c r="F281" s="2"/>
      <c r="G281" s="2" t="s">
        <v>12</v>
      </c>
      <c r="H281" s="2">
        <v>126</v>
      </c>
      <c r="I281" s="2"/>
      <c r="K281" s="8">
        <f>IF(LEFT($B281,SEARCH(" ",$B281&amp;" "))=LEFT($B279,SEARCH(" ",$B279&amp;" ")),N(K279),N(K279)+1)</f>
        <v>28</v>
      </c>
    </row>
    <row r="282" spans="1:11" outlineLevel="1">
      <c r="A282" s="1"/>
      <c r="B282" s="18" t="s">
        <v>3321</v>
      </c>
      <c r="C282" s="2"/>
      <c r="D282" s="2"/>
      <c r="E282" s="2"/>
      <c r="F282" s="2"/>
      <c r="G282" s="2">
        <f>SUBTOTAL(9,G283:G283)</f>
        <v>0</v>
      </c>
      <c r="H282" s="2">
        <f>SUBTOTAL(9,H283:H283)</f>
        <v>125</v>
      </c>
      <c r="I282" s="2"/>
      <c r="K282" s="8"/>
    </row>
    <row r="283" spans="1:11" outlineLevel="2">
      <c r="A283" s="1" t="s">
        <v>290</v>
      </c>
      <c r="B283" s="1" t="s">
        <v>291</v>
      </c>
      <c r="C283" s="2">
        <v>192</v>
      </c>
      <c r="D283" s="2">
        <v>850</v>
      </c>
      <c r="E283" s="2">
        <v>67</v>
      </c>
      <c r="F283" s="2"/>
      <c r="G283" s="2" t="s">
        <v>12</v>
      </c>
      <c r="H283" s="2">
        <v>125</v>
      </c>
      <c r="I283" s="2"/>
      <c r="K283" s="8">
        <f>IF(LEFT($B283,SEARCH(" ",$B283&amp;" "))=LEFT($B281,SEARCH(" ",$B281&amp;" ")),N(K281),N(K281)+1)</f>
        <v>28</v>
      </c>
    </row>
    <row r="284" spans="1:11" outlineLevel="1">
      <c r="A284" s="1"/>
      <c r="B284" s="18" t="s">
        <v>3320</v>
      </c>
      <c r="C284" s="2"/>
      <c r="D284" s="2"/>
      <c r="E284" s="2"/>
      <c r="F284" s="2"/>
      <c r="G284" s="2">
        <f>SUBTOTAL(9,G285:G285)</f>
        <v>0</v>
      </c>
      <c r="H284" s="2">
        <f>SUBTOTAL(9,H285:H285)</f>
        <v>41</v>
      </c>
      <c r="I284" s="2"/>
      <c r="K284" s="8"/>
    </row>
    <row r="285" spans="1:11" outlineLevel="2">
      <c r="A285" s="1" t="s">
        <v>292</v>
      </c>
      <c r="B285" s="1" t="s">
        <v>293</v>
      </c>
      <c r="C285" s="2">
        <v>109</v>
      </c>
      <c r="D285" s="2">
        <v>1100</v>
      </c>
      <c r="E285" s="2">
        <v>68</v>
      </c>
      <c r="F285" s="2"/>
      <c r="G285" s="2" t="s">
        <v>12</v>
      </c>
      <c r="H285" s="2">
        <v>41</v>
      </c>
      <c r="I285" s="2"/>
      <c r="K285" s="8">
        <f>IF(LEFT($B285,SEARCH(" ",$B285&amp;" "))=LEFT($B283,SEARCH(" ",$B283&amp;" ")),N(K283),N(K283)+1)</f>
        <v>28</v>
      </c>
    </row>
    <row r="286" spans="1:11" outlineLevel="1">
      <c r="A286" s="1"/>
      <c r="B286" s="18" t="s">
        <v>3319</v>
      </c>
      <c r="C286" s="2"/>
      <c r="D286" s="2"/>
      <c r="E286" s="2"/>
      <c r="F286" s="2"/>
      <c r="G286" s="2">
        <f>SUBTOTAL(9,G287:G287)</f>
        <v>51</v>
      </c>
      <c r="H286" s="2">
        <f>SUBTOTAL(9,H287:H287)</f>
        <v>0</v>
      </c>
      <c r="I286" s="2"/>
      <c r="K286" s="8"/>
    </row>
    <row r="287" spans="1:11" outlineLevel="2">
      <c r="A287" s="1" t="s">
        <v>294</v>
      </c>
      <c r="B287" s="1" t="s">
        <v>295</v>
      </c>
      <c r="C287" s="2">
        <v>128</v>
      </c>
      <c r="D287" s="2">
        <v>1250</v>
      </c>
      <c r="E287" s="2">
        <v>179</v>
      </c>
      <c r="F287" s="2"/>
      <c r="G287" s="2">
        <v>51</v>
      </c>
      <c r="H287" s="2" t="s">
        <v>12</v>
      </c>
      <c r="I287" s="2"/>
      <c r="K287" s="8">
        <f>IF(LEFT($B287,SEARCH(" ",$B287&amp;" "))=LEFT($B285,SEARCH(" ",$B285&amp;" ")),N(K285),N(K285)+1)</f>
        <v>28</v>
      </c>
    </row>
    <row r="288" spans="1:11" outlineLevel="1">
      <c r="A288" s="1"/>
      <c r="B288" s="18" t="s">
        <v>3318</v>
      </c>
      <c r="C288" s="2"/>
      <c r="D288" s="2"/>
      <c r="E288" s="2"/>
      <c r="F288" s="2"/>
      <c r="G288" s="2">
        <f>SUBTOTAL(9,G289:G289)</f>
        <v>0</v>
      </c>
      <c r="H288" s="2">
        <f>SUBTOTAL(9,H289:H289)</f>
        <v>24</v>
      </c>
      <c r="I288" s="2"/>
      <c r="K288" s="8"/>
    </row>
    <row r="289" spans="1:11" outlineLevel="2">
      <c r="A289" s="1" t="s">
        <v>296</v>
      </c>
      <c r="B289" s="1" t="s">
        <v>297</v>
      </c>
      <c r="C289" s="2">
        <v>24</v>
      </c>
      <c r="D289" s="2">
        <v>290</v>
      </c>
      <c r="E289" s="2">
        <v>0</v>
      </c>
      <c r="F289" s="2"/>
      <c r="G289" s="2" t="s">
        <v>12</v>
      </c>
      <c r="H289" s="2">
        <v>24</v>
      </c>
      <c r="I289" s="2"/>
      <c r="K289" s="8">
        <f>IF(LEFT($B289,SEARCH(" ",$B289&amp;" "))=LEFT($B287,SEARCH(" ",$B287&amp;" ")),N(K287),N(K287)+1)</f>
        <v>29</v>
      </c>
    </row>
    <row r="290" spans="1:11" outlineLevel="1">
      <c r="A290" s="1"/>
      <c r="B290" s="18" t="s">
        <v>3317</v>
      </c>
      <c r="C290" s="2"/>
      <c r="D290" s="2"/>
      <c r="E290" s="2"/>
      <c r="F290" s="2"/>
      <c r="G290" s="2">
        <f>SUBTOTAL(9,G291:G291)</f>
        <v>0</v>
      </c>
      <c r="H290" s="2">
        <f>SUBTOTAL(9,H291:H291)</f>
        <v>47</v>
      </c>
      <c r="I290" s="2"/>
      <c r="K290" s="8"/>
    </row>
    <row r="291" spans="1:11" outlineLevel="2">
      <c r="A291" s="1" t="s">
        <v>298</v>
      </c>
      <c r="B291" s="1" t="s">
        <v>299</v>
      </c>
      <c r="C291" s="2">
        <v>98</v>
      </c>
      <c r="D291" s="2">
        <v>500</v>
      </c>
      <c r="E291" s="2">
        <v>51</v>
      </c>
      <c r="F291" s="2"/>
      <c r="G291" s="2" t="s">
        <v>12</v>
      </c>
      <c r="H291" s="2">
        <v>47</v>
      </c>
      <c r="I291" s="2"/>
      <c r="K291" s="8">
        <f>IF(LEFT($B291,SEARCH(" ",$B291&amp;" "))=LEFT($B289,SEARCH(" ",$B289&amp;" ")),N(K289),N(K289)+1)</f>
        <v>29</v>
      </c>
    </row>
    <row r="292" spans="1:11" outlineLevel="1">
      <c r="A292" s="1"/>
      <c r="B292" s="18" t="s">
        <v>3316</v>
      </c>
      <c r="C292" s="2"/>
      <c r="D292" s="2"/>
      <c r="E292" s="2"/>
      <c r="F292" s="2"/>
      <c r="G292" s="2">
        <f>SUBTOTAL(9,G293:G293)</f>
        <v>0</v>
      </c>
      <c r="H292" s="2">
        <f>SUBTOTAL(9,H293:H293)</f>
        <v>369</v>
      </c>
      <c r="I292" s="2"/>
      <c r="K292" s="8"/>
    </row>
    <row r="293" spans="1:11" outlineLevel="2">
      <c r="A293" s="1" t="s">
        <v>300</v>
      </c>
      <c r="B293" s="1" t="s">
        <v>301</v>
      </c>
      <c r="C293" s="2">
        <v>455</v>
      </c>
      <c r="D293" s="2">
        <v>80</v>
      </c>
      <c r="E293" s="2">
        <v>86</v>
      </c>
      <c r="F293" s="2"/>
      <c r="G293" s="2" t="s">
        <v>12</v>
      </c>
      <c r="H293" s="2">
        <v>369</v>
      </c>
      <c r="I293" s="2"/>
      <c r="K293" s="8">
        <f>IF(LEFT($B293,SEARCH(" ",$B293&amp;" "))=LEFT($B291,SEARCH(" ",$B291&amp;" ")),N(K291),N(K291)+1)</f>
        <v>29</v>
      </c>
    </row>
    <row r="294" spans="1:11" outlineLevel="1">
      <c r="A294" s="1"/>
      <c r="B294" s="18" t="s">
        <v>3315</v>
      </c>
      <c r="C294" s="2"/>
      <c r="D294" s="2"/>
      <c r="E294" s="2"/>
      <c r="F294" s="2"/>
      <c r="G294" s="2">
        <f>SUBTOTAL(9,G295:G295)</f>
        <v>0</v>
      </c>
      <c r="H294" s="2">
        <f>SUBTOTAL(9,H295:H295)</f>
        <v>45</v>
      </c>
      <c r="I294" s="2"/>
      <c r="K294" s="8"/>
    </row>
    <row r="295" spans="1:11" outlineLevel="2">
      <c r="A295" s="1" t="s">
        <v>302</v>
      </c>
      <c r="B295" s="1" t="s">
        <v>303</v>
      </c>
      <c r="C295" s="2">
        <v>907</v>
      </c>
      <c r="D295" s="2">
        <v>600</v>
      </c>
      <c r="E295" s="2">
        <v>862</v>
      </c>
      <c r="F295" s="2"/>
      <c r="G295" s="2" t="s">
        <v>12</v>
      </c>
      <c r="H295" s="2">
        <v>45</v>
      </c>
      <c r="I295" s="2"/>
      <c r="K295" s="8">
        <f>IF(LEFT($B295,SEARCH(" ",$B295&amp;" "))=LEFT($B293,SEARCH(" ",$B293&amp;" ")),N(K293),N(K293)+1)</f>
        <v>29</v>
      </c>
    </row>
    <row r="296" spans="1:11" outlineLevel="1">
      <c r="A296" s="1"/>
      <c r="B296" s="18" t="s">
        <v>3314</v>
      </c>
      <c r="C296" s="2"/>
      <c r="D296" s="2"/>
      <c r="E296" s="2"/>
      <c r="F296" s="2"/>
      <c r="G296" s="2">
        <f>SUBTOTAL(9,G297:G297)</f>
        <v>0</v>
      </c>
      <c r="H296" s="2">
        <f>SUBTOTAL(9,H297:H297)</f>
        <v>36</v>
      </c>
      <c r="I296" s="2"/>
      <c r="K296" s="8"/>
    </row>
    <row r="297" spans="1:11" outlineLevel="2">
      <c r="A297" s="1" t="s">
        <v>304</v>
      </c>
      <c r="B297" s="1" t="s">
        <v>305</v>
      </c>
      <c r="C297" s="2">
        <v>5265</v>
      </c>
      <c r="D297" s="2">
        <v>75</v>
      </c>
      <c r="E297" s="2">
        <v>5229</v>
      </c>
      <c r="F297" s="2"/>
      <c r="G297" s="2" t="s">
        <v>12</v>
      </c>
      <c r="H297" s="2">
        <v>36</v>
      </c>
      <c r="I297" s="2"/>
      <c r="K297" s="8">
        <f>IF(LEFT($B297,SEARCH(" ",$B297&amp;" "))=LEFT($B295,SEARCH(" ",$B295&amp;" ")),N(K295),N(K295)+1)</f>
        <v>29</v>
      </c>
    </row>
    <row r="298" spans="1:11" outlineLevel="1">
      <c r="A298" s="1"/>
      <c r="B298" s="18" t="s">
        <v>3313</v>
      </c>
      <c r="C298" s="2"/>
      <c r="D298" s="2"/>
      <c r="E298" s="2"/>
      <c r="F298" s="2"/>
      <c r="G298" s="2">
        <f>SUBTOTAL(9,G299:G299)</f>
        <v>0</v>
      </c>
      <c r="H298" s="2">
        <f>SUBTOTAL(9,H299:H299)</f>
        <v>4</v>
      </c>
      <c r="I298" s="2"/>
      <c r="K298" s="8"/>
    </row>
    <row r="299" spans="1:11" outlineLevel="2">
      <c r="A299" s="1" t="s">
        <v>306</v>
      </c>
      <c r="B299" s="1" t="s">
        <v>307</v>
      </c>
      <c r="C299" s="2">
        <v>57</v>
      </c>
      <c r="D299" s="2">
        <v>145</v>
      </c>
      <c r="E299" s="2">
        <v>53</v>
      </c>
      <c r="F299" s="2"/>
      <c r="G299" s="2" t="s">
        <v>12</v>
      </c>
      <c r="H299" s="2">
        <v>4</v>
      </c>
      <c r="I299" s="2"/>
      <c r="K299" s="8">
        <f>IF(LEFT($B299,SEARCH(" ",$B299&amp;" "))=LEFT($B297,SEARCH(" ",$B297&amp;" ")),N(K297),N(K297)+1)</f>
        <v>29</v>
      </c>
    </row>
    <row r="300" spans="1:11" outlineLevel="1">
      <c r="A300" s="1"/>
      <c r="B300" s="18" t="s">
        <v>3312</v>
      </c>
      <c r="C300" s="2"/>
      <c r="D300" s="2"/>
      <c r="E300" s="2"/>
      <c r="F300" s="2"/>
      <c r="G300" s="2">
        <f>SUBTOTAL(9,G301:G301)</f>
        <v>10</v>
      </c>
      <c r="H300" s="2">
        <f>SUBTOTAL(9,H301:H301)</f>
        <v>0</v>
      </c>
      <c r="I300" s="2"/>
      <c r="K300" s="8"/>
    </row>
    <row r="301" spans="1:11" outlineLevel="2">
      <c r="A301" s="1" t="s">
        <v>308</v>
      </c>
      <c r="B301" s="1" t="s">
        <v>309</v>
      </c>
      <c r="C301" s="2">
        <v>0</v>
      </c>
      <c r="D301" s="2">
        <v>225</v>
      </c>
      <c r="E301" s="2">
        <v>10</v>
      </c>
      <c r="F301" s="2"/>
      <c r="G301" s="2">
        <v>10</v>
      </c>
      <c r="H301" s="2" t="s">
        <v>12</v>
      </c>
      <c r="I301" s="2"/>
      <c r="K301" s="8">
        <f>IF(LEFT($B301,SEARCH(" ",$B301&amp;" "))=LEFT($B299,SEARCH(" ",$B299&amp;" ")),N(K299),N(K299)+1)</f>
        <v>29</v>
      </c>
    </row>
    <row r="302" spans="1:11" outlineLevel="1">
      <c r="A302" s="1"/>
      <c r="B302" s="18" t="s">
        <v>3311</v>
      </c>
      <c r="C302" s="2"/>
      <c r="D302" s="2"/>
      <c r="E302" s="2"/>
      <c r="F302" s="2"/>
      <c r="G302" s="2">
        <f>SUBTOTAL(9,G303:G303)</f>
        <v>0</v>
      </c>
      <c r="H302" s="2">
        <f>SUBTOTAL(9,H303:H303)</f>
        <v>256</v>
      </c>
      <c r="I302" s="2"/>
      <c r="K302" s="8"/>
    </row>
    <row r="303" spans="1:11" outlineLevel="2">
      <c r="A303" s="1" t="s">
        <v>310</v>
      </c>
      <c r="B303" s="1" t="s">
        <v>311</v>
      </c>
      <c r="C303" s="2">
        <v>4961</v>
      </c>
      <c r="D303" s="2">
        <v>200</v>
      </c>
      <c r="E303" s="2">
        <v>4705</v>
      </c>
      <c r="F303" s="2"/>
      <c r="G303" s="2" t="s">
        <v>12</v>
      </c>
      <c r="H303" s="2">
        <v>256</v>
      </c>
      <c r="I303" s="2"/>
      <c r="K303" s="8">
        <f>IF(LEFT($B303,SEARCH(" ",$B303&amp;" "))=LEFT($B301,SEARCH(" ",$B301&amp;" ")),N(K301),N(K301)+1)</f>
        <v>29</v>
      </c>
    </row>
    <row r="304" spans="1:11" outlineLevel="1">
      <c r="A304" s="1"/>
      <c r="B304" s="18" t="s">
        <v>3310</v>
      </c>
      <c r="C304" s="2"/>
      <c r="D304" s="2"/>
      <c r="E304" s="2"/>
      <c r="F304" s="2"/>
      <c r="G304" s="2">
        <f>SUBTOTAL(9,G305:G305)</f>
        <v>543</v>
      </c>
      <c r="H304" s="2">
        <f>SUBTOTAL(9,H305:H305)</f>
        <v>0</v>
      </c>
      <c r="I304" s="2"/>
      <c r="K304" s="8"/>
    </row>
    <row r="305" spans="1:11" outlineLevel="2">
      <c r="A305" s="1" t="s">
        <v>312</v>
      </c>
      <c r="B305" s="1" t="s">
        <v>313</v>
      </c>
      <c r="C305" s="2">
        <v>2567</v>
      </c>
      <c r="D305" s="2">
        <v>500</v>
      </c>
      <c r="E305" s="2">
        <v>3110</v>
      </c>
      <c r="F305" s="2"/>
      <c r="G305" s="2">
        <v>543</v>
      </c>
      <c r="H305" s="2" t="s">
        <v>12</v>
      </c>
      <c r="I305" s="2"/>
      <c r="K305" s="8">
        <f>IF(LEFT($B305,SEARCH(" ",$B305&amp;" "))=LEFT($B303,SEARCH(" ",$B303&amp;" ")),N(K303),N(K303)+1)</f>
        <v>29</v>
      </c>
    </row>
    <row r="306" spans="1:11" outlineLevel="1">
      <c r="A306" s="1"/>
      <c r="B306" s="18" t="s">
        <v>3309</v>
      </c>
      <c r="C306" s="2"/>
      <c r="D306" s="2"/>
      <c r="E306" s="2"/>
      <c r="F306" s="2"/>
      <c r="G306" s="2">
        <f>SUBTOTAL(9,G307:G307)</f>
        <v>72</v>
      </c>
      <c r="H306" s="2">
        <f>SUBTOTAL(9,H307:H307)</f>
        <v>0</v>
      </c>
      <c r="I306" s="2"/>
      <c r="K306" s="8"/>
    </row>
    <row r="307" spans="1:11" outlineLevel="2">
      <c r="A307" s="1" t="s">
        <v>314</v>
      </c>
      <c r="B307" s="1" t="s">
        <v>315</v>
      </c>
      <c r="C307" s="2">
        <v>180</v>
      </c>
      <c r="D307" s="2">
        <v>400</v>
      </c>
      <c r="E307" s="2">
        <v>252</v>
      </c>
      <c r="F307" s="2"/>
      <c r="G307" s="2">
        <v>72</v>
      </c>
      <c r="H307" s="2" t="s">
        <v>12</v>
      </c>
      <c r="I307" s="2"/>
      <c r="K307" s="8">
        <f>IF(LEFT($B307,SEARCH(" ",$B307&amp;" "))=LEFT($B305,SEARCH(" ",$B305&amp;" ")),N(K305),N(K305)+1)</f>
        <v>29</v>
      </c>
    </row>
    <row r="308" spans="1:11" outlineLevel="1">
      <c r="A308" s="1"/>
      <c r="B308" s="18" t="s">
        <v>3308</v>
      </c>
      <c r="C308" s="2"/>
      <c r="D308" s="2"/>
      <c r="E308" s="2"/>
      <c r="F308" s="2"/>
      <c r="G308" s="2">
        <f>SUBTOTAL(9,G309:G309)</f>
        <v>208</v>
      </c>
      <c r="H308" s="2">
        <f>SUBTOTAL(9,H309:H309)</f>
        <v>0</v>
      </c>
      <c r="I308" s="2"/>
      <c r="K308" s="8"/>
    </row>
    <row r="309" spans="1:11" outlineLevel="2">
      <c r="A309" s="1" t="s">
        <v>316</v>
      </c>
      <c r="B309" s="1" t="s">
        <v>317</v>
      </c>
      <c r="C309" s="2">
        <v>1279</v>
      </c>
      <c r="D309" s="2">
        <v>600</v>
      </c>
      <c r="E309" s="2">
        <v>1487</v>
      </c>
      <c r="F309" s="2"/>
      <c r="G309" s="2">
        <v>208</v>
      </c>
      <c r="H309" s="2" t="s">
        <v>12</v>
      </c>
      <c r="I309" s="2"/>
      <c r="K309" s="8">
        <f>IF(LEFT($B309,SEARCH(" ",$B309&amp;" "))=LEFT($B307,SEARCH(" ",$B307&amp;" ")),N(K307),N(K307)+1)</f>
        <v>29</v>
      </c>
    </row>
    <row r="310" spans="1:11" outlineLevel="1">
      <c r="A310" s="1"/>
      <c r="B310" s="18" t="s">
        <v>3307</v>
      </c>
      <c r="C310" s="2"/>
      <c r="D310" s="2"/>
      <c r="E310" s="2"/>
      <c r="F310" s="2"/>
      <c r="G310" s="2">
        <f>SUBTOTAL(9,G311:G311)</f>
        <v>0</v>
      </c>
      <c r="H310" s="2">
        <f>SUBTOTAL(9,H311:H311)</f>
        <v>5</v>
      </c>
      <c r="I310" s="2"/>
      <c r="K310" s="8"/>
    </row>
    <row r="311" spans="1:11" outlineLevel="2">
      <c r="A311" s="1" t="s">
        <v>318</v>
      </c>
      <c r="B311" s="1" t="s">
        <v>319</v>
      </c>
      <c r="C311" s="2">
        <v>4172</v>
      </c>
      <c r="D311" s="2">
        <v>1050</v>
      </c>
      <c r="E311" s="2">
        <v>4167</v>
      </c>
      <c r="F311" s="2"/>
      <c r="G311" s="2" t="s">
        <v>12</v>
      </c>
      <c r="H311" s="2">
        <v>5</v>
      </c>
      <c r="I311" s="2"/>
      <c r="K311" s="8">
        <f>IF(LEFT($B311,SEARCH(" ",$B311&amp;" "))=LEFT($B309,SEARCH(" ",$B309&amp;" ")),N(K309),N(K309)+1)</f>
        <v>29</v>
      </c>
    </row>
    <row r="312" spans="1:11" outlineLevel="1">
      <c r="A312" s="1"/>
      <c r="B312" s="18" t="s">
        <v>3306</v>
      </c>
      <c r="C312" s="2"/>
      <c r="D312" s="2"/>
      <c r="E312" s="2"/>
      <c r="F312" s="2"/>
      <c r="G312" s="2">
        <f>SUBTOTAL(9,G313:G313)</f>
        <v>0</v>
      </c>
      <c r="H312" s="2">
        <f>SUBTOTAL(9,H313:H313)</f>
        <v>801</v>
      </c>
      <c r="I312" s="2"/>
      <c r="K312" s="8"/>
    </row>
    <row r="313" spans="1:11" outlineLevel="2">
      <c r="A313" s="1" t="s">
        <v>320</v>
      </c>
      <c r="B313" s="1" t="s">
        <v>321</v>
      </c>
      <c r="C313" s="2">
        <v>1370</v>
      </c>
      <c r="D313" s="2">
        <v>70</v>
      </c>
      <c r="E313" s="2">
        <v>569</v>
      </c>
      <c r="F313" s="2"/>
      <c r="G313" s="2" t="s">
        <v>12</v>
      </c>
      <c r="H313" s="2">
        <v>801</v>
      </c>
      <c r="I313" s="2"/>
      <c r="K313" s="8">
        <f>IF(LEFT($B313,SEARCH(" ",$B313&amp;" "))=LEFT($B311,SEARCH(" ",$B311&amp;" ")),N(K311),N(K311)+1)</f>
        <v>29</v>
      </c>
    </row>
    <row r="314" spans="1:11" outlineLevel="1">
      <c r="A314" s="1"/>
      <c r="B314" s="18" t="s">
        <v>3305</v>
      </c>
      <c r="C314" s="2"/>
      <c r="D314" s="2"/>
      <c r="E314" s="2"/>
      <c r="F314" s="2"/>
      <c r="G314" s="2">
        <f>SUBTOTAL(9,G315:G315)</f>
        <v>46</v>
      </c>
      <c r="H314" s="2">
        <f>SUBTOTAL(9,H315:H315)</f>
        <v>0</v>
      </c>
      <c r="I314" s="2"/>
      <c r="K314" s="8"/>
    </row>
    <row r="315" spans="1:11" outlineLevel="2">
      <c r="A315" s="1" t="s">
        <v>322</v>
      </c>
      <c r="B315" s="1" t="s">
        <v>323</v>
      </c>
      <c r="C315" s="2">
        <v>0</v>
      </c>
      <c r="D315" s="2">
        <v>135</v>
      </c>
      <c r="E315" s="2">
        <v>46</v>
      </c>
      <c r="F315" s="2"/>
      <c r="G315" s="2">
        <v>46</v>
      </c>
      <c r="H315" s="2" t="s">
        <v>12</v>
      </c>
      <c r="I315" s="2"/>
      <c r="K315" s="8">
        <f>IF(LEFT($B315,SEARCH(" ",$B315&amp;" "))=LEFT($B313,SEARCH(" ",$B313&amp;" ")),N(K313),N(K313)+1)</f>
        <v>29</v>
      </c>
    </row>
    <row r="316" spans="1:11" outlineLevel="1">
      <c r="A316" s="1"/>
      <c r="B316" s="18" t="s">
        <v>3304</v>
      </c>
      <c r="C316" s="2"/>
      <c r="D316" s="2"/>
      <c r="E316" s="2"/>
      <c r="F316" s="2"/>
      <c r="G316" s="2">
        <f>SUBTOTAL(9,G317:G317)</f>
        <v>0</v>
      </c>
      <c r="H316" s="2">
        <f>SUBTOTAL(9,H317:H317)</f>
        <v>103</v>
      </c>
      <c r="I316" s="2"/>
      <c r="K316" s="8"/>
    </row>
    <row r="317" spans="1:11" outlineLevel="2">
      <c r="A317" s="1" t="s">
        <v>324</v>
      </c>
      <c r="B317" s="1" t="s">
        <v>325</v>
      </c>
      <c r="C317" s="2">
        <v>105</v>
      </c>
      <c r="D317" s="2">
        <v>200</v>
      </c>
      <c r="E317" s="2">
        <v>2</v>
      </c>
      <c r="F317" s="2"/>
      <c r="G317" s="2" t="s">
        <v>12</v>
      </c>
      <c r="H317" s="2">
        <v>103</v>
      </c>
      <c r="I317" s="2"/>
      <c r="K317" s="8">
        <f>IF(LEFT($B317,SEARCH(" ",$B317&amp;" "))=LEFT($B315,SEARCH(" ",$B315&amp;" ")),N(K315),N(K315)+1)</f>
        <v>29</v>
      </c>
    </row>
    <row r="318" spans="1:11" outlineLevel="1">
      <c r="A318" s="1"/>
      <c r="B318" s="18" t="s">
        <v>3303</v>
      </c>
      <c r="C318" s="2"/>
      <c r="D318" s="2"/>
      <c r="E318" s="2"/>
      <c r="F318" s="2"/>
      <c r="G318" s="2">
        <f>SUBTOTAL(9,G319:G319)</f>
        <v>0</v>
      </c>
      <c r="H318" s="2">
        <f>SUBTOTAL(9,H319:H319)</f>
        <v>16</v>
      </c>
      <c r="I318" s="2"/>
      <c r="K318" s="8"/>
    </row>
    <row r="319" spans="1:11" outlineLevel="2">
      <c r="A319" s="1" t="s">
        <v>326</v>
      </c>
      <c r="B319" s="1" t="s">
        <v>327</v>
      </c>
      <c r="C319" s="2">
        <v>360</v>
      </c>
      <c r="D319" s="2">
        <v>70</v>
      </c>
      <c r="E319" s="2">
        <v>344</v>
      </c>
      <c r="F319" s="2"/>
      <c r="G319" s="2" t="s">
        <v>12</v>
      </c>
      <c r="H319" s="2">
        <v>16</v>
      </c>
      <c r="I319" s="2"/>
      <c r="K319" s="8">
        <f>IF(LEFT($B319,SEARCH(" ",$B319&amp;" "))=LEFT($B317,SEARCH(" ",$B317&amp;" ")),N(K317),N(K317)+1)</f>
        <v>29</v>
      </c>
    </row>
    <row r="320" spans="1:11" outlineLevel="1">
      <c r="A320" s="1"/>
      <c r="B320" s="18" t="s">
        <v>3302</v>
      </c>
      <c r="C320" s="2"/>
      <c r="D320" s="2"/>
      <c r="E320" s="2"/>
      <c r="F320" s="2"/>
      <c r="G320" s="2">
        <f>SUBTOTAL(9,G321:G321)</f>
        <v>348</v>
      </c>
      <c r="H320" s="2">
        <f>SUBTOTAL(9,H321:H321)</f>
        <v>0</v>
      </c>
      <c r="I320" s="2"/>
      <c r="K320" s="8"/>
    </row>
    <row r="321" spans="1:11" outlineLevel="2">
      <c r="A321" s="1" t="s">
        <v>328</v>
      </c>
      <c r="B321" s="1" t="s">
        <v>329</v>
      </c>
      <c r="C321" s="2">
        <v>0</v>
      </c>
      <c r="D321" s="2">
        <v>135</v>
      </c>
      <c r="E321" s="2">
        <v>348</v>
      </c>
      <c r="F321" s="2"/>
      <c r="G321" s="2">
        <v>348</v>
      </c>
      <c r="H321" s="2" t="s">
        <v>12</v>
      </c>
      <c r="I321" s="2"/>
      <c r="K321" s="8">
        <f>IF(LEFT($B321,SEARCH(" ",$B321&amp;" "))=LEFT($B319,SEARCH(" ",$B319&amp;" ")),N(K319),N(K319)+1)</f>
        <v>29</v>
      </c>
    </row>
    <row r="322" spans="1:11" outlineLevel="1">
      <c r="A322" s="1"/>
      <c r="B322" s="18" t="s">
        <v>3301</v>
      </c>
      <c r="C322" s="2"/>
      <c r="D322" s="2"/>
      <c r="E322" s="2"/>
      <c r="F322" s="2"/>
      <c r="G322" s="2">
        <f>SUBTOTAL(9,G323:G323)</f>
        <v>2</v>
      </c>
      <c r="H322" s="2">
        <f>SUBTOTAL(9,H323:H323)</f>
        <v>0</v>
      </c>
      <c r="I322" s="2"/>
      <c r="K322" s="8"/>
    </row>
    <row r="323" spans="1:11" outlineLevel="2">
      <c r="A323" s="1" t="s">
        <v>330</v>
      </c>
      <c r="B323" s="1" t="s">
        <v>331</v>
      </c>
      <c r="C323" s="2">
        <v>0</v>
      </c>
      <c r="D323" s="2">
        <v>275</v>
      </c>
      <c r="E323" s="2">
        <v>2</v>
      </c>
      <c r="F323" s="2"/>
      <c r="G323" s="2">
        <v>2</v>
      </c>
      <c r="H323" s="2" t="s">
        <v>12</v>
      </c>
      <c r="I323" s="2"/>
      <c r="K323" s="8">
        <f>IF(LEFT($B323,SEARCH(" ",$B323&amp;" "))=LEFT($B321,SEARCH(" ",$B321&amp;" ")),N(K321),N(K321)+1)</f>
        <v>29</v>
      </c>
    </row>
    <row r="324" spans="1:11" outlineLevel="1">
      <c r="A324" s="1"/>
      <c r="B324" s="18" t="s">
        <v>3300</v>
      </c>
      <c r="C324" s="2"/>
      <c r="D324" s="2"/>
      <c r="E324" s="2"/>
      <c r="F324" s="2"/>
      <c r="G324" s="2">
        <f>SUBTOTAL(9,G325:G325)</f>
        <v>0</v>
      </c>
      <c r="H324" s="2">
        <f>SUBTOTAL(9,H325:H325)</f>
        <v>221</v>
      </c>
      <c r="I324" s="2"/>
      <c r="K324" s="8"/>
    </row>
    <row r="325" spans="1:11" outlineLevel="2">
      <c r="A325" s="1" t="s">
        <v>332</v>
      </c>
      <c r="B325" s="1" t="s">
        <v>333</v>
      </c>
      <c r="C325" s="2">
        <v>2008</v>
      </c>
      <c r="D325" s="2">
        <v>1000</v>
      </c>
      <c r="E325" s="2">
        <v>1787</v>
      </c>
      <c r="F325" s="2"/>
      <c r="G325" s="2" t="s">
        <v>12</v>
      </c>
      <c r="H325" s="2">
        <v>221</v>
      </c>
      <c r="I325" s="2"/>
      <c r="K325" s="8">
        <f>IF(LEFT($B325,SEARCH(" ",$B325&amp;" "))=LEFT($B323,SEARCH(" ",$B323&amp;" ")),N(K323),N(K323)+1)</f>
        <v>29</v>
      </c>
    </row>
    <row r="326" spans="1:11" outlineLevel="1">
      <c r="A326" s="1"/>
      <c r="B326" s="18" t="s">
        <v>3299</v>
      </c>
      <c r="C326" s="2"/>
      <c r="D326" s="2"/>
      <c r="E326" s="2"/>
      <c r="F326" s="2"/>
      <c r="G326" s="2">
        <f>SUBTOTAL(9,G327:G327)</f>
        <v>7</v>
      </c>
      <c r="H326" s="2">
        <f>SUBTOTAL(9,H327:H327)</f>
        <v>0</v>
      </c>
      <c r="I326" s="2"/>
      <c r="K326" s="8"/>
    </row>
    <row r="327" spans="1:11" outlineLevel="2">
      <c r="A327" s="1" t="s">
        <v>334</v>
      </c>
      <c r="B327" s="1" t="s">
        <v>335</v>
      </c>
      <c r="C327" s="2">
        <v>705</v>
      </c>
      <c r="D327" s="2">
        <v>1600</v>
      </c>
      <c r="E327" s="2">
        <v>712</v>
      </c>
      <c r="F327" s="2"/>
      <c r="G327" s="2">
        <v>7</v>
      </c>
      <c r="H327" s="2" t="s">
        <v>12</v>
      </c>
      <c r="I327" s="2"/>
      <c r="K327" s="8">
        <f>IF(LEFT($B327,SEARCH(" ",$B327&amp;" "))=LEFT($B325,SEARCH(" ",$B325&amp;" ")),N(K325),N(K325)+1)</f>
        <v>29</v>
      </c>
    </row>
    <row r="328" spans="1:11" outlineLevel="1">
      <c r="A328" s="1"/>
      <c r="B328" s="18" t="s">
        <v>3298</v>
      </c>
      <c r="C328" s="2"/>
      <c r="D328" s="2"/>
      <c r="E328" s="2"/>
      <c r="F328" s="2"/>
      <c r="G328" s="2">
        <f>SUBTOTAL(9,G329:G329)</f>
        <v>5</v>
      </c>
      <c r="H328" s="2">
        <f>SUBTOTAL(9,H329:H329)</f>
        <v>0</v>
      </c>
      <c r="I328" s="2"/>
      <c r="K328" s="8"/>
    </row>
    <row r="329" spans="1:11" outlineLevel="2">
      <c r="A329" s="1" t="s">
        <v>336</v>
      </c>
      <c r="B329" s="1" t="s">
        <v>337</v>
      </c>
      <c r="C329" s="2">
        <v>0</v>
      </c>
      <c r="D329" s="2">
        <v>1900</v>
      </c>
      <c r="E329" s="2">
        <v>5</v>
      </c>
      <c r="F329" s="2"/>
      <c r="G329" s="2">
        <v>5</v>
      </c>
      <c r="H329" s="2" t="s">
        <v>12</v>
      </c>
      <c r="I329" s="2"/>
      <c r="K329" s="8">
        <f>IF(LEFT($B329,SEARCH(" ",$B329&amp;" "))=LEFT($B327,SEARCH(" ",$B327&amp;" ")),N(K327),N(K327)+1)</f>
        <v>29</v>
      </c>
    </row>
    <row r="330" spans="1:11" outlineLevel="1">
      <c r="A330" s="1"/>
      <c r="B330" s="18" t="s">
        <v>3297</v>
      </c>
      <c r="C330" s="2"/>
      <c r="D330" s="2"/>
      <c r="E330" s="2"/>
      <c r="F330" s="2"/>
      <c r="G330" s="2">
        <f>SUBTOTAL(9,G331:G331)</f>
        <v>0</v>
      </c>
      <c r="H330" s="2">
        <f>SUBTOTAL(9,H331:H331)</f>
        <v>8</v>
      </c>
      <c r="I330" s="2"/>
      <c r="K330" s="8"/>
    </row>
    <row r="331" spans="1:11" outlineLevel="2">
      <c r="A331" s="1" t="s">
        <v>338</v>
      </c>
      <c r="B331" s="1" t="s">
        <v>339</v>
      </c>
      <c r="C331" s="2">
        <v>710</v>
      </c>
      <c r="D331" s="2">
        <v>500</v>
      </c>
      <c r="E331" s="2">
        <v>702</v>
      </c>
      <c r="F331" s="2"/>
      <c r="G331" s="2" t="s">
        <v>12</v>
      </c>
      <c r="H331" s="2">
        <v>8</v>
      </c>
      <c r="I331" s="2"/>
      <c r="K331" s="8">
        <f>IF(LEFT($B331,SEARCH(" ",$B331&amp;" "))=LEFT($B329,SEARCH(" ",$B329&amp;" ")),N(K329),N(K329)+1)</f>
        <v>29</v>
      </c>
    </row>
    <row r="332" spans="1:11" outlineLevel="1">
      <c r="A332" s="1"/>
      <c r="B332" s="18" t="s">
        <v>3296</v>
      </c>
      <c r="C332" s="2"/>
      <c r="D332" s="2"/>
      <c r="E332" s="2"/>
      <c r="F332" s="2"/>
      <c r="G332" s="2">
        <f>SUBTOTAL(9,G333:G333)</f>
        <v>14</v>
      </c>
      <c r="H332" s="2">
        <f>SUBTOTAL(9,H333:H333)</f>
        <v>0</v>
      </c>
      <c r="I332" s="2"/>
      <c r="K332" s="8"/>
    </row>
    <row r="333" spans="1:11" outlineLevel="2">
      <c r="A333" s="1" t="s">
        <v>340</v>
      </c>
      <c r="B333" s="1" t="s">
        <v>341</v>
      </c>
      <c r="C333" s="2">
        <v>220</v>
      </c>
      <c r="D333" s="2">
        <v>615</v>
      </c>
      <c r="E333" s="2">
        <v>234</v>
      </c>
      <c r="F333" s="2"/>
      <c r="G333" s="2">
        <v>14</v>
      </c>
      <c r="H333" s="2" t="s">
        <v>12</v>
      </c>
      <c r="I333" s="2"/>
      <c r="K333" s="8">
        <f>IF(LEFT($B333,SEARCH(" ",$B333&amp;" "))=LEFT($B331,SEARCH(" ",$B331&amp;" ")),N(K331),N(K331)+1)</f>
        <v>29</v>
      </c>
    </row>
    <row r="334" spans="1:11" outlineLevel="1">
      <c r="A334" s="1"/>
      <c r="B334" s="18" t="s">
        <v>3295</v>
      </c>
      <c r="C334" s="2"/>
      <c r="D334" s="2"/>
      <c r="E334" s="2"/>
      <c r="F334" s="2"/>
      <c r="G334" s="2">
        <f>SUBTOTAL(9,G335:G335)</f>
        <v>0</v>
      </c>
      <c r="H334" s="2">
        <f>SUBTOTAL(9,H335:H335)</f>
        <v>99</v>
      </c>
      <c r="I334" s="2"/>
      <c r="K334" s="8"/>
    </row>
    <row r="335" spans="1:11" outlineLevel="2">
      <c r="A335" s="1" t="s">
        <v>342</v>
      </c>
      <c r="B335" s="1" t="s">
        <v>343</v>
      </c>
      <c r="C335" s="2">
        <v>99</v>
      </c>
      <c r="D335" s="2">
        <v>5100</v>
      </c>
      <c r="E335" s="2">
        <v>0</v>
      </c>
      <c r="F335" s="2"/>
      <c r="G335" s="2" t="s">
        <v>12</v>
      </c>
      <c r="H335" s="2">
        <v>99</v>
      </c>
      <c r="I335" s="2"/>
      <c r="K335" s="8">
        <f>IF(LEFT($B335,SEARCH(" ",$B335&amp;" "))=LEFT($B333,SEARCH(" ",$B333&amp;" ")),N(K333),N(K333)+1)</f>
        <v>30</v>
      </c>
    </row>
    <row r="336" spans="1:11" outlineLevel="1">
      <c r="A336" s="1"/>
      <c r="B336" s="18" t="s">
        <v>3294</v>
      </c>
      <c r="C336" s="2"/>
      <c r="D336" s="2"/>
      <c r="E336" s="2"/>
      <c r="F336" s="2"/>
      <c r="G336" s="2">
        <f>SUBTOTAL(9,G337:G337)</f>
        <v>0</v>
      </c>
      <c r="H336" s="2">
        <f>SUBTOTAL(9,H337:H337)</f>
        <v>5</v>
      </c>
      <c r="I336" s="2"/>
      <c r="K336" s="8"/>
    </row>
    <row r="337" spans="1:11" outlineLevel="2">
      <c r="A337" s="1" t="s">
        <v>344</v>
      </c>
      <c r="B337" s="1" t="s">
        <v>345</v>
      </c>
      <c r="C337" s="2">
        <v>6</v>
      </c>
      <c r="D337" s="2">
        <v>7875</v>
      </c>
      <c r="E337" s="2">
        <v>1</v>
      </c>
      <c r="F337" s="2"/>
      <c r="G337" s="2" t="s">
        <v>12</v>
      </c>
      <c r="H337" s="2">
        <v>5</v>
      </c>
      <c r="I337" s="2"/>
      <c r="K337" s="8">
        <f>IF(LEFT($B337,SEARCH(" ",$B337&amp;" "))=LEFT($B335,SEARCH(" ",$B335&amp;" ")),N(K335),N(K335)+1)</f>
        <v>31</v>
      </c>
    </row>
    <row r="338" spans="1:11" outlineLevel="1">
      <c r="A338" s="1"/>
      <c r="B338" s="18" t="s">
        <v>3293</v>
      </c>
      <c r="C338" s="2"/>
      <c r="D338" s="2"/>
      <c r="E338" s="2"/>
      <c r="F338" s="17"/>
      <c r="G338" s="2">
        <f>SUBTOTAL(9,G339:G340)</f>
        <v>10.199999999999999</v>
      </c>
      <c r="H338" s="2">
        <f>SUBTOTAL(9,H339:H340)</f>
        <v>0.6800000000000006</v>
      </c>
      <c r="I338" s="17"/>
      <c r="K338" s="8"/>
    </row>
    <row r="339" spans="1:11" outlineLevel="2">
      <c r="A339" s="1" t="s">
        <v>346</v>
      </c>
      <c r="B339" s="1" t="s">
        <v>347</v>
      </c>
      <c r="C339" s="2">
        <v>0</v>
      </c>
      <c r="D339" s="2">
        <v>4000</v>
      </c>
      <c r="E339" s="2">
        <v>10.199999999999999</v>
      </c>
      <c r="F339" s="16"/>
      <c r="G339" s="2">
        <v>10.199999999999999</v>
      </c>
      <c r="H339" s="2" t="s">
        <v>12</v>
      </c>
      <c r="I339" s="16"/>
      <c r="K339" s="8">
        <f>IF(LEFT($B339,SEARCH(" ",$B339&amp;" "))=LEFT($B337,SEARCH(" ",$B337&amp;" ")),N(K337),N(K337)+1)</f>
        <v>32</v>
      </c>
    </row>
    <row r="340" spans="1:11" outlineLevel="2">
      <c r="A340" s="1" t="s">
        <v>348</v>
      </c>
      <c r="B340" s="1" t="s">
        <v>347</v>
      </c>
      <c r="C340" s="2">
        <v>5.36</v>
      </c>
      <c r="D340" s="2">
        <v>4000</v>
      </c>
      <c r="E340" s="2">
        <v>4.68</v>
      </c>
      <c r="F340" s="2"/>
      <c r="G340" s="2" t="s">
        <v>12</v>
      </c>
      <c r="H340" s="2">
        <v>0.6800000000000006</v>
      </c>
      <c r="I340" s="2"/>
      <c r="K340" s="8">
        <f t="shared" ref="K340" si="2">IF(LEFT($B340,SEARCH(" ",$B340&amp;" "))=LEFT($B339,SEARCH(" ",$B339&amp;" ")),N(K339),N(K339)+1)</f>
        <v>32</v>
      </c>
    </row>
    <row r="341" spans="1:11" outlineLevel="1">
      <c r="A341" s="1"/>
      <c r="B341" s="18" t="s">
        <v>3292</v>
      </c>
      <c r="C341" s="2"/>
      <c r="D341" s="2"/>
      <c r="E341" s="2"/>
      <c r="F341" s="2"/>
      <c r="G341" s="2">
        <f>SUBTOTAL(9,G342:G342)</f>
        <v>0</v>
      </c>
      <c r="H341" s="2">
        <f>SUBTOTAL(9,H342:H342)</f>
        <v>1.3520000000000003</v>
      </c>
      <c r="I341" s="2"/>
      <c r="K341" s="8"/>
    </row>
    <row r="342" spans="1:11" outlineLevel="2">
      <c r="A342" s="1" t="s">
        <v>349</v>
      </c>
      <c r="B342" s="1" t="s">
        <v>350</v>
      </c>
      <c r="C342" s="2">
        <v>22.984000000000002</v>
      </c>
      <c r="D342" s="2">
        <v>4000</v>
      </c>
      <c r="E342" s="2">
        <v>21.632000000000001</v>
      </c>
      <c r="F342" s="2"/>
      <c r="G342" s="2" t="s">
        <v>12</v>
      </c>
      <c r="H342" s="2">
        <v>1.3520000000000003</v>
      </c>
      <c r="I342" s="2"/>
      <c r="K342" s="8">
        <f>IF(LEFT($B342,SEARCH(" ",$B342&amp;" "))=LEFT($B340,SEARCH(" ",$B340&amp;" ")),N(K340),N(K340)+1)</f>
        <v>33</v>
      </c>
    </row>
    <row r="343" spans="1:11" outlineLevel="1">
      <c r="A343" s="1"/>
      <c r="B343" s="18" t="s">
        <v>3291</v>
      </c>
      <c r="C343" s="2"/>
      <c r="D343" s="2"/>
      <c r="E343" s="2"/>
      <c r="F343" s="2"/>
      <c r="G343" s="2">
        <f>SUBTOTAL(9,G344:G344)</f>
        <v>20.28</v>
      </c>
      <c r="H343" s="2">
        <f>SUBTOTAL(9,H344:H344)</f>
        <v>0</v>
      </c>
      <c r="I343" s="2"/>
      <c r="K343" s="8"/>
    </row>
    <row r="344" spans="1:11" outlineLevel="2">
      <c r="A344" s="1" t="s">
        <v>351</v>
      </c>
      <c r="B344" s="1" t="s">
        <v>352</v>
      </c>
      <c r="C344" s="2">
        <v>0</v>
      </c>
      <c r="D344" s="2">
        <v>4000</v>
      </c>
      <c r="E344" s="2">
        <v>20.28</v>
      </c>
      <c r="F344" s="2"/>
      <c r="G344" s="2">
        <v>20.28</v>
      </c>
      <c r="H344" s="2" t="s">
        <v>12</v>
      </c>
      <c r="I344" s="2"/>
      <c r="K344" s="8">
        <f>IF(LEFT($B344,SEARCH(" ",$B344&amp;" "))=LEFT($B342,SEARCH(" ",$B342&amp;" ")),N(K342),N(K342)+1)</f>
        <v>33</v>
      </c>
    </row>
    <row r="345" spans="1:11" outlineLevel="1">
      <c r="A345" s="1"/>
      <c r="B345" s="18" t="s">
        <v>3290</v>
      </c>
      <c r="C345" s="2"/>
      <c r="D345" s="2"/>
      <c r="E345" s="2"/>
      <c r="F345" s="2"/>
      <c r="G345" s="2">
        <f>SUBTOTAL(9,G346:G346)</f>
        <v>0.77600000000000335</v>
      </c>
      <c r="H345" s="2">
        <f>SUBTOTAL(9,H346:H346)</f>
        <v>0</v>
      </c>
      <c r="I345" s="2"/>
      <c r="K345" s="8"/>
    </row>
    <row r="346" spans="1:11" outlineLevel="2">
      <c r="A346" s="1" t="s">
        <v>353</v>
      </c>
      <c r="B346" s="1" t="s">
        <v>354</v>
      </c>
      <c r="C346" s="2">
        <v>57.36</v>
      </c>
      <c r="D346" s="2">
        <v>4000</v>
      </c>
      <c r="E346" s="2">
        <v>58.136000000000003</v>
      </c>
      <c r="F346" s="2"/>
      <c r="G346" s="2">
        <v>0.77600000000000335</v>
      </c>
      <c r="H346" s="2" t="s">
        <v>12</v>
      </c>
      <c r="I346" s="2"/>
      <c r="K346" s="8">
        <f>IF(LEFT($B346,SEARCH(" ",$B346&amp;" "))=LEFT($B344,SEARCH(" ",$B344&amp;" ")),N(K344),N(K344)+1)</f>
        <v>33</v>
      </c>
    </row>
    <row r="347" spans="1:11" outlineLevel="1">
      <c r="A347" s="1"/>
      <c r="B347" s="18" t="s">
        <v>3289</v>
      </c>
      <c r="C347" s="2"/>
      <c r="D347" s="2"/>
      <c r="E347" s="2"/>
      <c r="F347" s="2"/>
      <c r="G347" s="2">
        <f>SUBTOTAL(9,G348:G348)</f>
        <v>17.622999999999998</v>
      </c>
      <c r="H347" s="2">
        <f>SUBTOTAL(9,H348:H348)</f>
        <v>0</v>
      </c>
      <c r="I347" s="2"/>
      <c r="K347" s="8"/>
    </row>
    <row r="348" spans="1:11" outlineLevel="2">
      <c r="A348" s="1" t="s">
        <v>355</v>
      </c>
      <c r="B348" s="1" t="s">
        <v>356</v>
      </c>
      <c r="C348" s="2">
        <v>19.417000000000002</v>
      </c>
      <c r="D348" s="2">
        <v>4350</v>
      </c>
      <c r="E348" s="2">
        <v>37.04</v>
      </c>
      <c r="F348" s="2"/>
      <c r="G348" s="2">
        <v>17.622999999999998</v>
      </c>
      <c r="H348" s="2" t="s">
        <v>12</v>
      </c>
      <c r="I348" s="2"/>
      <c r="K348" s="8">
        <f>IF(LEFT($B348,SEARCH(" ",$B348&amp;" "))=LEFT($B346,SEARCH(" ",$B346&amp;" ")),N(K346),N(K346)+1)</f>
        <v>33</v>
      </c>
    </row>
    <row r="349" spans="1:11" outlineLevel="1">
      <c r="A349" s="1"/>
      <c r="B349" s="18" t="s">
        <v>3288</v>
      </c>
      <c r="C349" s="2"/>
      <c r="D349" s="2"/>
      <c r="E349" s="2"/>
      <c r="F349" s="2"/>
      <c r="G349" s="2">
        <f>SUBTOTAL(9,G350:G350)</f>
        <v>0</v>
      </c>
      <c r="H349" s="2">
        <f>SUBTOTAL(9,H350:H350)</f>
        <v>1.8569999999999993</v>
      </c>
      <c r="I349" s="2"/>
      <c r="K349" s="8"/>
    </row>
    <row r="350" spans="1:11" outlineLevel="2">
      <c r="A350" s="1" t="s">
        <v>357</v>
      </c>
      <c r="B350" s="1" t="s">
        <v>358</v>
      </c>
      <c r="C350" s="2">
        <v>158.94900000000001</v>
      </c>
      <c r="D350" s="2">
        <v>4350</v>
      </c>
      <c r="E350" s="2">
        <v>157.09200000000001</v>
      </c>
      <c r="F350" s="2"/>
      <c r="G350" s="2" t="s">
        <v>12</v>
      </c>
      <c r="H350" s="2">
        <v>1.8569999999999993</v>
      </c>
      <c r="I350" s="2"/>
      <c r="K350" s="8">
        <f>IF(LEFT($B350,SEARCH(" ",$B350&amp;" "))=LEFT($B348,SEARCH(" ",$B348&amp;" ")),N(K348),N(K348)+1)</f>
        <v>33</v>
      </c>
    </row>
    <row r="351" spans="1:11" outlineLevel="1">
      <c r="A351" s="1"/>
      <c r="B351" s="18" t="s">
        <v>3287</v>
      </c>
      <c r="C351" s="2"/>
      <c r="D351" s="2"/>
      <c r="E351" s="2"/>
      <c r="F351" s="2"/>
      <c r="G351" s="2">
        <f>SUBTOTAL(9,G352:G352)</f>
        <v>0</v>
      </c>
      <c r="H351" s="2">
        <f>SUBTOTAL(9,H352:H352)</f>
        <v>13.888000000000002</v>
      </c>
      <c r="I351" s="2"/>
      <c r="K351" s="8"/>
    </row>
    <row r="352" spans="1:11" outlineLevel="2">
      <c r="A352" s="1" t="s">
        <v>359</v>
      </c>
      <c r="B352" s="1" t="s">
        <v>360</v>
      </c>
      <c r="C352" s="2">
        <v>18.652000000000001</v>
      </c>
      <c r="D352" s="2">
        <v>4350</v>
      </c>
      <c r="E352" s="2">
        <v>4.7640000000000002</v>
      </c>
      <c r="F352" s="2"/>
      <c r="G352" s="2" t="s">
        <v>12</v>
      </c>
      <c r="H352" s="2">
        <v>13.888000000000002</v>
      </c>
      <c r="I352" s="2"/>
      <c r="K352" s="8">
        <f>IF(LEFT($B352,SEARCH(" ",$B352&amp;" "))=LEFT($B350,SEARCH(" ",$B350&amp;" ")),N(K350),N(K350)+1)</f>
        <v>33</v>
      </c>
    </row>
    <row r="353" spans="1:11" outlineLevel="1">
      <c r="A353" s="1"/>
      <c r="B353" s="18" t="s">
        <v>3286</v>
      </c>
      <c r="C353" s="2"/>
      <c r="D353" s="2"/>
      <c r="E353" s="2"/>
      <c r="F353" s="2"/>
      <c r="G353" s="2">
        <f>SUBTOTAL(9,G354:G354)</f>
        <v>0</v>
      </c>
      <c r="H353" s="2">
        <f>SUBTOTAL(9,H354:H354)</f>
        <v>26.463999999999999</v>
      </c>
      <c r="I353" s="2"/>
      <c r="K353" s="8"/>
    </row>
    <row r="354" spans="1:11" outlineLevel="2">
      <c r="A354" s="1" t="s">
        <v>361</v>
      </c>
      <c r="B354" s="1" t="s">
        <v>362</v>
      </c>
      <c r="C354" s="2">
        <v>45.863999999999997</v>
      </c>
      <c r="D354" s="2">
        <v>4350</v>
      </c>
      <c r="E354" s="2">
        <v>19.399999999999999</v>
      </c>
      <c r="F354" s="2">
        <v>19.399999999999999</v>
      </c>
      <c r="G354" s="2" t="s">
        <v>12</v>
      </c>
      <c r="H354" s="2">
        <v>26.463999999999999</v>
      </c>
      <c r="I354" s="2"/>
      <c r="K354" s="8">
        <f>IF(LEFT($B354,SEARCH(" ",$B354&amp;" "))=LEFT($B352,SEARCH(" ",$B352&amp;" ")),N(K352),N(K352)+1)</f>
        <v>33</v>
      </c>
    </row>
    <row r="355" spans="1:11" outlineLevel="1">
      <c r="A355" s="1"/>
      <c r="B355" s="18" t="s">
        <v>3285</v>
      </c>
      <c r="C355" s="2"/>
      <c r="D355" s="2"/>
      <c r="E355" s="2"/>
      <c r="F355" s="2"/>
      <c r="G355" s="2">
        <f>SUBTOTAL(9,G356:G356)</f>
        <v>47.363</v>
      </c>
      <c r="H355" s="2">
        <f>SUBTOTAL(9,H356:H356)</f>
        <v>0</v>
      </c>
      <c r="I355" s="2"/>
      <c r="K355" s="8"/>
    </row>
    <row r="356" spans="1:11" outlineLevel="2">
      <c r="A356" s="1" t="s">
        <v>363</v>
      </c>
      <c r="B356" s="1" t="s">
        <v>364</v>
      </c>
      <c r="C356" s="2">
        <v>24.760999999999999</v>
      </c>
      <c r="D356" s="2">
        <v>4350</v>
      </c>
      <c r="E356" s="2">
        <v>72.123999999999995</v>
      </c>
      <c r="F356" s="2"/>
      <c r="G356" s="2">
        <v>47.363</v>
      </c>
      <c r="H356" s="2" t="s">
        <v>12</v>
      </c>
      <c r="I356" s="2"/>
      <c r="K356" s="8">
        <f>IF(LEFT($B356,SEARCH(" ",$B356&amp;" "))=LEFT($B354,SEARCH(" ",$B354&amp;" ")),N(K354),N(K354)+1)</f>
        <v>33</v>
      </c>
    </row>
    <row r="357" spans="1:11" outlineLevel="1">
      <c r="A357" s="1"/>
      <c r="B357" s="18" t="s">
        <v>3284</v>
      </c>
      <c r="C357" s="2"/>
      <c r="D357" s="2"/>
      <c r="E357" s="2"/>
      <c r="F357" s="2"/>
      <c r="G357" s="2">
        <f>SUBTOTAL(9,G358:G358)</f>
        <v>30.801999999999996</v>
      </c>
      <c r="H357" s="2">
        <f>SUBTOTAL(9,H358:H358)</f>
        <v>0</v>
      </c>
      <c r="I357" s="2"/>
      <c r="K357" s="8"/>
    </row>
    <row r="358" spans="1:11" outlineLevel="2">
      <c r="A358" s="1" t="s">
        <v>365</v>
      </c>
      <c r="B358" s="1" t="s">
        <v>366</v>
      </c>
      <c r="C358" s="2">
        <v>23.12</v>
      </c>
      <c r="D358" s="2">
        <v>4350</v>
      </c>
      <c r="E358" s="2">
        <v>53.921999999999997</v>
      </c>
      <c r="F358" s="2"/>
      <c r="G358" s="2">
        <v>30.801999999999996</v>
      </c>
      <c r="H358" s="2" t="s">
        <v>12</v>
      </c>
      <c r="I358" s="2"/>
      <c r="K358" s="8">
        <f>IF(LEFT($B358,SEARCH(" ",$B358&amp;" "))=LEFT($B356,SEARCH(" ",$B356&amp;" ")),N(K356),N(K356)+1)</f>
        <v>33</v>
      </c>
    </row>
    <row r="359" spans="1:11" outlineLevel="1">
      <c r="A359" s="1"/>
      <c r="B359" s="18" t="s">
        <v>3283</v>
      </c>
      <c r="C359" s="2"/>
      <c r="D359" s="2"/>
      <c r="E359" s="2"/>
      <c r="F359" s="2"/>
      <c r="G359" s="2">
        <f>SUBTOTAL(9,G360:G360)</f>
        <v>0</v>
      </c>
      <c r="H359" s="2">
        <f>SUBTOTAL(9,H360:H360)</f>
        <v>29.4</v>
      </c>
      <c r="I359" s="2"/>
      <c r="K359" s="8"/>
    </row>
    <row r="360" spans="1:11" outlineLevel="2">
      <c r="A360" s="1" t="s">
        <v>367</v>
      </c>
      <c r="B360" s="1" t="s">
        <v>368</v>
      </c>
      <c r="C360" s="2">
        <v>62.915999999999997</v>
      </c>
      <c r="D360" s="2">
        <v>4350</v>
      </c>
      <c r="E360" s="2">
        <v>33.515999999999998</v>
      </c>
      <c r="F360" s="2"/>
      <c r="G360" s="2" t="s">
        <v>12</v>
      </c>
      <c r="H360" s="2">
        <v>29.4</v>
      </c>
      <c r="I360" s="2"/>
      <c r="K360" s="8">
        <f>IF(LEFT($B360,SEARCH(" ",$B360&amp;" "))=LEFT($B358,SEARCH(" ",$B358&amp;" ")),N(K358),N(K358)+1)</f>
        <v>33</v>
      </c>
    </row>
    <row r="361" spans="1:11" outlineLevel="1">
      <c r="A361" s="1"/>
      <c r="B361" s="18" t="s">
        <v>3282</v>
      </c>
      <c r="C361" s="2"/>
      <c r="D361" s="2"/>
      <c r="E361" s="2"/>
      <c r="F361" s="2"/>
      <c r="G361" s="2">
        <f>SUBTOTAL(9,G362:G362)</f>
        <v>0</v>
      </c>
      <c r="H361" s="2">
        <f>SUBTOTAL(9,H362:H362)</f>
        <v>126</v>
      </c>
      <c r="I361" s="2"/>
      <c r="K361" s="8"/>
    </row>
    <row r="362" spans="1:11" outlineLevel="2">
      <c r="A362" s="1" t="s">
        <v>369</v>
      </c>
      <c r="B362" s="1" t="s">
        <v>370</v>
      </c>
      <c r="C362" s="2">
        <v>126</v>
      </c>
      <c r="D362" s="2">
        <v>2350</v>
      </c>
      <c r="E362" s="2">
        <v>0</v>
      </c>
      <c r="F362" s="2"/>
      <c r="G362" s="2" t="s">
        <v>12</v>
      </c>
      <c r="H362" s="2">
        <v>126</v>
      </c>
      <c r="I362" s="2"/>
      <c r="K362" s="8">
        <f>IF(LEFT($B362,SEARCH(" ",$B362&amp;" "))=LEFT($B360,SEARCH(" ",$B360&amp;" ")),N(K360),N(K360)+1)</f>
        <v>33</v>
      </c>
    </row>
    <row r="363" spans="1:11" outlineLevel="1">
      <c r="A363" s="1"/>
      <c r="B363" s="18" t="s">
        <v>3281</v>
      </c>
      <c r="C363" s="2"/>
      <c r="D363" s="2"/>
      <c r="E363" s="2"/>
      <c r="F363" s="2"/>
      <c r="G363" s="2">
        <f>SUBTOTAL(9,G364:G364)</f>
        <v>10.550000000000011</v>
      </c>
      <c r="H363" s="2">
        <f>SUBTOTAL(9,H364:H364)</f>
        <v>0</v>
      </c>
      <c r="I363" s="2"/>
      <c r="K363" s="8"/>
    </row>
    <row r="364" spans="1:11" outlineLevel="2">
      <c r="A364" s="1" t="s">
        <v>371</v>
      </c>
      <c r="B364" s="1" t="s">
        <v>372</v>
      </c>
      <c r="C364" s="2">
        <v>301.45</v>
      </c>
      <c r="D364" s="2">
        <v>4275</v>
      </c>
      <c r="E364" s="2">
        <v>312</v>
      </c>
      <c r="F364" s="2"/>
      <c r="G364" s="2">
        <v>10.550000000000011</v>
      </c>
      <c r="H364" s="2" t="s">
        <v>12</v>
      </c>
      <c r="I364" s="2"/>
      <c r="K364" s="8">
        <f>IF(LEFT($B364,SEARCH(" ",$B364&amp;" "))=LEFT($B362,SEARCH(" ",$B362&amp;" ")),N(K362),N(K362)+1)</f>
        <v>33</v>
      </c>
    </row>
    <row r="365" spans="1:11" outlineLevel="1">
      <c r="A365" s="1"/>
      <c r="B365" s="18" t="s">
        <v>3280</v>
      </c>
      <c r="C365" s="2"/>
      <c r="D365" s="2"/>
      <c r="E365" s="2"/>
      <c r="F365" s="2"/>
      <c r="G365" s="2">
        <f>SUBTOTAL(9,G366:G366)</f>
        <v>3.75</v>
      </c>
      <c r="H365" s="2">
        <f>SUBTOTAL(9,H366:H366)</f>
        <v>0</v>
      </c>
      <c r="I365" s="2"/>
      <c r="K365" s="8"/>
    </row>
    <row r="366" spans="1:11" outlineLevel="2">
      <c r="A366" s="1" t="s">
        <v>373</v>
      </c>
      <c r="B366" s="1" t="s">
        <v>374</v>
      </c>
      <c r="C366" s="2">
        <v>386.6</v>
      </c>
      <c r="D366" s="2">
        <v>3600</v>
      </c>
      <c r="E366" s="2">
        <v>390.35</v>
      </c>
      <c r="F366" s="2"/>
      <c r="G366" s="2">
        <v>3.75</v>
      </c>
      <c r="H366" s="2" t="s">
        <v>12</v>
      </c>
      <c r="I366" s="2"/>
      <c r="K366" s="8">
        <f>IF(LEFT($B366,SEARCH(" ",$B366&amp;" "))=LEFT($B364,SEARCH(" ",$B364&amp;" ")),N(K364),N(K364)+1)</f>
        <v>33</v>
      </c>
    </row>
    <row r="367" spans="1:11" outlineLevel="1">
      <c r="A367" s="1"/>
      <c r="B367" s="18" t="s">
        <v>3279</v>
      </c>
      <c r="C367" s="2"/>
      <c r="D367" s="2"/>
      <c r="E367" s="2"/>
      <c r="F367" s="2"/>
      <c r="G367" s="2">
        <f>SUBTOTAL(9,G368:G368)</f>
        <v>0</v>
      </c>
      <c r="H367" s="2">
        <f>SUBTOTAL(9,H368:H368)</f>
        <v>51.6</v>
      </c>
      <c r="I367" s="2"/>
      <c r="K367" s="8"/>
    </row>
    <row r="368" spans="1:11" outlineLevel="2">
      <c r="A368" s="1" t="s">
        <v>375</v>
      </c>
      <c r="B368" s="1" t="s">
        <v>376</v>
      </c>
      <c r="C368" s="2">
        <v>108</v>
      </c>
      <c r="D368" s="2">
        <v>2900</v>
      </c>
      <c r="E368" s="2">
        <v>56.4</v>
      </c>
      <c r="F368" s="2">
        <v>2.4</v>
      </c>
      <c r="G368" s="2" t="s">
        <v>12</v>
      </c>
      <c r="H368" s="2">
        <v>51.6</v>
      </c>
      <c r="I368" s="2"/>
      <c r="K368" s="8">
        <f>IF(LEFT($B368,SEARCH(" ",$B368&amp;" "))=LEFT($B366,SEARCH(" ",$B366&amp;" ")),N(K366),N(K366)+1)</f>
        <v>33</v>
      </c>
    </row>
    <row r="369" spans="1:11" outlineLevel="1">
      <c r="A369" s="1"/>
      <c r="B369" s="18" t="s">
        <v>3278</v>
      </c>
      <c r="C369" s="2"/>
      <c r="D369" s="2"/>
      <c r="E369" s="2"/>
      <c r="F369" s="2"/>
      <c r="G369" s="2">
        <f>SUBTOTAL(9,G370:G370)</f>
        <v>7.9799999999999969</v>
      </c>
      <c r="H369" s="2">
        <f>SUBTOTAL(9,H370:H370)</f>
        <v>0</v>
      </c>
      <c r="I369" s="2"/>
      <c r="K369" s="8"/>
    </row>
    <row r="370" spans="1:11" outlineLevel="2">
      <c r="A370" s="1" t="s">
        <v>377</v>
      </c>
      <c r="B370" s="1" t="s">
        <v>378</v>
      </c>
      <c r="C370" s="2">
        <v>52.02</v>
      </c>
      <c r="D370" s="2">
        <v>2900</v>
      </c>
      <c r="E370" s="2">
        <v>60</v>
      </c>
      <c r="F370" s="2"/>
      <c r="G370" s="2">
        <v>7.9799999999999969</v>
      </c>
      <c r="H370" s="2" t="s">
        <v>12</v>
      </c>
      <c r="I370" s="2"/>
      <c r="K370" s="8">
        <f>IF(LEFT($B370,SEARCH(" ",$B370&amp;" "))=LEFT($B368,SEARCH(" ",$B368&amp;" ")),N(K368),N(K368)+1)</f>
        <v>33</v>
      </c>
    </row>
    <row r="371" spans="1:11" outlineLevel="1">
      <c r="A371" s="1"/>
      <c r="B371" s="18" t="s">
        <v>3277</v>
      </c>
      <c r="C371" s="2"/>
      <c r="D371" s="2"/>
      <c r="E371" s="2"/>
      <c r="F371" s="2"/>
      <c r="G371" s="2">
        <f>SUBTOTAL(9,G372:G372)</f>
        <v>0</v>
      </c>
      <c r="H371" s="2">
        <f>SUBTOTAL(9,H372:H372)</f>
        <v>12</v>
      </c>
      <c r="I371" s="2"/>
      <c r="K371" s="8"/>
    </row>
    <row r="372" spans="1:11" outlineLevel="2">
      <c r="A372" s="1" t="s">
        <v>379</v>
      </c>
      <c r="B372" s="1" t="s">
        <v>380</v>
      </c>
      <c r="C372" s="2">
        <v>63</v>
      </c>
      <c r="D372" s="2">
        <v>2900</v>
      </c>
      <c r="E372" s="2">
        <v>51</v>
      </c>
      <c r="F372" s="2"/>
      <c r="G372" s="2" t="s">
        <v>12</v>
      </c>
      <c r="H372" s="2">
        <v>12</v>
      </c>
      <c r="I372" s="2"/>
      <c r="K372" s="8">
        <f>IF(LEFT($B372,SEARCH(" ",$B372&amp;" "))=LEFT($B370,SEARCH(" ",$B370&amp;" ")),N(K370),N(K370)+1)</f>
        <v>33</v>
      </c>
    </row>
    <row r="373" spans="1:11" outlineLevel="1">
      <c r="A373" s="1"/>
      <c r="B373" s="18" t="s">
        <v>3276</v>
      </c>
      <c r="C373" s="2"/>
      <c r="D373" s="2"/>
      <c r="E373" s="2"/>
      <c r="F373" s="2"/>
      <c r="G373" s="2">
        <f>SUBTOTAL(9,G374:G374)</f>
        <v>0</v>
      </c>
      <c r="H373" s="2">
        <f>SUBTOTAL(9,H374:H374)</f>
        <v>4.3800000000000026</v>
      </c>
      <c r="I373" s="2"/>
      <c r="K373" s="8"/>
    </row>
    <row r="374" spans="1:11" outlineLevel="2">
      <c r="A374" s="1" t="s">
        <v>381</v>
      </c>
      <c r="B374" s="1" t="s">
        <v>382</v>
      </c>
      <c r="C374" s="2">
        <v>41.88</v>
      </c>
      <c r="D374" s="2">
        <v>2900</v>
      </c>
      <c r="E374" s="2">
        <v>37.5</v>
      </c>
      <c r="F374" s="2">
        <v>37.5</v>
      </c>
      <c r="G374" s="2" t="s">
        <v>12</v>
      </c>
      <c r="H374" s="2">
        <v>4.3800000000000026</v>
      </c>
      <c r="I374" s="2"/>
      <c r="K374" s="8">
        <f>IF(LEFT($B374,SEARCH(" ",$B374&amp;" "))=LEFT($B372,SEARCH(" ",$B372&amp;" ")),N(K372),N(K372)+1)</f>
        <v>33</v>
      </c>
    </row>
    <row r="375" spans="1:11" outlineLevel="1">
      <c r="A375" s="1"/>
      <c r="B375" s="18" t="s">
        <v>3275</v>
      </c>
      <c r="C375" s="2"/>
      <c r="D375" s="2"/>
      <c r="E375" s="2"/>
      <c r="F375" s="2"/>
      <c r="G375" s="2">
        <f>SUBTOTAL(9,G376:G376)</f>
        <v>0</v>
      </c>
      <c r="H375" s="2">
        <f>SUBTOTAL(9,H376:H376)</f>
        <v>3</v>
      </c>
      <c r="I375" s="2"/>
      <c r="K375" s="8"/>
    </row>
    <row r="376" spans="1:11" outlineLevel="2">
      <c r="A376" s="1" t="s">
        <v>383</v>
      </c>
      <c r="B376" s="1" t="s">
        <v>384</v>
      </c>
      <c r="C376" s="2">
        <v>186</v>
      </c>
      <c r="D376" s="2">
        <v>2900</v>
      </c>
      <c r="E376" s="2">
        <v>183</v>
      </c>
      <c r="F376" s="2"/>
      <c r="G376" s="2" t="s">
        <v>12</v>
      </c>
      <c r="H376" s="2">
        <v>3</v>
      </c>
      <c r="I376" s="2"/>
      <c r="K376" s="8">
        <f>IF(LEFT($B376,SEARCH(" ",$B376&amp;" "))=LEFT($B374,SEARCH(" ",$B374&amp;" ")),N(K374),N(K374)+1)</f>
        <v>33</v>
      </c>
    </row>
    <row r="377" spans="1:11" outlineLevel="1">
      <c r="A377" s="1"/>
      <c r="B377" s="18" t="s">
        <v>3274</v>
      </c>
      <c r="C377" s="2"/>
      <c r="D377" s="2"/>
      <c r="E377" s="2"/>
      <c r="F377" s="2"/>
      <c r="G377" s="2">
        <f>SUBTOTAL(9,G378:G378)</f>
        <v>0</v>
      </c>
      <c r="H377" s="2">
        <f>SUBTOTAL(9,H378:H378)</f>
        <v>18.34</v>
      </c>
      <c r="I377" s="2"/>
      <c r="K377" s="8"/>
    </row>
    <row r="378" spans="1:11" outlineLevel="2">
      <c r="A378" s="1" t="s">
        <v>385</v>
      </c>
      <c r="B378" s="1" t="s">
        <v>386</v>
      </c>
      <c r="C378" s="2">
        <v>18.34</v>
      </c>
      <c r="D378" s="2">
        <v>3000</v>
      </c>
      <c r="E378" s="2">
        <v>0</v>
      </c>
      <c r="F378" s="2"/>
      <c r="G378" s="2" t="s">
        <v>12</v>
      </c>
      <c r="H378" s="2">
        <v>18.34</v>
      </c>
      <c r="I378" s="2"/>
      <c r="K378" s="8">
        <f>IF(LEFT($B378,SEARCH(" ",$B378&amp;" "))=LEFT($B376,SEARCH(" ",$B376&amp;" ")),N(K376),N(K376)+1)</f>
        <v>33</v>
      </c>
    </row>
    <row r="379" spans="1:11" outlineLevel="1">
      <c r="A379" s="1"/>
      <c r="B379" s="18" t="s">
        <v>3273</v>
      </c>
      <c r="C379" s="2"/>
      <c r="D379" s="2"/>
      <c r="E379" s="2"/>
      <c r="F379" s="2"/>
      <c r="G379" s="2">
        <f>SUBTOTAL(9,G380:G380)</f>
        <v>0</v>
      </c>
      <c r="H379" s="2">
        <f>SUBTOTAL(9,H380:H380)</f>
        <v>13.5</v>
      </c>
      <c r="I379" s="2"/>
      <c r="K379" s="8"/>
    </row>
    <row r="380" spans="1:11" outlineLevel="2">
      <c r="A380" s="1" t="s">
        <v>387</v>
      </c>
      <c r="B380" s="1" t="s">
        <v>388</v>
      </c>
      <c r="C380" s="2">
        <v>13.5</v>
      </c>
      <c r="D380" s="2">
        <v>2900</v>
      </c>
      <c r="E380" s="2">
        <v>0</v>
      </c>
      <c r="F380" s="2"/>
      <c r="G380" s="2" t="s">
        <v>12</v>
      </c>
      <c r="H380" s="2">
        <v>13.5</v>
      </c>
      <c r="I380" s="2"/>
      <c r="K380" s="8">
        <f>IF(LEFT($B380,SEARCH(" ",$B380&amp;" "))=LEFT($B378,SEARCH(" ",$B378&amp;" ")),N(K378),N(K378)+1)</f>
        <v>33</v>
      </c>
    </row>
    <row r="381" spans="1:11" outlineLevel="1">
      <c r="A381" s="1"/>
      <c r="B381" s="18" t="s">
        <v>3272</v>
      </c>
      <c r="C381" s="2"/>
      <c r="D381" s="2"/>
      <c r="E381" s="2"/>
      <c r="F381" s="2"/>
      <c r="G381" s="2">
        <f>SUBTOTAL(9,G382:G382)</f>
        <v>0</v>
      </c>
      <c r="H381" s="2">
        <f>SUBTOTAL(9,H382:H382)</f>
        <v>70</v>
      </c>
      <c r="I381" s="2"/>
      <c r="K381" s="8"/>
    </row>
    <row r="382" spans="1:11" outlineLevel="2">
      <c r="A382" s="1" t="s">
        <v>389</v>
      </c>
      <c r="B382" s="1" t="s">
        <v>390</v>
      </c>
      <c r="C382" s="2">
        <v>70</v>
      </c>
      <c r="D382" s="2">
        <v>1250</v>
      </c>
      <c r="E382" s="2">
        <v>0</v>
      </c>
      <c r="F382" s="2"/>
      <c r="G382" s="2" t="s">
        <v>12</v>
      </c>
      <c r="H382" s="2">
        <v>70</v>
      </c>
      <c r="I382" s="2"/>
      <c r="K382" s="8">
        <f>IF(LEFT($B382,SEARCH(" ",$B382&amp;" "))=LEFT($B380,SEARCH(" ",$B380&amp;" ")),N(K380),N(K380)+1)</f>
        <v>33</v>
      </c>
    </row>
    <row r="383" spans="1:11" outlineLevel="1">
      <c r="A383" s="1"/>
      <c r="B383" s="18" t="s">
        <v>3271</v>
      </c>
      <c r="C383" s="2"/>
      <c r="D383" s="2"/>
      <c r="E383" s="2"/>
      <c r="F383" s="2"/>
      <c r="G383" s="2">
        <f>SUBTOTAL(9,G384:G384)</f>
        <v>0</v>
      </c>
      <c r="H383" s="2">
        <f>SUBTOTAL(9,H384:H384)</f>
        <v>33</v>
      </c>
      <c r="I383" s="2"/>
      <c r="K383" s="8"/>
    </row>
    <row r="384" spans="1:11" outlineLevel="2">
      <c r="A384" s="1" t="s">
        <v>391</v>
      </c>
      <c r="B384" s="1" t="s">
        <v>392</v>
      </c>
      <c r="C384" s="2">
        <v>33</v>
      </c>
      <c r="D384" s="2">
        <v>2900</v>
      </c>
      <c r="E384" s="2">
        <v>0</v>
      </c>
      <c r="F384" s="2"/>
      <c r="G384" s="2" t="s">
        <v>12</v>
      </c>
      <c r="H384" s="2">
        <v>33</v>
      </c>
      <c r="I384" s="2"/>
      <c r="K384" s="8">
        <f>IF(LEFT($B384,SEARCH(" ",$B384&amp;" "))=LEFT($B382,SEARCH(" ",$B382&amp;" ")),N(K382),N(K382)+1)</f>
        <v>33</v>
      </c>
    </row>
    <row r="385" spans="1:11" outlineLevel="1">
      <c r="A385" s="1"/>
      <c r="B385" s="18" t="s">
        <v>3270</v>
      </c>
      <c r="C385" s="2"/>
      <c r="D385" s="2"/>
      <c r="E385" s="2"/>
      <c r="F385" s="2"/>
      <c r="G385" s="2">
        <f>SUBTOTAL(9,G386:G386)</f>
        <v>40.5</v>
      </c>
      <c r="H385" s="2">
        <f>SUBTOTAL(9,H386:H386)</f>
        <v>0</v>
      </c>
      <c r="I385" s="2"/>
      <c r="K385" s="8"/>
    </row>
    <row r="386" spans="1:11" outlineLevel="2">
      <c r="A386" s="1" t="s">
        <v>393</v>
      </c>
      <c r="B386" s="1" t="s">
        <v>394</v>
      </c>
      <c r="C386" s="2">
        <v>135</v>
      </c>
      <c r="D386" s="2">
        <v>2900</v>
      </c>
      <c r="E386" s="2">
        <v>175.5</v>
      </c>
      <c r="F386" s="2"/>
      <c r="G386" s="2">
        <v>40.5</v>
      </c>
      <c r="H386" s="2" t="s">
        <v>12</v>
      </c>
      <c r="I386" s="2"/>
      <c r="K386" s="8">
        <f>IF(LEFT($B386,SEARCH(" ",$B386&amp;" "))=LEFT($B384,SEARCH(" ",$B384&amp;" ")),N(K384),N(K384)+1)</f>
        <v>33</v>
      </c>
    </row>
    <row r="387" spans="1:11" outlineLevel="1">
      <c r="A387" s="1"/>
      <c r="B387" s="18" t="s">
        <v>3269</v>
      </c>
      <c r="C387" s="2"/>
      <c r="D387" s="2"/>
      <c r="E387" s="2"/>
      <c r="F387" s="2"/>
      <c r="G387" s="2">
        <f>SUBTOTAL(9,G388:G388)</f>
        <v>1.5</v>
      </c>
      <c r="H387" s="2">
        <f>SUBTOTAL(9,H388:H388)</f>
        <v>0</v>
      </c>
      <c r="I387" s="2"/>
      <c r="K387" s="8"/>
    </row>
    <row r="388" spans="1:11" outlineLevel="2">
      <c r="A388" s="1" t="s">
        <v>395</v>
      </c>
      <c r="B388" s="1" t="s">
        <v>396</v>
      </c>
      <c r="C388" s="2">
        <v>124.5</v>
      </c>
      <c r="D388" s="2">
        <v>2900</v>
      </c>
      <c r="E388" s="2">
        <v>126</v>
      </c>
      <c r="F388" s="2">
        <v>1.5</v>
      </c>
      <c r="G388" s="2">
        <v>1.5</v>
      </c>
      <c r="H388" s="2" t="s">
        <v>12</v>
      </c>
      <c r="I388" s="2"/>
      <c r="K388" s="8">
        <f>IF(LEFT($B388,SEARCH(" ",$B388&amp;" "))=LEFT($B386,SEARCH(" ",$B386&amp;" ")),N(K386),N(K386)+1)</f>
        <v>33</v>
      </c>
    </row>
    <row r="389" spans="1:11" outlineLevel="1">
      <c r="A389" s="1"/>
      <c r="B389" s="18" t="s">
        <v>3268</v>
      </c>
      <c r="C389" s="2"/>
      <c r="D389" s="2"/>
      <c r="E389" s="2"/>
      <c r="F389" s="2"/>
      <c r="G389" s="2">
        <f>SUBTOTAL(9,G390:G390)</f>
        <v>0</v>
      </c>
      <c r="H389" s="2">
        <f>SUBTOTAL(9,H390:H390)</f>
        <v>9</v>
      </c>
      <c r="I389" s="2"/>
      <c r="K389" s="8"/>
    </row>
    <row r="390" spans="1:11" outlineLevel="2">
      <c r="A390" s="1" t="s">
        <v>397</v>
      </c>
      <c r="B390" s="1" t="s">
        <v>398</v>
      </c>
      <c r="C390" s="2">
        <v>70.5</v>
      </c>
      <c r="D390" s="2">
        <v>2900</v>
      </c>
      <c r="E390" s="2">
        <v>61.5</v>
      </c>
      <c r="F390" s="2"/>
      <c r="G390" s="2" t="s">
        <v>12</v>
      </c>
      <c r="H390" s="2">
        <v>9</v>
      </c>
      <c r="I390" s="2"/>
      <c r="K390" s="8">
        <f>IF(LEFT($B390,SEARCH(" ",$B390&amp;" "))=LEFT($B388,SEARCH(" ",$B388&amp;" ")),N(K388),N(K388)+1)</f>
        <v>33</v>
      </c>
    </row>
    <row r="391" spans="1:11" outlineLevel="1">
      <c r="A391" s="1"/>
      <c r="B391" s="18" t="s">
        <v>3267</v>
      </c>
      <c r="C391" s="2"/>
      <c r="D391" s="2"/>
      <c r="E391" s="2"/>
      <c r="F391" s="2"/>
      <c r="G391" s="2">
        <f>SUBTOTAL(9,G392:G392)</f>
        <v>0</v>
      </c>
      <c r="H391" s="2">
        <f>SUBTOTAL(9,H392:H392)</f>
        <v>21</v>
      </c>
      <c r="I391" s="2"/>
      <c r="K391" s="8"/>
    </row>
    <row r="392" spans="1:11" outlineLevel="2">
      <c r="A392" s="1" t="s">
        <v>399</v>
      </c>
      <c r="B392" s="1" t="s">
        <v>400</v>
      </c>
      <c r="C392" s="2">
        <v>175.5</v>
      </c>
      <c r="D392" s="2">
        <v>2900</v>
      </c>
      <c r="E392" s="2">
        <v>154.5</v>
      </c>
      <c r="F392" s="2"/>
      <c r="G392" s="2" t="s">
        <v>12</v>
      </c>
      <c r="H392" s="2">
        <v>21</v>
      </c>
      <c r="I392" s="2"/>
      <c r="K392" s="8">
        <f>IF(LEFT($B392,SEARCH(" ",$B392&amp;" "))=LEFT($B390,SEARCH(" ",$B390&amp;" ")),N(K390),N(K390)+1)</f>
        <v>33</v>
      </c>
    </row>
    <row r="393" spans="1:11" outlineLevel="1">
      <c r="A393" s="1"/>
      <c r="B393" s="18" t="s">
        <v>3266</v>
      </c>
      <c r="C393" s="2"/>
      <c r="D393" s="2"/>
      <c r="E393" s="2"/>
      <c r="F393" s="2"/>
      <c r="G393" s="2">
        <f>SUBTOTAL(9,G394:G394)</f>
        <v>0</v>
      </c>
      <c r="H393" s="2">
        <f>SUBTOTAL(9,H394:H394)</f>
        <v>15</v>
      </c>
      <c r="I393" s="2"/>
      <c r="K393" s="8"/>
    </row>
    <row r="394" spans="1:11" outlineLevel="2">
      <c r="A394" s="1" t="s">
        <v>401</v>
      </c>
      <c r="B394" s="1" t="s">
        <v>402</v>
      </c>
      <c r="C394" s="2">
        <v>15</v>
      </c>
      <c r="D394" s="2">
        <v>2900</v>
      </c>
      <c r="E394" s="2">
        <v>0</v>
      </c>
      <c r="F394" s="2"/>
      <c r="G394" s="2" t="s">
        <v>12</v>
      </c>
      <c r="H394" s="2">
        <v>15</v>
      </c>
      <c r="I394" s="2"/>
      <c r="K394" s="8">
        <f t="shared" ref="K394" si="3">IF(LEFT($B394,SEARCH(" ",$B394&amp;" "))=LEFT($B392,SEARCH(" ",$B392&amp;" ")),N(K392),N(K392)+1)</f>
        <v>33</v>
      </c>
    </row>
    <row r="395" spans="1:11" outlineLevel="1">
      <c r="A395" s="1"/>
      <c r="B395" s="18" t="s">
        <v>3265</v>
      </c>
      <c r="C395" s="2"/>
      <c r="D395" s="2"/>
      <c r="E395" s="2"/>
      <c r="F395" s="2"/>
      <c r="G395" s="2">
        <f>SUBTOTAL(9,G396:G396)</f>
        <v>0</v>
      </c>
      <c r="H395" s="2">
        <f>SUBTOTAL(9,H396:H396)</f>
        <v>12</v>
      </c>
      <c r="I395" s="2"/>
      <c r="K395" s="8"/>
    </row>
    <row r="396" spans="1:11" outlineLevel="2">
      <c r="A396" s="1" t="s">
        <v>403</v>
      </c>
      <c r="B396" s="1" t="s">
        <v>404</v>
      </c>
      <c r="C396" s="2">
        <v>12</v>
      </c>
      <c r="D396" s="2">
        <v>2900</v>
      </c>
      <c r="E396" s="2">
        <v>0</v>
      </c>
      <c r="F396" s="2"/>
      <c r="G396" s="2" t="s">
        <v>12</v>
      </c>
      <c r="H396" s="2">
        <v>12</v>
      </c>
      <c r="I396" s="2"/>
      <c r="K396" s="8">
        <f>IF(LEFT($B396,SEARCH(" ",$B396&amp;" "))=LEFT($B394,SEARCH(" ",$B394&amp;" ")),N(K394),N(K394)+1)</f>
        <v>33</v>
      </c>
    </row>
    <row r="397" spans="1:11" outlineLevel="1">
      <c r="A397" s="1"/>
      <c r="B397" s="18" t="s">
        <v>3264</v>
      </c>
      <c r="C397" s="2"/>
      <c r="D397" s="2"/>
      <c r="E397" s="2"/>
      <c r="F397" s="2"/>
      <c r="G397" s="2">
        <f>SUBTOTAL(9,G398:G398)</f>
        <v>0</v>
      </c>
      <c r="H397" s="2">
        <f>SUBTOTAL(9,H398:H398)</f>
        <v>9</v>
      </c>
      <c r="I397" s="2"/>
      <c r="K397" s="8"/>
    </row>
    <row r="398" spans="1:11" outlineLevel="2">
      <c r="A398" s="1" t="s">
        <v>405</v>
      </c>
      <c r="B398" s="1" t="s">
        <v>406</v>
      </c>
      <c r="C398" s="2">
        <v>15</v>
      </c>
      <c r="D398" s="2">
        <v>3280</v>
      </c>
      <c r="E398" s="2">
        <v>6</v>
      </c>
      <c r="F398" s="2">
        <v>6</v>
      </c>
      <c r="G398" s="2" t="s">
        <v>12</v>
      </c>
      <c r="H398" s="2">
        <v>9</v>
      </c>
      <c r="I398" s="2"/>
      <c r="K398" s="8">
        <f>IF(LEFT($B398,SEARCH(" ",$B398&amp;" "))=LEFT($B396,SEARCH(" ",$B396&amp;" ")),N(K396),N(K396)+1)</f>
        <v>33</v>
      </c>
    </row>
    <row r="399" spans="1:11" outlineLevel="1">
      <c r="A399" s="1"/>
      <c r="B399" s="18" t="s">
        <v>3263</v>
      </c>
      <c r="C399" s="2"/>
      <c r="D399" s="2"/>
      <c r="E399" s="2"/>
      <c r="F399" s="2"/>
      <c r="G399" s="2">
        <f>SUBTOTAL(9,G400:G400)</f>
        <v>0</v>
      </c>
      <c r="H399" s="2">
        <f>SUBTOTAL(9,H400:H400)</f>
        <v>6</v>
      </c>
      <c r="I399" s="2"/>
      <c r="K399" s="8"/>
    </row>
    <row r="400" spans="1:11" outlineLevel="2">
      <c r="A400" s="1" t="s">
        <v>407</v>
      </c>
      <c r="B400" s="1" t="s">
        <v>408</v>
      </c>
      <c r="C400" s="2">
        <v>67.5</v>
      </c>
      <c r="D400" s="2">
        <v>2900</v>
      </c>
      <c r="E400" s="2">
        <v>61.5</v>
      </c>
      <c r="F400" s="2">
        <v>3</v>
      </c>
      <c r="G400" s="2" t="s">
        <v>12</v>
      </c>
      <c r="H400" s="2">
        <v>6</v>
      </c>
      <c r="I400" s="2"/>
      <c r="K400" s="8">
        <f>IF(LEFT($B400,SEARCH(" ",$B400&amp;" "))=LEFT($B398,SEARCH(" ",$B398&amp;" ")),N(K398),N(K398)+1)</f>
        <v>33</v>
      </c>
    </row>
    <row r="401" spans="1:11" outlineLevel="1">
      <c r="A401" s="1"/>
      <c r="B401" s="18" t="s">
        <v>3262</v>
      </c>
      <c r="C401" s="2"/>
      <c r="D401" s="2"/>
      <c r="E401" s="2"/>
      <c r="F401" s="2"/>
      <c r="G401" s="2">
        <f>SUBTOTAL(9,G402:G402)</f>
        <v>0</v>
      </c>
      <c r="H401" s="2">
        <f>SUBTOTAL(9,H402:H402)</f>
        <v>9</v>
      </c>
      <c r="I401" s="2"/>
      <c r="K401" s="8"/>
    </row>
    <row r="402" spans="1:11" outlineLevel="2">
      <c r="A402" s="1" t="s">
        <v>409</v>
      </c>
      <c r="B402" s="1" t="s">
        <v>410</v>
      </c>
      <c r="C402" s="2">
        <v>232.5</v>
      </c>
      <c r="D402" s="2">
        <v>2900</v>
      </c>
      <c r="E402" s="2">
        <v>223.5</v>
      </c>
      <c r="F402" s="2"/>
      <c r="G402" s="2" t="s">
        <v>12</v>
      </c>
      <c r="H402" s="2">
        <v>9</v>
      </c>
      <c r="I402" s="2"/>
      <c r="K402" s="8">
        <f>IF(LEFT($B402,SEARCH(" ",$B402&amp;" "))=LEFT($B400,SEARCH(" ",$B400&amp;" ")),N(K400),N(K400)+1)</f>
        <v>33</v>
      </c>
    </row>
    <row r="403" spans="1:11" outlineLevel="1">
      <c r="A403" s="1"/>
      <c r="B403" s="18" t="s">
        <v>3261</v>
      </c>
      <c r="C403" s="2"/>
      <c r="D403" s="2"/>
      <c r="E403" s="2"/>
      <c r="F403" s="2"/>
      <c r="G403" s="2">
        <f>SUBTOTAL(9,G404:G404)</f>
        <v>0</v>
      </c>
      <c r="H403" s="2">
        <f>SUBTOTAL(9,H404:H404)</f>
        <v>21</v>
      </c>
      <c r="I403" s="2"/>
      <c r="K403" s="8"/>
    </row>
    <row r="404" spans="1:11" outlineLevel="2">
      <c r="A404" s="1" t="s">
        <v>411</v>
      </c>
      <c r="B404" s="1" t="s">
        <v>412</v>
      </c>
      <c r="C404" s="2">
        <v>174</v>
      </c>
      <c r="D404" s="2">
        <v>2900</v>
      </c>
      <c r="E404" s="2">
        <v>153</v>
      </c>
      <c r="F404" s="2"/>
      <c r="G404" s="2" t="s">
        <v>12</v>
      </c>
      <c r="H404" s="2">
        <v>21</v>
      </c>
      <c r="I404" s="2"/>
      <c r="K404" s="8">
        <f>IF(LEFT($B404,SEARCH(" ",$B404&amp;" "))=LEFT($B402,SEARCH(" ",$B402&amp;" ")),N(K402),N(K402)+1)</f>
        <v>33</v>
      </c>
    </row>
    <row r="405" spans="1:11" outlineLevel="1">
      <c r="A405" s="1"/>
      <c r="B405" s="18" t="s">
        <v>3260</v>
      </c>
      <c r="C405" s="2"/>
      <c r="D405" s="2"/>
      <c r="E405" s="2"/>
      <c r="F405" s="2"/>
      <c r="G405" s="2">
        <f>SUBTOTAL(9,G406:G406)</f>
        <v>1.5</v>
      </c>
      <c r="H405" s="2">
        <f>SUBTOTAL(9,H406:H406)</f>
        <v>0</v>
      </c>
      <c r="I405" s="2"/>
      <c r="K405" s="8"/>
    </row>
    <row r="406" spans="1:11" outlineLevel="2">
      <c r="A406" s="1" t="s">
        <v>413</v>
      </c>
      <c r="B406" s="1" t="s">
        <v>414</v>
      </c>
      <c r="C406" s="2">
        <v>151.5</v>
      </c>
      <c r="D406" s="2">
        <v>2900</v>
      </c>
      <c r="E406" s="2">
        <v>153</v>
      </c>
      <c r="F406" s="2"/>
      <c r="G406" s="2">
        <v>1.5</v>
      </c>
      <c r="H406" s="2" t="s">
        <v>12</v>
      </c>
      <c r="I406" s="2"/>
      <c r="K406" s="8">
        <f>IF(LEFT($B406,SEARCH(" ",$B406&amp;" "))=LEFT($B404,SEARCH(" ",$B404&amp;" ")),N(K404),N(K404)+1)</f>
        <v>33</v>
      </c>
    </row>
    <row r="407" spans="1:11" outlineLevel="1">
      <c r="A407" s="1"/>
      <c r="B407" s="18" t="s">
        <v>3259</v>
      </c>
      <c r="C407" s="2"/>
      <c r="D407" s="2"/>
      <c r="E407" s="2"/>
      <c r="F407" s="2"/>
      <c r="G407" s="2">
        <f>SUBTOTAL(9,G408:G408)</f>
        <v>0</v>
      </c>
      <c r="H407" s="2">
        <f>SUBTOTAL(9,H408:H408)</f>
        <v>40</v>
      </c>
      <c r="I407" s="2"/>
      <c r="K407" s="8"/>
    </row>
    <row r="408" spans="1:11" outlineLevel="2">
      <c r="A408" s="1" t="s">
        <v>415</v>
      </c>
      <c r="B408" s="1" t="s">
        <v>416</v>
      </c>
      <c r="C408" s="2">
        <v>40</v>
      </c>
      <c r="D408" s="2">
        <v>1250</v>
      </c>
      <c r="E408" s="2">
        <v>0</v>
      </c>
      <c r="F408" s="2"/>
      <c r="G408" s="2" t="s">
        <v>12</v>
      </c>
      <c r="H408" s="2">
        <v>40</v>
      </c>
      <c r="I408" s="2"/>
      <c r="K408" s="8">
        <f>IF(LEFT($B408,SEARCH(" ",$B408&amp;" "))=LEFT($B406,SEARCH(" ",$B406&amp;" ")),N(K406),N(K406)+1)</f>
        <v>33</v>
      </c>
    </row>
    <row r="409" spans="1:11" outlineLevel="1">
      <c r="A409" s="1"/>
      <c r="B409" s="18" t="s">
        <v>3258</v>
      </c>
      <c r="C409" s="2"/>
      <c r="D409" s="2"/>
      <c r="E409" s="2"/>
      <c r="F409" s="2"/>
      <c r="G409" s="2">
        <f>SUBTOTAL(9,G410:G410)</f>
        <v>2.6400000000000006</v>
      </c>
      <c r="H409" s="2">
        <f>SUBTOTAL(9,H410:H410)</f>
        <v>0</v>
      </c>
      <c r="I409" s="2"/>
      <c r="K409" s="8"/>
    </row>
    <row r="410" spans="1:11" outlineLevel="2">
      <c r="A410" s="1" t="s">
        <v>417</v>
      </c>
      <c r="B410" s="1" t="s">
        <v>418</v>
      </c>
      <c r="C410" s="2">
        <v>23.28</v>
      </c>
      <c r="D410" s="2">
        <v>9500</v>
      </c>
      <c r="E410" s="2">
        <v>25.92</v>
      </c>
      <c r="F410" s="2">
        <v>25.92</v>
      </c>
      <c r="G410" s="2">
        <v>2.6400000000000006</v>
      </c>
      <c r="H410" s="2" t="s">
        <v>12</v>
      </c>
      <c r="I410" s="2"/>
      <c r="K410" s="8">
        <f>IF(LEFT($B410,SEARCH(" ",$B410&amp;" "))=LEFT($B408,SEARCH(" ",$B408&amp;" ")),N(K408),N(K408)+1)</f>
        <v>33</v>
      </c>
    </row>
    <row r="411" spans="1:11" outlineLevel="1">
      <c r="A411" s="1"/>
      <c r="B411" s="18" t="s">
        <v>3257</v>
      </c>
      <c r="C411" s="2"/>
      <c r="D411" s="2"/>
      <c r="E411" s="2"/>
      <c r="F411" s="2"/>
      <c r="G411" s="2">
        <f>SUBTOTAL(9,G412:G412)</f>
        <v>0</v>
      </c>
      <c r="H411" s="2">
        <f>SUBTOTAL(9,H412:H412)</f>
        <v>1.0399999999999991</v>
      </c>
      <c r="I411" s="2"/>
      <c r="K411" s="8"/>
    </row>
    <row r="412" spans="1:11" outlineLevel="2">
      <c r="A412" s="1" t="s">
        <v>419</v>
      </c>
      <c r="B412" s="1" t="s">
        <v>420</v>
      </c>
      <c r="C412" s="2">
        <v>11.04</v>
      </c>
      <c r="D412" s="2">
        <v>4000</v>
      </c>
      <c r="E412" s="2">
        <v>10</v>
      </c>
      <c r="F412" s="2"/>
      <c r="G412" s="2" t="s">
        <v>12</v>
      </c>
      <c r="H412" s="2">
        <v>1.0399999999999991</v>
      </c>
      <c r="I412" s="2"/>
      <c r="K412" s="8">
        <f>IF(LEFT($B412,SEARCH(" ",$B412&amp;" "))=LEFT($B410,SEARCH(" ",$B410&amp;" ")),N(K410),N(K410)+1)</f>
        <v>33</v>
      </c>
    </row>
    <row r="413" spans="1:11" outlineLevel="1">
      <c r="A413" s="1"/>
      <c r="B413" s="18" t="s">
        <v>3256</v>
      </c>
      <c r="C413" s="2"/>
      <c r="D413" s="2"/>
      <c r="E413" s="2"/>
      <c r="F413" s="2"/>
      <c r="G413" s="2">
        <f>SUBTOTAL(9,G414:G414)</f>
        <v>0</v>
      </c>
      <c r="H413" s="2">
        <f>SUBTOTAL(9,H414:H414)</f>
        <v>8.3000000000000043</v>
      </c>
      <c r="I413" s="2"/>
      <c r="K413" s="8"/>
    </row>
    <row r="414" spans="1:11" outlineLevel="2">
      <c r="A414" s="1" t="s">
        <v>421</v>
      </c>
      <c r="B414" s="1" t="s">
        <v>422</v>
      </c>
      <c r="C414" s="2">
        <v>45.7</v>
      </c>
      <c r="D414" s="2">
        <v>4500</v>
      </c>
      <c r="E414" s="2">
        <v>37.4</v>
      </c>
      <c r="F414" s="2">
        <v>37.4</v>
      </c>
      <c r="G414" s="2" t="s">
        <v>12</v>
      </c>
      <c r="H414" s="2">
        <v>8.3000000000000043</v>
      </c>
      <c r="I414" s="2"/>
      <c r="K414" s="8">
        <f>IF(LEFT($B414,SEARCH(" ",$B414&amp;" "))=LEFT($B412,SEARCH(" ",$B412&amp;" ")),N(K412),N(K412)+1)</f>
        <v>33</v>
      </c>
    </row>
    <row r="415" spans="1:11" outlineLevel="1">
      <c r="A415" s="1"/>
      <c r="B415" s="18" t="s">
        <v>3255</v>
      </c>
      <c r="C415" s="2"/>
      <c r="D415" s="2"/>
      <c r="E415" s="2"/>
      <c r="F415" s="2"/>
      <c r="G415" s="2">
        <f>SUBTOTAL(9,G416:G416)</f>
        <v>0</v>
      </c>
      <c r="H415" s="2">
        <f>SUBTOTAL(9,H416:H416)</f>
        <v>2.2000000000000455</v>
      </c>
      <c r="I415" s="2"/>
      <c r="K415" s="8"/>
    </row>
    <row r="416" spans="1:11" outlineLevel="2">
      <c r="A416" s="1" t="s">
        <v>423</v>
      </c>
      <c r="B416" s="1" t="s">
        <v>424</v>
      </c>
      <c r="C416" s="2">
        <v>591.70000000000005</v>
      </c>
      <c r="D416" s="2">
        <v>4500</v>
      </c>
      <c r="E416" s="2">
        <v>589.5</v>
      </c>
      <c r="F416" s="2"/>
      <c r="G416" s="2" t="s">
        <v>12</v>
      </c>
      <c r="H416" s="2">
        <v>2.2000000000000455</v>
      </c>
      <c r="I416" s="2"/>
      <c r="K416" s="8">
        <f>IF(LEFT($B416,SEARCH(" ",$B416&amp;" "))=LEFT($B414,SEARCH(" ",$B414&amp;" ")),N(K414),N(K414)+1)</f>
        <v>33</v>
      </c>
    </row>
    <row r="417" spans="1:11" outlineLevel="1">
      <c r="A417" s="1"/>
      <c r="B417" s="18" t="s">
        <v>3254</v>
      </c>
      <c r="C417" s="2"/>
      <c r="D417" s="2"/>
      <c r="E417" s="2"/>
      <c r="F417" s="2"/>
      <c r="G417" s="2">
        <f>SUBTOTAL(9,G418:G418)</f>
        <v>0</v>
      </c>
      <c r="H417" s="2">
        <f>SUBTOTAL(9,H418:H418)</f>
        <v>1.4000000000000057</v>
      </c>
      <c r="I417" s="2"/>
      <c r="K417" s="8"/>
    </row>
    <row r="418" spans="1:11" outlineLevel="2">
      <c r="A418" s="1" t="s">
        <v>425</v>
      </c>
      <c r="B418" s="1" t="s">
        <v>426</v>
      </c>
      <c r="C418" s="2">
        <v>151.4</v>
      </c>
      <c r="D418" s="2">
        <v>4500</v>
      </c>
      <c r="E418" s="2">
        <v>150</v>
      </c>
      <c r="F418" s="2"/>
      <c r="G418" s="2" t="s">
        <v>12</v>
      </c>
      <c r="H418" s="2">
        <v>1.4000000000000057</v>
      </c>
      <c r="I418" s="2"/>
      <c r="K418" s="8">
        <f>IF(LEFT($B418,SEARCH(" ",$B418&amp;" "))=LEFT($B416,SEARCH(" ",$B416&amp;" ")),N(K416),N(K416)+1)</f>
        <v>33</v>
      </c>
    </row>
    <row r="419" spans="1:11" outlineLevel="1">
      <c r="A419" s="1"/>
      <c r="B419" s="18" t="s">
        <v>3253</v>
      </c>
      <c r="C419" s="2"/>
      <c r="D419" s="2"/>
      <c r="E419" s="2"/>
      <c r="F419" s="2"/>
      <c r="G419" s="2">
        <f>SUBTOTAL(9,G420:G420)</f>
        <v>0</v>
      </c>
      <c r="H419" s="2">
        <f>SUBTOTAL(9,H420:H420)</f>
        <v>4.1000000000000014</v>
      </c>
      <c r="I419" s="2"/>
      <c r="K419" s="8"/>
    </row>
    <row r="420" spans="1:11" outlineLevel="2">
      <c r="A420" s="1" t="s">
        <v>427</v>
      </c>
      <c r="B420" s="1" t="s">
        <v>428</v>
      </c>
      <c r="C420" s="2">
        <v>61.1</v>
      </c>
      <c r="D420" s="2">
        <v>4500</v>
      </c>
      <c r="E420" s="2">
        <v>57</v>
      </c>
      <c r="F420" s="2"/>
      <c r="G420" s="2" t="s">
        <v>12</v>
      </c>
      <c r="H420" s="2">
        <v>4.1000000000000014</v>
      </c>
      <c r="I420" s="2"/>
      <c r="K420" s="8">
        <f>IF(LEFT($B420,SEARCH(" ",$B420&amp;" "))=LEFT($B418,SEARCH(" ",$B418&amp;" ")),N(K418),N(K418)+1)</f>
        <v>33</v>
      </c>
    </row>
    <row r="421" spans="1:11" outlineLevel="1">
      <c r="A421" s="1"/>
      <c r="B421" s="18" t="s">
        <v>3252</v>
      </c>
      <c r="C421" s="2"/>
      <c r="D421" s="2"/>
      <c r="E421" s="2"/>
      <c r="F421" s="2"/>
      <c r="G421" s="2">
        <f>SUBTOTAL(9,G422:G422)</f>
        <v>0</v>
      </c>
      <c r="H421" s="2">
        <f>SUBTOTAL(9,H422:H422)</f>
        <v>1.0999999999999943</v>
      </c>
      <c r="I421" s="2"/>
      <c r="K421" s="8"/>
    </row>
    <row r="422" spans="1:11" outlineLevel="2">
      <c r="A422" s="1" t="s">
        <v>429</v>
      </c>
      <c r="B422" s="1" t="s">
        <v>430</v>
      </c>
      <c r="C422" s="2">
        <v>151.1</v>
      </c>
      <c r="D422" s="2">
        <v>4500</v>
      </c>
      <c r="E422" s="2">
        <v>150</v>
      </c>
      <c r="F422" s="2"/>
      <c r="G422" s="2" t="s">
        <v>12</v>
      </c>
      <c r="H422" s="2">
        <v>1.0999999999999943</v>
      </c>
      <c r="I422" s="2"/>
      <c r="K422" s="8">
        <f>IF(LEFT($B422,SEARCH(" ",$B422&amp;" "))=LEFT($B420,SEARCH(" ",$B420&amp;" ")),N(K420),N(K420)+1)</f>
        <v>33</v>
      </c>
    </row>
    <row r="423" spans="1:11" outlineLevel="1">
      <c r="A423" s="1"/>
      <c r="B423" s="18" t="s">
        <v>3251</v>
      </c>
      <c r="C423" s="2"/>
      <c r="D423" s="2"/>
      <c r="E423" s="2"/>
      <c r="F423" s="2"/>
      <c r="G423" s="2">
        <f>SUBTOTAL(9,G424:G424)</f>
        <v>0</v>
      </c>
      <c r="H423" s="2">
        <f>SUBTOTAL(9,H424:H424)</f>
        <v>32.599999999999994</v>
      </c>
      <c r="I423" s="2"/>
      <c r="K423" s="8"/>
    </row>
    <row r="424" spans="1:11" outlineLevel="2">
      <c r="A424" s="1" t="s">
        <v>431</v>
      </c>
      <c r="B424" s="1" t="s">
        <v>432</v>
      </c>
      <c r="C424" s="2">
        <v>118.1</v>
      </c>
      <c r="D424" s="2">
        <v>3600</v>
      </c>
      <c r="E424" s="2">
        <v>85.5</v>
      </c>
      <c r="F424" s="2"/>
      <c r="G424" s="2" t="s">
        <v>12</v>
      </c>
      <c r="H424" s="2">
        <v>32.599999999999994</v>
      </c>
      <c r="I424" s="2"/>
      <c r="K424" s="8">
        <f>IF(LEFT($B424,SEARCH(" ",$B424&amp;" "))=LEFT($B422,SEARCH(" ",$B422&amp;" ")),N(K422),N(K422)+1)</f>
        <v>33</v>
      </c>
    </row>
    <row r="425" spans="1:11" outlineLevel="1">
      <c r="A425" s="1"/>
      <c r="B425" s="18" t="s">
        <v>3250</v>
      </c>
      <c r="C425" s="2"/>
      <c r="D425" s="2"/>
      <c r="E425" s="2"/>
      <c r="F425" s="2"/>
      <c r="G425" s="2">
        <f>SUBTOTAL(9,G426:G426)</f>
        <v>0</v>
      </c>
      <c r="H425" s="2">
        <f>SUBTOTAL(9,H426:H426)</f>
        <v>1.4000000000000057</v>
      </c>
      <c r="I425" s="2"/>
      <c r="K425" s="8"/>
    </row>
    <row r="426" spans="1:11" outlineLevel="2">
      <c r="A426" s="1" t="s">
        <v>433</v>
      </c>
      <c r="B426" s="1" t="s">
        <v>434</v>
      </c>
      <c r="C426" s="2">
        <v>151.4</v>
      </c>
      <c r="D426" s="2">
        <v>4500</v>
      </c>
      <c r="E426" s="2">
        <v>150</v>
      </c>
      <c r="F426" s="2"/>
      <c r="G426" s="2" t="s">
        <v>12</v>
      </c>
      <c r="H426" s="2">
        <v>1.4000000000000057</v>
      </c>
      <c r="I426" s="2"/>
      <c r="K426" s="8">
        <f>IF(LEFT($B426,SEARCH(" ",$B426&amp;" "))=LEFT($B424,SEARCH(" ",$B424&amp;" ")),N(K424),N(K424)+1)</f>
        <v>33</v>
      </c>
    </row>
    <row r="427" spans="1:11" outlineLevel="1">
      <c r="A427" s="1"/>
      <c r="B427" s="18" t="s">
        <v>3249</v>
      </c>
      <c r="C427" s="2"/>
      <c r="D427" s="2"/>
      <c r="E427" s="2"/>
      <c r="F427" s="2"/>
      <c r="G427" s="2">
        <f>SUBTOTAL(9,G428:G428)</f>
        <v>0</v>
      </c>
      <c r="H427" s="2">
        <f>SUBTOTAL(9,H428:H428)</f>
        <v>1.1999999999999886</v>
      </c>
      <c r="I427" s="2"/>
      <c r="K427" s="8"/>
    </row>
    <row r="428" spans="1:11" outlineLevel="2">
      <c r="A428" s="1" t="s">
        <v>435</v>
      </c>
      <c r="B428" s="1" t="s">
        <v>436</v>
      </c>
      <c r="C428" s="2">
        <v>128.69999999999999</v>
      </c>
      <c r="D428" s="2">
        <v>4500</v>
      </c>
      <c r="E428" s="2">
        <v>127.5</v>
      </c>
      <c r="F428" s="2"/>
      <c r="G428" s="2" t="s">
        <v>12</v>
      </c>
      <c r="H428" s="2">
        <v>1.1999999999999886</v>
      </c>
      <c r="I428" s="2"/>
      <c r="K428" s="8">
        <f>IF(LEFT($B428,SEARCH(" ",$B428&amp;" "))=LEFT($B426,SEARCH(" ",$B426&amp;" ")),N(K426),N(K426)+1)</f>
        <v>33</v>
      </c>
    </row>
    <row r="429" spans="1:11" outlineLevel="1">
      <c r="A429" s="1"/>
      <c r="B429" s="18" t="s">
        <v>3248</v>
      </c>
      <c r="C429" s="2"/>
      <c r="D429" s="2"/>
      <c r="E429" s="2"/>
      <c r="F429" s="2"/>
      <c r="G429" s="2">
        <f>SUBTOTAL(9,G430:G430)</f>
        <v>0</v>
      </c>
      <c r="H429" s="2">
        <f>SUBTOTAL(9,H430:H430)</f>
        <v>41.3</v>
      </c>
      <c r="I429" s="2"/>
      <c r="K429" s="8"/>
    </row>
    <row r="430" spans="1:11" outlineLevel="2">
      <c r="A430" s="1" t="s">
        <v>437</v>
      </c>
      <c r="B430" s="1" t="s">
        <v>438</v>
      </c>
      <c r="C430" s="2">
        <v>41.3</v>
      </c>
      <c r="D430" s="2">
        <v>3900</v>
      </c>
      <c r="E430" s="2">
        <v>0</v>
      </c>
      <c r="F430" s="2"/>
      <c r="G430" s="2" t="s">
        <v>12</v>
      </c>
      <c r="H430" s="2">
        <v>41.3</v>
      </c>
      <c r="I430" s="2"/>
      <c r="K430" s="8">
        <f>IF(LEFT($B430,SEARCH(" ",$B430&amp;" "))=LEFT($B428,SEARCH(" ",$B428&amp;" ")),N(K428),N(K428)+1)</f>
        <v>33</v>
      </c>
    </row>
    <row r="431" spans="1:11" outlineLevel="1">
      <c r="A431" s="1"/>
      <c r="B431" s="18" t="s">
        <v>3247</v>
      </c>
      <c r="C431" s="2"/>
      <c r="D431" s="2"/>
      <c r="E431" s="2"/>
      <c r="F431" s="2"/>
      <c r="G431" s="2">
        <f>SUBTOTAL(9,G432:G432)</f>
        <v>0</v>
      </c>
      <c r="H431" s="2">
        <f>SUBTOTAL(9,H432:H432)</f>
        <v>2.8000000000000007</v>
      </c>
      <c r="I431" s="2"/>
      <c r="K431" s="8"/>
    </row>
    <row r="432" spans="1:11" outlineLevel="2">
      <c r="A432" s="1" t="s">
        <v>439</v>
      </c>
      <c r="B432" s="1" t="s">
        <v>440</v>
      </c>
      <c r="C432" s="2">
        <v>26.8</v>
      </c>
      <c r="D432" s="2">
        <v>3900</v>
      </c>
      <c r="E432" s="2">
        <v>24</v>
      </c>
      <c r="F432" s="2">
        <v>24</v>
      </c>
      <c r="G432" s="2" t="s">
        <v>12</v>
      </c>
      <c r="H432" s="2">
        <v>2.8000000000000007</v>
      </c>
      <c r="I432" s="2"/>
      <c r="K432" s="8">
        <f>IF(LEFT($B432,SEARCH(" ",$B432&amp;" "))=LEFT($B430,SEARCH(" ",$B430&amp;" ")),N(K430),N(K430)+1)</f>
        <v>33</v>
      </c>
    </row>
    <row r="433" spans="1:11" outlineLevel="1">
      <c r="A433" s="1"/>
      <c r="B433" s="18" t="s">
        <v>3246</v>
      </c>
      <c r="C433" s="2"/>
      <c r="D433" s="2"/>
      <c r="E433" s="2"/>
      <c r="F433" s="2"/>
      <c r="G433" s="2">
        <f>SUBTOTAL(9,G434:G434)</f>
        <v>0</v>
      </c>
      <c r="H433" s="2">
        <f>SUBTOTAL(9,H434:H434)</f>
        <v>32.799999999999997</v>
      </c>
      <c r="I433" s="2"/>
      <c r="K433" s="8"/>
    </row>
    <row r="434" spans="1:11" outlineLevel="2">
      <c r="A434" s="1" t="s">
        <v>441</v>
      </c>
      <c r="B434" s="1" t="s">
        <v>442</v>
      </c>
      <c r="C434" s="2">
        <v>32.799999999999997</v>
      </c>
      <c r="D434" s="2">
        <v>3500</v>
      </c>
      <c r="E434" s="2">
        <v>0</v>
      </c>
      <c r="F434" s="2"/>
      <c r="G434" s="2" t="s">
        <v>12</v>
      </c>
      <c r="H434" s="2">
        <v>32.799999999999997</v>
      </c>
      <c r="I434" s="2"/>
      <c r="K434" s="8">
        <f>IF(LEFT($B434,SEARCH(" ",$B434&amp;" "))=LEFT($B432,SEARCH(" ",$B432&amp;" ")),N(K432),N(K432)+1)</f>
        <v>33</v>
      </c>
    </row>
    <row r="435" spans="1:11" outlineLevel="1">
      <c r="A435" s="1"/>
      <c r="B435" s="18" t="s">
        <v>3245</v>
      </c>
      <c r="C435" s="2"/>
      <c r="D435" s="2"/>
      <c r="E435" s="2"/>
      <c r="F435" s="2"/>
      <c r="G435" s="2">
        <f>SUBTOTAL(9,G436:G436)</f>
        <v>0</v>
      </c>
      <c r="H435" s="2">
        <f>SUBTOTAL(9,H436:H436)</f>
        <v>38.799999999999997</v>
      </c>
      <c r="I435" s="2"/>
      <c r="K435" s="8"/>
    </row>
    <row r="436" spans="1:11" outlineLevel="2">
      <c r="A436" s="1" t="s">
        <v>443</v>
      </c>
      <c r="B436" s="1" t="s">
        <v>444</v>
      </c>
      <c r="C436" s="2">
        <v>38.799999999999997</v>
      </c>
      <c r="D436" s="2">
        <v>3500</v>
      </c>
      <c r="E436" s="2">
        <v>0</v>
      </c>
      <c r="F436" s="2"/>
      <c r="G436" s="2" t="s">
        <v>12</v>
      </c>
      <c r="H436" s="2">
        <v>38.799999999999997</v>
      </c>
      <c r="I436" s="2"/>
      <c r="K436" s="8">
        <f>IF(LEFT($B436,SEARCH(" ",$B436&amp;" "))=LEFT($B434,SEARCH(" ",$B434&amp;" ")),N(K434),N(K434)+1)</f>
        <v>33</v>
      </c>
    </row>
    <row r="437" spans="1:11" outlineLevel="1">
      <c r="A437" s="1"/>
      <c r="B437" s="18" t="s">
        <v>3244</v>
      </c>
      <c r="C437" s="2"/>
      <c r="D437" s="2"/>
      <c r="E437" s="2"/>
      <c r="F437" s="2"/>
      <c r="G437" s="2">
        <f>SUBTOTAL(9,G438:G438)</f>
        <v>0</v>
      </c>
      <c r="H437" s="2">
        <f>SUBTOTAL(9,H438:H438)</f>
        <v>4.6000000000000014</v>
      </c>
      <c r="I437" s="2"/>
      <c r="K437" s="8"/>
    </row>
    <row r="438" spans="1:11" outlineLevel="2">
      <c r="A438" s="1" t="s">
        <v>445</v>
      </c>
      <c r="B438" s="1" t="s">
        <v>446</v>
      </c>
      <c r="C438" s="2">
        <v>28.6</v>
      </c>
      <c r="D438" s="2">
        <v>3900</v>
      </c>
      <c r="E438" s="2">
        <v>24</v>
      </c>
      <c r="F438" s="2"/>
      <c r="G438" s="2" t="s">
        <v>12</v>
      </c>
      <c r="H438" s="2">
        <v>4.6000000000000014</v>
      </c>
      <c r="I438" s="2"/>
      <c r="K438" s="8">
        <f>IF(LEFT($B438,SEARCH(" ",$B438&amp;" "))=LEFT($B436,SEARCH(" ",$B436&amp;" ")),N(K436),N(K436)+1)</f>
        <v>33</v>
      </c>
    </row>
    <row r="439" spans="1:11" outlineLevel="1">
      <c r="A439" s="1"/>
      <c r="B439" s="18" t="s">
        <v>3243</v>
      </c>
      <c r="C439" s="2"/>
      <c r="D439" s="2"/>
      <c r="E439" s="2"/>
      <c r="F439" s="2"/>
      <c r="G439" s="2">
        <f>SUBTOTAL(9,G440:G440)</f>
        <v>3.5</v>
      </c>
      <c r="H439" s="2">
        <f>SUBTOTAL(9,H440:H440)</f>
        <v>0</v>
      </c>
      <c r="I439" s="2"/>
      <c r="K439" s="8"/>
    </row>
    <row r="440" spans="1:11" outlineLevel="2">
      <c r="A440" s="1" t="s">
        <v>447</v>
      </c>
      <c r="B440" s="1" t="s">
        <v>448</v>
      </c>
      <c r="C440" s="2">
        <v>41.5</v>
      </c>
      <c r="D440" s="2">
        <v>3900</v>
      </c>
      <c r="E440" s="2">
        <v>45</v>
      </c>
      <c r="F440" s="2"/>
      <c r="G440" s="2">
        <v>3.5</v>
      </c>
      <c r="H440" s="2" t="s">
        <v>12</v>
      </c>
      <c r="I440" s="2"/>
      <c r="K440" s="8">
        <f>IF(LEFT($B440,SEARCH(" ",$B440&amp;" "))=LEFT($B438,SEARCH(" ",$B438&amp;" ")),N(K438),N(K438)+1)</f>
        <v>33</v>
      </c>
    </row>
    <row r="441" spans="1:11" outlineLevel="1">
      <c r="A441" s="1"/>
      <c r="B441" s="18" t="s">
        <v>3242</v>
      </c>
      <c r="C441" s="2"/>
      <c r="D441" s="2"/>
      <c r="E441" s="2"/>
      <c r="F441" s="2"/>
      <c r="G441" s="2">
        <f>SUBTOTAL(9,G442:G442)</f>
        <v>16.899999999999999</v>
      </c>
      <c r="H441" s="2">
        <f>SUBTOTAL(9,H442:H442)</f>
        <v>0</v>
      </c>
      <c r="I441" s="2"/>
      <c r="K441" s="8"/>
    </row>
    <row r="442" spans="1:11" outlineLevel="2">
      <c r="A442" s="1" t="s">
        <v>449</v>
      </c>
      <c r="B442" s="1" t="s">
        <v>450</v>
      </c>
      <c r="C442" s="2">
        <v>4.0999999999999996</v>
      </c>
      <c r="D442" s="2">
        <v>3500</v>
      </c>
      <c r="E442" s="2">
        <v>21</v>
      </c>
      <c r="F442" s="2">
        <v>1.5</v>
      </c>
      <c r="G442" s="2">
        <v>16.899999999999999</v>
      </c>
      <c r="H442" s="2" t="s">
        <v>12</v>
      </c>
      <c r="I442" s="2"/>
      <c r="K442" s="8">
        <f>IF(LEFT($B442,SEARCH(" ",$B442&amp;" "))=LEFT($B440,SEARCH(" ",$B440&amp;" ")),N(K440),N(K440)+1)</f>
        <v>33</v>
      </c>
    </row>
    <row r="443" spans="1:11" outlineLevel="1">
      <c r="A443" s="1"/>
      <c r="B443" s="18" t="s">
        <v>3241</v>
      </c>
      <c r="C443" s="2"/>
      <c r="D443" s="2"/>
      <c r="E443" s="2"/>
      <c r="F443" s="2"/>
      <c r="G443" s="2">
        <f>SUBTOTAL(9,G444:G444)</f>
        <v>0</v>
      </c>
      <c r="H443" s="2">
        <f>SUBTOTAL(9,H444:H444)</f>
        <v>2.9000000000000057</v>
      </c>
      <c r="I443" s="2"/>
      <c r="K443" s="8"/>
    </row>
    <row r="444" spans="1:11" outlineLevel="2">
      <c r="A444" s="1" t="s">
        <v>451</v>
      </c>
      <c r="B444" s="1" t="s">
        <v>452</v>
      </c>
      <c r="C444" s="2">
        <v>239.9</v>
      </c>
      <c r="D444" s="2">
        <v>4500</v>
      </c>
      <c r="E444" s="2">
        <v>237</v>
      </c>
      <c r="F444" s="2"/>
      <c r="G444" s="2" t="s">
        <v>12</v>
      </c>
      <c r="H444" s="2">
        <v>2.9000000000000057</v>
      </c>
      <c r="I444" s="2"/>
      <c r="K444" s="8">
        <f>IF(LEFT($B444,SEARCH(" ",$B444&amp;" "))=LEFT($B442,SEARCH(" ",$B442&amp;" ")),N(K442),N(K442)+1)</f>
        <v>33</v>
      </c>
    </row>
    <row r="445" spans="1:11" outlineLevel="1">
      <c r="A445" s="1"/>
      <c r="B445" s="18" t="s">
        <v>3240</v>
      </c>
      <c r="C445" s="2"/>
      <c r="D445" s="2"/>
      <c r="E445" s="2"/>
      <c r="F445" s="2"/>
      <c r="G445" s="2">
        <f>SUBTOTAL(9,G446:G446)</f>
        <v>0</v>
      </c>
      <c r="H445" s="2">
        <f>SUBTOTAL(9,H446:H446)</f>
        <v>5.66</v>
      </c>
      <c r="I445" s="2"/>
      <c r="K445" s="8"/>
    </row>
    <row r="446" spans="1:11" outlineLevel="2">
      <c r="A446" s="1" t="s">
        <v>453</v>
      </c>
      <c r="B446" s="1" t="s">
        <v>454</v>
      </c>
      <c r="C446" s="2">
        <v>13.49</v>
      </c>
      <c r="D446" s="2">
        <v>4025</v>
      </c>
      <c r="E446" s="2">
        <v>7.83</v>
      </c>
      <c r="F446" s="2"/>
      <c r="G446" s="2" t="s">
        <v>12</v>
      </c>
      <c r="H446" s="2">
        <v>5.66</v>
      </c>
      <c r="I446" s="2"/>
      <c r="K446" s="8">
        <f>IF(LEFT($B446,SEARCH(" ",$B446&amp;" "))=LEFT($B444,SEARCH(" ",$B444&amp;" ")),N(K444),N(K444)+1)</f>
        <v>33</v>
      </c>
    </row>
    <row r="447" spans="1:11" outlineLevel="1">
      <c r="A447" s="1"/>
      <c r="B447" s="18" t="s">
        <v>3239</v>
      </c>
      <c r="C447" s="2"/>
      <c r="D447" s="2"/>
      <c r="E447" s="2"/>
      <c r="F447" s="2"/>
      <c r="G447" s="2">
        <f>SUBTOTAL(9,G448:G448)</f>
        <v>20.79</v>
      </c>
      <c r="H447" s="2">
        <f>SUBTOTAL(9,H448:H448)</f>
        <v>0</v>
      </c>
      <c r="I447" s="2"/>
      <c r="K447" s="8"/>
    </row>
    <row r="448" spans="1:11" outlineLevel="2">
      <c r="A448" s="1" t="s">
        <v>455</v>
      </c>
      <c r="B448" s="1" t="s">
        <v>456</v>
      </c>
      <c r="C448" s="2">
        <v>0</v>
      </c>
      <c r="D448" s="2">
        <v>4000</v>
      </c>
      <c r="E448" s="2">
        <v>20.79</v>
      </c>
      <c r="F448" s="2"/>
      <c r="G448" s="2">
        <v>20.79</v>
      </c>
      <c r="H448" s="2" t="s">
        <v>12</v>
      </c>
      <c r="I448" s="2"/>
      <c r="K448" s="8">
        <f>IF(LEFT($B448,SEARCH(" ",$B448&amp;" "))=LEFT($B446,SEARCH(" ",$B446&amp;" ")),N(K446),N(K446)+1)</f>
        <v>33</v>
      </c>
    </row>
    <row r="449" spans="1:11" outlineLevel="1">
      <c r="A449" s="1"/>
      <c r="B449" s="18" t="s">
        <v>3238</v>
      </c>
      <c r="C449" s="2"/>
      <c r="D449" s="2"/>
      <c r="E449" s="2"/>
      <c r="F449" s="2"/>
      <c r="G449" s="2">
        <f>SUBTOTAL(9,G450:G450)</f>
        <v>0</v>
      </c>
      <c r="H449" s="2">
        <f>SUBTOTAL(9,H450:H450)</f>
        <v>16.829999999999998</v>
      </c>
      <c r="I449" s="2"/>
      <c r="K449" s="8"/>
    </row>
    <row r="450" spans="1:11" outlineLevel="2">
      <c r="A450" s="1" t="s">
        <v>457</v>
      </c>
      <c r="B450" s="1" t="s">
        <v>458</v>
      </c>
      <c r="C450" s="2">
        <v>16.829999999999998</v>
      </c>
      <c r="D450" s="2">
        <v>4200</v>
      </c>
      <c r="E450" s="2">
        <v>0</v>
      </c>
      <c r="F450" s="2"/>
      <c r="G450" s="2" t="s">
        <v>12</v>
      </c>
      <c r="H450" s="2">
        <v>16.829999999999998</v>
      </c>
      <c r="I450" s="2"/>
      <c r="K450" s="8">
        <f>IF(LEFT($B450,SEARCH(" ",$B450&amp;" "))=LEFT($B448,SEARCH(" ",$B448&amp;" ")),N(K448),N(K448)+1)</f>
        <v>33</v>
      </c>
    </row>
    <row r="451" spans="1:11" outlineLevel="1">
      <c r="A451" s="1"/>
      <c r="B451" s="18" t="s">
        <v>3237</v>
      </c>
      <c r="C451" s="2"/>
      <c r="D451" s="2"/>
      <c r="E451" s="2"/>
      <c r="F451" s="2"/>
      <c r="G451" s="2">
        <f>SUBTOTAL(9,G452:G452)</f>
        <v>0</v>
      </c>
      <c r="H451" s="2">
        <f>SUBTOTAL(9,H452:H452)</f>
        <v>4.5</v>
      </c>
      <c r="I451" s="2"/>
      <c r="K451" s="8"/>
    </row>
    <row r="452" spans="1:11" outlineLevel="2">
      <c r="A452" s="1" t="s">
        <v>459</v>
      </c>
      <c r="B452" s="1" t="s">
        <v>460</v>
      </c>
      <c r="C452" s="2">
        <v>123.3</v>
      </c>
      <c r="D452" s="2">
        <v>4500</v>
      </c>
      <c r="E452" s="2">
        <v>118.8</v>
      </c>
      <c r="F452" s="2"/>
      <c r="G452" s="2" t="s">
        <v>12</v>
      </c>
      <c r="H452" s="2">
        <v>4.5</v>
      </c>
      <c r="I452" s="2"/>
      <c r="K452" s="8">
        <f>IF(LEFT($B452,SEARCH(" ",$B452&amp;" "))=LEFT($B450,SEARCH(" ",$B450&amp;" ")),N(K450),N(K450)+1)</f>
        <v>33</v>
      </c>
    </row>
    <row r="453" spans="1:11" outlineLevel="1">
      <c r="A453" s="1"/>
      <c r="B453" s="18" t="s">
        <v>3236</v>
      </c>
      <c r="C453" s="2"/>
      <c r="D453" s="2"/>
      <c r="E453" s="2"/>
      <c r="F453" s="2"/>
      <c r="G453" s="2">
        <f>SUBTOTAL(9,G454:G454)</f>
        <v>0</v>
      </c>
      <c r="H453" s="2">
        <f>SUBTOTAL(9,H454:H454)</f>
        <v>32.400000000000006</v>
      </c>
      <c r="I453" s="2"/>
      <c r="K453" s="8"/>
    </row>
    <row r="454" spans="1:11" outlineLevel="2">
      <c r="A454" s="1" t="s">
        <v>461</v>
      </c>
      <c r="B454" s="1" t="s">
        <v>462</v>
      </c>
      <c r="C454" s="2">
        <v>261</v>
      </c>
      <c r="D454" s="2">
        <v>4500</v>
      </c>
      <c r="E454" s="2">
        <v>228.6</v>
      </c>
      <c r="F454" s="2"/>
      <c r="G454" s="2" t="s">
        <v>12</v>
      </c>
      <c r="H454" s="2">
        <v>32.400000000000006</v>
      </c>
      <c r="I454" s="2"/>
      <c r="K454" s="8">
        <f>IF(LEFT($B454,SEARCH(" ",$B454&amp;" "))=LEFT($B452,SEARCH(" ",$B452&amp;" ")),N(K452),N(K452)+1)</f>
        <v>33</v>
      </c>
    </row>
    <row r="455" spans="1:11" outlineLevel="1">
      <c r="A455" s="1"/>
      <c r="B455" s="18" t="s">
        <v>3235</v>
      </c>
      <c r="C455" s="2"/>
      <c r="D455" s="2"/>
      <c r="E455" s="2"/>
      <c r="F455" s="2"/>
      <c r="G455" s="2">
        <f>SUBTOTAL(9,G456:G456)</f>
        <v>0</v>
      </c>
      <c r="H455" s="2">
        <f>SUBTOTAL(9,H456:H456)</f>
        <v>43.199999999999989</v>
      </c>
      <c r="I455" s="2"/>
      <c r="K455" s="8"/>
    </row>
    <row r="456" spans="1:11" outlineLevel="2">
      <c r="A456" s="1" t="s">
        <v>463</v>
      </c>
      <c r="B456" s="1" t="s">
        <v>464</v>
      </c>
      <c r="C456" s="2">
        <v>216</v>
      </c>
      <c r="D456" s="2">
        <v>4500</v>
      </c>
      <c r="E456" s="2">
        <v>172.8</v>
      </c>
      <c r="F456" s="2"/>
      <c r="G456" s="2" t="s">
        <v>12</v>
      </c>
      <c r="H456" s="2">
        <v>43.199999999999989</v>
      </c>
      <c r="I456" s="2"/>
      <c r="K456" s="8">
        <f>IF(LEFT($B456,SEARCH(" ",$B456&amp;" "))=LEFT($B454,SEARCH(" ",$B454&amp;" ")),N(K454),N(K454)+1)</f>
        <v>33</v>
      </c>
    </row>
    <row r="457" spans="1:11" outlineLevel="1">
      <c r="A457" s="1"/>
      <c r="B457" s="18" t="s">
        <v>3234</v>
      </c>
      <c r="C457" s="2"/>
      <c r="D457" s="2"/>
      <c r="E457" s="2"/>
      <c r="F457" s="2"/>
      <c r="G457" s="2">
        <f>SUBTOTAL(9,G458:G458)</f>
        <v>0</v>
      </c>
      <c r="H457" s="2">
        <f>SUBTOTAL(9,H458:H458)</f>
        <v>3.6899999999999977</v>
      </c>
      <c r="I457" s="2"/>
      <c r="K457" s="8"/>
    </row>
    <row r="458" spans="1:11" outlineLevel="2">
      <c r="A458" s="1" t="s">
        <v>465</v>
      </c>
      <c r="B458" s="1" t="s">
        <v>466</v>
      </c>
      <c r="C458" s="2">
        <v>345.69</v>
      </c>
      <c r="D458" s="2">
        <v>4000</v>
      </c>
      <c r="E458" s="2">
        <v>342</v>
      </c>
      <c r="F458" s="2">
        <v>3.6</v>
      </c>
      <c r="G458" s="2" t="s">
        <v>12</v>
      </c>
      <c r="H458" s="2">
        <v>3.6899999999999977</v>
      </c>
      <c r="I458" s="2"/>
      <c r="K458" s="8">
        <f>IF(LEFT($B458,SEARCH(" ",$B458&amp;" "))=LEFT($B456,SEARCH(" ",$B456&amp;" ")),N(K456),N(K456)+1)</f>
        <v>33</v>
      </c>
    </row>
    <row r="459" spans="1:11" outlineLevel="1">
      <c r="A459" s="1"/>
      <c r="B459" s="18" t="s">
        <v>3233</v>
      </c>
      <c r="C459" s="2"/>
      <c r="D459" s="2"/>
      <c r="E459" s="2"/>
      <c r="F459" s="2"/>
      <c r="G459" s="2">
        <f>SUBTOTAL(9,G460:G460)</f>
        <v>0</v>
      </c>
      <c r="H459" s="2">
        <f>SUBTOTAL(9,H460:H460)</f>
        <v>122.29999999999995</v>
      </c>
      <c r="I459" s="2"/>
      <c r="K459" s="8"/>
    </row>
    <row r="460" spans="1:11" outlineLevel="2">
      <c r="A460" s="1" t="s">
        <v>467</v>
      </c>
      <c r="B460" s="1" t="s">
        <v>468</v>
      </c>
      <c r="C460" s="2">
        <v>1058.3</v>
      </c>
      <c r="D460" s="2">
        <v>4000</v>
      </c>
      <c r="E460" s="2">
        <v>936</v>
      </c>
      <c r="F460" s="2">
        <v>3.6</v>
      </c>
      <c r="G460" s="2" t="s">
        <v>12</v>
      </c>
      <c r="H460" s="2">
        <v>122.29999999999995</v>
      </c>
      <c r="I460" s="2"/>
      <c r="K460" s="8">
        <f>IF(LEFT($B460,SEARCH(" ",$B460&amp;" "))=LEFT($B458,SEARCH(" ",$B458&amp;" ")),N(K458),N(K458)+1)</f>
        <v>33</v>
      </c>
    </row>
    <row r="461" spans="1:11" outlineLevel="1">
      <c r="A461" s="1"/>
      <c r="B461" s="18" t="s">
        <v>3232</v>
      </c>
      <c r="C461" s="2"/>
      <c r="D461" s="2"/>
      <c r="E461" s="2"/>
      <c r="F461" s="2"/>
      <c r="G461" s="2">
        <f>SUBTOTAL(9,G462:G462)</f>
        <v>14.399999999999977</v>
      </c>
      <c r="H461" s="2">
        <f>SUBTOTAL(9,H462:H462)</f>
        <v>0</v>
      </c>
      <c r="I461" s="2"/>
      <c r="K461" s="8"/>
    </row>
    <row r="462" spans="1:11" outlineLevel="2">
      <c r="A462" s="1" t="s">
        <v>469</v>
      </c>
      <c r="B462" s="1" t="s">
        <v>470</v>
      </c>
      <c r="C462" s="2">
        <v>360</v>
      </c>
      <c r="D462" s="2">
        <v>4000</v>
      </c>
      <c r="E462" s="2">
        <v>374.4</v>
      </c>
      <c r="F462" s="2"/>
      <c r="G462" s="2">
        <v>14.399999999999977</v>
      </c>
      <c r="H462" s="2" t="s">
        <v>12</v>
      </c>
      <c r="I462" s="2"/>
      <c r="K462" s="8">
        <f>IF(LEFT($B462,SEARCH(" ",$B462&amp;" "))=LEFT($B460,SEARCH(" ",$B460&amp;" ")),N(K460),N(K460)+1)</f>
        <v>33</v>
      </c>
    </row>
    <row r="463" spans="1:11" outlineLevel="1">
      <c r="A463" s="1"/>
      <c r="B463" s="18" t="s">
        <v>3231</v>
      </c>
      <c r="C463" s="2"/>
      <c r="D463" s="2"/>
      <c r="E463" s="2"/>
      <c r="F463" s="2"/>
      <c r="G463" s="2">
        <f>SUBTOTAL(9,G464:G464)</f>
        <v>0</v>
      </c>
      <c r="H463" s="2">
        <f>SUBTOTAL(9,H464:H464)</f>
        <v>81.27000000000001</v>
      </c>
      <c r="I463" s="2"/>
      <c r="K463" s="8"/>
    </row>
    <row r="464" spans="1:11" outlineLevel="2">
      <c r="A464" s="1" t="s">
        <v>471</v>
      </c>
      <c r="B464" s="1" t="s">
        <v>472</v>
      </c>
      <c r="C464" s="2">
        <v>291.87</v>
      </c>
      <c r="D464" s="2">
        <v>4000</v>
      </c>
      <c r="E464" s="2">
        <v>210.6</v>
      </c>
      <c r="F464" s="2">
        <v>43.2</v>
      </c>
      <c r="G464" s="2" t="s">
        <v>12</v>
      </c>
      <c r="H464" s="2">
        <v>81.27000000000001</v>
      </c>
      <c r="I464" s="2"/>
      <c r="K464" s="8">
        <f>IF(LEFT($B464,SEARCH(" ",$B464&amp;" "))=LEFT($B462,SEARCH(" ",$B462&amp;" ")),N(K462),N(K462)+1)</f>
        <v>33</v>
      </c>
    </row>
    <row r="465" spans="1:11" outlineLevel="1">
      <c r="A465" s="1"/>
      <c r="B465" s="18" t="s">
        <v>3230</v>
      </c>
      <c r="C465" s="2"/>
      <c r="D465" s="2"/>
      <c r="E465" s="2"/>
      <c r="F465" s="2"/>
      <c r="G465" s="2">
        <f>SUBTOTAL(9,G466:G466)</f>
        <v>0</v>
      </c>
      <c r="H465" s="2">
        <f>SUBTOTAL(9,H466:H466)</f>
        <v>52.819999999999936</v>
      </c>
      <c r="I465" s="2"/>
      <c r="K465" s="8"/>
    </row>
    <row r="466" spans="1:11" outlineLevel="2">
      <c r="A466" s="1" t="s">
        <v>473</v>
      </c>
      <c r="B466" s="1" t="s">
        <v>474</v>
      </c>
      <c r="C466" s="2">
        <v>686.42</v>
      </c>
      <c r="D466" s="2">
        <v>4000</v>
      </c>
      <c r="E466" s="2">
        <v>633.6</v>
      </c>
      <c r="F466" s="2">
        <v>30.6</v>
      </c>
      <c r="G466" s="2" t="s">
        <v>12</v>
      </c>
      <c r="H466" s="2">
        <v>52.819999999999936</v>
      </c>
      <c r="I466" s="2"/>
      <c r="K466" s="8">
        <f>IF(LEFT($B466,SEARCH(" ",$B466&amp;" "))=LEFT($B464,SEARCH(" ",$B464&amp;" ")),N(K464),N(K464)+1)</f>
        <v>33</v>
      </c>
    </row>
    <row r="467" spans="1:11" outlineLevel="1">
      <c r="A467" s="1"/>
      <c r="B467" s="18" t="s">
        <v>3229</v>
      </c>
      <c r="C467" s="2"/>
      <c r="D467" s="2"/>
      <c r="E467" s="2"/>
      <c r="F467" s="2"/>
      <c r="G467" s="2">
        <f>SUBTOTAL(9,G468:G468)</f>
        <v>18</v>
      </c>
      <c r="H467" s="2">
        <f>SUBTOTAL(9,H468:H468)</f>
        <v>0</v>
      </c>
      <c r="I467" s="2"/>
      <c r="K467" s="8"/>
    </row>
    <row r="468" spans="1:11" outlineLevel="2">
      <c r="A468" s="1" t="s">
        <v>475</v>
      </c>
      <c r="B468" s="1" t="s">
        <v>476</v>
      </c>
      <c r="C468" s="2">
        <v>205.2</v>
      </c>
      <c r="D468" s="2">
        <v>4000</v>
      </c>
      <c r="E468" s="2">
        <v>223.2</v>
      </c>
      <c r="F468" s="2">
        <v>1.8</v>
      </c>
      <c r="G468" s="2">
        <v>18</v>
      </c>
      <c r="H468" s="2" t="s">
        <v>12</v>
      </c>
      <c r="I468" s="2"/>
      <c r="K468" s="8">
        <f>IF(LEFT($B468,SEARCH(" ",$B468&amp;" "))=LEFT($B466,SEARCH(" ",$B466&amp;" ")),N(K466),N(K466)+1)</f>
        <v>33</v>
      </c>
    </row>
    <row r="469" spans="1:11" outlineLevel="1">
      <c r="A469" s="1"/>
      <c r="B469" s="18" t="s">
        <v>3228</v>
      </c>
      <c r="C469" s="2"/>
      <c r="D469" s="2"/>
      <c r="E469" s="2"/>
      <c r="F469" s="2"/>
      <c r="G469" s="2">
        <f>SUBTOTAL(9,G470:G470)</f>
        <v>9.0000000000003411E-2</v>
      </c>
      <c r="H469" s="2">
        <f>SUBTOTAL(9,H470:H470)</f>
        <v>0</v>
      </c>
      <c r="I469" s="2"/>
      <c r="K469" s="8"/>
    </row>
    <row r="470" spans="1:11" outlineLevel="2">
      <c r="A470" s="1" t="s">
        <v>477</v>
      </c>
      <c r="B470" s="1" t="s">
        <v>478</v>
      </c>
      <c r="C470" s="2">
        <v>142.47</v>
      </c>
      <c r="D470" s="2">
        <v>6800</v>
      </c>
      <c r="E470" s="2">
        <v>142.56</v>
      </c>
      <c r="F470" s="2"/>
      <c r="G470" s="2">
        <v>9.0000000000003411E-2</v>
      </c>
      <c r="H470" s="2" t="s">
        <v>12</v>
      </c>
      <c r="I470" s="2"/>
      <c r="K470" s="8">
        <f>IF(LEFT($B470,SEARCH(" ",$B470&amp;" "))=LEFT($B468,SEARCH(" ",$B468&amp;" ")),N(K468),N(K468)+1)</f>
        <v>33</v>
      </c>
    </row>
    <row r="471" spans="1:11" outlineLevel="1">
      <c r="A471" s="1"/>
      <c r="B471" s="18" t="s">
        <v>3227</v>
      </c>
      <c r="C471" s="2"/>
      <c r="D471" s="2"/>
      <c r="E471" s="2"/>
      <c r="F471" s="2"/>
      <c r="G471" s="2">
        <f>SUBTOTAL(9,G472:G472)</f>
        <v>8.9999999999996305E-2</v>
      </c>
      <c r="H471" s="2">
        <f>SUBTOTAL(9,H472:H472)</f>
        <v>0</v>
      </c>
      <c r="I471" s="2"/>
      <c r="K471" s="8"/>
    </row>
    <row r="472" spans="1:11" outlineLevel="2">
      <c r="A472" s="1" t="s">
        <v>479</v>
      </c>
      <c r="B472" s="1" t="s">
        <v>480</v>
      </c>
      <c r="C472" s="2">
        <v>48.42</v>
      </c>
      <c r="D472" s="2">
        <v>6800</v>
      </c>
      <c r="E472" s="2">
        <v>48.51</v>
      </c>
      <c r="F472" s="2"/>
      <c r="G472" s="2">
        <v>8.9999999999996305E-2</v>
      </c>
      <c r="H472" s="2" t="s">
        <v>12</v>
      </c>
      <c r="I472" s="2"/>
      <c r="K472" s="8">
        <f>IF(LEFT($B472,SEARCH(" ",$B472&amp;" "))=LEFT($B470,SEARCH(" ",$B470&amp;" ")),N(K470),N(K470)+1)</f>
        <v>33</v>
      </c>
    </row>
    <row r="473" spans="1:11" outlineLevel="1">
      <c r="A473" s="1"/>
      <c r="B473" s="18" t="s">
        <v>3226</v>
      </c>
      <c r="C473" s="2"/>
      <c r="D473" s="2"/>
      <c r="E473" s="2"/>
      <c r="F473" s="2"/>
      <c r="G473" s="2">
        <f>SUBTOTAL(9,G474:G474)</f>
        <v>8.9999999999974989E-2</v>
      </c>
      <c r="H473" s="2">
        <f>SUBTOTAL(9,H474:H474)</f>
        <v>0</v>
      </c>
      <c r="I473" s="2"/>
      <c r="K473" s="8"/>
    </row>
    <row r="474" spans="1:11" outlineLevel="2">
      <c r="A474" s="1" t="s">
        <v>481</v>
      </c>
      <c r="B474" s="1" t="s">
        <v>482</v>
      </c>
      <c r="C474" s="2">
        <v>134.55000000000001</v>
      </c>
      <c r="D474" s="2">
        <v>6800</v>
      </c>
      <c r="E474" s="2">
        <v>134.63999999999999</v>
      </c>
      <c r="F474" s="2"/>
      <c r="G474" s="2">
        <v>8.9999999999974989E-2</v>
      </c>
      <c r="H474" s="2" t="s">
        <v>12</v>
      </c>
      <c r="I474" s="2"/>
      <c r="K474" s="8">
        <f>IF(LEFT($B474,SEARCH(" ",$B474&amp;" "))=LEFT($B472,SEARCH(" ",$B472&amp;" ")),N(K472),N(K472)+1)</f>
        <v>33</v>
      </c>
    </row>
    <row r="475" spans="1:11" outlineLevel="1">
      <c r="A475" s="1"/>
      <c r="B475" s="18" t="s">
        <v>3225</v>
      </c>
      <c r="C475" s="2"/>
      <c r="D475" s="2"/>
      <c r="E475" s="2"/>
      <c r="F475" s="2"/>
      <c r="G475" s="2">
        <f>SUBTOTAL(9,G476:G476)</f>
        <v>0</v>
      </c>
      <c r="H475" s="2">
        <f>SUBTOTAL(9,H476:H476)</f>
        <v>72.11</v>
      </c>
      <c r="I475" s="2"/>
      <c r="K475" s="8"/>
    </row>
    <row r="476" spans="1:11" outlineLevel="2">
      <c r="A476" s="1" t="s">
        <v>483</v>
      </c>
      <c r="B476" s="1" t="s">
        <v>484</v>
      </c>
      <c r="C476" s="2">
        <v>73.91</v>
      </c>
      <c r="D476" s="2">
        <v>6400</v>
      </c>
      <c r="E476" s="2">
        <v>1.8</v>
      </c>
      <c r="F476" s="2"/>
      <c r="G476" s="2" t="s">
        <v>12</v>
      </c>
      <c r="H476" s="2">
        <v>72.11</v>
      </c>
      <c r="I476" s="2"/>
      <c r="K476" s="8">
        <f>IF(LEFT($B476,SEARCH(" ",$B476&amp;" "))=LEFT($B474,SEARCH(" ",$B474&amp;" ")),N(K474),N(K474)+1)</f>
        <v>33</v>
      </c>
    </row>
    <row r="477" spans="1:11" outlineLevel="1">
      <c r="A477" s="1"/>
      <c r="B477" s="18" t="s">
        <v>3224</v>
      </c>
      <c r="C477" s="2"/>
      <c r="D477" s="2"/>
      <c r="E477" s="2"/>
      <c r="F477" s="2"/>
      <c r="G477" s="2">
        <f>SUBTOTAL(9,G478:G478)</f>
        <v>0.71000000000000796</v>
      </c>
      <c r="H477" s="2">
        <f>SUBTOTAL(9,H478:H478)</f>
        <v>0</v>
      </c>
      <c r="I477" s="2"/>
      <c r="K477" s="8"/>
    </row>
    <row r="478" spans="1:11" outlineLevel="2">
      <c r="A478" s="1" t="s">
        <v>485</v>
      </c>
      <c r="B478" s="1" t="s">
        <v>486</v>
      </c>
      <c r="C478" s="2">
        <v>98.74</v>
      </c>
      <c r="D478" s="2">
        <v>4500</v>
      </c>
      <c r="E478" s="2">
        <v>99.45</v>
      </c>
      <c r="F478" s="2"/>
      <c r="G478" s="2">
        <v>0.71000000000000796</v>
      </c>
      <c r="H478" s="2" t="s">
        <v>12</v>
      </c>
      <c r="I478" s="2"/>
      <c r="K478" s="8">
        <f>IF(LEFT($B478,SEARCH(" ",$B478&amp;" "))=LEFT($B476,SEARCH(" ",$B476&amp;" ")),N(K476),N(K476)+1)</f>
        <v>33</v>
      </c>
    </row>
    <row r="479" spans="1:11" outlineLevel="1">
      <c r="A479" s="1"/>
      <c r="B479" s="18" t="s">
        <v>3223</v>
      </c>
      <c r="C479" s="2"/>
      <c r="D479" s="2"/>
      <c r="E479" s="2"/>
      <c r="F479" s="2"/>
      <c r="G479" s="2">
        <f>SUBTOTAL(9,G480:G480)</f>
        <v>0</v>
      </c>
      <c r="H479" s="2">
        <f>SUBTOTAL(9,H480:H480)</f>
        <v>73.47</v>
      </c>
      <c r="I479" s="2"/>
      <c r="K479" s="8"/>
    </row>
    <row r="480" spans="1:11" outlineLevel="2">
      <c r="A480" s="1" t="s">
        <v>487</v>
      </c>
      <c r="B480" s="1" t="s">
        <v>488</v>
      </c>
      <c r="C480" s="2">
        <v>73.47</v>
      </c>
      <c r="D480" s="2">
        <v>3500</v>
      </c>
      <c r="E480" s="2">
        <v>0</v>
      </c>
      <c r="F480" s="2"/>
      <c r="G480" s="2" t="s">
        <v>12</v>
      </c>
      <c r="H480" s="2">
        <v>73.47</v>
      </c>
      <c r="I480" s="2"/>
      <c r="K480" s="8">
        <f>IF(LEFT($B480,SEARCH(" ",$B480&amp;" "))=LEFT($B478,SEARCH(" ",$B478&amp;" ")),N(K478),N(K478)+1)</f>
        <v>33</v>
      </c>
    </row>
    <row r="481" spans="1:11" outlineLevel="1">
      <c r="A481" s="1"/>
      <c r="B481" s="18" t="s">
        <v>3222</v>
      </c>
      <c r="C481" s="2"/>
      <c r="D481" s="2"/>
      <c r="E481" s="2"/>
      <c r="F481" s="2"/>
      <c r="G481" s="2">
        <f>SUBTOTAL(9,G482:G482)</f>
        <v>0</v>
      </c>
      <c r="H481" s="2">
        <f>SUBTOTAL(9,H482:H482)</f>
        <v>0.57000000000000028</v>
      </c>
      <c r="I481" s="2"/>
      <c r="K481" s="8"/>
    </row>
    <row r="482" spans="1:11" outlineLevel="2">
      <c r="A482" s="1" t="s">
        <v>489</v>
      </c>
      <c r="B482" s="1" t="s">
        <v>490</v>
      </c>
      <c r="C482" s="2">
        <v>14.34</v>
      </c>
      <c r="D482" s="2">
        <v>3800</v>
      </c>
      <c r="E482" s="2">
        <v>13.77</v>
      </c>
      <c r="F482" s="2"/>
      <c r="G482" s="2" t="s">
        <v>12</v>
      </c>
      <c r="H482" s="2">
        <v>0.57000000000000028</v>
      </c>
      <c r="I482" s="2"/>
      <c r="K482" s="8">
        <f>IF(LEFT($B482,SEARCH(" ",$B482&amp;" "))=LEFT($B480,SEARCH(" ",$B480&amp;" ")),N(K480),N(K480)+1)</f>
        <v>33</v>
      </c>
    </row>
    <row r="483" spans="1:11" outlineLevel="1">
      <c r="A483" s="1"/>
      <c r="B483" s="18" t="s">
        <v>3221</v>
      </c>
      <c r="C483" s="2"/>
      <c r="D483" s="2"/>
      <c r="E483" s="2"/>
      <c r="F483" s="2"/>
      <c r="G483" s="2">
        <f>SUBTOTAL(9,G484:G484)</f>
        <v>13.809999999999999</v>
      </c>
      <c r="H483" s="2">
        <f>SUBTOTAL(9,H484:H484)</f>
        <v>0</v>
      </c>
      <c r="I483" s="2"/>
      <c r="K483" s="8"/>
    </row>
    <row r="484" spans="1:11" outlineLevel="2">
      <c r="A484" s="1" t="s">
        <v>491</v>
      </c>
      <c r="B484" s="1" t="s">
        <v>492</v>
      </c>
      <c r="C484" s="2">
        <v>5.18</v>
      </c>
      <c r="D484" s="2">
        <v>4175</v>
      </c>
      <c r="E484" s="2">
        <v>18.989999999999998</v>
      </c>
      <c r="F484" s="2">
        <v>18.989999999999998</v>
      </c>
      <c r="G484" s="2">
        <v>13.809999999999999</v>
      </c>
      <c r="H484" s="2" t="s">
        <v>12</v>
      </c>
      <c r="I484" s="2"/>
      <c r="K484" s="8">
        <f>IF(LEFT($B484,SEARCH(" ",$B484&amp;" "))=LEFT($B482,SEARCH(" ",$B482&amp;" ")),N(K482),N(K482)+1)</f>
        <v>33</v>
      </c>
    </row>
    <row r="485" spans="1:11" outlineLevel="1">
      <c r="A485" s="1"/>
      <c r="B485" s="18" t="s">
        <v>3220</v>
      </c>
      <c r="C485" s="2"/>
      <c r="D485" s="2"/>
      <c r="E485" s="2"/>
      <c r="F485" s="2"/>
      <c r="G485" s="2">
        <f>SUBTOTAL(9,G486:G486)</f>
        <v>0</v>
      </c>
      <c r="H485" s="2">
        <f>SUBTOTAL(9,H486:H486)</f>
        <v>11.11</v>
      </c>
      <c r="I485" s="2"/>
      <c r="K485" s="8"/>
    </row>
    <row r="486" spans="1:11" outlineLevel="2">
      <c r="A486" s="1" t="s">
        <v>493</v>
      </c>
      <c r="B486" s="1" t="s">
        <v>494</v>
      </c>
      <c r="C486" s="2">
        <v>15.7</v>
      </c>
      <c r="D486" s="2">
        <v>4000</v>
      </c>
      <c r="E486" s="2">
        <v>4.59</v>
      </c>
      <c r="F486" s="2"/>
      <c r="G486" s="2" t="s">
        <v>12</v>
      </c>
      <c r="H486" s="2">
        <v>11.11</v>
      </c>
      <c r="I486" s="2"/>
      <c r="K486" s="8">
        <f>IF(LEFT($B486,SEARCH(" ",$B486&amp;" "))=LEFT($B484,SEARCH(" ",$B484&amp;" ")),N(K484),N(K484)+1)</f>
        <v>33</v>
      </c>
    </row>
    <row r="487" spans="1:11" outlineLevel="1">
      <c r="A487" s="1"/>
      <c r="B487" s="18" t="s">
        <v>3219</v>
      </c>
      <c r="C487" s="2"/>
      <c r="D487" s="2"/>
      <c r="E487" s="2"/>
      <c r="F487" s="2"/>
      <c r="G487" s="2">
        <f>SUBTOTAL(9,G488:G488)</f>
        <v>48.240000000000009</v>
      </c>
      <c r="H487" s="2">
        <f>SUBTOTAL(9,H488:H488)</f>
        <v>0</v>
      </c>
      <c r="I487" s="2"/>
      <c r="K487" s="8"/>
    </row>
    <row r="488" spans="1:11" outlineLevel="2">
      <c r="A488" s="1" t="s">
        <v>495</v>
      </c>
      <c r="B488" s="1" t="s">
        <v>496</v>
      </c>
      <c r="C488" s="2">
        <v>755.37</v>
      </c>
      <c r="D488" s="2">
        <v>5250</v>
      </c>
      <c r="E488" s="2">
        <v>803.61</v>
      </c>
      <c r="F488" s="2"/>
      <c r="G488" s="2">
        <v>48.240000000000009</v>
      </c>
      <c r="H488" s="2" t="s">
        <v>12</v>
      </c>
      <c r="I488" s="2"/>
      <c r="K488" s="8">
        <f>IF(LEFT($B488,SEARCH(" ",$B488&amp;" "))=LEFT($B486,SEARCH(" ",$B486&amp;" ")),N(K486),N(K486)+1)</f>
        <v>33</v>
      </c>
    </row>
    <row r="489" spans="1:11" outlineLevel="1">
      <c r="A489" s="1"/>
      <c r="B489" s="18" t="s">
        <v>3218</v>
      </c>
      <c r="C489" s="2"/>
      <c r="D489" s="2"/>
      <c r="E489" s="2"/>
      <c r="F489" s="2"/>
      <c r="G489" s="2">
        <f>SUBTOTAL(9,G490:G490)</f>
        <v>0</v>
      </c>
      <c r="H489" s="2">
        <f>SUBTOTAL(9,H490:H490)</f>
        <v>5.2199999999999989</v>
      </c>
      <c r="I489" s="2"/>
      <c r="K489" s="8"/>
    </row>
    <row r="490" spans="1:11" outlineLevel="2">
      <c r="A490" s="1" t="s">
        <v>497</v>
      </c>
      <c r="B490" s="1" t="s">
        <v>498</v>
      </c>
      <c r="C490" s="2">
        <v>12.87</v>
      </c>
      <c r="D490" s="2">
        <v>4500</v>
      </c>
      <c r="E490" s="2">
        <v>7.65</v>
      </c>
      <c r="F490" s="2">
        <v>7.65</v>
      </c>
      <c r="G490" s="2" t="s">
        <v>12</v>
      </c>
      <c r="H490" s="2">
        <v>5.2199999999999989</v>
      </c>
      <c r="I490" s="2"/>
      <c r="K490" s="8">
        <f>IF(LEFT($B490,SEARCH(" ",$B490&amp;" "))=LEFT($B488,SEARCH(" ",$B488&amp;" ")),N(K488),N(K488)+1)</f>
        <v>33</v>
      </c>
    </row>
    <row r="491" spans="1:11" outlineLevel="1">
      <c r="A491" s="1"/>
      <c r="B491" s="18" t="s">
        <v>3217</v>
      </c>
      <c r="C491" s="2"/>
      <c r="D491" s="2"/>
      <c r="E491" s="2"/>
      <c r="F491" s="2"/>
      <c r="G491" s="2">
        <f>SUBTOTAL(9,G492:G492)</f>
        <v>24.00500000000001</v>
      </c>
      <c r="H491" s="2">
        <f>SUBTOTAL(9,H492:H492)</f>
        <v>0</v>
      </c>
      <c r="I491" s="2"/>
      <c r="K491" s="8"/>
    </row>
    <row r="492" spans="1:11" outlineLevel="2">
      <c r="A492" s="1" t="s">
        <v>499</v>
      </c>
      <c r="B492" s="1" t="s">
        <v>500</v>
      </c>
      <c r="C492" s="2">
        <v>68.394999999999996</v>
      </c>
      <c r="D492" s="2">
        <v>6500</v>
      </c>
      <c r="E492" s="2">
        <v>92.4</v>
      </c>
      <c r="F492" s="2"/>
      <c r="G492" s="2">
        <v>24.00500000000001</v>
      </c>
      <c r="H492" s="2" t="s">
        <v>12</v>
      </c>
      <c r="I492" s="2"/>
      <c r="K492" s="8">
        <f>IF(LEFT($B492,SEARCH(" ",$B492&amp;" "))=LEFT($B490,SEARCH(" ",$B490&amp;" ")),N(K490),N(K490)+1)</f>
        <v>33</v>
      </c>
    </row>
    <row r="493" spans="1:11" outlineLevel="1">
      <c r="A493" s="1"/>
      <c r="B493" s="18" t="s">
        <v>3216</v>
      </c>
      <c r="C493" s="2"/>
      <c r="D493" s="2"/>
      <c r="E493" s="2"/>
      <c r="F493" s="2"/>
      <c r="G493" s="2">
        <f>SUBTOTAL(9,G494:G494)</f>
        <v>0</v>
      </c>
      <c r="H493" s="2">
        <f>SUBTOTAL(9,H494:H494)</f>
        <v>157.86000000000001</v>
      </c>
      <c r="I493" s="2"/>
      <c r="K493" s="8"/>
    </row>
    <row r="494" spans="1:11" outlineLevel="2">
      <c r="A494" s="1" t="s">
        <v>501</v>
      </c>
      <c r="B494" s="1" t="s">
        <v>502</v>
      </c>
      <c r="C494" s="2">
        <v>164.34</v>
      </c>
      <c r="D494" s="2">
        <v>6000</v>
      </c>
      <c r="E494" s="2">
        <v>6.48</v>
      </c>
      <c r="F494" s="2"/>
      <c r="G494" s="2" t="s">
        <v>12</v>
      </c>
      <c r="H494" s="2">
        <v>157.86000000000001</v>
      </c>
      <c r="I494" s="2"/>
      <c r="K494" s="8">
        <f>IF(LEFT($B494,SEARCH(" ",$B494&amp;" "))=LEFT($B492,SEARCH(" ",$B492&amp;" ")),N(K492),N(K492)+1)</f>
        <v>33</v>
      </c>
    </row>
    <row r="495" spans="1:11" outlineLevel="1">
      <c r="A495" s="1"/>
      <c r="B495" s="18" t="s">
        <v>3215</v>
      </c>
      <c r="C495" s="2"/>
      <c r="D495" s="2"/>
      <c r="E495" s="2"/>
      <c r="F495" s="2"/>
      <c r="G495" s="2">
        <f>SUBTOTAL(9,G496:G496)</f>
        <v>0</v>
      </c>
      <c r="H495" s="2">
        <f>SUBTOTAL(9,H496:H496)</f>
        <v>13.86</v>
      </c>
      <c r="I495" s="2"/>
      <c r="K495" s="8"/>
    </row>
    <row r="496" spans="1:11" outlineLevel="2">
      <c r="A496" s="1" t="s">
        <v>503</v>
      </c>
      <c r="B496" s="1" t="s">
        <v>504</v>
      </c>
      <c r="C496" s="2">
        <v>84.42</v>
      </c>
      <c r="D496" s="2">
        <v>7000</v>
      </c>
      <c r="E496" s="2">
        <v>70.56</v>
      </c>
      <c r="F496" s="2"/>
      <c r="G496" s="2" t="s">
        <v>12</v>
      </c>
      <c r="H496" s="2">
        <v>13.86</v>
      </c>
      <c r="I496" s="2"/>
      <c r="K496" s="8">
        <f>IF(LEFT($B496,SEARCH(" ",$B496&amp;" "))=LEFT($B494,SEARCH(" ",$B494&amp;" ")),N(K494),N(K494)+1)</f>
        <v>33</v>
      </c>
    </row>
    <row r="497" spans="1:11" outlineLevel="1">
      <c r="A497" s="1"/>
      <c r="B497" s="18" t="s">
        <v>3214</v>
      </c>
      <c r="C497" s="2"/>
      <c r="D497" s="2"/>
      <c r="E497" s="2"/>
      <c r="F497" s="2"/>
      <c r="G497" s="2">
        <f>SUBTOTAL(9,G498:G498)</f>
        <v>0</v>
      </c>
      <c r="H497" s="2">
        <f>SUBTOTAL(9,H498:H498)</f>
        <v>96.92</v>
      </c>
      <c r="I497" s="2"/>
      <c r="K497" s="8"/>
    </row>
    <row r="498" spans="1:11" outlineLevel="2">
      <c r="A498" s="1" t="s">
        <v>505</v>
      </c>
      <c r="B498" s="1" t="s">
        <v>506</v>
      </c>
      <c r="C498" s="2">
        <v>96.92</v>
      </c>
      <c r="D498" s="2">
        <v>7000</v>
      </c>
      <c r="E498" s="2">
        <v>0</v>
      </c>
      <c r="F498" s="2"/>
      <c r="G498" s="2" t="s">
        <v>12</v>
      </c>
      <c r="H498" s="2">
        <v>96.92</v>
      </c>
      <c r="I498" s="2"/>
      <c r="K498" s="8">
        <f>IF(LEFT($B498,SEARCH(" ",$B498&amp;" "))=LEFT($B496,SEARCH(" ",$B496&amp;" ")),N(K496),N(K496)+1)</f>
        <v>33</v>
      </c>
    </row>
    <row r="499" spans="1:11" outlineLevel="1">
      <c r="A499" s="1"/>
      <c r="B499" s="18" t="s">
        <v>3213</v>
      </c>
      <c r="C499" s="2"/>
      <c r="D499" s="2"/>
      <c r="E499" s="2"/>
      <c r="F499" s="2"/>
      <c r="G499" s="2">
        <f>SUBTOTAL(9,G500:G500)</f>
        <v>0</v>
      </c>
      <c r="H499" s="2">
        <f>SUBTOTAL(9,H500:H500)</f>
        <v>10.799999999999997</v>
      </c>
      <c r="I499" s="2"/>
      <c r="K499" s="8"/>
    </row>
    <row r="500" spans="1:11" outlineLevel="2">
      <c r="A500" s="1" t="s">
        <v>507</v>
      </c>
      <c r="B500" s="1" t="s">
        <v>508</v>
      </c>
      <c r="C500" s="2">
        <v>108</v>
      </c>
      <c r="D500" s="2">
        <v>7500</v>
      </c>
      <c r="E500" s="2">
        <v>97.2</v>
      </c>
      <c r="F500" s="2"/>
      <c r="G500" s="2" t="s">
        <v>12</v>
      </c>
      <c r="H500" s="2">
        <v>10.799999999999997</v>
      </c>
      <c r="I500" s="2"/>
      <c r="K500" s="8">
        <f>IF(LEFT($B500,SEARCH(" ",$B500&amp;" "))=LEFT($B498,SEARCH(" ",$B498&amp;" ")),N(K498),N(K498)+1)</f>
        <v>33</v>
      </c>
    </row>
    <row r="501" spans="1:11" outlineLevel="1">
      <c r="A501" s="1"/>
      <c r="B501" s="18" t="s">
        <v>3212</v>
      </c>
      <c r="C501" s="2"/>
      <c r="D501" s="2"/>
      <c r="E501" s="2"/>
      <c r="F501" s="2"/>
      <c r="G501" s="2">
        <f>SUBTOTAL(9,G502:G502)</f>
        <v>0</v>
      </c>
      <c r="H501" s="2">
        <f>SUBTOTAL(9,H502:H502)</f>
        <v>1.4399999999999977</v>
      </c>
      <c r="I501" s="2"/>
      <c r="K501" s="8"/>
    </row>
    <row r="502" spans="1:11" outlineLevel="2">
      <c r="A502" s="1" t="s">
        <v>509</v>
      </c>
      <c r="B502" s="1" t="s">
        <v>510</v>
      </c>
      <c r="C502" s="2">
        <v>72</v>
      </c>
      <c r="D502" s="2">
        <v>7500</v>
      </c>
      <c r="E502" s="2">
        <v>70.56</v>
      </c>
      <c r="F502" s="2"/>
      <c r="G502" s="2" t="s">
        <v>12</v>
      </c>
      <c r="H502" s="2">
        <v>1.4399999999999977</v>
      </c>
      <c r="I502" s="2"/>
      <c r="K502" s="8">
        <f>IF(LEFT($B502,SEARCH(" ",$B502&amp;" "))=LEFT($B500,SEARCH(" ",$B500&amp;" ")),N(K500),N(K500)+1)</f>
        <v>33</v>
      </c>
    </row>
    <row r="503" spans="1:11" outlineLevel="1">
      <c r="A503" s="1"/>
      <c r="B503" s="18" t="s">
        <v>3211</v>
      </c>
      <c r="C503" s="2"/>
      <c r="D503" s="2"/>
      <c r="E503" s="2"/>
      <c r="F503" s="17"/>
      <c r="G503" s="2">
        <f>SUBTOTAL(9,G504:G504)</f>
        <v>173.34</v>
      </c>
      <c r="H503" s="2">
        <f>SUBTOTAL(9,H504:H504)</f>
        <v>0</v>
      </c>
      <c r="I503" s="17"/>
      <c r="K503" s="8"/>
    </row>
    <row r="504" spans="1:11" outlineLevel="2">
      <c r="A504" s="1" t="s">
        <v>511</v>
      </c>
      <c r="B504" s="1" t="s">
        <v>512</v>
      </c>
      <c r="C504" s="2">
        <v>0</v>
      </c>
      <c r="D504" s="2">
        <v>6000</v>
      </c>
      <c r="E504" s="2">
        <v>173.34</v>
      </c>
      <c r="F504" s="16"/>
      <c r="G504" s="2">
        <v>173.34</v>
      </c>
      <c r="H504" s="2" t="s">
        <v>12</v>
      </c>
      <c r="I504" s="16"/>
      <c r="K504" s="8">
        <f>IF(LEFT($B504,SEARCH(" ",$B504&amp;" "))=LEFT($B502,SEARCH(" ",$B502&amp;" ")),N(K502),N(K502)+1)</f>
        <v>33</v>
      </c>
    </row>
    <row r="505" spans="1:11" outlineLevel="1">
      <c r="A505" s="1"/>
      <c r="B505" s="18" t="s">
        <v>3210</v>
      </c>
      <c r="C505" s="2"/>
      <c r="D505" s="2"/>
      <c r="E505" s="2"/>
      <c r="F505" s="2"/>
      <c r="G505" s="2">
        <f>SUBTOTAL(9,G506:G506)</f>
        <v>8.64</v>
      </c>
      <c r="H505" s="2">
        <f>SUBTOTAL(9,H506:H506)</f>
        <v>0</v>
      </c>
      <c r="I505" s="2"/>
      <c r="K505" s="8"/>
    </row>
    <row r="506" spans="1:11" outlineLevel="2">
      <c r="A506" s="1" t="s">
        <v>513</v>
      </c>
      <c r="B506" s="1" t="s">
        <v>514</v>
      </c>
      <c r="C506" s="2">
        <v>72</v>
      </c>
      <c r="D506" s="2">
        <v>7500</v>
      </c>
      <c r="E506" s="2">
        <v>80.64</v>
      </c>
      <c r="F506" s="2"/>
      <c r="G506" s="2">
        <v>8.64</v>
      </c>
      <c r="H506" s="2" t="s">
        <v>12</v>
      </c>
      <c r="I506" s="2"/>
      <c r="K506" s="8">
        <f>IF(LEFT($B506,SEARCH(" ",$B506&amp;" "))=LEFT($B504,SEARCH(" ",$B504&amp;" ")),N(K504),N(K504)+1)</f>
        <v>33</v>
      </c>
    </row>
    <row r="507" spans="1:11" outlineLevel="1">
      <c r="A507" s="1"/>
      <c r="B507" s="18" t="s">
        <v>3209</v>
      </c>
      <c r="C507" s="2"/>
      <c r="D507" s="2"/>
      <c r="E507" s="2"/>
      <c r="F507" s="2"/>
      <c r="G507" s="2">
        <f>SUBTOTAL(9,G508:G508)</f>
        <v>33.120000000000005</v>
      </c>
      <c r="H507" s="2">
        <f>SUBTOTAL(9,H508:H508)</f>
        <v>0</v>
      </c>
      <c r="I507" s="2"/>
      <c r="K507" s="8"/>
    </row>
    <row r="508" spans="1:11" outlineLevel="2">
      <c r="A508" s="1" t="s">
        <v>515</v>
      </c>
      <c r="B508" s="1" t="s">
        <v>516</v>
      </c>
      <c r="C508" s="2">
        <v>30.06</v>
      </c>
      <c r="D508" s="2">
        <v>6000</v>
      </c>
      <c r="E508" s="2">
        <v>63.18</v>
      </c>
      <c r="F508" s="2"/>
      <c r="G508" s="2">
        <v>33.120000000000005</v>
      </c>
      <c r="H508" s="2" t="s">
        <v>12</v>
      </c>
      <c r="I508" s="2"/>
      <c r="K508" s="8">
        <f>IF(LEFT($B508,SEARCH(" ",$B508&amp;" "))=LEFT($B506,SEARCH(" ",$B506&amp;" ")),N(K506),N(K506)+1)</f>
        <v>33</v>
      </c>
    </row>
    <row r="509" spans="1:11" outlineLevel="1">
      <c r="A509" s="1"/>
      <c r="B509" s="18" t="s">
        <v>3208</v>
      </c>
      <c r="C509" s="2"/>
      <c r="D509" s="2"/>
      <c r="E509" s="2"/>
      <c r="F509" s="2"/>
      <c r="G509" s="2">
        <f>SUBTOTAL(9,G510:G510)</f>
        <v>0</v>
      </c>
      <c r="H509" s="2">
        <f>SUBTOTAL(9,H510:H510)</f>
        <v>27.420999999999999</v>
      </c>
      <c r="I509" s="2"/>
      <c r="K509" s="8"/>
    </row>
    <row r="510" spans="1:11" outlineLevel="2">
      <c r="A510" s="1" t="s">
        <v>517</v>
      </c>
      <c r="B510" s="1" t="s">
        <v>518</v>
      </c>
      <c r="C510" s="2">
        <v>57.460999999999999</v>
      </c>
      <c r="D510" s="2">
        <v>5175</v>
      </c>
      <c r="E510" s="2">
        <v>30.04</v>
      </c>
      <c r="F510" s="2">
        <v>3.06</v>
      </c>
      <c r="G510" s="2" t="s">
        <v>12</v>
      </c>
      <c r="H510" s="2">
        <v>27.420999999999999</v>
      </c>
      <c r="I510" s="2"/>
      <c r="K510" s="8">
        <f>IF(LEFT($B510,SEARCH(" ",$B510&amp;" "))=LEFT($B508,SEARCH(" ",$B508&amp;" ")),N(K508),N(K508)+1)</f>
        <v>33</v>
      </c>
    </row>
    <row r="511" spans="1:11" outlineLevel="1">
      <c r="A511" s="1"/>
      <c r="B511" s="18" t="s">
        <v>3207</v>
      </c>
      <c r="C511" s="2"/>
      <c r="D511" s="2"/>
      <c r="E511" s="2"/>
      <c r="F511" s="2"/>
      <c r="G511" s="2">
        <f>SUBTOTAL(9,G512:G512)</f>
        <v>81.027999999999992</v>
      </c>
      <c r="H511" s="2">
        <f>SUBTOTAL(9,H512:H512)</f>
        <v>0</v>
      </c>
      <c r="I511" s="2"/>
      <c r="K511" s="8"/>
    </row>
    <row r="512" spans="1:11" outlineLevel="2">
      <c r="A512" s="1" t="s">
        <v>519</v>
      </c>
      <c r="B512" s="1" t="s">
        <v>520</v>
      </c>
      <c r="C512" s="2">
        <v>11.132</v>
      </c>
      <c r="D512" s="2">
        <v>5175</v>
      </c>
      <c r="E512" s="2">
        <v>92.16</v>
      </c>
      <c r="F512" s="2"/>
      <c r="G512" s="2">
        <v>81.027999999999992</v>
      </c>
      <c r="H512" s="2" t="s">
        <v>12</v>
      </c>
      <c r="I512" s="2"/>
      <c r="K512" s="8">
        <f>IF(LEFT($B512,SEARCH(" ",$B512&amp;" "))=LEFT($B510,SEARCH(" ",$B510&amp;" ")),N(K510),N(K510)+1)</f>
        <v>33</v>
      </c>
    </row>
    <row r="513" spans="1:11" outlineLevel="1">
      <c r="A513" s="1"/>
      <c r="B513" s="18" t="s">
        <v>3206</v>
      </c>
      <c r="C513" s="2"/>
      <c r="D513" s="2"/>
      <c r="E513" s="2"/>
      <c r="F513" s="2"/>
      <c r="G513" s="2">
        <f>SUBTOTAL(9,G514:G514)</f>
        <v>0</v>
      </c>
      <c r="H513" s="2">
        <f>SUBTOTAL(9,H514:H514)</f>
        <v>145.636</v>
      </c>
      <c r="I513" s="2"/>
      <c r="K513" s="8"/>
    </row>
    <row r="514" spans="1:11" outlineLevel="2">
      <c r="A514" s="1" t="s">
        <v>521</v>
      </c>
      <c r="B514" s="1" t="s">
        <v>522</v>
      </c>
      <c r="C514" s="2">
        <v>145.636</v>
      </c>
      <c r="D514" s="2">
        <v>3335</v>
      </c>
      <c r="E514" s="2">
        <v>0</v>
      </c>
      <c r="F514" s="2"/>
      <c r="G514" s="2" t="s">
        <v>12</v>
      </c>
      <c r="H514" s="2">
        <v>145.636</v>
      </c>
      <c r="I514" s="2"/>
      <c r="K514" s="8">
        <f>IF(LEFT($B514,SEARCH(" ",$B514&amp;" "))=LEFT($B512,SEARCH(" ",$B512&amp;" ")),N(K512),N(K512)+1)</f>
        <v>33</v>
      </c>
    </row>
    <row r="515" spans="1:11" outlineLevel="1">
      <c r="A515" s="1"/>
      <c r="B515" s="18" t="s">
        <v>3205</v>
      </c>
      <c r="C515" s="2"/>
      <c r="D515" s="2"/>
      <c r="E515" s="2"/>
      <c r="F515" s="2"/>
      <c r="G515" s="2">
        <f>SUBTOTAL(9,G516:G516)</f>
        <v>0</v>
      </c>
      <c r="H515" s="2">
        <f>SUBTOTAL(9,H516:H516)</f>
        <v>122.77799999999999</v>
      </c>
      <c r="I515" s="2"/>
      <c r="K515" s="8"/>
    </row>
    <row r="516" spans="1:11" outlineLevel="2">
      <c r="A516" s="1" t="s">
        <v>523</v>
      </c>
      <c r="B516" s="1" t="s">
        <v>524</v>
      </c>
      <c r="C516" s="2">
        <v>193.77799999999999</v>
      </c>
      <c r="D516" s="2">
        <v>5175</v>
      </c>
      <c r="E516" s="2">
        <v>71</v>
      </c>
      <c r="F516" s="2"/>
      <c r="G516" s="2" t="s">
        <v>12</v>
      </c>
      <c r="H516" s="2">
        <v>122.77799999999999</v>
      </c>
      <c r="I516" s="2"/>
      <c r="K516" s="8">
        <f>IF(LEFT($B516,SEARCH(" ",$B516&amp;" "))=LEFT($B514,SEARCH(" ",$B514&amp;" ")),N(K514),N(K514)+1)</f>
        <v>33</v>
      </c>
    </row>
    <row r="517" spans="1:11" outlineLevel="1">
      <c r="A517" s="1"/>
      <c r="B517" s="18" t="s">
        <v>3204</v>
      </c>
      <c r="C517" s="2"/>
      <c r="D517" s="2"/>
      <c r="E517" s="2"/>
      <c r="F517" s="2"/>
      <c r="G517" s="2">
        <f>SUBTOTAL(9,G518:G518)</f>
        <v>27.081000000000017</v>
      </c>
      <c r="H517" s="2">
        <f>SUBTOTAL(9,H518:H518)</f>
        <v>0</v>
      </c>
      <c r="I517" s="2"/>
      <c r="K517" s="8"/>
    </row>
    <row r="518" spans="1:11" outlineLevel="2">
      <c r="A518" s="1" t="s">
        <v>525</v>
      </c>
      <c r="B518" s="1" t="s">
        <v>526</v>
      </c>
      <c r="C518" s="2">
        <v>180.779</v>
      </c>
      <c r="D518" s="2">
        <v>5175</v>
      </c>
      <c r="E518" s="2">
        <v>207.86</v>
      </c>
      <c r="F518" s="2"/>
      <c r="G518" s="2">
        <v>27.081000000000017</v>
      </c>
      <c r="H518" s="2" t="s">
        <v>12</v>
      </c>
      <c r="I518" s="2"/>
      <c r="K518" s="8">
        <f>IF(LEFT($B518,SEARCH(" ",$B518&amp;" "))=LEFT($B516,SEARCH(" ",$B516&amp;" ")),N(K516),N(K516)+1)</f>
        <v>33</v>
      </c>
    </row>
    <row r="519" spans="1:11" outlineLevel="1">
      <c r="A519" s="1"/>
      <c r="B519" s="18" t="s">
        <v>3203</v>
      </c>
      <c r="C519" s="2"/>
      <c r="D519" s="2"/>
      <c r="E519" s="2"/>
      <c r="F519" s="2"/>
      <c r="G519" s="2">
        <f>SUBTOTAL(9,G520:G520)</f>
        <v>0</v>
      </c>
      <c r="H519" s="2">
        <f>SUBTOTAL(9,H520:H520)</f>
        <v>29.58</v>
      </c>
      <c r="I519" s="2"/>
      <c r="K519" s="8"/>
    </row>
    <row r="520" spans="1:11" outlineLevel="2">
      <c r="A520" s="1" t="s">
        <v>527</v>
      </c>
      <c r="B520" s="1" t="s">
        <v>528</v>
      </c>
      <c r="C520" s="2">
        <v>29.58</v>
      </c>
      <c r="D520" s="2">
        <v>6850</v>
      </c>
      <c r="E520" s="2">
        <v>0</v>
      </c>
      <c r="F520" s="2"/>
      <c r="G520" s="2" t="s">
        <v>12</v>
      </c>
      <c r="H520" s="2">
        <v>29.58</v>
      </c>
      <c r="I520" s="2"/>
      <c r="K520" s="8">
        <f>IF(LEFT($B520,SEARCH(" ",$B520&amp;" "))=LEFT($B518,SEARCH(" ",$B518&amp;" ")),N(K518),N(K518)+1)</f>
        <v>33</v>
      </c>
    </row>
    <row r="521" spans="1:11" outlineLevel="1">
      <c r="A521" s="1"/>
      <c r="B521" s="18" t="s">
        <v>3202</v>
      </c>
      <c r="C521" s="2"/>
      <c r="D521" s="2"/>
      <c r="E521" s="2"/>
      <c r="F521" s="2"/>
      <c r="G521" s="2">
        <f>SUBTOTAL(9,G522:G522)</f>
        <v>30.4</v>
      </c>
      <c r="H521" s="2">
        <f>SUBTOTAL(9,H522:H522)</f>
        <v>0</v>
      </c>
      <c r="I521" s="2"/>
      <c r="K521" s="8"/>
    </row>
    <row r="522" spans="1:11" outlineLevel="2">
      <c r="A522" s="1" t="s">
        <v>529</v>
      </c>
      <c r="B522" s="1" t="s">
        <v>530</v>
      </c>
      <c r="C522" s="2">
        <v>0</v>
      </c>
      <c r="D522" s="2">
        <v>6350</v>
      </c>
      <c r="E522" s="2">
        <v>30.4</v>
      </c>
      <c r="F522" s="2"/>
      <c r="G522" s="2">
        <v>30.4</v>
      </c>
      <c r="H522" s="2" t="s">
        <v>12</v>
      </c>
      <c r="I522" s="2"/>
      <c r="K522" s="8">
        <f t="shared" ref="K522" si="4">IF(LEFT($B522,SEARCH(" ",$B522&amp;" "))=LEFT($B520,SEARCH(" ",$B520&amp;" ")),N(K520),N(K520)+1)</f>
        <v>33</v>
      </c>
    </row>
    <row r="523" spans="1:11" outlineLevel="1">
      <c r="A523" s="1"/>
      <c r="B523" s="18" t="s">
        <v>3201</v>
      </c>
      <c r="C523" s="2"/>
      <c r="D523" s="2"/>
      <c r="E523" s="2"/>
      <c r="F523" s="2"/>
      <c r="G523" s="2">
        <f>SUBTOTAL(9,G524:G524)</f>
        <v>0</v>
      </c>
      <c r="H523" s="2">
        <f>SUBTOTAL(9,H524:H524)</f>
        <v>6.1000000000000014</v>
      </c>
      <c r="I523" s="2"/>
      <c r="K523" s="8"/>
    </row>
    <row r="524" spans="1:11" outlineLevel="2">
      <c r="A524" s="1" t="s">
        <v>531</v>
      </c>
      <c r="B524" s="1" t="s">
        <v>532</v>
      </c>
      <c r="C524" s="2">
        <v>25.3</v>
      </c>
      <c r="D524" s="2">
        <v>6350</v>
      </c>
      <c r="E524" s="2">
        <v>19.2</v>
      </c>
      <c r="F524" s="2"/>
      <c r="G524" s="2" t="s">
        <v>12</v>
      </c>
      <c r="H524" s="2">
        <v>6.1000000000000014</v>
      </c>
      <c r="I524" s="2"/>
      <c r="K524" s="8">
        <f>IF(LEFT($B524,SEARCH(" ",$B524&amp;" "))=LEFT($B522,SEARCH(" ",$B522&amp;" ")),N(K522),N(K522)+1)</f>
        <v>33</v>
      </c>
    </row>
    <row r="525" spans="1:11" outlineLevel="1">
      <c r="A525" s="1"/>
      <c r="B525" s="18" t="s">
        <v>3200</v>
      </c>
      <c r="C525" s="2"/>
      <c r="D525" s="2"/>
      <c r="E525" s="2"/>
      <c r="F525" s="2"/>
      <c r="G525" s="2">
        <f>SUBTOTAL(9,G526:G526)</f>
        <v>0</v>
      </c>
      <c r="H525" s="2">
        <f>SUBTOTAL(9,H526:H526)</f>
        <v>105.6</v>
      </c>
      <c r="I525" s="2"/>
      <c r="K525" s="8"/>
    </row>
    <row r="526" spans="1:11" outlineLevel="2">
      <c r="A526" s="1" t="s">
        <v>533</v>
      </c>
      <c r="B526" s="1" t="s">
        <v>534</v>
      </c>
      <c r="C526" s="2">
        <v>105.6</v>
      </c>
      <c r="D526" s="2">
        <v>4600</v>
      </c>
      <c r="E526" s="2">
        <v>0</v>
      </c>
      <c r="F526" s="2"/>
      <c r="G526" s="2" t="s">
        <v>12</v>
      </c>
      <c r="H526" s="2">
        <v>105.6</v>
      </c>
      <c r="I526" s="2"/>
      <c r="K526" s="8">
        <f>IF(LEFT($B526,SEARCH(" ",$B526&amp;" "))=LEFT($B524,SEARCH(" ",$B524&amp;" ")),N(K524),N(K524)+1)</f>
        <v>33</v>
      </c>
    </row>
    <row r="527" spans="1:11" outlineLevel="1">
      <c r="A527" s="1"/>
      <c r="B527" s="18" t="s">
        <v>3199</v>
      </c>
      <c r="C527" s="2"/>
      <c r="D527" s="2"/>
      <c r="E527" s="2"/>
      <c r="F527" s="2"/>
      <c r="G527" s="2">
        <f>SUBTOTAL(9,G528:G528)</f>
        <v>0</v>
      </c>
      <c r="H527" s="2">
        <f>SUBTOTAL(9,H528:H528)</f>
        <v>55.52</v>
      </c>
      <c r="I527" s="2"/>
      <c r="K527" s="8"/>
    </row>
    <row r="528" spans="1:11" outlineLevel="2">
      <c r="A528" s="1" t="s">
        <v>535</v>
      </c>
      <c r="B528" s="1" t="s">
        <v>536</v>
      </c>
      <c r="C528" s="2">
        <v>55.52</v>
      </c>
      <c r="D528" s="2">
        <v>8625</v>
      </c>
      <c r="E528" s="2">
        <v>0</v>
      </c>
      <c r="F528" s="2"/>
      <c r="G528" s="2" t="s">
        <v>12</v>
      </c>
      <c r="H528" s="2">
        <v>55.52</v>
      </c>
      <c r="I528" s="2"/>
      <c r="K528" s="8">
        <f>IF(LEFT($B528,SEARCH(" ",$B528&amp;" "))=LEFT($B526,SEARCH(" ",$B526&amp;" ")),N(K526),N(K526)+1)</f>
        <v>33</v>
      </c>
    </row>
    <row r="529" spans="1:11" outlineLevel="1">
      <c r="A529" s="1"/>
      <c r="B529" s="18" t="s">
        <v>3198</v>
      </c>
      <c r="C529" s="2"/>
      <c r="D529" s="2"/>
      <c r="E529" s="2"/>
      <c r="F529" s="2"/>
      <c r="G529" s="2">
        <f>SUBTOTAL(9,G530:G530)</f>
        <v>0</v>
      </c>
      <c r="H529" s="2">
        <f>SUBTOTAL(9,H530:H530)</f>
        <v>129.57</v>
      </c>
      <c r="I529" s="2"/>
      <c r="K529" s="8"/>
    </row>
    <row r="530" spans="1:11" outlineLevel="2">
      <c r="A530" s="1" t="s">
        <v>537</v>
      </c>
      <c r="B530" s="1" t="s">
        <v>538</v>
      </c>
      <c r="C530" s="2">
        <v>131.16999999999999</v>
      </c>
      <c r="D530" s="2">
        <v>8625</v>
      </c>
      <c r="E530" s="2">
        <v>1.6</v>
      </c>
      <c r="F530" s="2"/>
      <c r="G530" s="2" t="s">
        <v>12</v>
      </c>
      <c r="H530" s="2">
        <v>129.57</v>
      </c>
      <c r="I530" s="2"/>
      <c r="K530" s="8">
        <f>IF(LEFT($B530,SEARCH(" ",$B530&amp;" "))=LEFT($B528,SEARCH(" ",$B528&amp;" ")),N(K528),N(K528)+1)</f>
        <v>33</v>
      </c>
    </row>
    <row r="531" spans="1:11" outlineLevel="1">
      <c r="A531" s="1"/>
      <c r="B531" s="18" t="s">
        <v>3197</v>
      </c>
      <c r="C531" s="2"/>
      <c r="D531" s="2"/>
      <c r="E531" s="2"/>
      <c r="F531" s="2"/>
      <c r="G531" s="2">
        <f>SUBTOTAL(9,G532:G532)</f>
        <v>0</v>
      </c>
      <c r="H531" s="2">
        <f>SUBTOTAL(9,H532:H532)</f>
        <v>1.7600000000000016</v>
      </c>
      <c r="I531" s="2"/>
      <c r="K531" s="8"/>
    </row>
    <row r="532" spans="1:11" outlineLevel="2">
      <c r="A532" s="1" t="s">
        <v>539</v>
      </c>
      <c r="B532" s="1" t="s">
        <v>540</v>
      </c>
      <c r="C532" s="2">
        <v>17.760000000000002</v>
      </c>
      <c r="D532" s="2">
        <v>7500</v>
      </c>
      <c r="E532" s="2">
        <v>16</v>
      </c>
      <c r="F532" s="2">
        <v>16</v>
      </c>
      <c r="G532" s="2" t="s">
        <v>12</v>
      </c>
      <c r="H532" s="2">
        <v>1.7600000000000016</v>
      </c>
      <c r="I532" s="2"/>
      <c r="K532" s="8">
        <f>IF(LEFT($B532,SEARCH(" ",$B532&amp;" "))=LEFT($B530,SEARCH(" ",$B530&amp;" ")),N(K530),N(K530)+1)</f>
        <v>33</v>
      </c>
    </row>
    <row r="533" spans="1:11" outlineLevel="1">
      <c r="A533" s="1"/>
      <c r="B533" s="18" t="s">
        <v>3196</v>
      </c>
      <c r="C533" s="2"/>
      <c r="D533" s="2"/>
      <c r="E533" s="2"/>
      <c r="F533" s="2"/>
      <c r="G533" s="2">
        <f>SUBTOTAL(9,G534:G534)</f>
        <v>2.240000000000002</v>
      </c>
      <c r="H533" s="2">
        <f>SUBTOTAL(9,H534:H534)</f>
        <v>0</v>
      </c>
      <c r="I533" s="2"/>
      <c r="K533" s="8"/>
    </row>
    <row r="534" spans="1:11" outlineLevel="2">
      <c r="A534" s="1" t="s">
        <v>541</v>
      </c>
      <c r="B534" s="1" t="s">
        <v>542</v>
      </c>
      <c r="C534" s="2">
        <v>15.36</v>
      </c>
      <c r="D534" s="2">
        <v>7880</v>
      </c>
      <c r="E534" s="2">
        <v>17.600000000000001</v>
      </c>
      <c r="F534" s="2">
        <v>17.600000000000001</v>
      </c>
      <c r="G534" s="2">
        <v>2.240000000000002</v>
      </c>
      <c r="H534" s="2" t="s">
        <v>12</v>
      </c>
      <c r="I534" s="2"/>
      <c r="K534" s="8">
        <f>IF(LEFT($B534,SEARCH(" ",$B534&amp;" "))=LEFT($B532,SEARCH(" ",$B532&amp;" ")),N(K532),N(K532)+1)</f>
        <v>33</v>
      </c>
    </row>
    <row r="535" spans="1:11" outlineLevel="1">
      <c r="A535" s="1"/>
      <c r="B535" s="18" t="s">
        <v>3195</v>
      </c>
      <c r="C535" s="2"/>
      <c r="D535" s="2"/>
      <c r="E535" s="2"/>
      <c r="F535" s="2"/>
      <c r="G535" s="2">
        <f>SUBTOTAL(9,G536:G536)</f>
        <v>1.9200000000000017</v>
      </c>
      <c r="H535" s="2">
        <f>SUBTOTAL(9,H536:H536)</f>
        <v>0</v>
      </c>
      <c r="I535" s="2"/>
      <c r="K535" s="8"/>
    </row>
    <row r="536" spans="1:11" outlineLevel="2">
      <c r="A536" s="1" t="s">
        <v>543</v>
      </c>
      <c r="B536" s="1" t="s">
        <v>544</v>
      </c>
      <c r="C536" s="2">
        <v>38.4</v>
      </c>
      <c r="D536" s="2">
        <v>4600</v>
      </c>
      <c r="E536" s="2">
        <v>40.32</v>
      </c>
      <c r="F536" s="2">
        <v>11.52</v>
      </c>
      <c r="G536" s="2">
        <v>1.9200000000000017</v>
      </c>
      <c r="H536" s="2" t="s">
        <v>12</v>
      </c>
      <c r="I536" s="2"/>
      <c r="K536" s="8">
        <f>IF(LEFT($B536,SEARCH(" ",$B536&amp;" "))=LEFT($B534,SEARCH(" ",$B534&amp;" ")),N(K534),N(K534)+1)</f>
        <v>33</v>
      </c>
    </row>
    <row r="537" spans="1:11" outlineLevel="1">
      <c r="A537" s="1"/>
      <c r="B537" s="18" t="s">
        <v>3194</v>
      </c>
      <c r="C537" s="2"/>
      <c r="D537" s="2"/>
      <c r="E537" s="2"/>
      <c r="F537" s="2"/>
      <c r="G537" s="2">
        <f>SUBTOTAL(9,G538:G538)</f>
        <v>0</v>
      </c>
      <c r="H537" s="2">
        <f>SUBTOTAL(9,H538:H538)</f>
        <v>19.671999999999997</v>
      </c>
      <c r="I537" s="2"/>
      <c r="K537" s="8"/>
    </row>
    <row r="538" spans="1:11" outlineLevel="2">
      <c r="A538" s="1" t="s">
        <v>545</v>
      </c>
      <c r="B538" s="1" t="s">
        <v>546</v>
      </c>
      <c r="C538" s="2">
        <v>59.671999999999997</v>
      </c>
      <c r="D538" s="2">
        <v>4600</v>
      </c>
      <c r="E538" s="2">
        <v>40</v>
      </c>
      <c r="F538" s="2"/>
      <c r="G538" s="2" t="s">
        <v>12</v>
      </c>
      <c r="H538" s="2">
        <v>19.671999999999997</v>
      </c>
      <c r="I538" s="2"/>
      <c r="K538" s="8">
        <f>IF(LEFT($B538,SEARCH(" ",$B538&amp;" "))=LEFT($B536,SEARCH(" ",$B536&amp;" ")),N(K536),N(K536)+1)</f>
        <v>33</v>
      </c>
    </row>
    <row r="539" spans="1:11" outlineLevel="1">
      <c r="A539" s="1"/>
      <c r="B539" s="18" t="s">
        <v>3193</v>
      </c>
      <c r="C539" s="2"/>
      <c r="D539" s="2"/>
      <c r="E539" s="2"/>
      <c r="F539" s="2"/>
      <c r="G539" s="2">
        <f>SUBTOTAL(9,G540:G540)</f>
        <v>0</v>
      </c>
      <c r="H539" s="2">
        <f>SUBTOTAL(9,H540:H540)</f>
        <v>26.050000000000004</v>
      </c>
      <c r="I539" s="2"/>
      <c r="K539" s="8"/>
    </row>
    <row r="540" spans="1:11" outlineLevel="2">
      <c r="A540" s="1" t="s">
        <v>547</v>
      </c>
      <c r="B540" s="1" t="s">
        <v>548</v>
      </c>
      <c r="C540" s="2">
        <v>81.73</v>
      </c>
      <c r="D540" s="2">
        <v>4600</v>
      </c>
      <c r="E540" s="2">
        <v>55.68</v>
      </c>
      <c r="F540" s="2">
        <v>49.92</v>
      </c>
      <c r="G540" s="2" t="s">
        <v>12</v>
      </c>
      <c r="H540" s="2">
        <v>26.050000000000004</v>
      </c>
      <c r="I540" s="2"/>
      <c r="K540" s="8">
        <f>IF(LEFT($B540,SEARCH(" ",$B540&amp;" "))=LEFT($B538,SEARCH(" ",$B538&amp;" ")),N(K538),N(K538)+1)</f>
        <v>33</v>
      </c>
    </row>
    <row r="541" spans="1:11" outlineLevel="1">
      <c r="A541" s="1"/>
      <c r="B541" s="18" t="s">
        <v>3192</v>
      </c>
      <c r="C541" s="2"/>
      <c r="D541" s="2"/>
      <c r="E541" s="2"/>
      <c r="F541" s="2"/>
      <c r="G541" s="2">
        <f>SUBTOTAL(9,G542:G542)</f>
        <v>0</v>
      </c>
      <c r="H541" s="2">
        <f>SUBTOTAL(9,H542:H542)</f>
        <v>42.24</v>
      </c>
      <c r="I541" s="2"/>
      <c r="K541" s="8"/>
    </row>
    <row r="542" spans="1:11" outlineLevel="2">
      <c r="A542" s="1" t="s">
        <v>549</v>
      </c>
      <c r="B542" s="1" t="s">
        <v>550</v>
      </c>
      <c r="C542" s="2">
        <v>42.24</v>
      </c>
      <c r="D542" s="2">
        <v>4600</v>
      </c>
      <c r="E542" s="2">
        <v>0</v>
      </c>
      <c r="F542" s="2"/>
      <c r="G542" s="2" t="s">
        <v>12</v>
      </c>
      <c r="H542" s="2">
        <v>42.24</v>
      </c>
      <c r="I542" s="2"/>
      <c r="K542" s="8">
        <f>IF(LEFT($B542,SEARCH(" ",$B542&amp;" "))=LEFT($B540,SEARCH(" ",$B540&amp;" ")),N(K540),N(K540)+1)</f>
        <v>33</v>
      </c>
    </row>
    <row r="543" spans="1:11" outlineLevel="1">
      <c r="A543" s="1"/>
      <c r="B543" s="18" t="s">
        <v>3191</v>
      </c>
      <c r="C543" s="2"/>
      <c r="D543" s="2"/>
      <c r="E543" s="2"/>
      <c r="F543" s="2"/>
      <c r="G543" s="2">
        <f>SUBTOTAL(9,G544:G544)</f>
        <v>22.560000000000002</v>
      </c>
      <c r="H543" s="2">
        <f>SUBTOTAL(9,H544:H544)</f>
        <v>0</v>
      </c>
      <c r="I543" s="2"/>
      <c r="K543" s="8"/>
    </row>
    <row r="544" spans="1:11" outlineLevel="2">
      <c r="A544" s="1" t="s">
        <v>551</v>
      </c>
      <c r="B544" s="1" t="s">
        <v>552</v>
      </c>
      <c r="C544" s="2">
        <v>73.44</v>
      </c>
      <c r="D544" s="2">
        <v>4600</v>
      </c>
      <c r="E544" s="2">
        <v>96</v>
      </c>
      <c r="F544" s="2">
        <v>96</v>
      </c>
      <c r="G544" s="2">
        <v>22.560000000000002</v>
      </c>
      <c r="H544" s="2" t="s">
        <v>12</v>
      </c>
      <c r="I544" s="2"/>
      <c r="K544" s="8">
        <f>IF(LEFT($B544,SEARCH(" ",$B544&amp;" "))=LEFT($B542,SEARCH(" ",$B542&amp;" ")),N(K542),N(K542)+1)</f>
        <v>33</v>
      </c>
    </row>
    <row r="545" spans="1:11" outlineLevel="1">
      <c r="A545" s="1"/>
      <c r="B545" s="18" t="s">
        <v>3190</v>
      </c>
      <c r="C545" s="2"/>
      <c r="D545" s="2"/>
      <c r="E545" s="2"/>
      <c r="F545" s="2"/>
      <c r="G545" s="2">
        <f>SUBTOTAL(9,G546:G546)</f>
        <v>0</v>
      </c>
      <c r="H545" s="2">
        <f>SUBTOTAL(9,H546:H546)</f>
        <v>16.799999999999997</v>
      </c>
      <c r="I545" s="2"/>
      <c r="K545" s="8"/>
    </row>
    <row r="546" spans="1:11" outlineLevel="2">
      <c r="A546" s="1" t="s">
        <v>553</v>
      </c>
      <c r="B546" s="1" t="s">
        <v>554</v>
      </c>
      <c r="C546" s="2">
        <v>26.4</v>
      </c>
      <c r="D546" s="2">
        <v>4600</v>
      </c>
      <c r="E546" s="2">
        <v>9.6</v>
      </c>
      <c r="F546" s="2">
        <v>9.6</v>
      </c>
      <c r="G546" s="2" t="s">
        <v>12</v>
      </c>
      <c r="H546" s="2">
        <v>16.799999999999997</v>
      </c>
      <c r="I546" s="2"/>
      <c r="K546" s="8">
        <f>IF(LEFT($B546,SEARCH(" ",$B546&amp;" "))=LEFT($B544,SEARCH(" ",$B544&amp;" ")),N(K544),N(K544)+1)</f>
        <v>33</v>
      </c>
    </row>
    <row r="547" spans="1:11" outlineLevel="1">
      <c r="A547" s="1"/>
      <c r="B547" s="18" t="s">
        <v>3189</v>
      </c>
      <c r="C547" s="2"/>
      <c r="D547" s="2"/>
      <c r="E547" s="2"/>
      <c r="F547" s="2"/>
      <c r="G547" s="2">
        <f>SUBTOTAL(9,G548:G548)</f>
        <v>0</v>
      </c>
      <c r="H547" s="2">
        <f>SUBTOTAL(9,H548:H548)</f>
        <v>7.6799999999999926</v>
      </c>
      <c r="I547" s="2"/>
      <c r="K547" s="8"/>
    </row>
    <row r="548" spans="1:11" outlineLevel="2">
      <c r="A548" s="1" t="s">
        <v>555</v>
      </c>
      <c r="B548" s="1" t="s">
        <v>556</v>
      </c>
      <c r="C548" s="2">
        <v>124.8</v>
      </c>
      <c r="D548" s="2">
        <v>4600</v>
      </c>
      <c r="E548" s="2">
        <v>117.12</v>
      </c>
      <c r="F548" s="2"/>
      <c r="G548" s="2" t="s">
        <v>12</v>
      </c>
      <c r="H548" s="2">
        <v>7.6799999999999926</v>
      </c>
      <c r="I548" s="2"/>
      <c r="K548" s="8">
        <f>IF(LEFT($B548,SEARCH(" ",$B548&amp;" "))=LEFT($B546,SEARCH(" ",$B546&amp;" ")),N(K546),N(K546)+1)</f>
        <v>33</v>
      </c>
    </row>
    <row r="549" spans="1:11" outlineLevel="1">
      <c r="A549" s="1"/>
      <c r="B549" s="18" t="s">
        <v>3188</v>
      </c>
      <c r="C549" s="2"/>
      <c r="D549" s="2"/>
      <c r="E549" s="2"/>
      <c r="F549" s="2"/>
      <c r="G549" s="2">
        <f>SUBTOTAL(9,G550:G550)</f>
        <v>54.28</v>
      </c>
      <c r="H549" s="2">
        <f>SUBTOTAL(9,H550:H550)</f>
        <v>0</v>
      </c>
      <c r="I549" s="2"/>
      <c r="K549" s="8"/>
    </row>
    <row r="550" spans="1:11" outlineLevel="2">
      <c r="A550" s="1" t="s">
        <v>557</v>
      </c>
      <c r="B550" s="1" t="s">
        <v>558</v>
      </c>
      <c r="C550" s="2">
        <v>5.76</v>
      </c>
      <c r="D550" s="2">
        <v>4600</v>
      </c>
      <c r="E550" s="2">
        <v>60.04</v>
      </c>
      <c r="F550" s="2">
        <v>1.92</v>
      </c>
      <c r="G550" s="2">
        <v>54.28</v>
      </c>
      <c r="H550" s="2" t="s">
        <v>12</v>
      </c>
      <c r="I550" s="2"/>
      <c r="K550" s="8">
        <f>IF(LEFT($B550,SEARCH(" ",$B550&amp;" "))=LEFT($B548,SEARCH(" ",$B548&amp;" ")),N(K548),N(K548)+1)</f>
        <v>33</v>
      </c>
    </row>
    <row r="551" spans="1:11" outlineLevel="1">
      <c r="A551" s="1"/>
      <c r="B551" s="18" t="s">
        <v>3187</v>
      </c>
      <c r="C551" s="2"/>
      <c r="D551" s="2"/>
      <c r="E551" s="2"/>
      <c r="F551" s="2"/>
      <c r="G551" s="2">
        <f>SUBTOTAL(9,G552:G552)</f>
        <v>0</v>
      </c>
      <c r="H551" s="2">
        <f>SUBTOTAL(9,H552:H552)</f>
        <v>20.55</v>
      </c>
      <c r="I551" s="2"/>
      <c r="K551" s="8"/>
    </row>
    <row r="552" spans="1:11" outlineLevel="2">
      <c r="A552" s="1" t="s">
        <v>559</v>
      </c>
      <c r="B552" s="1" t="s">
        <v>560</v>
      </c>
      <c r="C552" s="2">
        <v>31.75</v>
      </c>
      <c r="D552" s="2">
        <v>8625</v>
      </c>
      <c r="E552" s="2">
        <v>11.2</v>
      </c>
      <c r="F552" s="2">
        <v>11.2</v>
      </c>
      <c r="G552" s="2" t="s">
        <v>12</v>
      </c>
      <c r="H552" s="2">
        <v>20.55</v>
      </c>
      <c r="I552" s="2"/>
      <c r="K552" s="8">
        <f>IF(LEFT($B552,SEARCH(" ",$B552&amp;" "))=LEFT($B550,SEARCH(" ",$B550&amp;" ")),N(K550),N(K550)+1)</f>
        <v>33</v>
      </c>
    </row>
    <row r="553" spans="1:11" outlineLevel="1">
      <c r="A553" s="1"/>
      <c r="B553" s="18" t="s">
        <v>3186</v>
      </c>
      <c r="C553" s="2"/>
      <c r="D553" s="2"/>
      <c r="E553" s="2"/>
      <c r="F553" s="2"/>
      <c r="G553" s="2">
        <f>SUBTOTAL(9,G554:G554)</f>
        <v>81.599999999999994</v>
      </c>
      <c r="H553" s="2">
        <f>SUBTOTAL(9,H554:H554)</f>
        <v>0</v>
      </c>
      <c r="I553" s="2"/>
      <c r="K553" s="8"/>
    </row>
    <row r="554" spans="1:11" outlineLevel="2">
      <c r="A554" s="1" t="s">
        <v>561</v>
      </c>
      <c r="B554" s="1" t="s">
        <v>562</v>
      </c>
      <c r="C554" s="2">
        <v>0</v>
      </c>
      <c r="D554" s="2">
        <v>7500</v>
      </c>
      <c r="E554" s="2">
        <v>81.599999999999994</v>
      </c>
      <c r="F554" s="2"/>
      <c r="G554" s="2">
        <v>81.599999999999994</v>
      </c>
      <c r="H554" s="2" t="s">
        <v>12</v>
      </c>
      <c r="I554" s="2"/>
      <c r="K554" s="8">
        <f>IF(LEFT($B554,SEARCH(" ",$B554&amp;" "))=LEFT($B552,SEARCH(" ",$B552&amp;" ")),N(K552),N(K552)+1)</f>
        <v>33</v>
      </c>
    </row>
    <row r="555" spans="1:11" outlineLevel="1">
      <c r="A555" s="1"/>
      <c r="B555" s="18" t="s">
        <v>3185</v>
      </c>
      <c r="C555" s="2"/>
      <c r="D555" s="2"/>
      <c r="E555" s="2"/>
      <c r="F555" s="2"/>
      <c r="G555" s="2">
        <f>SUBTOTAL(9,G556:G556)</f>
        <v>0</v>
      </c>
      <c r="H555" s="2">
        <f>SUBTOTAL(9,H556:H556)</f>
        <v>80</v>
      </c>
      <c r="I555" s="2"/>
      <c r="K555" s="8"/>
    </row>
    <row r="556" spans="1:11" outlineLevel="2">
      <c r="A556" s="1" t="s">
        <v>563</v>
      </c>
      <c r="B556" s="1" t="s">
        <v>564</v>
      </c>
      <c r="C556" s="2">
        <v>80</v>
      </c>
      <c r="D556" s="2">
        <v>7500</v>
      </c>
      <c r="E556" s="2">
        <v>0</v>
      </c>
      <c r="F556" s="2"/>
      <c r="G556" s="2" t="s">
        <v>12</v>
      </c>
      <c r="H556" s="2">
        <v>80</v>
      </c>
      <c r="I556" s="2"/>
      <c r="K556" s="8">
        <f>IF(LEFT($B556,SEARCH(" ",$B556&amp;" "))=LEFT($B554,SEARCH(" ",$B554&amp;" ")),N(K554),N(K554)+1)</f>
        <v>33</v>
      </c>
    </row>
    <row r="557" spans="1:11" outlineLevel="1">
      <c r="A557" s="1"/>
      <c r="B557" s="18" t="s">
        <v>3184</v>
      </c>
      <c r="C557" s="2"/>
      <c r="D557" s="2"/>
      <c r="E557" s="2"/>
      <c r="F557" s="2"/>
      <c r="G557" s="2">
        <f>SUBTOTAL(9,G558:G558)</f>
        <v>0</v>
      </c>
      <c r="H557" s="2">
        <f>SUBTOTAL(9,H558:H558)</f>
        <v>17.759999999999991</v>
      </c>
      <c r="I557" s="2"/>
      <c r="K557" s="8"/>
    </row>
    <row r="558" spans="1:11" outlineLevel="2">
      <c r="A558" s="1" t="s">
        <v>565</v>
      </c>
      <c r="B558" s="1" t="s">
        <v>566</v>
      </c>
      <c r="C558" s="2">
        <v>209.76</v>
      </c>
      <c r="D558" s="2">
        <v>7650</v>
      </c>
      <c r="E558" s="2">
        <v>192</v>
      </c>
      <c r="F558" s="2"/>
      <c r="G558" s="2" t="s">
        <v>12</v>
      </c>
      <c r="H558" s="2">
        <v>17.759999999999991</v>
      </c>
      <c r="I558" s="2"/>
      <c r="K558" s="8">
        <f>IF(LEFT($B558,SEARCH(" ",$B558&amp;" "))=LEFT($B556,SEARCH(" ",$B556&amp;" ")),N(K556),N(K556)+1)</f>
        <v>33</v>
      </c>
    </row>
    <row r="559" spans="1:11" outlineLevel="1">
      <c r="A559" s="1"/>
      <c r="B559" s="18" t="s">
        <v>3183</v>
      </c>
      <c r="C559" s="2"/>
      <c r="D559" s="2"/>
      <c r="E559" s="2"/>
      <c r="F559" s="2"/>
      <c r="G559" s="2">
        <f>SUBTOTAL(9,G560:G560)</f>
        <v>89.600000000000009</v>
      </c>
      <c r="H559" s="2">
        <f>SUBTOTAL(9,H560:H560)</f>
        <v>0</v>
      </c>
      <c r="I559" s="2"/>
      <c r="K559" s="8"/>
    </row>
    <row r="560" spans="1:11" outlineLevel="2">
      <c r="A560" s="1" t="s">
        <v>567</v>
      </c>
      <c r="B560" s="1" t="s">
        <v>568</v>
      </c>
      <c r="C560" s="2">
        <v>1.6</v>
      </c>
      <c r="D560" s="2">
        <v>8500</v>
      </c>
      <c r="E560" s="2">
        <v>91.2</v>
      </c>
      <c r="F560" s="2"/>
      <c r="G560" s="2">
        <v>89.600000000000009</v>
      </c>
      <c r="H560" s="2" t="s">
        <v>12</v>
      </c>
      <c r="I560" s="2"/>
      <c r="K560" s="8">
        <f>IF(LEFT($B560,SEARCH(" ",$B560&amp;" "))=LEFT($B558,SEARCH(" ",$B558&amp;" ")),N(K558),N(K558)+1)</f>
        <v>33</v>
      </c>
    </row>
    <row r="561" spans="1:11" outlineLevel="1">
      <c r="A561" s="1"/>
      <c r="B561" s="18" t="s">
        <v>3182</v>
      </c>
      <c r="C561" s="2"/>
      <c r="D561" s="2"/>
      <c r="E561" s="2"/>
      <c r="F561" s="2"/>
      <c r="G561" s="2">
        <f>SUBTOTAL(9,G562:G562)</f>
        <v>0</v>
      </c>
      <c r="H561" s="2">
        <f>SUBTOTAL(9,H562:H562)</f>
        <v>1.6</v>
      </c>
      <c r="I561" s="2"/>
      <c r="K561" s="8"/>
    </row>
    <row r="562" spans="1:11" outlineLevel="2">
      <c r="A562" s="1" t="s">
        <v>569</v>
      </c>
      <c r="B562" s="1" t="s">
        <v>570</v>
      </c>
      <c r="C562" s="2">
        <v>1.6</v>
      </c>
      <c r="D562" s="2">
        <v>7200</v>
      </c>
      <c r="E562" s="2">
        <v>0</v>
      </c>
      <c r="F562" s="2"/>
      <c r="G562" s="2" t="s">
        <v>12</v>
      </c>
      <c r="H562" s="2">
        <v>1.6</v>
      </c>
      <c r="I562" s="2"/>
      <c r="K562" s="8">
        <f>IF(LEFT($B562,SEARCH(" ",$B562&amp;" "))=LEFT($B560,SEARCH(" ",$B560&amp;" ")),N(K560),N(K560)+1)</f>
        <v>33</v>
      </c>
    </row>
    <row r="563" spans="1:11" outlineLevel="1">
      <c r="A563" s="1"/>
      <c r="B563" s="18" t="s">
        <v>3181</v>
      </c>
      <c r="C563" s="2"/>
      <c r="D563" s="2"/>
      <c r="E563" s="2"/>
      <c r="F563" s="2"/>
      <c r="G563" s="2">
        <f>SUBTOTAL(9,G564:G564)</f>
        <v>0</v>
      </c>
      <c r="H563" s="2">
        <f>SUBTOTAL(9,H564:H564)</f>
        <v>1.5999999999999943</v>
      </c>
      <c r="I563" s="2"/>
      <c r="K563" s="8"/>
    </row>
    <row r="564" spans="1:11" outlineLevel="2">
      <c r="A564" s="1" t="s">
        <v>571</v>
      </c>
      <c r="B564" s="1" t="s">
        <v>572</v>
      </c>
      <c r="C564" s="2">
        <v>160</v>
      </c>
      <c r="D564" s="2">
        <v>10470</v>
      </c>
      <c r="E564" s="2">
        <v>158.4</v>
      </c>
      <c r="F564" s="2"/>
      <c r="G564" s="2" t="s">
        <v>12</v>
      </c>
      <c r="H564" s="2">
        <v>1.5999999999999943</v>
      </c>
      <c r="I564" s="2"/>
      <c r="K564" s="8">
        <f>IF(LEFT($B564,SEARCH(" ",$B564&amp;" "))=LEFT($B562,SEARCH(" ",$B562&amp;" ")),N(K562),N(K562)+1)</f>
        <v>33</v>
      </c>
    </row>
    <row r="565" spans="1:11" outlineLevel="1">
      <c r="A565" s="1"/>
      <c r="B565" s="18" t="s">
        <v>3180</v>
      </c>
      <c r="C565" s="2"/>
      <c r="D565" s="2"/>
      <c r="E565" s="2"/>
      <c r="F565" s="2"/>
      <c r="G565" s="2">
        <f>SUBTOTAL(9,G566:G566)</f>
        <v>0</v>
      </c>
      <c r="H565" s="2">
        <f>SUBTOTAL(9,H566:H566)</f>
        <v>13.12</v>
      </c>
      <c r="I565" s="2"/>
      <c r="K565" s="8"/>
    </row>
    <row r="566" spans="1:11" outlineLevel="2">
      <c r="A566" s="1" t="s">
        <v>573</v>
      </c>
      <c r="B566" s="1" t="s">
        <v>574</v>
      </c>
      <c r="C566" s="2">
        <v>13.12</v>
      </c>
      <c r="D566" s="2">
        <v>4600</v>
      </c>
      <c r="E566" s="2">
        <v>0</v>
      </c>
      <c r="F566" s="2"/>
      <c r="G566" s="2" t="s">
        <v>12</v>
      </c>
      <c r="H566" s="2">
        <v>13.12</v>
      </c>
      <c r="I566" s="2"/>
      <c r="K566" s="8">
        <f>IF(LEFT($B566,SEARCH(" ",$B566&amp;" "))=LEFT($B564,SEARCH(" ",$B564&amp;" ")),N(K564),N(K564)+1)</f>
        <v>33</v>
      </c>
    </row>
    <row r="567" spans="1:11" outlineLevel="1">
      <c r="A567" s="1"/>
      <c r="B567" s="18" t="s">
        <v>3179</v>
      </c>
      <c r="C567" s="2"/>
      <c r="D567" s="2"/>
      <c r="E567" s="2"/>
      <c r="F567" s="2"/>
      <c r="G567" s="2">
        <f>SUBTOTAL(9,G568:G568)</f>
        <v>0</v>
      </c>
      <c r="H567" s="2">
        <f>SUBTOTAL(9,H568:H568)</f>
        <v>1.76</v>
      </c>
      <c r="I567" s="2"/>
      <c r="K567" s="8"/>
    </row>
    <row r="568" spans="1:11" outlineLevel="2">
      <c r="A568" s="1" t="s">
        <v>575</v>
      </c>
      <c r="B568" s="1" t="s">
        <v>576</v>
      </c>
      <c r="C568" s="2">
        <v>1.76</v>
      </c>
      <c r="D568" s="2">
        <v>4600</v>
      </c>
      <c r="E568" s="2">
        <v>0</v>
      </c>
      <c r="F568" s="2"/>
      <c r="G568" s="2" t="s">
        <v>12</v>
      </c>
      <c r="H568" s="2">
        <v>1.76</v>
      </c>
      <c r="I568" s="2"/>
      <c r="K568" s="8">
        <f>IF(LEFT($B568,SEARCH(" ",$B568&amp;" "))=LEFT($B566,SEARCH(" ",$B566&amp;" ")),N(K566),N(K566)+1)</f>
        <v>33</v>
      </c>
    </row>
    <row r="569" spans="1:11" outlineLevel="1">
      <c r="A569" s="1"/>
      <c r="B569" s="18" t="s">
        <v>3178</v>
      </c>
      <c r="C569" s="2"/>
      <c r="D569" s="2"/>
      <c r="E569" s="2"/>
      <c r="F569" s="2"/>
      <c r="G569" s="2">
        <f>SUBTOTAL(9,G570:G570)</f>
        <v>0</v>
      </c>
      <c r="H569" s="2">
        <f>SUBTOTAL(9,H570:H570)</f>
        <v>1.92</v>
      </c>
      <c r="I569" s="2"/>
      <c r="K569" s="8"/>
    </row>
    <row r="570" spans="1:11" outlineLevel="2">
      <c r="A570" s="1" t="s">
        <v>577</v>
      </c>
      <c r="B570" s="1" t="s">
        <v>578</v>
      </c>
      <c r="C570" s="2">
        <v>1.92</v>
      </c>
      <c r="D570" s="2">
        <v>4600</v>
      </c>
      <c r="E570" s="2">
        <v>0</v>
      </c>
      <c r="F570" s="2"/>
      <c r="G570" s="2" t="s">
        <v>12</v>
      </c>
      <c r="H570" s="2">
        <v>1.92</v>
      </c>
      <c r="I570" s="2"/>
      <c r="K570" s="8">
        <f>IF(LEFT($B570,SEARCH(" ",$B570&amp;" "))=LEFT($B568,SEARCH(" ",$B568&amp;" ")),N(K568),N(K568)+1)</f>
        <v>33</v>
      </c>
    </row>
    <row r="571" spans="1:11" outlineLevel="1">
      <c r="A571" s="1"/>
      <c r="B571" s="18" t="s">
        <v>3177</v>
      </c>
      <c r="C571" s="2"/>
      <c r="D571" s="2"/>
      <c r="E571" s="2"/>
      <c r="F571" s="2"/>
      <c r="G571" s="2">
        <f>SUBTOTAL(9,G572:G572)</f>
        <v>4</v>
      </c>
      <c r="H571" s="2">
        <f>SUBTOTAL(9,H572:H572)</f>
        <v>0</v>
      </c>
      <c r="I571" s="2"/>
      <c r="K571" s="8"/>
    </row>
    <row r="572" spans="1:11" outlineLevel="2">
      <c r="A572" s="1" t="s">
        <v>579</v>
      </c>
      <c r="B572" s="1" t="s">
        <v>580</v>
      </c>
      <c r="C572" s="2">
        <v>1.76</v>
      </c>
      <c r="D572" s="2">
        <v>4600</v>
      </c>
      <c r="E572" s="2">
        <v>5.76</v>
      </c>
      <c r="F572" s="2"/>
      <c r="G572" s="2">
        <v>4</v>
      </c>
      <c r="H572" s="2" t="s">
        <v>12</v>
      </c>
      <c r="I572" s="2"/>
      <c r="K572" s="8">
        <f>IF(LEFT($B572,SEARCH(" ",$B572&amp;" "))=LEFT($B570,SEARCH(" ",$B570&amp;" ")),N(K570),N(K570)+1)</f>
        <v>33</v>
      </c>
    </row>
    <row r="573" spans="1:11" outlineLevel="1">
      <c r="A573" s="1"/>
      <c r="B573" s="18" t="s">
        <v>3176</v>
      </c>
      <c r="C573" s="2"/>
      <c r="D573" s="2"/>
      <c r="E573" s="2"/>
      <c r="F573" s="2"/>
      <c r="G573" s="2">
        <f>SUBTOTAL(9,G574:G574)</f>
        <v>0</v>
      </c>
      <c r="H573" s="2">
        <f>SUBTOTAL(9,H574:H574)</f>
        <v>1.4399999999999977</v>
      </c>
      <c r="I573" s="2"/>
      <c r="K573" s="8"/>
    </row>
    <row r="574" spans="1:11" outlineLevel="2">
      <c r="A574" s="1" t="s">
        <v>581</v>
      </c>
      <c r="B574" s="1" t="s">
        <v>582</v>
      </c>
      <c r="C574" s="2">
        <v>49.44</v>
      </c>
      <c r="D574" s="2">
        <v>4600</v>
      </c>
      <c r="E574" s="2">
        <v>48</v>
      </c>
      <c r="F574" s="2"/>
      <c r="G574" s="2" t="s">
        <v>12</v>
      </c>
      <c r="H574" s="2">
        <v>1.4399999999999977</v>
      </c>
      <c r="I574" s="2"/>
      <c r="K574" s="8">
        <f>IF(LEFT($B574,SEARCH(" ",$B574&amp;" "))=LEFT($B572,SEARCH(" ",$B572&amp;" ")),N(K572),N(K572)+1)</f>
        <v>33</v>
      </c>
    </row>
    <row r="575" spans="1:11" outlineLevel="1">
      <c r="A575" s="1"/>
      <c r="B575" s="18" t="s">
        <v>3175</v>
      </c>
      <c r="C575" s="2"/>
      <c r="D575" s="2"/>
      <c r="E575" s="2"/>
      <c r="F575" s="2"/>
      <c r="G575" s="2">
        <f>SUBTOTAL(9,G576:G576)</f>
        <v>37.92</v>
      </c>
      <c r="H575" s="2">
        <f>SUBTOTAL(9,H576:H576)</f>
        <v>0</v>
      </c>
      <c r="I575" s="2"/>
      <c r="K575" s="8"/>
    </row>
    <row r="576" spans="1:11" outlineLevel="2">
      <c r="A576" s="1" t="s">
        <v>583</v>
      </c>
      <c r="B576" s="1" t="s">
        <v>584</v>
      </c>
      <c r="C576" s="2">
        <v>10.08</v>
      </c>
      <c r="D576" s="2">
        <v>4600</v>
      </c>
      <c r="E576" s="2">
        <v>48</v>
      </c>
      <c r="F576" s="2">
        <v>48</v>
      </c>
      <c r="G576" s="2">
        <v>37.92</v>
      </c>
      <c r="H576" s="2" t="s">
        <v>12</v>
      </c>
      <c r="I576" s="2"/>
      <c r="K576" s="8">
        <f>IF(LEFT($B576,SEARCH(" ",$B576&amp;" "))=LEFT($B574,SEARCH(" ",$B574&amp;" ")),N(K574),N(K574)+1)</f>
        <v>33</v>
      </c>
    </row>
    <row r="577" spans="1:11" outlineLevel="1">
      <c r="A577" s="1"/>
      <c r="B577" s="18" t="s">
        <v>3174</v>
      </c>
      <c r="C577" s="2"/>
      <c r="D577" s="2"/>
      <c r="E577" s="2"/>
      <c r="F577" s="2"/>
      <c r="G577" s="2">
        <f>SUBTOTAL(9,G578:G578)</f>
        <v>0</v>
      </c>
      <c r="H577" s="2">
        <f>SUBTOTAL(9,H578:H578)</f>
        <v>14.72</v>
      </c>
      <c r="I577" s="2"/>
      <c r="K577" s="8"/>
    </row>
    <row r="578" spans="1:11" outlineLevel="2">
      <c r="A578" s="1" t="s">
        <v>585</v>
      </c>
      <c r="B578" s="1" t="s">
        <v>586</v>
      </c>
      <c r="C578" s="2">
        <v>14.72</v>
      </c>
      <c r="D578" s="2">
        <v>4600</v>
      </c>
      <c r="E578" s="2">
        <v>0</v>
      </c>
      <c r="F578" s="2"/>
      <c r="G578" s="2" t="s">
        <v>12</v>
      </c>
      <c r="H578" s="2">
        <v>14.72</v>
      </c>
      <c r="I578" s="2"/>
      <c r="K578" s="8">
        <f>IF(LEFT($B578,SEARCH(" ",$B578&amp;" "))=LEFT($B576,SEARCH(" ",$B576&amp;" ")),N(K576),N(K576)+1)</f>
        <v>33</v>
      </c>
    </row>
    <row r="579" spans="1:11" outlineLevel="1">
      <c r="A579" s="1"/>
      <c r="B579" s="18" t="s">
        <v>3173</v>
      </c>
      <c r="C579" s="2"/>
      <c r="D579" s="2"/>
      <c r="E579" s="2"/>
      <c r="F579" s="2"/>
      <c r="G579" s="2">
        <f>SUBTOTAL(9,G580:G580)</f>
        <v>0</v>
      </c>
      <c r="H579" s="2">
        <f>SUBTOTAL(9,H580:H580)</f>
        <v>7.0400000000000009</v>
      </c>
      <c r="I579" s="2"/>
      <c r="K579" s="8"/>
    </row>
    <row r="580" spans="1:11" outlineLevel="2">
      <c r="A580" s="1" t="s">
        <v>587</v>
      </c>
      <c r="B580" s="1" t="s">
        <v>588</v>
      </c>
      <c r="C580" s="2">
        <v>16.64</v>
      </c>
      <c r="D580" s="2">
        <v>4600</v>
      </c>
      <c r="E580" s="2">
        <v>9.6</v>
      </c>
      <c r="F580" s="2"/>
      <c r="G580" s="2" t="s">
        <v>12</v>
      </c>
      <c r="H580" s="2">
        <v>7.0400000000000009</v>
      </c>
      <c r="I580" s="2"/>
      <c r="K580" s="8">
        <f>IF(LEFT($B580,SEARCH(" ",$B580&amp;" "))=LEFT($B578,SEARCH(" ",$B578&amp;" ")),N(K578),N(K578)+1)</f>
        <v>33</v>
      </c>
    </row>
    <row r="581" spans="1:11" outlineLevel="1">
      <c r="A581" s="1"/>
      <c r="B581" s="18" t="s">
        <v>3172</v>
      </c>
      <c r="C581" s="2"/>
      <c r="D581" s="2"/>
      <c r="E581" s="2"/>
      <c r="F581" s="2"/>
      <c r="G581" s="2">
        <f>SUBTOTAL(9,G582:G582)</f>
        <v>0</v>
      </c>
      <c r="H581" s="2">
        <f>SUBTOTAL(9,H582:H582)</f>
        <v>28.480000000000018</v>
      </c>
      <c r="I581" s="2"/>
      <c r="K581" s="8"/>
    </row>
    <row r="582" spans="1:11" outlineLevel="2">
      <c r="A582" s="1" t="s">
        <v>589</v>
      </c>
      <c r="B582" s="1" t="s">
        <v>590</v>
      </c>
      <c r="C582" s="2">
        <v>433.6</v>
      </c>
      <c r="D582" s="2">
        <v>4600</v>
      </c>
      <c r="E582" s="2">
        <v>405.12</v>
      </c>
      <c r="F582" s="2"/>
      <c r="G582" s="2" t="s">
        <v>12</v>
      </c>
      <c r="H582" s="2">
        <v>28.480000000000018</v>
      </c>
      <c r="I582" s="2"/>
      <c r="K582" s="8">
        <f>IF(LEFT($B582,SEARCH(" ",$B582&amp;" "))=LEFT($B580,SEARCH(" ",$B580&amp;" ")),N(K580),N(K580)+1)</f>
        <v>33</v>
      </c>
    </row>
    <row r="583" spans="1:11" outlineLevel="1">
      <c r="A583" s="1"/>
      <c r="B583" s="18" t="s">
        <v>3171</v>
      </c>
      <c r="C583" s="2"/>
      <c r="D583" s="2"/>
      <c r="E583" s="2"/>
      <c r="F583" s="2"/>
      <c r="G583" s="2">
        <f>SUBTOTAL(9,G584:G584)</f>
        <v>0</v>
      </c>
      <c r="H583" s="2">
        <f>SUBTOTAL(9,H584:H584)</f>
        <v>1.6000000000000085</v>
      </c>
      <c r="I583" s="2"/>
      <c r="K583" s="8"/>
    </row>
    <row r="584" spans="1:11" outlineLevel="2">
      <c r="A584" s="1" t="s">
        <v>591</v>
      </c>
      <c r="B584" s="1" t="s">
        <v>592</v>
      </c>
      <c r="C584" s="2">
        <v>126.4</v>
      </c>
      <c r="D584" s="2">
        <v>4600</v>
      </c>
      <c r="E584" s="2">
        <v>124.8</v>
      </c>
      <c r="F584" s="2"/>
      <c r="G584" s="2" t="s">
        <v>12</v>
      </c>
      <c r="H584" s="2">
        <v>1.6000000000000085</v>
      </c>
      <c r="I584" s="2"/>
      <c r="K584" s="8">
        <f>IF(LEFT($B584,SEARCH(" ",$B584&amp;" "))=LEFT($B582,SEARCH(" ",$B582&amp;" ")),N(K582),N(K582)+1)</f>
        <v>33</v>
      </c>
    </row>
    <row r="585" spans="1:11" outlineLevel="1">
      <c r="A585" s="1"/>
      <c r="B585" s="18" t="s">
        <v>3170</v>
      </c>
      <c r="C585" s="2"/>
      <c r="D585" s="2"/>
      <c r="E585" s="2"/>
      <c r="F585" s="2"/>
      <c r="G585" s="2">
        <f>SUBTOTAL(9,G586:G586)</f>
        <v>0</v>
      </c>
      <c r="H585" s="2">
        <f>SUBTOTAL(9,H586:H586)</f>
        <v>1.2150000000000001</v>
      </c>
      <c r="I585" s="2"/>
      <c r="K585" s="8"/>
    </row>
    <row r="586" spans="1:11" outlineLevel="2">
      <c r="A586" s="1" t="s">
        <v>593</v>
      </c>
      <c r="B586" s="1" t="s">
        <v>594</v>
      </c>
      <c r="C586" s="2">
        <v>1.2150000000000001</v>
      </c>
      <c r="D586" s="2">
        <v>9000</v>
      </c>
      <c r="E586" s="2">
        <v>0</v>
      </c>
      <c r="F586" s="2"/>
      <c r="G586" s="2" t="s">
        <v>12</v>
      </c>
      <c r="H586" s="2">
        <v>1.2150000000000001</v>
      </c>
      <c r="I586" s="2"/>
      <c r="K586" s="8">
        <f>IF(LEFT($B586,SEARCH(" ",$B586&amp;" "))=LEFT($B584,SEARCH(" ",$B584&amp;" ")),N(K584),N(K584)+1)</f>
        <v>33</v>
      </c>
    </row>
    <row r="587" spans="1:11" outlineLevel="1">
      <c r="A587" s="1"/>
      <c r="B587" s="18" t="s">
        <v>3169</v>
      </c>
      <c r="C587" s="2"/>
      <c r="D587" s="2"/>
      <c r="E587" s="2"/>
      <c r="F587" s="2"/>
      <c r="G587" s="2">
        <f>SUBTOTAL(9,G588:G588)</f>
        <v>0</v>
      </c>
      <c r="H587" s="2">
        <f>SUBTOTAL(9,H588:H588)</f>
        <v>1.2150000000000001</v>
      </c>
      <c r="I587" s="2"/>
      <c r="K587" s="8"/>
    </row>
    <row r="588" spans="1:11" outlineLevel="2">
      <c r="A588" s="1" t="s">
        <v>595</v>
      </c>
      <c r="B588" s="1" t="s">
        <v>596</v>
      </c>
      <c r="C588" s="2">
        <v>1.2150000000000001</v>
      </c>
      <c r="D588" s="2">
        <v>9000</v>
      </c>
      <c r="E588" s="2">
        <v>0</v>
      </c>
      <c r="F588" s="2"/>
      <c r="G588" s="2" t="s">
        <v>12</v>
      </c>
      <c r="H588" s="2">
        <v>1.2150000000000001</v>
      </c>
      <c r="I588" s="2"/>
      <c r="K588" s="8">
        <f>IF(LEFT($B588,SEARCH(" ",$B588&amp;" "))=LEFT($B586,SEARCH(" ",$B586&amp;" ")),N(K586),N(K586)+1)</f>
        <v>33</v>
      </c>
    </row>
    <row r="589" spans="1:11" outlineLevel="1">
      <c r="A589" s="1"/>
      <c r="B589" s="18" t="s">
        <v>3168</v>
      </c>
      <c r="C589" s="2"/>
      <c r="D589" s="2"/>
      <c r="E589" s="2"/>
      <c r="F589" s="2"/>
      <c r="G589" s="2">
        <f>SUBTOTAL(9,G590:G590)</f>
        <v>0</v>
      </c>
      <c r="H589" s="2">
        <f>SUBTOTAL(9,H590:H590)</f>
        <v>1.2150000000000001</v>
      </c>
      <c r="I589" s="2"/>
      <c r="K589" s="8"/>
    </row>
    <row r="590" spans="1:11" outlineLevel="2">
      <c r="A590" s="1" t="s">
        <v>597</v>
      </c>
      <c r="B590" s="1" t="s">
        <v>598</v>
      </c>
      <c r="C590" s="2">
        <v>1.2150000000000001</v>
      </c>
      <c r="D590" s="2">
        <v>9000</v>
      </c>
      <c r="E590" s="2">
        <v>0</v>
      </c>
      <c r="F590" s="2"/>
      <c r="G590" s="2" t="s">
        <v>12</v>
      </c>
      <c r="H590" s="2">
        <v>1.2150000000000001</v>
      </c>
      <c r="I590" s="2"/>
      <c r="K590" s="8">
        <f>IF(LEFT($B590,SEARCH(" ",$B590&amp;" "))=LEFT($B588,SEARCH(" ",$B588&amp;" ")),N(K588),N(K588)+1)</f>
        <v>33</v>
      </c>
    </row>
    <row r="591" spans="1:11" outlineLevel="1">
      <c r="A591" s="1"/>
      <c r="B591" s="18" t="s">
        <v>3167</v>
      </c>
      <c r="C591" s="2"/>
      <c r="D591" s="2"/>
      <c r="E591" s="2"/>
      <c r="F591" s="2"/>
      <c r="G591" s="2">
        <f>SUBTOTAL(9,G592:G592)</f>
        <v>0</v>
      </c>
      <c r="H591" s="2">
        <f>SUBTOTAL(9,H592:H592)</f>
        <v>8.07</v>
      </c>
      <c r="I591" s="2"/>
      <c r="K591" s="8"/>
    </row>
    <row r="592" spans="1:11" outlineLevel="2">
      <c r="A592" s="1" t="s">
        <v>599</v>
      </c>
      <c r="B592" s="1" t="s">
        <v>600</v>
      </c>
      <c r="C592" s="2">
        <v>11.57</v>
      </c>
      <c r="D592" s="2">
        <v>7000</v>
      </c>
      <c r="E592" s="2">
        <v>3.5</v>
      </c>
      <c r="F592" s="2"/>
      <c r="G592" s="2" t="s">
        <v>12</v>
      </c>
      <c r="H592" s="2">
        <v>8.07</v>
      </c>
      <c r="I592" s="2"/>
      <c r="K592" s="8">
        <f>IF(LEFT($B592,SEARCH(" ",$B592&amp;" "))=LEFT($B590,SEARCH(" ",$B590&amp;" ")),N(K590),N(K590)+1)</f>
        <v>33</v>
      </c>
    </row>
    <row r="593" spans="1:11" outlineLevel="1">
      <c r="A593" s="1"/>
      <c r="B593" s="18" t="s">
        <v>3166</v>
      </c>
      <c r="C593" s="2"/>
      <c r="D593" s="2"/>
      <c r="E593" s="2"/>
      <c r="F593" s="2"/>
      <c r="G593" s="2">
        <f>SUBTOTAL(9,G594:G594)</f>
        <v>3.8400000000000003</v>
      </c>
      <c r="H593" s="2">
        <f>SUBTOTAL(9,H594:H594)</f>
        <v>0</v>
      </c>
      <c r="I593" s="2"/>
      <c r="K593" s="8"/>
    </row>
    <row r="594" spans="1:11" outlineLevel="2">
      <c r="A594" s="1" t="s">
        <v>601</v>
      </c>
      <c r="B594" s="1" t="s">
        <v>602</v>
      </c>
      <c r="C594" s="2">
        <v>3.36</v>
      </c>
      <c r="D594" s="2">
        <v>9775</v>
      </c>
      <c r="E594" s="2">
        <v>7.2</v>
      </c>
      <c r="F594" s="2"/>
      <c r="G594" s="2">
        <v>3.8400000000000003</v>
      </c>
      <c r="H594" s="2" t="s">
        <v>12</v>
      </c>
      <c r="I594" s="2"/>
      <c r="K594" s="8">
        <f>IF(LEFT($B594,SEARCH(" ",$B594&amp;" "))=LEFT($B592,SEARCH(" ",$B592&amp;" ")),N(K592),N(K592)+1)</f>
        <v>33</v>
      </c>
    </row>
    <row r="595" spans="1:11" outlineLevel="1">
      <c r="A595" s="1"/>
      <c r="B595" s="18" t="s">
        <v>3165</v>
      </c>
      <c r="C595" s="2"/>
      <c r="D595" s="2"/>
      <c r="E595" s="2"/>
      <c r="F595" s="2"/>
      <c r="G595" s="2">
        <f>SUBTOTAL(9,G596:G596)</f>
        <v>22.68</v>
      </c>
      <c r="H595" s="2">
        <f>SUBTOTAL(9,H596:H596)</f>
        <v>0</v>
      </c>
      <c r="I595" s="2"/>
      <c r="K595" s="8"/>
    </row>
    <row r="596" spans="1:11" outlineLevel="2">
      <c r="A596" s="1" t="s">
        <v>603</v>
      </c>
      <c r="B596" s="1" t="s">
        <v>604</v>
      </c>
      <c r="C596" s="2">
        <v>26.28</v>
      </c>
      <c r="D596" s="2">
        <v>8050</v>
      </c>
      <c r="E596" s="2">
        <v>48.96</v>
      </c>
      <c r="F596" s="2"/>
      <c r="G596" s="2">
        <v>22.68</v>
      </c>
      <c r="H596" s="2" t="s">
        <v>12</v>
      </c>
      <c r="I596" s="2"/>
      <c r="K596" s="8">
        <f>IF(LEFT($B596,SEARCH(" ",$B596&amp;" "))=LEFT($B594,SEARCH(" ",$B594&amp;" ")),N(K594),N(K594)+1)</f>
        <v>33</v>
      </c>
    </row>
    <row r="597" spans="1:11" outlineLevel="1">
      <c r="A597" s="1"/>
      <c r="B597" s="18" t="s">
        <v>3164</v>
      </c>
      <c r="C597" s="2"/>
      <c r="D597" s="2"/>
      <c r="E597" s="2"/>
      <c r="F597" s="2"/>
      <c r="G597" s="2">
        <f>SUBTOTAL(9,G598:G598)</f>
        <v>0</v>
      </c>
      <c r="H597" s="2">
        <f>SUBTOTAL(9,H598:H598)</f>
        <v>1.44</v>
      </c>
      <c r="I597" s="2"/>
      <c r="K597" s="8"/>
    </row>
    <row r="598" spans="1:11" outlineLevel="2">
      <c r="A598" s="1" t="s">
        <v>605</v>
      </c>
      <c r="B598" s="1" t="s">
        <v>606</v>
      </c>
      <c r="C598" s="2">
        <v>1.44</v>
      </c>
      <c r="D598" s="2">
        <v>8050</v>
      </c>
      <c r="E598" s="2">
        <v>0</v>
      </c>
      <c r="F598" s="2"/>
      <c r="G598" s="2" t="s">
        <v>12</v>
      </c>
      <c r="H598" s="2">
        <v>1.44</v>
      </c>
      <c r="I598" s="2"/>
      <c r="K598" s="8">
        <f>IF(LEFT($B598,SEARCH(" ",$B598&amp;" "))=LEFT($B596,SEARCH(" ",$B596&amp;" ")),N(K596),N(K596)+1)</f>
        <v>33</v>
      </c>
    </row>
    <row r="599" spans="1:11" outlineLevel="1">
      <c r="A599" s="1"/>
      <c r="B599" s="18" t="s">
        <v>3163</v>
      </c>
      <c r="C599" s="2"/>
      <c r="D599" s="2"/>
      <c r="E599" s="2"/>
      <c r="F599" s="2"/>
      <c r="G599" s="2">
        <f>SUBTOTAL(9,G600:G600)</f>
        <v>0</v>
      </c>
      <c r="H599" s="2">
        <f>SUBTOTAL(9,H600:H600)</f>
        <v>9</v>
      </c>
      <c r="I599" s="2"/>
      <c r="K599" s="8"/>
    </row>
    <row r="600" spans="1:11" outlineLevel="2">
      <c r="A600" s="1" t="s">
        <v>607</v>
      </c>
      <c r="B600" s="1" t="s">
        <v>608</v>
      </c>
      <c r="C600" s="2">
        <v>16.2</v>
      </c>
      <c r="D600" s="2">
        <v>7000</v>
      </c>
      <c r="E600" s="2">
        <v>7.2</v>
      </c>
      <c r="F600" s="2"/>
      <c r="G600" s="2" t="s">
        <v>12</v>
      </c>
      <c r="H600" s="2">
        <v>9</v>
      </c>
      <c r="I600" s="2"/>
      <c r="K600" s="8">
        <f>IF(LEFT($B600,SEARCH(" ",$B600&amp;" "))=LEFT($B598,SEARCH(" ",$B598&amp;" ")),N(K598),N(K598)+1)</f>
        <v>33</v>
      </c>
    </row>
    <row r="601" spans="1:11" outlineLevel="1">
      <c r="A601" s="1"/>
      <c r="B601" s="18" t="s">
        <v>3162</v>
      </c>
      <c r="C601" s="2"/>
      <c r="D601" s="2"/>
      <c r="E601" s="2"/>
      <c r="F601" s="2"/>
      <c r="G601" s="2">
        <f>SUBTOTAL(9,G602:G602)</f>
        <v>0</v>
      </c>
      <c r="H601" s="2">
        <f>SUBTOTAL(9,H602:H602)</f>
        <v>1.0799999999999983</v>
      </c>
      <c r="I601" s="2"/>
      <c r="K601" s="8"/>
    </row>
    <row r="602" spans="1:11" outlineLevel="2">
      <c r="A602" s="1" t="s">
        <v>609</v>
      </c>
      <c r="B602" s="1" t="s">
        <v>610</v>
      </c>
      <c r="C602" s="2">
        <v>96.12</v>
      </c>
      <c r="D602" s="2">
        <v>7750</v>
      </c>
      <c r="E602" s="2">
        <v>95.04</v>
      </c>
      <c r="F602" s="2"/>
      <c r="G602" s="2" t="s">
        <v>12</v>
      </c>
      <c r="H602" s="2">
        <v>1.0799999999999983</v>
      </c>
      <c r="I602" s="2"/>
      <c r="K602" s="8">
        <f>IF(LEFT($B602,SEARCH(" ",$B602&amp;" "))=LEFT($B600,SEARCH(" ",$B600&amp;" ")),N(K600),N(K600)+1)</f>
        <v>33</v>
      </c>
    </row>
    <row r="603" spans="1:11" outlineLevel="1">
      <c r="A603" s="1"/>
      <c r="B603" s="18" t="s">
        <v>3161</v>
      </c>
      <c r="C603" s="2"/>
      <c r="D603" s="2"/>
      <c r="E603" s="2"/>
      <c r="F603" s="2"/>
      <c r="G603" s="2">
        <f>SUBTOTAL(9,G604:G604)</f>
        <v>0.35999999999999943</v>
      </c>
      <c r="H603" s="2">
        <f>SUBTOTAL(9,H604:H604)</f>
        <v>0</v>
      </c>
      <c r="I603" s="2"/>
      <c r="K603" s="8"/>
    </row>
    <row r="604" spans="1:11" outlineLevel="2">
      <c r="A604" s="1" t="s">
        <v>611</v>
      </c>
      <c r="B604" s="1" t="s">
        <v>612</v>
      </c>
      <c r="C604" s="2">
        <v>114.84</v>
      </c>
      <c r="D604" s="2">
        <v>7750</v>
      </c>
      <c r="E604" s="2">
        <v>115.2</v>
      </c>
      <c r="F604" s="2"/>
      <c r="G604" s="2">
        <v>0.35999999999999943</v>
      </c>
      <c r="H604" s="2" t="s">
        <v>12</v>
      </c>
      <c r="I604" s="2"/>
      <c r="K604" s="8">
        <f>IF(LEFT($B604,SEARCH(" ",$B604&amp;" "))=LEFT($B602,SEARCH(" ",$B602&amp;" ")),N(K602),N(K602)+1)</f>
        <v>33</v>
      </c>
    </row>
    <row r="605" spans="1:11" outlineLevel="1">
      <c r="A605" s="1"/>
      <c r="B605" s="18" t="s">
        <v>3160</v>
      </c>
      <c r="C605" s="2"/>
      <c r="D605" s="2"/>
      <c r="E605" s="2"/>
      <c r="F605" s="2"/>
      <c r="G605" s="2">
        <f>SUBTOTAL(9,G606:G606)</f>
        <v>0</v>
      </c>
      <c r="H605" s="2">
        <f>SUBTOTAL(9,H606:H606)</f>
        <v>7.5599999999999987</v>
      </c>
      <c r="I605" s="2"/>
      <c r="K605" s="8"/>
    </row>
    <row r="606" spans="1:11" outlineLevel="2">
      <c r="A606" s="1" t="s">
        <v>613</v>
      </c>
      <c r="B606" s="1" t="s">
        <v>614</v>
      </c>
      <c r="C606" s="2">
        <v>19.079999999999998</v>
      </c>
      <c r="D606" s="2">
        <v>8500</v>
      </c>
      <c r="E606" s="2">
        <v>11.52</v>
      </c>
      <c r="F606" s="2"/>
      <c r="G606" s="2" t="s">
        <v>12</v>
      </c>
      <c r="H606" s="2">
        <v>7.5599999999999987</v>
      </c>
      <c r="I606" s="2"/>
      <c r="K606" s="8">
        <f>IF(LEFT($B606,SEARCH(" ",$B606&amp;" "))=LEFT($B604,SEARCH(" ",$B604&amp;" ")),N(K604),N(K604)+1)</f>
        <v>33</v>
      </c>
    </row>
    <row r="607" spans="1:11" outlineLevel="1">
      <c r="A607" s="1"/>
      <c r="B607" s="18" t="s">
        <v>3159</v>
      </c>
      <c r="C607" s="2"/>
      <c r="D607" s="2"/>
      <c r="E607" s="2"/>
      <c r="F607" s="2"/>
      <c r="G607" s="2">
        <f>SUBTOTAL(9,G608:G608)</f>
        <v>0</v>
      </c>
      <c r="H607" s="2">
        <f>SUBTOTAL(9,H608:H608)</f>
        <v>0.64000000000000057</v>
      </c>
      <c r="I607" s="2"/>
      <c r="K607" s="8"/>
    </row>
    <row r="608" spans="1:11" outlineLevel="2">
      <c r="A608" s="1" t="s">
        <v>615</v>
      </c>
      <c r="B608" s="1" t="s">
        <v>616</v>
      </c>
      <c r="C608" s="2">
        <v>62.08</v>
      </c>
      <c r="D608" s="2">
        <v>10000</v>
      </c>
      <c r="E608" s="2">
        <v>61.44</v>
      </c>
      <c r="F608" s="2"/>
      <c r="G608" s="2" t="s">
        <v>12</v>
      </c>
      <c r="H608" s="2">
        <v>0.64000000000000057</v>
      </c>
      <c r="I608" s="2"/>
      <c r="K608" s="8">
        <f>IF(LEFT($B608,SEARCH(" ",$B608&amp;" "))=LEFT($B606,SEARCH(" ",$B606&amp;" ")),N(K606),N(K606)+1)</f>
        <v>33</v>
      </c>
    </row>
    <row r="609" spans="1:11" outlineLevel="1">
      <c r="A609" s="1"/>
      <c r="B609" s="18" t="s">
        <v>3158</v>
      </c>
      <c r="C609" s="2"/>
      <c r="D609" s="2"/>
      <c r="E609" s="2"/>
      <c r="F609" s="2"/>
      <c r="G609" s="2">
        <f>SUBTOTAL(9,G610:G610)</f>
        <v>0</v>
      </c>
      <c r="H609" s="2">
        <f>SUBTOTAL(9,H610:H610)</f>
        <v>1.2799999999999727</v>
      </c>
      <c r="I609" s="2"/>
      <c r="K609" s="8"/>
    </row>
    <row r="610" spans="1:11" outlineLevel="2">
      <c r="A610" s="1" t="s">
        <v>617</v>
      </c>
      <c r="B610" s="1" t="s">
        <v>618</v>
      </c>
      <c r="C610" s="2">
        <v>160.63999999999999</v>
      </c>
      <c r="D610" s="2">
        <v>10000</v>
      </c>
      <c r="E610" s="2">
        <v>159.36000000000001</v>
      </c>
      <c r="F610" s="2"/>
      <c r="G610" s="2" t="s">
        <v>12</v>
      </c>
      <c r="H610" s="2">
        <v>1.2799999999999727</v>
      </c>
      <c r="I610" s="2"/>
      <c r="K610" s="8">
        <f>IF(LEFT($B610,SEARCH(" ",$B610&amp;" "))=LEFT($B608,SEARCH(" ",$B608&amp;" ")),N(K608),N(K608)+1)</f>
        <v>33</v>
      </c>
    </row>
    <row r="611" spans="1:11" outlineLevel="1">
      <c r="A611" s="1"/>
      <c r="B611" s="18" t="s">
        <v>3157</v>
      </c>
      <c r="C611" s="2"/>
      <c r="D611" s="2"/>
      <c r="E611" s="2"/>
      <c r="F611" s="2"/>
      <c r="G611" s="2">
        <f>SUBTOTAL(9,G612:G612)</f>
        <v>0</v>
      </c>
      <c r="H611" s="2">
        <f>SUBTOTAL(9,H612:H612)</f>
        <v>3.7449999999999974</v>
      </c>
      <c r="I611" s="2"/>
      <c r="K611" s="8"/>
    </row>
    <row r="612" spans="1:11" outlineLevel="2">
      <c r="A612" s="1" t="s">
        <v>619</v>
      </c>
      <c r="B612" s="1" t="s">
        <v>620</v>
      </c>
      <c r="C612" s="2">
        <v>52.43</v>
      </c>
      <c r="D612" s="2">
        <v>5800</v>
      </c>
      <c r="E612" s="2">
        <v>48.685000000000002</v>
      </c>
      <c r="F612" s="2"/>
      <c r="G612" s="2" t="s">
        <v>12</v>
      </c>
      <c r="H612" s="2">
        <v>3.7449999999999974</v>
      </c>
      <c r="I612" s="2"/>
      <c r="K612" s="8">
        <f>IF(LEFT($B612,SEARCH(" ",$B612&amp;" "))=LEFT($B610,SEARCH(" ",$B610&amp;" ")),N(K610),N(K610)+1)</f>
        <v>33</v>
      </c>
    </row>
    <row r="613" spans="1:11" outlineLevel="1">
      <c r="A613" s="1"/>
      <c r="B613" s="18" t="s">
        <v>3156</v>
      </c>
      <c r="C613" s="2"/>
      <c r="D613" s="2"/>
      <c r="E613" s="2"/>
      <c r="F613" s="2"/>
      <c r="G613" s="2">
        <f>SUBTOTAL(9,G614:G614)</f>
        <v>3.7450000000000045</v>
      </c>
      <c r="H613" s="2">
        <f>SUBTOTAL(9,H614:H614)</f>
        <v>0</v>
      </c>
      <c r="I613" s="2"/>
      <c r="K613" s="8"/>
    </row>
    <row r="614" spans="1:11" outlineLevel="2">
      <c r="A614" s="1" t="s">
        <v>621</v>
      </c>
      <c r="B614" s="1" t="s">
        <v>622</v>
      </c>
      <c r="C614" s="2">
        <v>112.35</v>
      </c>
      <c r="D614" s="2">
        <v>5800</v>
      </c>
      <c r="E614" s="2">
        <v>116.095</v>
      </c>
      <c r="F614" s="2"/>
      <c r="G614" s="2">
        <v>3.7450000000000045</v>
      </c>
      <c r="H614" s="2" t="s">
        <v>12</v>
      </c>
      <c r="I614" s="2"/>
      <c r="K614" s="8">
        <f>IF(LEFT($B614,SEARCH(" ",$B614&amp;" "))=LEFT($B612,SEARCH(" ",$B612&amp;" ")),N(K612),N(K612)+1)</f>
        <v>33</v>
      </c>
    </row>
    <row r="615" spans="1:11" outlineLevel="1">
      <c r="A615" s="1"/>
      <c r="B615" s="18" t="s">
        <v>3155</v>
      </c>
      <c r="C615" s="2"/>
      <c r="D615" s="2"/>
      <c r="E615" s="2"/>
      <c r="F615" s="2"/>
      <c r="G615" s="2">
        <f>SUBTOTAL(9,G616:G616)</f>
        <v>0</v>
      </c>
      <c r="H615" s="2">
        <f>SUBTOTAL(9,H616:H616)</f>
        <v>49</v>
      </c>
      <c r="I615" s="2"/>
      <c r="K615" s="8"/>
    </row>
    <row r="616" spans="1:11" outlineLevel="2">
      <c r="A616" s="1" t="s">
        <v>623</v>
      </c>
      <c r="B616" s="1" t="s">
        <v>624</v>
      </c>
      <c r="C616" s="2">
        <v>595.35</v>
      </c>
      <c r="D616" s="2">
        <v>8500</v>
      </c>
      <c r="E616" s="2">
        <v>546.35</v>
      </c>
      <c r="F616" s="2"/>
      <c r="G616" s="2" t="s">
        <v>12</v>
      </c>
      <c r="H616" s="2">
        <v>49</v>
      </c>
      <c r="I616" s="2"/>
      <c r="K616" s="8">
        <f>IF(LEFT($B616,SEARCH(" ",$B616&amp;" "))=LEFT($B614,SEARCH(" ",$B614&amp;" ")),N(K614),N(K614)+1)</f>
        <v>33</v>
      </c>
    </row>
    <row r="617" spans="1:11" outlineLevel="1">
      <c r="A617" s="1"/>
      <c r="B617" s="18" t="s">
        <v>3154</v>
      </c>
      <c r="C617" s="2"/>
      <c r="D617" s="2"/>
      <c r="E617" s="2"/>
      <c r="F617" s="2"/>
      <c r="G617" s="2">
        <f>SUBTOTAL(9,G618:G618)</f>
        <v>0</v>
      </c>
      <c r="H617" s="2">
        <f>SUBTOTAL(9,H618:H618)</f>
        <v>1</v>
      </c>
      <c r="I617" s="2"/>
      <c r="K617" s="8"/>
    </row>
    <row r="618" spans="1:11" outlineLevel="2">
      <c r="A618" s="1" t="s">
        <v>625</v>
      </c>
      <c r="B618" s="1" t="s">
        <v>626</v>
      </c>
      <c r="C618" s="2">
        <v>3</v>
      </c>
      <c r="D618" s="2">
        <v>34500</v>
      </c>
      <c r="E618" s="2">
        <v>2</v>
      </c>
      <c r="F618" s="2">
        <v>2</v>
      </c>
      <c r="G618" s="2" t="s">
        <v>12</v>
      </c>
      <c r="H618" s="2">
        <v>1</v>
      </c>
      <c r="I618" s="2"/>
      <c r="K618" s="8">
        <f>IF(LEFT($B618,SEARCH(" ",$B618&amp;" "))=LEFT($B616,SEARCH(" ",$B616&amp;" ")),N(K616),N(K616)+1)</f>
        <v>34</v>
      </c>
    </row>
    <row r="619" spans="1:11" outlineLevel="1">
      <c r="A619" s="1"/>
      <c r="B619" s="18" t="s">
        <v>3153</v>
      </c>
      <c r="C619" s="2"/>
      <c r="D619" s="2"/>
      <c r="E619" s="6"/>
      <c r="F619" s="2"/>
      <c r="G619" s="2">
        <f>SUBTOTAL(9,G620:G620)</f>
        <v>0</v>
      </c>
      <c r="H619" s="2">
        <f>SUBTOTAL(9,H620:H620)</f>
        <v>2</v>
      </c>
      <c r="I619" s="2"/>
      <c r="K619" s="8"/>
    </row>
    <row r="620" spans="1:11" outlineLevel="2">
      <c r="A620" s="1" t="s">
        <v>627</v>
      </c>
      <c r="B620" s="1" t="s">
        <v>628</v>
      </c>
      <c r="C620" s="2">
        <v>2</v>
      </c>
      <c r="D620" s="2">
        <v>1760</v>
      </c>
      <c r="E620" s="6"/>
      <c r="F620" s="2"/>
      <c r="G620" s="2" t="s">
        <v>12</v>
      </c>
      <c r="H620" s="2">
        <v>2</v>
      </c>
      <c r="I620" s="2" t="s">
        <v>21</v>
      </c>
      <c r="K620" s="8">
        <f>IF(LEFT($B620,SEARCH(" ",$B620&amp;" "))=LEFT($B618,SEARCH(" ",$B618&amp;" ")),N(K618),N(K618)+1)</f>
        <v>35</v>
      </c>
    </row>
    <row r="621" spans="1:11" outlineLevel="1">
      <c r="A621" s="1"/>
      <c r="B621" s="18" t="s">
        <v>3152</v>
      </c>
      <c r="C621" s="2"/>
      <c r="D621" s="2"/>
      <c r="E621" s="6"/>
      <c r="F621" s="2"/>
      <c r="G621" s="2">
        <f>SUBTOTAL(9,G622:G622)</f>
        <v>0</v>
      </c>
      <c r="H621" s="2">
        <f>SUBTOTAL(9,H622:H622)</f>
        <v>1</v>
      </c>
      <c r="I621" s="2"/>
      <c r="K621" s="8"/>
    </row>
    <row r="622" spans="1:11" outlineLevel="2">
      <c r="A622" s="1" t="s">
        <v>629</v>
      </c>
      <c r="B622" s="1" t="s">
        <v>630</v>
      </c>
      <c r="C622" s="2">
        <v>1</v>
      </c>
      <c r="D622" s="2">
        <v>1760</v>
      </c>
      <c r="E622" s="6"/>
      <c r="F622" s="2"/>
      <c r="G622" s="2" t="s">
        <v>12</v>
      </c>
      <c r="H622" s="2">
        <v>1</v>
      </c>
      <c r="I622" s="2" t="s">
        <v>21</v>
      </c>
      <c r="K622" s="8">
        <f>IF(LEFT($B622,SEARCH(" ",$B622&amp;" "))=LEFT($B620,SEARCH(" ",$B620&amp;" ")),N(K620),N(K620)+1)</f>
        <v>35</v>
      </c>
    </row>
    <row r="623" spans="1:11" outlineLevel="1">
      <c r="A623" s="1"/>
      <c r="B623" s="18" t="s">
        <v>3151</v>
      </c>
      <c r="C623" s="2"/>
      <c r="D623" s="2"/>
      <c r="E623" s="6"/>
      <c r="F623" s="2"/>
      <c r="G623" s="2">
        <f>SUBTOTAL(9,G624:G624)</f>
        <v>0</v>
      </c>
      <c r="H623" s="2">
        <f>SUBTOTAL(9,H624:H624)</f>
        <v>12</v>
      </c>
      <c r="I623" s="2"/>
      <c r="K623" s="8"/>
    </row>
    <row r="624" spans="1:11" outlineLevel="2">
      <c r="A624" s="1" t="s">
        <v>631</v>
      </c>
      <c r="B624" s="1" t="s">
        <v>632</v>
      </c>
      <c r="C624" s="2">
        <v>12</v>
      </c>
      <c r="D624" s="2">
        <v>1760</v>
      </c>
      <c r="E624" s="6"/>
      <c r="F624" s="2"/>
      <c r="G624" s="2" t="s">
        <v>12</v>
      </c>
      <c r="H624" s="2">
        <v>12</v>
      </c>
      <c r="I624" s="2" t="s">
        <v>21</v>
      </c>
      <c r="K624" s="8">
        <f>IF(LEFT($B624,SEARCH(" ",$B624&amp;" "))=LEFT($B622,SEARCH(" ",$B622&amp;" ")),N(K622),N(K622)+1)</f>
        <v>35</v>
      </c>
    </row>
    <row r="625" spans="1:11" outlineLevel="1">
      <c r="A625" s="1"/>
      <c r="B625" s="18" t="s">
        <v>3150</v>
      </c>
      <c r="C625" s="2"/>
      <c r="D625" s="2"/>
      <c r="E625" s="2"/>
      <c r="F625" s="2"/>
      <c r="G625" s="2">
        <f>SUBTOTAL(9,G626:G626)</f>
        <v>32</v>
      </c>
      <c r="H625" s="2">
        <f>SUBTOTAL(9,H626:H626)</f>
        <v>0</v>
      </c>
      <c r="I625" s="2"/>
      <c r="K625" s="8"/>
    </row>
    <row r="626" spans="1:11" outlineLevel="2">
      <c r="A626" s="1" t="s">
        <v>633</v>
      </c>
      <c r="B626" s="1" t="s">
        <v>634</v>
      </c>
      <c r="C626" s="2">
        <v>199</v>
      </c>
      <c r="D626" s="2">
        <v>4700</v>
      </c>
      <c r="E626" s="2">
        <v>231</v>
      </c>
      <c r="F626" s="2">
        <v>10</v>
      </c>
      <c r="G626" s="2">
        <v>32</v>
      </c>
      <c r="H626" s="2" t="s">
        <v>12</v>
      </c>
      <c r="I626" s="2"/>
      <c r="K626" s="8">
        <f>IF(LEFT($B626,SEARCH(" ",$B626&amp;" "))=LEFT($B624,SEARCH(" ",$B624&amp;" ")),N(K624),N(K624)+1)</f>
        <v>36</v>
      </c>
    </row>
    <row r="627" spans="1:11" outlineLevel="1">
      <c r="A627" s="1"/>
      <c r="B627" s="18" t="s">
        <v>3149</v>
      </c>
      <c r="C627" s="2"/>
      <c r="D627" s="2"/>
      <c r="E627" s="2"/>
      <c r="F627" s="2"/>
      <c r="G627" s="2">
        <f>SUBTOTAL(9,G628:G628)</f>
        <v>0</v>
      </c>
      <c r="H627" s="2">
        <f>SUBTOTAL(9,H628:H628)</f>
        <v>30</v>
      </c>
      <c r="I627" s="2"/>
      <c r="K627" s="8"/>
    </row>
    <row r="628" spans="1:11" outlineLevel="2">
      <c r="A628" s="1" t="s">
        <v>635</v>
      </c>
      <c r="B628" s="1" t="s">
        <v>636</v>
      </c>
      <c r="C628" s="2">
        <v>39</v>
      </c>
      <c r="D628" s="2">
        <v>2200</v>
      </c>
      <c r="E628" s="2">
        <v>9</v>
      </c>
      <c r="F628" s="2"/>
      <c r="G628" s="2" t="s">
        <v>12</v>
      </c>
      <c r="H628" s="2">
        <v>30</v>
      </c>
      <c r="I628" s="2"/>
      <c r="K628" s="8">
        <f>IF(LEFT($B628,SEARCH(" ",$B628&amp;" "))=LEFT($B626,SEARCH(" ",$B626&amp;" ")),N(K626),N(K626)+1)</f>
        <v>36</v>
      </c>
    </row>
    <row r="629" spans="1:11" outlineLevel="1">
      <c r="A629" s="1"/>
      <c r="B629" s="18" t="s">
        <v>3148</v>
      </c>
      <c r="C629" s="2"/>
      <c r="D629" s="2"/>
      <c r="E629" s="2"/>
      <c r="F629" s="2"/>
      <c r="G629" s="2">
        <f>SUBTOTAL(9,G630:G630)</f>
        <v>4</v>
      </c>
      <c r="H629" s="2">
        <f>SUBTOTAL(9,H630:H630)</f>
        <v>0</v>
      </c>
      <c r="I629" s="2"/>
      <c r="K629" s="8"/>
    </row>
    <row r="630" spans="1:11" outlineLevel="2">
      <c r="A630" s="1" t="s">
        <v>637</v>
      </c>
      <c r="B630" s="1" t="s">
        <v>638</v>
      </c>
      <c r="C630" s="2">
        <v>32</v>
      </c>
      <c r="D630" s="2">
        <v>4750</v>
      </c>
      <c r="E630" s="2">
        <v>36</v>
      </c>
      <c r="F630" s="2">
        <v>8</v>
      </c>
      <c r="G630" s="2">
        <v>4</v>
      </c>
      <c r="H630" s="2" t="s">
        <v>12</v>
      </c>
      <c r="I630" s="2"/>
      <c r="K630" s="8">
        <f>IF(LEFT($B630,SEARCH(" ",$B630&amp;" "))=LEFT($B628,SEARCH(" ",$B628&amp;" ")),N(K628),N(K628)+1)</f>
        <v>36</v>
      </c>
    </row>
    <row r="631" spans="1:11" outlineLevel="1">
      <c r="A631" s="1"/>
      <c r="B631" s="18" t="s">
        <v>3147</v>
      </c>
      <c r="C631" s="2"/>
      <c r="D631" s="2"/>
      <c r="E631" s="2"/>
      <c r="F631" s="2"/>
      <c r="G631" s="2">
        <f>SUBTOTAL(9,G632:G632)</f>
        <v>0</v>
      </c>
      <c r="H631" s="2">
        <f>SUBTOTAL(9,H632:H632)</f>
        <v>3</v>
      </c>
      <c r="I631" s="2"/>
      <c r="K631" s="8"/>
    </row>
    <row r="632" spans="1:11" outlineLevel="2">
      <c r="A632" s="1" t="s">
        <v>639</v>
      </c>
      <c r="B632" s="1" t="s">
        <v>640</v>
      </c>
      <c r="C632" s="2">
        <v>5</v>
      </c>
      <c r="D632" s="2">
        <v>5000</v>
      </c>
      <c r="E632" s="2">
        <v>2</v>
      </c>
      <c r="F632" s="2"/>
      <c r="G632" s="2" t="s">
        <v>12</v>
      </c>
      <c r="H632" s="2">
        <v>3</v>
      </c>
      <c r="I632" s="2"/>
      <c r="K632" s="8">
        <f>IF(LEFT($B632,SEARCH(" ",$B632&amp;" "))=LEFT($B630,SEARCH(" ",$B630&amp;" ")),N(K630),N(K630)+1)</f>
        <v>36</v>
      </c>
    </row>
    <row r="633" spans="1:11" outlineLevel="1">
      <c r="A633" s="1"/>
      <c r="B633" s="18" t="s">
        <v>3146</v>
      </c>
      <c r="C633" s="2"/>
      <c r="D633" s="2"/>
      <c r="E633" s="2"/>
      <c r="F633" s="2"/>
      <c r="G633" s="2">
        <f>SUBTOTAL(9,G634:G634)</f>
        <v>0</v>
      </c>
      <c r="H633" s="2">
        <f>SUBTOTAL(9,H634:H634)</f>
        <v>1</v>
      </c>
      <c r="I633" s="2"/>
      <c r="K633" s="8"/>
    </row>
    <row r="634" spans="1:11" outlineLevel="2">
      <c r="A634" s="1" t="s">
        <v>641</v>
      </c>
      <c r="B634" s="1" t="s">
        <v>642</v>
      </c>
      <c r="C634" s="2">
        <v>1</v>
      </c>
      <c r="D634" s="2">
        <v>3920</v>
      </c>
      <c r="E634" s="2">
        <v>0</v>
      </c>
      <c r="F634" s="2"/>
      <c r="G634" s="2" t="s">
        <v>12</v>
      </c>
      <c r="H634" s="2">
        <v>1</v>
      </c>
      <c r="I634" s="2"/>
      <c r="K634" s="8">
        <f>IF(LEFT($B634,SEARCH(" ",$B634&amp;" "))=LEFT($B632,SEARCH(" ",$B632&amp;" ")),N(K632),N(K632)+1)</f>
        <v>37</v>
      </c>
    </row>
    <row r="635" spans="1:11" outlineLevel="1">
      <c r="A635" s="1"/>
      <c r="B635" s="18" t="s">
        <v>3145</v>
      </c>
      <c r="C635" s="2"/>
      <c r="D635" s="2"/>
      <c r="E635" s="2"/>
      <c r="F635" s="2"/>
      <c r="G635" s="2">
        <f>SUBTOTAL(9,G636:G636)</f>
        <v>0</v>
      </c>
      <c r="H635" s="2">
        <f>SUBTOTAL(9,H636:H636)</f>
        <v>2</v>
      </c>
      <c r="I635" s="2"/>
      <c r="K635" s="8"/>
    </row>
    <row r="636" spans="1:11" outlineLevel="2">
      <c r="A636" s="1" t="s">
        <v>643</v>
      </c>
      <c r="B636" s="1" t="s">
        <v>644</v>
      </c>
      <c r="C636" s="2">
        <v>2</v>
      </c>
      <c r="D636" s="2">
        <v>1840</v>
      </c>
      <c r="E636" s="2">
        <v>0</v>
      </c>
      <c r="F636" s="2"/>
      <c r="G636" s="2" t="s">
        <v>12</v>
      </c>
      <c r="H636" s="2">
        <v>2</v>
      </c>
      <c r="I636" s="2"/>
      <c r="K636" s="8">
        <f>IF(LEFT($B636,SEARCH(" ",$B636&amp;" "))=LEFT($B634,SEARCH(" ",$B634&amp;" ")),N(K634),N(K634)+1)</f>
        <v>38</v>
      </c>
    </row>
    <row r="637" spans="1:11" outlineLevel="1">
      <c r="A637" s="1"/>
      <c r="B637" s="18" t="s">
        <v>3144</v>
      </c>
      <c r="C637" s="2"/>
      <c r="D637" s="2"/>
      <c r="E637" s="2"/>
      <c r="F637" s="2"/>
      <c r="G637" s="2">
        <f>SUBTOTAL(9,G638:G638)</f>
        <v>0</v>
      </c>
      <c r="H637" s="2">
        <f>SUBTOTAL(9,H638:H638)</f>
        <v>56</v>
      </c>
      <c r="I637" s="2"/>
      <c r="K637" s="8"/>
    </row>
    <row r="638" spans="1:11" outlineLevel="2">
      <c r="A638" s="1" t="s">
        <v>645</v>
      </c>
      <c r="B638" s="1" t="s">
        <v>646</v>
      </c>
      <c r="C638" s="2">
        <v>967</v>
      </c>
      <c r="D638" s="2">
        <v>2750</v>
      </c>
      <c r="E638" s="2">
        <v>911</v>
      </c>
      <c r="F638" s="2"/>
      <c r="G638" s="2" t="s">
        <v>12</v>
      </c>
      <c r="H638" s="2">
        <v>56</v>
      </c>
      <c r="I638" s="2"/>
      <c r="K638" s="8">
        <f>IF(LEFT($B638,SEARCH(" ",$B638&amp;" "))=LEFT($B636,SEARCH(" ",$B636&amp;" ")),N(K636),N(K636)+1)</f>
        <v>38</v>
      </c>
    </row>
    <row r="639" spans="1:11" outlineLevel="1">
      <c r="A639" s="1"/>
      <c r="B639" s="18" t="s">
        <v>3143</v>
      </c>
      <c r="C639" s="2"/>
      <c r="D639" s="2"/>
      <c r="E639" s="2"/>
      <c r="F639" s="2"/>
      <c r="G639" s="2">
        <f>SUBTOTAL(9,G640:G640)</f>
        <v>0</v>
      </c>
      <c r="H639" s="2">
        <f>SUBTOTAL(9,H640:H640)</f>
        <v>261</v>
      </c>
      <c r="I639" s="2"/>
      <c r="K639" s="8"/>
    </row>
    <row r="640" spans="1:11" outlineLevel="2">
      <c r="A640" s="1" t="s">
        <v>647</v>
      </c>
      <c r="B640" s="1" t="s">
        <v>648</v>
      </c>
      <c r="C640" s="2">
        <v>641</v>
      </c>
      <c r="D640" s="2">
        <v>2750</v>
      </c>
      <c r="E640" s="2">
        <v>380</v>
      </c>
      <c r="F640" s="2"/>
      <c r="G640" s="2" t="s">
        <v>12</v>
      </c>
      <c r="H640" s="2">
        <v>261</v>
      </c>
      <c r="I640" s="2"/>
      <c r="K640" s="8">
        <f>IF(LEFT($B640,SEARCH(" ",$B640&amp;" "))=LEFT($B638,SEARCH(" ",$B638&amp;" ")),N(K638),N(K638)+1)</f>
        <v>38</v>
      </c>
    </row>
    <row r="641" spans="1:11" outlineLevel="1">
      <c r="A641" s="1"/>
      <c r="B641" s="18" t="s">
        <v>3142</v>
      </c>
      <c r="C641" s="2"/>
      <c r="D641" s="2"/>
      <c r="E641" s="2"/>
      <c r="F641" s="2"/>
      <c r="G641" s="2">
        <f>SUBTOTAL(9,G642:G642)</f>
        <v>8</v>
      </c>
      <c r="H641" s="2">
        <f>SUBTOTAL(9,H642:H642)</f>
        <v>0</v>
      </c>
      <c r="I641" s="2"/>
      <c r="K641" s="8"/>
    </row>
    <row r="642" spans="1:11" outlineLevel="2">
      <c r="A642" s="1" t="s">
        <v>649</v>
      </c>
      <c r="B642" s="1" t="s">
        <v>650</v>
      </c>
      <c r="C642" s="2">
        <v>240</v>
      </c>
      <c r="D642" s="2">
        <v>2750</v>
      </c>
      <c r="E642" s="2">
        <v>248</v>
      </c>
      <c r="F642" s="2"/>
      <c r="G642" s="2">
        <v>8</v>
      </c>
      <c r="H642" s="2" t="s">
        <v>12</v>
      </c>
      <c r="I642" s="2"/>
      <c r="K642" s="8">
        <f>IF(LEFT($B642,SEARCH(" ",$B642&amp;" "))=LEFT($B640,SEARCH(" ",$B640&amp;" ")),N(K640),N(K640)+1)</f>
        <v>38</v>
      </c>
    </row>
    <row r="643" spans="1:11" outlineLevel="1">
      <c r="A643" s="1"/>
      <c r="B643" s="18" t="s">
        <v>3141</v>
      </c>
      <c r="C643" s="2"/>
      <c r="D643" s="2"/>
      <c r="E643" s="2"/>
      <c r="F643" s="2"/>
      <c r="G643" s="2">
        <f>SUBTOTAL(9,G644:G644)</f>
        <v>2</v>
      </c>
      <c r="H643" s="2">
        <f>SUBTOTAL(9,H644:H644)</f>
        <v>0</v>
      </c>
      <c r="I643" s="2"/>
      <c r="K643" s="8"/>
    </row>
    <row r="644" spans="1:11" outlineLevel="2">
      <c r="A644" s="1" t="s">
        <v>651</v>
      </c>
      <c r="B644" s="1" t="s">
        <v>652</v>
      </c>
      <c r="C644" s="2">
        <v>4</v>
      </c>
      <c r="D644" s="2">
        <v>9900</v>
      </c>
      <c r="E644" s="2">
        <v>6</v>
      </c>
      <c r="F644" s="2"/>
      <c r="G644" s="2">
        <v>2</v>
      </c>
      <c r="H644" s="2" t="s">
        <v>12</v>
      </c>
      <c r="I644" s="2"/>
      <c r="K644" s="8">
        <f>IF(LEFT($B644,SEARCH(" ",$B644&amp;" "))=LEFT($B642,SEARCH(" ",$B642&amp;" ")),N(K642),N(K642)+1)</f>
        <v>38</v>
      </c>
    </row>
    <row r="645" spans="1:11" outlineLevel="1">
      <c r="A645" s="1"/>
      <c r="B645" s="18" t="s">
        <v>3140</v>
      </c>
      <c r="C645" s="2"/>
      <c r="D645" s="2"/>
      <c r="E645" s="2"/>
      <c r="F645" s="2"/>
      <c r="G645" s="2">
        <f>SUBTOTAL(9,G646:G646)</f>
        <v>0</v>
      </c>
      <c r="H645" s="2">
        <f>SUBTOTAL(9,H646:H646)</f>
        <v>152</v>
      </c>
      <c r="I645" s="2"/>
      <c r="K645" s="8"/>
    </row>
    <row r="646" spans="1:11" outlineLevel="2">
      <c r="A646" s="1" t="s">
        <v>653</v>
      </c>
      <c r="B646" s="1" t="s">
        <v>654</v>
      </c>
      <c r="C646" s="2">
        <v>2555</v>
      </c>
      <c r="D646" s="2">
        <v>1075</v>
      </c>
      <c r="E646" s="2">
        <v>2403</v>
      </c>
      <c r="F646" s="2"/>
      <c r="G646" s="2" t="s">
        <v>12</v>
      </c>
      <c r="H646" s="2">
        <v>152</v>
      </c>
      <c r="I646" s="2"/>
      <c r="K646" s="8">
        <f>IF(LEFT($B646,SEARCH(" ",$B646&amp;" "))=LEFT($B644,SEARCH(" ",$B644&amp;" ")),N(K644),N(K644)+1)</f>
        <v>38</v>
      </c>
    </row>
    <row r="647" spans="1:11" outlineLevel="1">
      <c r="A647" s="1"/>
      <c r="B647" s="18" t="s">
        <v>3139</v>
      </c>
      <c r="C647" s="2"/>
      <c r="D647" s="2"/>
      <c r="E647" s="2"/>
      <c r="F647" s="2"/>
      <c r="G647" s="2">
        <f>SUBTOTAL(9,G648:G648)</f>
        <v>5</v>
      </c>
      <c r="H647" s="2">
        <f>SUBTOTAL(9,H648:H648)</f>
        <v>0</v>
      </c>
      <c r="I647" s="2"/>
      <c r="K647" s="8"/>
    </row>
    <row r="648" spans="1:11" outlineLevel="2">
      <c r="A648" s="1" t="s">
        <v>655</v>
      </c>
      <c r="B648" s="1" t="s">
        <v>656</v>
      </c>
      <c r="C648" s="2">
        <v>44</v>
      </c>
      <c r="D648" s="2">
        <v>2400</v>
      </c>
      <c r="E648" s="2">
        <v>49</v>
      </c>
      <c r="F648" s="2"/>
      <c r="G648" s="2">
        <v>5</v>
      </c>
      <c r="H648" s="2" t="s">
        <v>12</v>
      </c>
      <c r="I648" s="2"/>
      <c r="K648" s="8">
        <f>IF(LEFT($B648,SEARCH(" ",$B648&amp;" "))=LEFT($B646,SEARCH(" ",$B646&amp;" ")),N(K646),N(K646)+1)</f>
        <v>38</v>
      </c>
    </row>
    <row r="649" spans="1:11" outlineLevel="1">
      <c r="A649" s="1"/>
      <c r="B649" s="18" t="s">
        <v>3138</v>
      </c>
      <c r="C649" s="2"/>
      <c r="D649" s="2"/>
      <c r="E649" s="2"/>
      <c r="F649" s="2"/>
      <c r="G649" s="2">
        <f>SUBTOTAL(9,G650:G650)</f>
        <v>0</v>
      </c>
      <c r="H649" s="2">
        <f>SUBTOTAL(9,H650:H650)</f>
        <v>1</v>
      </c>
      <c r="I649" s="2"/>
      <c r="K649" s="8"/>
    </row>
    <row r="650" spans="1:11" outlineLevel="2">
      <c r="A650" s="1" t="s">
        <v>657</v>
      </c>
      <c r="B650" s="1" t="s">
        <v>658</v>
      </c>
      <c r="C650" s="2">
        <v>1</v>
      </c>
      <c r="D650" s="2">
        <v>6625</v>
      </c>
      <c r="E650" s="2">
        <v>0</v>
      </c>
      <c r="F650" s="2"/>
      <c r="G650" s="2" t="s">
        <v>12</v>
      </c>
      <c r="H650" s="2">
        <v>1</v>
      </c>
      <c r="I650" s="2"/>
      <c r="K650" s="8">
        <f t="shared" ref="K650" si="5">IF(LEFT($B650,SEARCH(" ",$B650&amp;" "))=LEFT($B648,SEARCH(" ",$B648&amp;" ")),N(K648),N(K648)+1)</f>
        <v>39</v>
      </c>
    </row>
    <row r="651" spans="1:11" outlineLevel="1">
      <c r="A651" s="1"/>
      <c r="B651" s="18" t="s">
        <v>3137</v>
      </c>
      <c r="C651" s="2"/>
      <c r="D651" s="2"/>
      <c r="E651" s="2"/>
      <c r="F651" s="2"/>
      <c r="G651" s="2">
        <f>SUBTOTAL(9,G652:G652)</f>
        <v>25</v>
      </c>
      <c r="H651" s="2">
        <f>SUBTOTAL(9,H652:H652)</f>
        <v>0</v>
      </c>
      <c r="I651" s="2"/>
      <c r="K651" s="8"/>
    </row>
    <row r="652" spans="1:11" outlineLevel="2">
      <c r="A652" s="1" t="s">
        <v>659</v>
      </c>
      <c r="B652" s="1" t="s">
        <v>660</v>
      </c>
      <c r="C652" s="2">
        <v>75</v>
      </c>
      <c r="D652" s="2">
        <v>885</v>
      </c>
      <c r="E652" s="2">
        <v>100</v>
      </c>
      <c r="F652" s="2"/>
      <c r="G652" s="2">
        <v>25</v>
      </c>
      <c r="H652" s="2" t="s">
        <v>12</v>
      </c>
      <c r="I652" s="2"/>
      <c r="K652" s="8">
        <f>IF(LEFT($B652,SEARCH(" ",$B652&amp;" "))=LEFT($B650,SEARCH(" ",$B650&amp;" ")),N(K650),N(K650)+1)</f>
        <v>40</v>
      </c>
    </row>
    <row r="653" spans="1:11" outlineLevel="1">
      <c r="A653" s="1"/>
      <c r="B653" s="18" t="s">
        <v>3136</v>
      </c>
      <c r="C653" s="2"/>
      <c r="D653" s="2"/>
      <c r="E653" s="2"/>
      <c r="F653" s="2"/>
      <c r="G653" s="2">
        <f>SUBTOTAL(9,G654:G654)</f>
        <v>0</v>
      </c>
      <c r="H653" s="2">
        <f>SUBTOTAL(9,H654:H654)</f>
        <v>1</v>
      </c>
      <c r="I653" s="2"/>
      <c r="K653" s="8"/>
    </row>
    <row r="654" spans="1:11" outlineLevel="2">
      <c r="A654" s="1" t="s">
        <v>661</v>
      </c>
      <c r="B654" s="1" t="s">
        <v>662</v>
      </c>
      <c r="C654" s="2">
        <v>1</v>
      </c>
      <c r="D654" s="2">
        <v>3200</v>
      </c>
      <c r="E654" s="2">
        <v>0</v>
      </c>
      <c r="F654" s="2"/>
      <c r="G654" s="2" t="s">
        <v>12</v>
      </c>
      <c r="H654" s="2">
        <v>1</v>
      </c>
      <c r="I654" s="2"/>
      <c r="K654" s="8">
        <f>IF(LEFT($B654,SEARCH(" ",$B654&amp;" "))=LEFT($B652,SEARCH(" ",$B652&amp;" ")),N(K652),N(K652)+1)</f>
        <v>41</v>
      </c>
    </row>
    <row r="655" spans="1:11" outlineLevel="1">
      <c r="A655" s="1"/>
      <c r="B655" s="18" t="s">
        <v>3135</v>
      </c>
      <c r="C655" s="2"/>
      <c r="D655" s="2"/>
      <c r="E655" s="2"/>
      <c r="F655" s="2"/>
      <c r="G655" s="2">
        <f>SUBTOTAL(9,G656:G656)</f>
        <v>17</v>
      </c>
      <c r="H655" s="2">
        <f>SUBTOTAL(9,H656:H656)</f>
        <v>0</v>
      </c>
      <c r="I655" s="2"/>
      <c r="K655" s="8"/>
    </row>
    <row r="656" spans="1:11" outlineLevel="2">
      <c r="A656" s="1" t="s">
        <v>663</v>
      </c>
      <c r="B656" s="1" t="s">
        <v>664</v>
      </c>
      <c r="C656" s="2">
        <v>8</v>
      </c>
      <c r="D656" s="2">
        <v>100</v>
      </c>
      <c r="E656" s="2">
        <v>25</v>
      </c>
      <c r="F656" s="2"/>
      <c r="G656" s="2">
        <v>17</v>
      </c>
      <c r="H656" s="2" t="s">
        <v>12</v>
      </c>
      <c r="I656" s="2"/>
      <c r="K656" s="8">
        <f>IF(LEFT($B656,SEARCH(" ",$B656&amp;" "))=LEFT($B654,SEARCH(" ",$B654&amp;" ")),N(K654),N(K654)+1)</f>
        <v>42</v>
      </c>
    </row>
    <row r="657" spans="1:11" outlineLevel="1">
      <c r="A657" s="1"/>
      <c r="B657" s="18" t="s">
        <v>3134</v>
      </c>
      <c r="C657" s="2"/>
      <c r="D657" s="2"/>
      <c r="E657" s="2"/>
      <c r="F657" s="2"/>
      <c r="G657" s="2">
        <f>SUBTOTAL(9,G658:G658)</f>
        <v>0</v>
      </c>
      <c r="H657" s="2">
        <f>SUBTOTAL(9,H658:H658)</f>
        <v>34</v>
      </c>
      <c r="I657" s="2"/>
      <c r="K657" s="8"/>
    </row>
    <row r="658" spans="1:11" outlineLevel="2">
      <c r="A658" s="1" t="s">
        <v>665</v>
      </c>
      <c r="B658" s="1" t="s">
        <v>666</v>
      </c>
      <c r="C658" s="2">
        <v>282</v>
      </c>
      <c r="D658" s="2">
        <v>125</v>
      </c>
      <c r="E658" s="2">
        <v>248</v>
      </c>
      <c r="F658" s="2"/>
      <c r="G658" s="2" t="s">
        <v>12</v>
      </c>
      <c r="H658" s="2">
        <v>34</v>
      </c>
      <c r="I658" s="2"/>
      <c r="K658" s="8">
        <f>IF(LEFT($B658,SEARCH(" ",$B658&amp;" "))=LEFT($B656,SEARCH(" ",$B656&amp;" ")),N(K656),N(K656)+1)</f>
        <v>42</v>
      </c>
    </row>
    <row r="659" spans="1:11" outlineLevel="1">
      <c r="A659" s="1"/>
      <c r="B659" s="18" t="s">
        <v>3133</v>
      </c>
      <c r="C659" s="2"/>
      <c r="D659" s="2"/>
      <c r="E659" s="2"/>
      <c r="F659" s="2"/>
      <c r="G659" s="2">
        <f>SUBTOTAL(9,G660:G660)</f>
        <v>93</v>
      </c>
      <c r="H659" s="2">
        <f>SUBTOTAL(9,H660:H660)</f>
        <v>0</v>
      </c>
      <c r="I659" s="2"/>
      <c r="K659" s="8"/>
    </row>
    <row r="660" spans="1:11" outlineLevel="2">
      <c r="A660" s="1" t="s">
        <v>667</v>
      </c>
      <c r="B660" s="1" t="s">
        <v>668</v>
      </c>
      <c r="C660" s="2">
        <v>416</v>
      </c>
      <c r="D660" s="2">
        <v>150</v>
      </c>
      <c r="E660" s="2">
        <v>509</v>
      </c>
      <c r="F660" s="2"/>
      <c r="G660" s="2">
        <v>93</v>
      </c>
      <c r="H660" s="2" t="s">
        <v>12</v>
      </c>
      <c r="I660" s="2"/>
      <c r="K660" s="8">
        <f>IF(LEFT($B660,SEARCH(" ",$B660&amp;" "))=LEFT($B658,SEARCH(" ",$B658&amp;" ")),N(K658),N(K658)+1)</f>
        <v>42</v>
      </c>
    </row>
    <row r="661" spans="1:11" outlineLevel="1">
      <c r="A661" s="1"/>
      <c r="B661" s="18" t="s">
        <v>3132</v>
      </c>
      <c r="C661" s="2"/>
      <c r="D661" s="2"/>
      <c r="E661" s="2"/>
      <c r="F661" s="2"/>
      <c r="G661" s="2">
        <f>SUBTOTAL(9,G662:G662)</f>
        <v>0</v>
      </c>
      <c r="H661" s="2">
        <f>SUBTOTAL(9,H662:H662)</f>
        <v>94</v>
      </c>
      <c r="I661" s="2"/>
      <c r="K661" s="8"/>
    </row>
    <row r="662" spans="1:11" outlineLevel="2">
      <c r="A662" s="1" t="s">
        <v>669</v>
      </c>
      <c r="B662" s="1" t="s">
        <v>670</v>
      </c>
      <c r="C662" s="2">
        <v>267</v>
      </c>
      <c r="D662" s="2">
        <v>150</v>
      </c>
      <c r="E662" s="2">
        <v>173</v>
      </c>
      <c r="F662" s="2"/>
      <c r="G662" s="2" t="s">
        <v>12</v>
      </c>
      <c r="H662" s="2">
        <v>94</v>
      </c>
      <c r="I662" s="2"/>
      <c r="K662" s="8">
        <f>IF(LEFT($B662,SEARCH(" ",$B662&amp;" "))=LEFT($B660,SEARCH(" ",$B660&amp;" ")),N(K660),N(K660)+1)</f>
        <v>42</v>
      </c>
    </row>
    <row r="663" spans="1:11" outlineLevel="1">
      <c r="A663" s="1"/>
      <c r="B663" s="18" t="s">
        <v>3131</v>
      </c>
      <c r="C663" s="2"/>
      <c r="D663" s="2"/>
      <c r="E663" s="2"/>
      <c r="F663" s="2"/>
      <c r="G663" s="2">
        <f>SUBTOTAL(9,G664:G664)</f>
        <v>0</v>
      </c>
      <c r="H663" s="2">
        <f>SUBTOTAL(9,H664:H664)</f>
        <v>9</v>
      </c>
      <c r="I663" s="2"/>
      <c r="K663" s="8"/>
    </row>
    <row r="664" spans="1:11" outlineLevel="2">
      <c r="A664" s="1" t="s">
        <v>671</v>
      </c>
      <c r="B664" s="1" t="s">
        <v>672</v>
      </c>
      <c r="C664" s="2">
        <v>155</v>
      </c>
      <c r="D664" s="2">
        <v>2500</v>
      </c>
      <c r="E664" s="2">
        <v>146</v>
      </c>
      <c r="F664" s="2"/>
      <c r="G664" s="2" t="s">
        <v>12</v>
      </c>
      <c r="H664" s="2">
        <v>9</v>
      </c>
      <c r="I664" s="2"/>
      <c r="K664" s="8">
        <f>IF(LEFT($B664,SEARCH(" ",$B664&amp;" "))=LEFT($B662,SEARCH(" ",$B662&amp;" ")),N(K662),N(K662)+1)</f>
        <v>43</v>
      </c>
    </row>
    <row r="665" spans="1:11" outlineLevel="1">
      <c r="A665" s="1"/>
      <c r="B665" s="18" t="s">
        <v>3130</v>
      </c>
      <c r="C665" s="2"/>
      <c r="D665" s="2"/>
      <c r="E665" s="2"/>
      <c r="F665" s="2"/>
      <c r="G665" s="2">
        <f>SUBTOTAL(9,G666:G666)</f>
        <v>2</v>
      </c>
      <c r="H665" s="2">
        <f>SUBTOTAL(9,H666:H666)</f>
        <v>0</v>
      </c>
      <c r="I665" s="2"/>
      <c r="K665" s="8"/>
    </row>
    <row r="666" spans="1:11" outlineLevel="2">
      <c r="A666" s="1" t="s">
        <v>673</v>
      </c>
      <c r="B666" s="1" t="s">
        <v>674</v>
      </c>
      <c r="C666" s="2">
        <v>168</v>
      </c>
      <c r="D666" s="2">
        <v>1050</v>
      </c>
      <c r="E666" s="2">
        <v>170</v>
      </c>
      <c r="F666" s="2"/>
      <c r="G666" s="2">
        <v>2</v>
      </c>
      <c r="H666" s="2" t="s">
        <v>12</v>
      </c>
      <c r="I666" s="2"/>
      <c r="K666" s="8">
        <f>IF(LEFT($B666,SEARCH(" ",$B666&amp;" "))=LEFT($B664,SEARCH(" ",$B664&amp;" ")),N(K664),N(K664)+1)</f>
        <v>43</v>
      </c>
    </row>
    <row r="667" spans="1:11" outlineLevel="1">
      <c r="A667" s="1"/>
      <c r="B667" s="18" t="s">
        <v>3129</v>
      </c>
      <c r="C667" s="2"/>
      <c r="D667" s="2"/>
      <c r="E667" s="2"/>
      <c r="F667" s="2"/>
      <c r="G667" s="2">
        <f>SUBTOTAL(9,G668:G668)</f>
        <v>46</v>
      </c>
      <c r="H667" s="2">
        <f>SUBTOTAL(9,H668:H668)</f>
        <v>0</v>
      </c>
      <c r="I667" s="2"/>
      <c r="K667" s="8"/>
    </row>
    <row r="668" spans="1:11" outlineLevel="2">
      <c r="A668" s="1" t="s">
        <v>675</v>
      </c>
      <c r="B668" s="1" t="s">
        <v>676</v>
      </c>
      <c r="C668" s="2">
        <v>207</v>
      </c>
      <c r="D668" s="2">
        <v>1200</v>
      </c>
      <c r="E668" s="2">
        <v>253</v>
      </c>
      <c r="F668" s="2"/>
      <c r="G668" s="2">
        <v>46</v>
      </c>
      <c r="H668" s="2" t="s">
        <v>12</v>
      </c>
      <c r="I668" s="2"/>
      <c r="K668" s="8">
        <f>IF(LEFT($B668,SEARCH(" ",$B668&amp;" "))=LEFT($B666,SEARCH(" ",$B666&amp;" ")),N(K666),N(K666)+1)</f>
        <v>43</v>
      </c>
    </row>
    <row r="669" spans="1:11" outlineLevel="1">
      <c r="A669" s="1"/>
      <c r="B669" s="18" t="s">
        <v>3128</v>
      </c>
      <c r="C669" s="2"/>
      <c r="D669" s="2"/>
      <c r="E669" s="2"/>
      <c r="F669" s="2"/>
      <c r="G669" s="2">
        <f>SUBTOTAL(9,G670:G670)</f>
        <v>116</v>
      </c>
      <c r="H669" s="2">
        <f>SUBTOTAL(9,H670:H670)</f>
        <v>0</v>
      </c>
      <c r="I669" s="2"/>
      <c r="K669" s="8"/>
    </row>
    <row r="670" spans="1:11" outlineLevel="2">
      <c r="A670" s="1" t="s">
        <v>677</v>
      </c>
      <c r="B670" s="1" t="s">
        <v>678</v>
      </c>
      <c r="C670" s="2">
        <v>303</v>
      </c>
      <c r="D670" s="2">
        <v>1500</v>
      </c>
      <c r="E670" s="2">
        <v>419</v>
      </c>
      <c r="F670" s="2"/>
      <c r="G670" s="2">
        <v>116</v>
      </c>
      <c r="H670" s="2" t="s">
        <v>12</v>
      </c>
      <c r="I670" s="2"/>
      <c r="K670" s="8">
        <f>IF(LEFT($B670,SEARCH(" ",$B670&amp;" "))=LEFT($B668,SEARCH(" ",$B668&amp;" ")),N(K668),N(K668)+1)</f>
        <v>43</v>
      </c>
    </row>
    <row r="671" spans="1:11" outlineLevel="1">
      <c r="A671" s="1"/>
      <c r="B671" s="18" t="s">
        <v>3127</v>
      </c>
      <c r="C671" s="2"/>
      <c r="D671" s="2"/>
      <c r="E671" s="2"/>
      <c r="F671" s="2"/>
      <c r="G671" s="2">
        <f>SUBTOTAL(9,G672:G672)</f>
        <v>228</v>
      </c>
      <c r="H671" s="2">
        <f>SUBTOTAL(9,H672:H672)</f>
        <v>0</v>
      </c>
      <c r="I671" s="2"/>
      <c r="K671" s="8"/>
    </row>
    <row r="672" spans="1:11" outlineLevel="2">
      <c r="A672" s="1" t="s">
        <v>679</v>
      </c>
      <c r="B672" s="1" t="s">
        <v>680</v>
      </c>
      <c r="C672" s="2">
        <v>253</v>
      </c>
      <c r="D672" s="2">
        <v>1800</v>
      </c>
      <c r="E672" s="2">
        <v>481</v>
      </c>
      <c r="F672" s="2"/>
      <c r="G672" s="2">
        <v>228</v>
      </c>
      <c r="H672" s="2" t="s">
        <v>12</v>
      </c>
      <c r="I672" s="2"/>
      <c r="K672" s="8">
        <f>IF(LEFT($B672,SEARCH(" ",$B672&amp;" "))=LEFT($B670,SEARCH(" ",$B670&amp;" ")),N(K670),N(K670)+1)</f>
        <v>43</v>
      </c>
    </row>
    <row r="673" spans="1:11" outlineLevel="1">
      <c r="A673" s="1"/>
      <c r="B673" s="18" t="s">
        <v>3126</v>
      </c>
      <c r="C673" s="2"/>
      <c r="D673" s="2"/>
      <c r="E673" s="2"/>
      <c r="F673" s="2"/>
      <c r="G673" s="2">
        <f>SUBTOTAL(9,G674:G674)</f>
        <v>64</v>
      </c>
      <c r="H673" s="2">
        <f>SUBTOTAL(9,H674:H674)</f>
        <v>0</v>
      </c>
      <c r="I673" s="2"/>
      <c r="K673" s="8"/>
    </row>
    <row r="674" spans="1:11" outlineLevel="2">
      <c r="A674" s="1" t="s">
        <v>681</v>
      </c>
      <c r="B674" s="1" t="s">
        <v>682</v>
      </c>
      <c r="C674" s="2">
        <v>161</v>
      </c>
      <c r="D674" s="2">
        <v>1850</v>
      </c>
      <c r="E674" s="2">
        <v>225</v>
      </c>
      <c r="F674" s="2"/>
      <c r="G674" s="2">
        <v>64</v>
      </c>
      <c r="H674" s="2" t="s">
        <v>12</v>
      </c>
      <c r="I674" s="2"/>
      <c r="K674" s="8">
        <f>IF(LEFT($B674,SEARCH(" ",$B674&amp;" "))=LEFT($B672,SEARCH(" ",$B672&amp;" ")),N(K672),N(K672)+1)</f>
        <v>43</v>
      </c>
    </row>
    <row r="675" spans="1:11" outlineLevel="1">
      <c r="A675" s="1"/>
      <c r="B675" s="18" t="s">
        <v>3125</v>
      </c>
      <c r="C675" s="2"/>
      <c r="D675" s="2"/>
      <c r="E675" s="2"/>
      <c r="F675" s="2"/>
      <c r="G675" s="2">
        <f>SUBTOTAL(9,G676:G676)</f>
        <v>0</v>
      </c>
      <c r="H675" s="2">
        <f>SUBTOTAL(9,H676:H676)</f>
        <v>44</v>
      </c>
      <c r="I675" s="2"/>
      <c r="K675" s="8"/>
    </row>
    <row r="676" spans="1:11" outlineLevel="2">
      <c r="A676" s="1" t="s">
        <v>683</v>
      </c>
      <c r="B676" s="1" t="s">
        <v>684</v>
      </c>
      <c r="C676" s="2">
        <v>49</v>
      </c>
      <c r="D676" s="2">
        <v>1350</v>
      </c>
      <c r="E676" s="2">
        <v>5</v>
      </c>
      <c r="F676" s="2"/>
      <c r="G676" s="2" t="s">
        <v>12</v>
      </c>
      <c r="H676" s="2">
        <v>44</v>
      </c>
      <c r="I676" s="2"/>
      <c r="K676" s="8">
        <f>IF(LEFT($B676,SEARCH(" ",$B676&amp;" "))=LEFT($B674,SEARCH(" ",$B674&amp;" ")),N(K674),N(K674)+1)</f>
        <v>43</v>
      </c>
    </row>
    <row r="677" spans="1:11" outlineLevel="1">
      <c r="A677" s="1"/>
      <c r="B677" s="18" t="s">
        <v>3124</v>
      </c>
      <c r="C677" s="2"/>
      <c r="D677" s="2"/>
      <c r="E677" s="2"/>
      <c r="F677" s="2"/>
      <c r="G677" s="2">
        <f>SUBTOTAL(9,G678:G678)</f>
        <v>0</v>
      </c>
      <c r="H677" s="2">
        <f>SUBTOTAL(9,H678:H678)</f>
        <v>119</v>
      </c>
      <c r="I677" s="2"/>
      <c r="K677" s="8"/>
    </row>
    <row r="678" spans="1:11" outlineLevel="2">
      <c r="A678" s="1" t="s">
        <v>685</v>
      </c>
      <c r="B678" s="1" t="s">
        <v>686</v>
      </c>
      <c r="C678" s="2">
        <v>121</v>
      </c>
      <c r="D678" s="2">
        <v>1500</v>
      </c>
      <c r="E678" s="2">
        <v>2</v>
      </c>
      <c r="F678" s="2"/>
      <c r="G678" s="2" t="s">
        <v>12</v>
      </c>
      <c r="H678" s="2">
        <v>119</v>
      </c>
      <c r="I678" s="2"/>
      <c r="K678" s="8">
        <f>IF(LEFT($B678,SEARCH(" ",$B678&amp;" "))=LEFT($B676,SEARCH(" ",$B676&amp;" ")),N(K676),N(K676)+1)</f>
        <v>43</v>
      </c>
    </row>
    <row r="679" spans="1:11" outlineLevel="1">
      <c r="A679" s="1"/>
      <c r="B679" s="18" t="s">
        <v>3123</v>
      </c>
      <c r="C679" s="2"/>
      <c r="D679" s="2"/>
      <c r="E679" s="2"/>
      <c r="F679" s="2"/>
      <c r="G679" s="2">
        <f>SUBTOTAL(9,G680:G680)</f>
        <v>0</v>
      </c>
      <c r="H679" s="2">
        <f>SUBTOTAL(9,H680:H680)</f>
        <v>86</v>
      </c>
      <c r="I679" s="2"/>
      <c r="K679" s="8"/>
    </row>
    <row r="680" spans="1:11" outlineLevel="2">
      <c r="A680" s="1" t="s">
        <v>687</v>
      </c>
      <c r="B680" s="1" t="s">
        <v>688</v>
      </c>
      <c r="C680" s="2">
        <v>86</v>
      </c>
      <c r="D680" s="2">
        <v>2200</v>
      </c>
      <c r="E680" s="2">
        <v>0</v>
      </c>
      <c r="F680" s="2"/>
      <c r="G680" s="2" t="s">
        <v>12</v>
      </c>
      <c r="H680" s="2">
        <v>86</v>
      </c>
      <c r="I680" s="2"/>
      <c r="K680" s="8">
        <f>IF(LEFT($B680,SEARCH(" ",$B680&amp;" "))=LEFT($B678,SEARCH(" ",$B678&amp;" ")),N(K678),N(K678)+1)</f>
        <v>43</v>
      </c>
    </row>
    <row r="681" spans="1:11" outlineLevel="1">
      <c r="A681" s="1"/>
      <c r="B681" s="18" t="s">
        <v>3122</v>
      </c>
      <c r="C681" s="2"/>
      <c r="D681" s="2"/>
      <c r="E681" s="2"/>
      <c r="F681" s="2"/>
      <c r="G681" s="2">
        <f>SUBTOTAL(9,G682:G682)</f>
        <v>0</v>
      </c>
      <c r="H681" s="2">
        <f>SUBTOTAL(9,H682:H682)</f>
        <v>1</v>
      </c>
      <c r="I681" s="2"/>
      <c r="K681" s="8"/>
    </row>
    <row r="682" spans="1:11" outlineLevel="2">
      <c r="A682" s="1" t="s">
        <v>689</v>
      </c>
      <c r="B682" s="1" t="s">
        <v>690</v>
      </c>
      <c r="C682" s="2">
        <v>5</v>
      </c>
      <c r="D682" s="2">
        <v>16000</v>
      </c>
      <c r="E682" s="2">
        <v>4</v>
      </c>
      <c r="F682" s="2"/>
      <c r="G682" s="2" t="s">
        <v>12</v>
      </c>
      <c r="H682" s="2">
        <v>1</v>
      </c>
      <c r="I682" s="2"/>
      <c r="K682" s="8">
        <f>IF(LEFT($B682,SEARCH(" ",$B682&amp;" "))=LEFT($B680,SEARCH(" ",$B680&amp;" ")),N(K680),N(K680)+1)</f>
        <v>44</v>
      </c>
    </row>
    <row r="683" spans="1:11" outlineLevel="1">
      <c r="A683" s="1"/>
      <c r="B683" s="18" t="s">
        <v>3121</v>
      </c>
      <c r="C683" s="2"/>
      <c r="D683" s="2"/>
      <c r="E683" s="2"/>
      <c r="F683" s="2"/>
      <c r="G683" s="2">
        <f>SUBTOTAL(9,G684:G684)</f>
        <v>0</v>
      </c>
      <c r="H683" s="2">
        <f>SUBTOTAL(9,H684:H684)</f>
        <v>2</v>
      </c>
      <c r="I683" s="2"/>
      <c r="K683" s="8"/>
    </row>
    <row r="684" spans="1:11" outlineLevel="2">
      <c r="A684" s="1" t="s">
        <v>691</v>
      </c>
      <c r="B684" s="1" t="s">
        <v>692</v>
      </c>
      <c r="C684" s="2">
        <v>9</v>
      </c>
      <c r="D684" s="2">
        <v>16000</v>
      </c>
      <c r="E684" s="2">
        <v>7</v>
      </c>
      <c r="F684" s="2">
        <v>1</v>
      </c>
      <c r="G684" s="2" t="s">
        <v>12</v>
      </c>
      <c r="H684" s="2">
        <v>2</v>
      </c>
      <c r="I684" s="2"/>
      <c r="K684" s="8">
        <f>IF(LEFT($B684,SEARCH(" ",$B684&amp;" "))=LEFT($B682,SEARCH(" ",$B682&amp;" ")),N(K682),N(K682)+1)</f>
        <v>44</v>
      </c>
    </row>
    <row r="685" spans="1:11" outlineLevel="1">
      <c r="A685" s="1"/>
      <c r="B685" s="18" t="s">
        <v>3120</v>
      </c>
      <c r="C685" s="2"/>
      <c r="D685" s="2"/>
      <c r="E685" s="2"/>
      <c r="F685" s="2"/>
      <c r="G685" s="2">
        <f>SUBTOTAL(9,G686:G686)</f>
        <v>2</v>
      </c>
      <c r="H685" s="2">
        <f>SUBTOTAL(9,H686:H686)</f>
        <v>0</v>
      </c>
      <c r="I685" s="2"/>
      <c r="K685" s="8"/>
    </row>
    <row r="686" spans="1:11" outlineLevel="2">
      <c r="A686" s="1" t="s">
        <v>693</v>
      </c>
      <c r="B686" s="1" t="s">
        <v>694</v>
      </c>
      <c r="C686" s="2">
        <v>1</v>
      </c>
      <c r="D686" s="2">
        <v>13200</v>
      </c>
      <c r="E686" s="2">
        <v>3</v>
      </c>
      <c r="F686" s="2"/>
      <c r="G686" s="2">
        <v>2</v>
      </c>
      <c r="H686" s="2" t="s">
        <v>12</v>
      </c>
      <c r="I686" s="2"/>
      <c r="K686" s="8">
        <f>IF(LEFT($B686,SEARCH(" ",$B686&amp;" "))=LEFT($B684,SEARCH(" ",$B684&amp;" ")),N(K684),N(K684)+1)</f>
        <v>44</v>
      </c>
    </row>
    <row r="687" spans="1:11" outlineLevel="1">
      <c r="A687" s="1"/>
      <c r="B687" s="18" t="s">
        <v>3119</v>
      </c>
      <c r="C687" s="2"/>
      <c r="D687" s="2"/>
      <c r="E687" s="2"/>
      <c r="F687" s="2"/>
      <c r="G687" s="2">
        <f>SUBTOTAL(9,G688:G688)</f>
        <v>2</v>
      </c>
      <c r="H687" s="2">
        <f>SUBTOTAL(9,H688:H688)</f>
        <v>0</v>
      </c>
      <c r="I687" s="2"/>
      <c r="K687" s="8"/>
    </row>
    <row r="688" spans="1:11" outlineLevel="2">
      <c r="A688" s="1" t="s">
        <v>695</v>
      </c>
      <c r="B688" s="1" t="s">
        <v>696</v>
      </c>
      <c r="C688" s="2">
        <v>17</v>
      </c>
      <c r="D688" s="2">
        <v>13200</v>
      </c>
      <c r="E688" s="2">
        <v>19</v>
      </c>
      <c r="F688" s="2"/>
      <c r="G688" s="2">
        <v>2</v>
      </c>
      <c r="H688" s="2" t="s">
        <v>12</v>
      </c>
      <c r="I688" s="2"/>
      <c r="K688" s="8">
        <f>IF(LEFT($B688,SEARCH(" ",$B688&amp;" "))=LEFT($B686,SEARCH(" ",$B686&amp;" ")),N(K686),N(K686)+1)</f>
        <v>44</v>
      </c>
    </row>
    <row r="689" spans="1:11" outlineLevel="1">
      <c r="A689" s="1"/>
      <c r="B689" s="18" t="s">
        <v>3118</v>
      </c>
      <c r="C689" s="2"/>
      <c r="D689" s="2"/>
      <c r="E689" s="2"/>
      <c r="F689" s="2"/>
      <c r="G689" s="2">
        <f>SUBTOTAL(9,G690:G690)</f>
        <v>0</v>
      </c>
      <c r="H689" s="2">
        <f>SUBTOTAL(9,H690:H690)</f>
        <v>2</v>
      </c>
      <c r="I689" s="2"/>
      <c r="K689" s="8"/>
    </row>
    <row r="690" spans="1:11" outlineLevel="2">
      <c r="A690" s="1" t="s">
        <v>697</v>
      </c>
      <c r="B690" s="1" t="s">
        <v>698</v>
      </c>
      <c r="C690" s="2">
        <v>2</v>
      </c>
      <c r="D690" s="2">
        <v>16000</v>
      </c>
      <c r="E690" s="2">
        <v>0</v>
      </c>
      <c r="F690" s="2"/>
      <c r="G690" s="2" t="s">
        <v>12</v>
      </c>
      <c r="H690" s="2">
        <v>2</v>
      </c>
      <c r="I690" s="2"/>
      <c r="K690" s="8">
        <f>IF(LEFT($B690,SEARCH(" ",$B690&amp;" "))=LEFT($B688,SEARCH(" ",$B688&amp;" ")),N(K688),N(K688)+1)</f>
        <v>44</v>
      </c>
    </row>
    <row r="691" spans="1:11" outlineLevel="1">
      <c r="A691" s="1"/>
      <c r="B691" s="18" t="s">
        <v>3117</v>
      </c>
      <c r="C691" s="2"/>
      <c r="D691" s="2"/>
      <c r="E691" s="2"/>
      <c r="F691" s="2"/>
      <c r="G691" s="2">
        <f>SUBTOTAL(9,G692:G692)</f>
        <v>2</v>
      </c>
      <c r="H691" s="2">
        <f>SUBTOTAL(9,H692:H692)</f>
        <v>0</v>
      </c>
      <c r="I691" s="2"/>
      <c r="K691" s="8"/>
    </row>
    <row r="692" spans="1:11" outlineLevel="2">
      <c r="A692" s="1" t="s">
        <v>699</v>
      </c>
      <c r="B692" s="1" t="s">
        <v>700</v>
      </c>
      <c r="C692" s="2">
        <v>0</v>
      </c>
      <c r="D692" s="2">
        <v>14200</v>
      </c>
      <c r="E692" s="2">
        <v>2</v>
      </c>
      <c r="F692" s="2">
        <v>2</v>
      </c>
      <c r="G692" s="2">
        <v>2</v>
      </c>
      <c r="H692" s="2" t="s">
        <v>12</v>
      </c>
      <c r="I692" s="2"/>
      <c r="K692" s="8">
        <f>IF(LEFT($B692,SEARCH(" ",$B692&amp;" "))=LEFT($B690,SEARCH(" ",$B690&amp;" ")),N(K690),N(K690)+1)</f>
        <v>44</v>
      </c>
    </row>
    <row r="693" spans="1:11" outlineLevel="1">
      <c r="A693" s="1"/>
      <c r="B693" s="18" t="s">
        <v>3116</v>
      </c>
      <c r="C693" s="2"/>
      <c r="D693" s="2"/>
      <c r="E693" s="2"/>
      <c r="F693" s="2"/>
      <c r="G693" s="2">
        <f>SUBTOTAL(9,G694:G694)</f>
        <v>0</v>
      </c>
      <c r="H693" s="2">
        <f>SUBTOTAL(9,H694:H694)</f>
        <v>1</v>
      </c>
      <c r="I693" s="2"/>
      <c r="K693" s="8"/>
    </row>
    <row r="694" spans="1:11" outlineLevel="2">
      <c r="A694" s="1" t="s">
        <v>701</v>
      </c>
      <c r="B694" s="1" t="s">
        <v>702</v>
      </c>
      <c r="C694" s="2">
        <v>6</v>
      </c>
      <c r="D694" s="2">
        <v>8500</v>
      </c>
      <c r="E694" s="2">
        <v>5</v>
      </c>
      <c r="F694" s="2"/>
      <c r="G694" s="2" t="s">
        <v>12</v>
      </c>
      <c r="H694" s="2">
        <v>1</v>
      </c>
      <c r="I694" s="2"/>
      <c r="K694" s="8">
        <f>IF(LEFT($B694,SEARCH(" ",$B694&amp;" "))=LEFT($B692,SEARCH(" ",$B692&amp;" ")),N(K692),N(K692)+1)</f>
        <v>44</v>
      </c>
    </row>
    <row r="695" spans="1:11" outlineLevel="1">
      <c r="A695" s="1"/>
      <c r="B695" s="18" t="s">
        <v>3115</v>
      </c>
      <c r="C695" s="2"/>
      <c r="D695" s="2"/>
      <c r="E695" s="2"/>
      <c r="F695" s="2"/>
      <c r="G695" s="2">
        <f>SUBTOTAL(9,G696:G696)</f>
        <v>1</v>
      </c>
      <c r="H695" s="2">
        <f>SUBTOTAL(9,H696:H696)</f>
        <v>0</v>
      </c>
      <c r="I695" s="2"/>
      <c r="K695" s="8"/>
    </row>
    <row r="696" spans="1:11" outlineLevel="2">
      <c r="A696" s="1" t="s">
        <v>703</v>
      </c>
      <c r="B696" s="1" t="s">
        <v>704</v>
      </c>
      <c r="C696" s="2">
        <v>0</v>
      </c>
      <c r="D696" s="2">
        <v>8500</v>
      </c>
      <c r="E696" s="2">
        <v>1</v>
      </c>
      <c r="F696" s="2">
        <v>1</v>
      </c>
      <c r="G696" s="2">
        <v>1</v>
      </c>
      <c r="H696" s="2" t="s">
        <v>12</v>
      </c>
      <c r="I696" s="2"/>
      <c r="K696" s="8">
        <f>IF(LEFT($B696,SEARCH(" ",$B696&amp;" "))=LEFT($B694,SEARCH(" ",$B694&amp;" ")),N(K694),N(K694)+1)</f>
        <v>44</v>
      </c>
    </row>
    <row r="697" spans="1:11" outlineLevel="1">
      <c r="A697" s="1"/>
      <c r="B697" s="18" t="s">
        <v>3114</v>
      </c>
      <c r="C697" s="2"/>
      <c r="D697" s="2"/>
      <c r="E697" s="2"/>
      <c r="F697" s="2"/>
      <c r="G697" s="2">
        <f>SUBTOTAL(9,G698:G698)</f>
        <v>1</v>
      </c>
      <c r="H697" s="2">
        <f>SUBTOTAL(9,H698:H698)</f>
        <v>0</v>
      </c>
      <c r="I697" s="2"/>
      <c r="K697" s="8"/>
    </row>
    <row r="698" spans="1:11" outlineLevel="2">
      <c r="A698" s="1" t="s">
        <v>705</v>
      </c>
      <c r="B698" s="1" t="s">
        <v>706</v>
      </c>
      <c r="C698" s="2">
        <v>1</v>
      </c>
      <c r="D698" s="2">
        <v>8500</v>
      </c>
      <c r="E698" s="2">
        <v>2</v>
      </c>
      <c r="F698" s="2"/>
      <c r="G698" s="2">
        <v>1</v>
      </c>
      <c r="H698" s="2" t="s">
        <v>12</v>
      </c>
      <c r="I698" s="2"/>
      <c r="K698" s="8">
        <f>IF(LEFT($B698,SEARCH(" ",$B698&amp;" "))=LEFT($B696,SEARCH(" ",$B696&amp;" ")),N(K696),N(K696)+1)</f>
        <v>44</v>
      </c>
    </row>
    <row r="699" spans="1:11" outlineLevel="1">
      <c r="A699" s="1"/>
      <c r="B699" s="18" t="s">
        <v>3113</v>
      </c>
      <c r="C699" s="2"/>
      <c r="D699" s="2"/>
      <c r="E699" s="2"/>
      <c r="F699" s="2"/>
      <c r="G699" s="2">
        <f>SUBTOTAL(9,G700:G700)</f>
        <v>1</v>
      </c>
      <c r="H699" s="2">
        <f>SUBTOTAL(9,H700:H700)</f>
        <v>0</v>
      </c>
      <c r="I699" s="2"/>
      <c r="K699" s="8"/>
    </row>
    <row r="700" spans="1:11" outlineLevel="2">
      <c r="A700" s="1" t="s">
        <v>707</v>
      </c>
      <c r="B700" s="1" t="s">
        <v>708</v>
      </c>
      <c r="C700" s="2">
        <v>2</v>
      </c>
      <c r="D700" s="2">
        <v>8500</v>
      </c>
      <c r="E700" s="2">
        <v>3</v>
      </c>
      <c r="F700" s="2"/>
      <c r="G700" s="2">
        <v>1</v>
      </c>
      <c r="H700" s="2" t="s">
        <v>12</v>
      </c>
      <c r="I700" s="2"/>
      <c r="K700" s="8">
        <f>IF(LEFT($B700,SEARCH(" ",$B700&amp;" "))=LEFT($B698,SEARCH(" ",$B698&amp;" ")),N(K698),N(K698)+1)</f>
        <v>44</v>
      </c>
    </row>
    <row r="701" spans="1:11" outlineLevel="1">
      <c r="A701" s="1"/>
      <c r="B701" s="18" t="s">
        <v>3112</v>
      </c>
      <c r="C701" s="2"/>
      <c r="D701" s="2"/>
      <c r="E701" s="2"/>
      <c r="F701" s="2"/>
      <c r="G701" s="2">
        <f>SUBTOTAL(9,G702:G702)</f>
        <v>0</v>
      </c>
      <c r="H701" s="2">
        <f>SUBTOTAL(9,H702:H702)</f>
        <v>3</v>
      </c>
      <c r="I701" s="2"/>
      <c r="K701" s="8"/>
    </row>
    <row r="702" spans="1:11" outlineLevel="2">
      <c r="A702" s="1" t="s">
        <v>709</v>
      </c>
      <c r="B702" s="1" t="s">
        <v>710</v>
      </c>
      <c r="C702" s="2">
        <v>17</v>
      </c>
      <c r="D702" s="2">
        <v>13200</v>
      </c>
      <c r="E702" s="2">
        <v>14</v>
      </c>
      <c r="F702" s="2">
        <v>1</v>
      </c>
      <c r="G702" s="2" t="s">
        <v>12</v>
      </c>
      <c r="H702" s="2">
        <v>3</v>
      </c>
      <c r="I702" s="2"/>
      <c r="K702" s="8">
        <f>IF(LEFT($B702,SEARCH(" ",$B702&amp;" "))=LEFT($B700,SEARCH(" ",$B700&amp;" ")),N(K700),N(K700)+1)</f>
        <v>45</v>
      </c>
    </row>
    <row r="703" spans="1:11" outlineLevel="1">
      <c r="A703" s="1"/>
      <c r="B703" s="18" t="s">
        <v>3111</v>
      </c>
      <c r="C703" s="2"/>
      <c r="D703" s="2"/>
      <c r="E703" s="2"/>
      <c r="F703" s="2"/>
      <c r="G703" s="2">
        <f>SUBTOTAL(9,G704:G704)</f>
        <v>0</v>
      </c>
      <c r="H703" s="2">
        <f>SUBTOTAL(9,H704:H704)</f>
        <v>1</v>
      </c>
      <c r="I703" s="2"/>
      <c r="K703" s="8"/>
    </row>
    <row r="704" spans="1:11" outlineLevel="2">
      <c r="A704" s="1" t="s">
        <v>711</v>
      </c>
      <c r="B704" s="1" t="s">
        <v>712</v>
      </c>
      <c r="C704" s="2">
        <v>1</v>
      </c>
      <c r="D704" s="2">
        <v>13765</v>
      </c>
      <c r="E704" s="2">
        <v>0</v>
      </c>
      <c r="F704" s="2"/>
      <c r="G704" s="2" t="s">
        <v>12</v>
      </c>
      <c r="H704" s="2">
        <v>1</v>
      </c>
      <c r="I704" s="2"/>
      <c r="K704" s="8">
        <f>IF(LEFT($B704,SEARCH(" ",$B704&amp;" "))=LEFT($B702,SEARCH(" ",$B702&amp;" ")),N(K702),N(K702)+1)</f>
        <v>45</v>
      </c>
    </row>
    <row r="705" spans="1:11" outlineLevel="1">
      <c r="A705" s="1"/>
      <c r="B705" s="18" t="s">
        <v>3110</v>
      </c>
      <c r="C705" s="2"/>
      <c r="D705" s="2"/>
      <c r="E705" s="6"/>
      <c r="F705" s="2"/>
      <c r="G705" s="2">
        <f>SUBTOTAL(9,G706:G706)</f>
        <v>0</v>
      </c>
      <c r="H705" s="2">
        <f>SUBTOTAL(9,H706:H706)</f>
        <v>100</v>
      </c>
      <c r="I705" s="2"/>
      <c r="K705" s="8"/>
    </row>
    <row r="706" spans="1:11" outlineLevel="2">
      <c r="A706" s="1" t="s">
        <v>713</v>
      </c>
      <c r="B706" s="1" t="s">
        <v>714</v>
      </c>
      <c r="C706" s="2">
        <v>100</v>
      </c>
      <c r="D706" s="2">
        <v>42</v>
      </c>
      <c r="E706" s="6"/>
      <c r="F706" s="2"/>
      <c r="G706" s="2" t="s">
        <v>12</v>
      </c>
      <c r="H706" s="2">
        <v>100</v>
      </c>
      <c r="I706" s="2" t="s">
        <v>21</v>
      </c>
      <c r="K706" s="8">
        <f>IF(LEFT($B706,SEARCH(" ",$B706&amp;" "))=LEFT($B704,SEARCH(" ",$B704&amp;" ")),N(K704),N(K704)+1)</f>
        <v>46</v>
      </c>
    </row>
    <row r="707" spans="1:11" outlineLevel="1">
      <c r="A707" s="1"/>
      <c r="B707" s="18" t="s">
        <v>3109</v>
      </c>
      <c r="C707" s="2"/>
      <c r="D707" s="2"/>
      <c r="E707" s="6"/>
      <c r="F707" s="2"/>
      <c r="G707" s="2">
        <f>SUBTOTAL(9,G708:G708)</f>
        <v>0</v>
      </c>
      <c r="H707" s="2">
        <f>SUBTOTAL(9,H708:H708)</f>
        <v>3</v>
      </c>
      <c r="I707" s="2"/>
      <c r="K707" s="8"/>
    </row>
    <row r="708" spans="1:11" outlineLevel="2">
      <c r="A708" s="1" t="s">
        <v>715</v>
      </c>
      <c r="B708" s="1" t="s">
        <v>716</v>
      </c>
      <c r="C708" s="2">
        <v>3</v>
      </c>
      <c r="D708" s="2">
        <v>1050</v>
      </c>
      <c r="E708" s="6"/>
      <c r="F708" s="2"/>
      <c r="G708" s="2" t="s">
        <v>12</v>
      </c>
      <c r="H708" s="2">
        <v>3</v>
      </c>
      <c r="I708" s="2" t="s">
        <v>21</v>
      </c>
      <c r="K708" s="8">
        <f>IF(LEFT($B708,SEARCH(" ",$B708&amp;" "))=LEFT($B706,SEARCH(" ",$B706&amp;" ")),N(K706),N(K706)+1)</f>
        <v>47</v>
      </c>
    </row>
    <row r="709" spans="1:11" outlineLevel="1">
      <c r="A709" s="1"/>
      <c r="B709" s="18" t="s">
        <v>3108</v>
      </c>
      <c r="C709" s="2"/>
      <c r="D709" s="2"/>
      <c r="E709" s="2"/>
      <c r="F709" s="2"/>
      <c r="G709" s="2">
        <f>SUBTOTAL(9,G710:G710)</f>
        <v>43</v>
      </c>
      <c r="H709" s="2">
        <f>SUBTOTAL(9,H710:H710)</f>
        <v>0</v>
      </c>
      <c r="I709" s="2"/>
      <c r="K709" s="8"/>
    </row>
    <row r="710" spans="1:11" outlineLevel="2">
      <c r="A710" s="1" t="s">
        <v>717</v>
      </c>
      <c r="B710" s="1" t="s">
        <v>718</v>
      </c>
      <c r="C710" s="2">
        <v>264</v>
      </c>
      <c r="D710" s="2">
        <v>3100</v>
      </c>
      <c r="E710" s="2">
        <v>307</v>
      </c>
      <c r="F710" s="2">
        <v>7</v>
      </c>
      <c r="G710" s="2">
        <v>43</v>
      </c>
      <c r="H710" s="2" t="s">
        <v>12</v>
      </c>
      <c r="I710" s="2"/>
      <c r="K710" s="8">
        <f>IF(LEFT($B710,SEARCH(" ",$B710&amp;" "))=LEFT($B708,SEARCH(" ",$B708&amp;" ")),N(K708),N(K708)+1)</f>
        <v>48</v>
      </c>
    </row>
    <row r="711" spans="1:11" outlineLevel="1">
      <c r="A711" s="1"/>
      <c r="B711" s="18" t="s">
        <v>3107</v>
      </c>
      <c r="C711" s="2"/>
      <c r="D711" s="2"/>
      <c r="E711" s="2"/>
      <c r="F711" s="2"/>
      <c r="G711" s="2">
        <f>SUBTOTAL(9,G712:G712)</f>
        <v>0</v>
      </c>
      <c r="H711" s="2">
        <f>SUBTOTAL(9,H712:H712)</f>
        <v>59</v>
      </c>
      <c r="I711" s="2"/>
      <c r="K711" s="8"/>
    </row>
    <row r="712" spans="1:11" outlineLevel="2">
      <c r="A712" s="1" t="s">
        <v>719</v>
      </c>
      <c r="B712" s="1" t="s">
        <v>720</v>
      </c>
      <c r="C712" s="2">
        <v>394</v>
      </c>
      <c r="D712" s="2">
        <v>3300</v>
      </c>
      <c r="E712" s="2">
        <v>335</v>
      </c>
      <c r="F712" s="2">
        <v>1</v>
      </c>
      <c r="G712" s="2" t="s">
        <v>12</v>
      </c>
      <c r="H712" s="2">
        <v>59</v>
      </c>
      <c r="I712" s="2"/>
      <c r="K712" s="8">
        <f>IF(LEFT($B712,SEARCH(" ",$B712&amp;" "))=LEFT($B710,SEARCH(" ",$B710&amp;" ")),N(K710),N(K710)+1)</f>
        <v>48</v>
      </c>
    </row>
    <row r="713" spans="1:11" outlineLevel="1">
      <c r="A713" s="1"/>
      <c r="B713" s="18" t="s">
        <v>3106</v>
      </c>
      <c r="C713" s="2"/>
      <c r="D713" s="2"/>
      <c r="E713" s="2"/>
      <c r="F713" s="2"/>
      <c r="G713" s="2">
        <f>SUBTOTAL(9,G714:G714)</f>
        <v>6</v>
      </c>
      <c r="H713" s="2">
        <f>SUBTOTAL(9,H714:H714)</f>
        <v>0</v>
      </c>
      <c r="I713" s="2"/>
      <c r="K713" s="8"/>
    </row>
    <row r="714" spans="1:11" outlineLevel="2">
      <c r="A714" s="1" t="s">
        <v>721</v>
      </c>
      <c r="B714" s="1" t="s">
        <v>722</v>
      </c>
      <c r="C714" s="2">
        <v>100</v>
      </c>
      <c r="D714" s="2">
        <v>1700</v>
      </c>
      <c r="E714" s="2">
        <v>106</v>
      </c>
      <c r="F714" s="2">
        <v>1</v>
      </c>
      <c r="G714" s="2">
        <v>6</v>
      </c>
      <c r="H714" s="2" t="s">
        <v>12</v>
      </c>
      <c r="I714" s="2"/>
      <c r="K714" s="8">
        <f>IF(LEFT($B714,SEARCH(" ",$B714&amp;" "))=LEFT($B712,SEARCH(" ",$B712&amp;" ")),N(K712),N(K712)+1)</f>
        <v>49</v>
      </c>
    </row>
    <row r="715" spans="1:11" outlineLevel="1">
      <c r="A715" s="1"/>
      <c r="B715" s="18" t="s">
        <v>3105</v>
      </c>
      <c r="C715" s="2"/>
      <c r="D715" s="2"/>
      <c r="E715" s="2"/>
      <c r="F715" s="2"/>
      <c r="G715" s="2">
        <f>SUBTOTAL(9,G716:G716)</f>
        <v>0</v>
      </c>
      <c r="H715" s="2">
        <f>SUBTOTAL(9,H716:H716)</f>
        <v>2</v>
      </c>
      <c r="I715" s="2"/>
      <c r="K715" s="8"/>
    </row>
    <row r="716" spans="1:11" outlineLevel="2">
      <c r="A716" s="1" t="s">
        <v>723</v>
      </c>
      <c r="B716" s="1" t="s">
        <v>724</v>
      </c>
      <c r="C716" s="2">
        <v>6</v>
      </c>
      <c r="D716" s="2">
        <v>2000</v>
      </c>
      <c r="E716" s="2">
        <v>4</v>
      </c>
      <c r="F716" s="2"/>
      <c r="G716" s="2" t="s">
        <v>12</v>
      </c>
      <c r="H716" s="2">
        <v>2</v>
      </c>
      <c r="I716" s="2"/>
      <c r="K716" s="8">
        <f>IF(LEFT($B716,SEARCH(" ",$B716&amp;" "))=LEFT($B714,SEARCH(" ",$B714&amp;" ")),N(K714),N(K714)+1)</f>
        <v>49</v>
      </c>
    </row>
    <row r="717" spans="1:11" outlineLevel="1">
      <c r="A717" s="1"/>
      <c r="B717" s="18" t="s">
        <v>3104</v>
      </c>
      <c r="C717" s="2"/>
      <c r="D717" s="2"/>
      <c r="E717" s="6"/>
      <c r="F717" s="2"/>
      <c r="G717" s="2">
        <f>SUBTOTAL(9,G718:G718)</f>
        <v>0</v>
      </c>
      <c r="H717" s="2">
        <f>SUBTOTAL(9,H718:H718)</f>
        <v>1</v>
      </c>
      <c r="I717" s="2"/>
      <c r="K717" s="8"/>
    </row>
    <row r="718" spans="1:11" outlineLevel="2">
      <c r="A718" s="1" t="s">
        <v>725</v>
      </c>
      <c r="B718" s="1" t="s">
        <v>726</v>
      </c>
      <c r="C718" s="2">
        <v>1</v>
      </c>
      <c r="D718" s="2">
        <v>4500</v>
      </c>
      <c r="E718" s="6"/>
      <c r="F718" s="2"/>
      <c r="G718" s="2" t="s">
        <v>12</v>
      </c>
      <c r="H718" s="2">
        <v>1</v>
      </c>
      <c r="I718" s="2" t="s">
        <v>21</v>
      </c>
      <c r="K718" s="8">
        <f>IF(LEFT($B718,SEARCH(" ",$B718&amp;" "))=LEFT($B716,SEARCH(" ",$B716&amp;" ")),N(K716),N(K716)+1)</f>
        <v>50</v>
      </c>
    </row>
    <row r="719" spans="1:11" outlineLevel="1">
      <c r="A719" s="1"/>
      <c r="B719" s="18" t="s">
        <v>3103</v>
      </c>
      <c r="C719" s="2"/>
      <c r="D719" s="2"/>
      <c r="E719" s="2"/>
      <c r="F719" s="2"/>
      <c r="G719" s="2">
        <f>SUBTOTAL(9,G720:G720)</f>
        <v>0</v>
      </c>
      <c r="H719" s="2">
        <f>SUBTOTAL(9,H720:H720)</f>
        <v>1</v>
      </c>
      <c r="I719" s="2"/>
      <c r="K719" s="8"/>
    </row>
    <row r="720" spans="1:11" outlineLevel="2">
      <c r="A720" s="1" t="s">
        <v>727</v>
      </c>
      <c r="B720" s="1" t="s">
        <v>728</v>
      </c>
      <c r="C720" s="2">
        <v>1</v>
      </c>
      <c r="D720" s="2">
        <v>1900</v>
      </c>
      <c r="E720" s="2">
        <v>0</v>
      </c>
      <c r="F720" s="2"/>
      <c r="G720" s="2" t="s">
        <v>12</v>
      </c>
      <c r="H720" s="2">
        <v>1</v>
      </c>
      <c r="I720" s="2"/>
      <c r="K720" s="8">
        <f>IF(LEFT($B720,SEARCH(" ",$B720&amp;" "))=LEFT($B718,SEARCH(" ",$B718&amp;" ")),N(K718),N(K718)+1)</f>
        <v>51</v>
      </c>
    </row>
    <row r="721" spans="1:11" outlineLevel="1">
      <c r="A721" s="1"/>
      <c r="B721" s="18" t="s">
        <v>3102</v>
      </c>
      <c r="C721" s="2"/>
      <c r="D721" s="2"/>
      <c r="E721" s="2"/>
      <c r="F721" s="2"/>
      <c r="G721" s="2">
        <f>SUBTOTAL(9,G722:G722)</f>
        <v>0</v>
      </c>
      <c r="H721" s="2">
        <f>SUBTOTAL(9,H722:H722)</f>
        <v>1</v>
      </c>
      <c r="I721" s="2"/>
      <c r="K721" s="8"/>
    </row>
    <row r="722" spans="1:11" outlineLevel="2">
      <c r="A722" s="1" t="s">
        <v>729</v>
      </c>
      <c r="B722" s="1" t="s">
        <v>730</v>
      </c>
      <c r="C722" s="2">
        <v>22</v>
      </c>
      <c r="D722" s="2">
        <v>4000</v>
      </c>
      <c r="E722" s="2">
        <v>21</v>
      </c>
      <c r="F722" s="2"/>
      <c r="G722" s="2" t="s">
        <v>12</v>
      </c>
      <c r="H722" s="2">
        <v>1</v>
      </c>
      <c r="I722" s="2"/>
      <c r="K722" s="8">
        <f>IF(LEFT($B722,SEARCH(" ",$B722&amp;" "))=LEFT($B720,SEARCH(" ",$B720&amp;" ")),N(K720),N(K720)+1)</f>
        <v>51</v>
      </c>
    </row>
    <row r="723" spans="1:11" outlineLevel="1">
      <c r="A723" s="1"/>
      <c r="B723" s="18" t="s">
        <v>3101</v>
      </c>
      <c r="C723" s="2"/>
      <c r="D723" s="2"/>
      <c r="E723" s="2"/>
      <c r="F723" s="2"/>
      <c r="G723" s="2">
        <f>SUBTOTAL(9,G724:G724)</f>
        <v>2</v>
      </c>
      <c r="H723" s="2">
        <f>SUBTOTAL(9,H724:H724)</f>
        <v>0</v>
      </c>
      <c r="I723" s="2"/>
      <c r="K723" s="8"/>
    </row>
    <row r="724" spans="1:11" outlineLevel="2">
      <c r="A724" s="1" t="s">
        <v>731</v>
      </c>
      <c r="B724" s="1" t="s">
        <v>732</v>
      </c>
      <c r="C724" s="2">
        <v>29</v>
      </c>
      <c r="D724" s="2">
        <v>6000</v>
      </c>
      <c r="E724" s="2">
        <v>31</v>
      </c>
      <c r="F724" s="2"/>
      <c r="G724" s="2">
        <v>2</v>
      </c>
      <c r="H724" s="2" t="s">
        <v>12</v>
      </c>
      <c r="I724" s="2"/>
      <c r="K724" s="8">
        <f>IF(LEFT($B724,SEARCH(" ",$B724&amp;" "))=LEFT($B722,SEARCH(" ",$B722&amp;" ")),N(K722),N(K722)+1)</f>
        <v>51</v>
      </c>
    </row>
    <row r="725" spans="1:11" outlineLevel="1">
      <c r="A725" s="1"/>
      <c r="B725" s="18" t="s">
        <v>3100</v>
      </c>
      <c r="C725" s="2"/>
      <c r="D725" s="2"/>
      <c r="E725" s="2"/>
      <c r="F725" s="2"/>
      <c r="G725" s="2">
        <f>SUBTOTAL(9,G726:G726)</f>
        <v>0</v>
      </c>
      <c r="H725" s="2">
        <f>SUBTOTAL(9,H726:H726)</f>
        <v>1</v>
      </c>
      <c r="I725" s="2"/>
      <c r="K725" s="8"/>
    </row>
    <row r="726" spans="1:11" outlineLevel="2">
      <c r="A726" s="1" t="s">
        <v>733</v>
      </c>
      <c r="B726" s="1" t="s">
        <v>734</v>
      </c>
      <c r="C726" s="2">
        <v>9</v>
      </c>
      <c r="D726" s="2">
        <v>13500</v>
      </c>
      <c r="E726" s="2">
        <v>8</v>
      </c>
      <c r="F726" s="2"/>
      <c r="G726" s="2" t="s">
        <v>12</v>
      </c>
      <c r="H726" s="2">
        <v>1</v>
      </c>
      <c r="I726" s="2"/>
      <c r="K726" s="8">
        <f>IF(LEFT($B726,SEARCH(" ",$B726&amp;" "))=LEFT($B724,SEARCH(" ",$B724&amp;" ")),N(K724),N(K724)+1)</f>
        <v>51</v>
      </c>
    </row>
    <row r="727" spans="1:11" outlineLevel="1">
      <c r="A727" s="1"/>
      <c r="B727" s="18" t="s">
        <v>3099</v>
      </c>
      <c r="C727" s="2"/>
      <c r="D727" s="2"/>
      <c r="E727" s="2"/>
      <c r="F727" s="2"/>
      <c r="G727" s="2">
        <f>SUBTOTAL(9,G728:G728)</f>
        <v>0</v>
      </c>
      <c r="H727" s="2">
        <f>SUBTOTAL(9,H728:H728)</f>
        <v>1</v>
      </c>
      <c r="I727" s="2"/>
      <c r="K727" s="8"/>
    </row>
    <row r="728" spans="1:11" outlineLevel="2">
      <c r="A728" s="1" t="s">
        <v>735</v>
      </c>
      <c r="B728" s="1" t="s">
        <v>736</v>
      </c>
      <c r="C728" s="2">
        <v>1</v>
      </c>
      <c r="D728" s="2">
        <v>1850</v>
      </c>
      <c r="E728" s="2">
        <v>0</v>
      </c>
      <c r="F728" s="2"/>
      <c r="G728" s="2" t="s">
        <v>12</v>
      </c>
      <c r="H728" s="2">
        <v>1</v>
      </c>
      <c r="I728" s="2"/>
      <c r="K728" s="8">
        <f>IF(LEFT($B728,SEARCH(" ",$B728&amp;" "))=LEFT($B726,SEARCH(" ",$B726&amp;" ")),N(K726),N(K726)+1)</f>
        <v>51</v>
      </c>
    </row>
    <row r="729" spans="1:11" outlineLevel="1">
      <c r="A729" s="1"/>
      <c r="B729" s="18" t="s">
        <v>3098</v>
      </c>
      <c r="C729" s="2"/>
      <c r="D729" s="2"/>
      <c r="E729" s="2"/>
      <c r="F729" s="2"/>
      <c r="G729" s="2">
        <f>SUBTOTAL(9,G730:G730)</f>
        <v>1</v>
      </c>
      <c r="H729" s="2">
        <f>SUBTOTAL(9,H730:H730)</f>
        <v>0</v>
      </c>
      <c r="I729" s="2"/>
      <c r="K729" s="8"/>
    </row>
    <row r="730" spans="1:11" outlineLevel="2">
      <c r="A730" s="1" t="s">
        <v>737</v>
      </c>
      <c r="B730" s="1" t="s">
        <v>738</v>
      </c>
      <c r="C730" s="2">
        <v>2</v>
      </c>
      <c r="D730" s="2">
        <v>300</v>
      </c>
      <c r="E730" s="2">
        <v>3</v>
      </c>
      <c r="F730" s="2"/>
      <c r="G730" s="2">
        <v>1</v>
      </c>
      <c r="H730" s="2" t="s">
        <v>12</v>
      </c>
      <c r="I730" s="2"/>
      <c r="K730" s="8">
        <f>IF(LEFT($B730,SEARCH(" ",$B730&amp;" "))=LEFT($B728,SEARCH(" ",$B728&amp;" ")),N(K728),N(K728)+1)</f>
        <v>51</v>
      </c>
    </row>
    <row r="731" spans="1:11" outlineLevel="1">
      <c r="A731" s="1"/>
      <c r="B731" s="18" t="s">
        <v>3097</v>
      </c>
      <c r="C731" s="2"/>
      <c r="D731" s="2"/>
      <c r="E731" s="2"/>
      <c r="F731" s="2"/>
      <c r="G731" s="2">
        <f>SUBTOTAL(9,G732:G732)</f>
        <v>1</v>
      </c>
      <c r="H731" s="2">
        <f>SUBTOTAL(9,H732:H732)</f>
        <v>0</v>
      </c>
      <c r="I731" s="2"/>
      <c r="K731" s="8"/>
    </row>
    <row r="732" spans="1:11" outlineLevel="2">
      <c r="A732" s="1" t="s">
        <v>739</v>
      </c>
      <c r="B732" s="1" t="s">
        <v>740</v>
      </c>
      <c r="C732" s="2">
        <v>1</v>
      </c>
      <c r="D732" s="2">
        <v>350</v>
      </c>
      <c r="E732" s="2">
        <v>2</v>
      </c>
      <c r="F732" s="2"/>
      <c r="G732" s="2">
        <v>1</v>
      </c>
      <c r="H732" s="2" t="s">
        <v>12</v>
      </c>
      <c r="I732" s="2"/>
      <c r="K732" s="8">
        <f>IF(LEFT($B732,SEARCH(" ",$B732&amp;" "))=LEFT($B730,SEARCH(" ",$B730&amp;" ")),N(K730),N(K730)+1)</f>
        <v>51</v>
      </c>
    </row>
    <row r="733" spans="1:11" outlineLevel="1">
      <c r="A733" s="1"/>
      <c r="B733" s="18" t="s">
        <v>3096</v>
      </c>
      <c r="C733" s="2"/>
      <c r="D733" s="2"/>
      <c r="E733" s="2"/>
      <c r="F733" s="2"/>
      <c r="G733" s="2">
        <f>SUBTOTAL(9,G734:G734)</f>
        <v>0</v>
      </c>
      <c r="H733" s="2">
        <f>SUBTOTAL(9,H734:H734)</f>
        <v>1</v>
      </c>
      <c r="I733" s="2"/>
      <c r="K733" s="8"/>
    </row>
    <row r="734" spans="1:11" outlineLevel="2">
      <c r="A734" s="1" t="s">
        <v>741</v>
      </c>
      <c r="B734" s="1" t="s">
        <v>742</v>
      </c>
      <c r="C734" s="2">
        <v>5</v>
      </c>
      <c r="D734" s="2">
        <v>350</v>
      </c>
      <c r="E734" s="2">
        <v>4</v>
      </c>
      <c r="F734" s="2"/>
      <c r="G734" s="2" t="s">
        <v>12</v>
      </c>
      <c r="H734" s="2">
        <v>1</v>
      </c>
      <c r="I734" s="2"/>
      <c r="K734" s="8">
        <f>IF(LEFT($B734,SEARCH(" ",$B734&amp;" "))=LEFT($B732,SEARCH(" ",$B732&amp;" ")),N(K732),N(K732)+1)</f>
        <v>51</v>
      </c>
    </row>
    <row r="735" spans="1:11" outlineLevel="1">
      <c r="A735" s="1"/>
      <c r="B735" s="18" t="s">
        <v>3095</v>
      </c>
      <c r="C735" s="2"/>
      <c r="D735" s="2"/>
      <c r="E735" s="2"/>
      <c r="F735" s="2"/>
      <c r="G735" s="2">
        <f>SUBTOTAL(9,G736:G736)</f>
        <v>1</v>
      </c>
      <c r="H735" s="2">
        <f>SUBTOTAL(9,H736:H736)</f>
        <v>0</v>
      </c>
      <c r="I735" s="2"/>
      <c r="K735" s="8"/>
    </row>
    <row r="736" spans="1:11" outlineLevel="2">
      <c r="A736" s="1" t="s">
        <v>743</v>
      </c>
      <c r="B736" s="1" t="s">
        <v>744</v>
      </c>
      <c r="C736" s="2">
        <v>1</v>
      </c>
      <c r="D736" s="2">
        <v>350</v>
      </c>
      <c r="E736" s="2">
        <v>2</v>
      </c>
      <c r="F736" s="2"/>
      <c r="G736" s="2">
        <v>1</v>
      </c>
      <c r="H736" s="2" t="s">
        <v>12</v>
      </c>
      <c r="I736" s="2"/>
      <c r="K736" s="8">
        <f>IF(LEFT($B736,SEARCH(" ",$B736&amp;" "))=LEFT($B734,SEARCH(" ",$B734&amp;" ")),N(K734),N(K734)+1)</f>
        <v>51</v>
      </c>
    </row>
    <row r="737" spans="1:11" outlineLevel="1">
      <c r="A737" s="1"/>
      <c r="B737" s="18" t="s">
        <v>3094</v>
      </c>
      <c r="C737" s="2"/>
      <c r="D737" s="2"/>
      <c r="E737" s="2"/>
      <c r="F737" s="2"/>
      <c r="G737" s="2">
        <f>SUBTOTAL(9,G738:G738)</f>
        <v>0</v>
      </c>
      <c r="H737" s="2">
        <f>SUBTOTAL(9,H738:H738)</f>
        <v>2</v>
      </c>
      <c r="I737" s="2"/>
      <c r="K737" s="8"/>
    </row>
    <row r="738" spans="1:11" outlineLevel="2">
      <c r="A738" s="1" t="s">
        <v>745</v>
      </c>
      <c r="B738" s="1" t="s">
        <v>746</v>
      </c>
      <c r="C738" s="2">
        <v>21</v>
      </c>
      <c r="D738" s="2">
        <v>350</v>
      </c>
      <c r="E738" s="2">
        <v>19</v>
      </c>
      <c r="F738" s="2"/>
      <c r="G738" s="2" t="s">
        <v>12</v>
      </c>
      <c r="H738" s="2">
        <v>2</v>
      </c>
      <c r="I738" s="2"/>
      <c r="K738" s="8">
        <f>IF(LEFT($B738,SEARCH(" ",$B738&amp;" "))=LEFT($B736,SEARCH(" ",$B736&amp;" ")),N(K736),N(K736)+1)</f>
        <v>51</v>
      </c>
    </row>
    <row r="739" spans="1:11" outlineLevel="1">
      <c r="A739" s="1"/>
      <c r="B739" s="18" t="s">
        <v>3093</v>
      </c>
      <c r="C739" s="2"/>
      <c r="D739" s="2"/>
      <c r="E739" s="2"/>
      <c r="F739" s="2"/>
      <c r="G739" s="2">
        <f>SUBTOTAL(9,G740:G740)</f>
        <v>0</v>
      </c>
      <c r="H739" s="2">
        <f>SUBTOTAL(9,H740:H740)</f>
        <v>1</v>
      </c>
      <c r="I739" s="2"/>
      <c r="K739" s="8"/>
    </row>
    <row r="740" spans="1:11" outlineLevel="2">
      <c r="A740" s="1" t="s">
        <v>747</v>
      </c>
      <c r="B740" s="1" t="s">
        <v>748</v>
      </c>
      <c r="C740" s="2">
        <v>3</v>
      </c>
      <c r="D740" s="2">
        <v>650</v>
      </c>
      <c r="E740" s="2">
        <v>2</v>
      </c>
      <c r="F740" s="2"/>
      <c r="G740" s="2" t="s">
        <v>12</v>
      </c>
      <c r="H740" s="2">
        <v>1</v>
      </c>
      <c r="I740" s="2"/>
      <c r="K740" s="8">
        <f>IF(LEFT($B740,SEARCH(" ",$B740&amp;" "))=LEFT($B738,SEARCH(" ",$B738&amp;" ")),N(K738),N(K738)+1)</f>
        <v>51</v>
      </c>
    </row>
    <row r="741" spans="1:11" outlineLevel="1">
      <c r="A741" s="1"/>
      <c r="B741" s="18" t="s">
        <v>3092</v>
      </c>
      <c r="C741" s="2"/>
      <c r="D741" s="2"/>
      <c r="E741" s="2"/>
      <c r="F741" s="2"/>
      <c r="G741" s="2">
        <f>SUBTOTAL(9,G742:G742)</f>
        <v>1</v>
      </c>
      <c r="H741" s="2">
        <f>SUBTOTAL(9,H742:H742)</f>
        <v>0</v>
      </c>
      <c r="I741" s="2"/>
      <c r="K741" s="8"/>
    </row>
    <row r="742" spans="1:11" outlineLevel="2">
      <c r="A742" s="1" t="s">
        <v>749</v>
      </c>
      <c r="B742" s="1" t="s">
        <v>750</v>
      </c>
      <c r="C742" s="2">
        <v>1</v>
      </c>
      <c r="D742" s="2">
        <v>650</v>
      </c>
      <c r="E742" s="2">
        <v>2</v>
      </c>
      <c r="F742" s="2"/>
      <c r="G742" s="2">
        <v>1</v>
      </c>
      <c r="H742" s="2" t="s">
        <v>12</v>
      </c>
      <c r="I742" s="2"/>
      <c r="K742" s="8">
        <f>IF(LEFT($B742,SEARCH(" ",$B742&amp;" "))=LEFT($B740,SEARCH(" ",$B740&amp;" ")),N(K740),N(K740)+1)</f>
        <v>51</v>
      </c>
    </row>
    <row r="743" spans="1:11" outlineLevel="1">
      <c r="A743" s="1"/>
      <c r="B743" s="18" t="s">
        <v>3091</v>
      </c>
      <c r="C743" s="2"/>
      <c r="D743" s="2"/>
      <c r="E743" s="2"/>
      <c r="F743" s="2"/>
      <c r="G743" s="2">
        <f>SUBTOTAL(9,G744:G744)</f>
        <v>0</v>
      </c>
      <c r="H743" s="2">
        <f>SUBTOTAL(9,H744:H744)</f>
        <v>3</v>
      </c>
      <c r="I743" s="2"/>
      <c r="K743" s="8"/>
    </row>
    <row r="744" spans="1:11" outlineLevel="2">
      <c r="A744" s="1" t="s">
        <v>751</v>
      </c>
      <c r="B744" s="1" t="s">
        <v>752</v>
      </c>
      <c r="C744" s="2">
        <v>3</v>
      </c>
      <c r="D744" s="2">
        <v>350</v>
      </c>
      <c r="E744" s="2">
        <v>0</v>
      </c>
      <c r="F744" s="2"/>
      <c r="G744" s="2" t="s">
        <v>12</v>
      </c>
      <c r="H744" s="2">
        <v>3</v>
      </c>
      <c r="I744" s="2"/>
      <c r="K744" s="8">
        <f>IF(LEFT($B744,SEARCH(" ",$B744&amp;" "))=LEFT($B742,SEARCH(" ",$B742&amp;" ")),N(K742),N(K742)+1)</f>
        <v>51</v>
      </c>
    </row>
    <row r="745" spans="1:11" outlineLevel="1">
      <c r="A745" s="1"/>
      <c r="B745" s="18" t="s">
        <v>3090</v>
      </c>
      <c r="C745" s="2"/>
      <c r="D745" s="2"/>
      <c r="E745" s="2"/>
      <c r="F745" s="2"/>
      <c r="G745" s="2">
        <f>SUBTOTAL(9,G746:G746)</f>
        <v>0</v>
      </c>
      <c r="H745" s="2">
        <f>SUBTOTAL(9,H746:H746)</f>
        <v>3</v>
      </c>
      <c r="I745" s="2"/>
      <c r="K745" s="8"/>
    </row>
    <row r="746" spans="1:11" outlineLevel="2">
      <c r="A746" s="1" t="s">
        <v>753</v>
      </c>
      <c r="B746" s="1" t="s">
        <v>754</v>
      </c>
      <c r="C746" s="2">
        <v>4</v>
      </c>
      <c r="D746" s="2">
        <v>900</v>
      </c>
      <c r="E746" s="2">
        <v>1</v>
      </c>
      <c r="F746" s="2"/>
      <c r="G746" s="2" t="s">
        <v>12</v>
      </c>
      <c r="H746" s="2">
        <v>3</v>
      </c>
      <c r="I746" s="2"/>
      <c r="K746" s="8">
        <f>IF(LEFT($B746,SEARCH(" ",$B746&amp;" "))=LEFT($B744,SEARCH(" ",$B744&amp;" ")),N(K744),N(K744)+1)</f>
        <v>51</v>
      </c>
    </row>
    <row r="747" spans="1:11" outlineLevel="1">
      <c r="A747" s="1"/>
      <c r="B747" s="18" t="s">
        <v>3089</v>
      </c>
      <c r="C747" s="2"/>
      <c r="D747" s="2"/>
      <c r="E747" s="2"/>
      <c r="F747" s="2"/>
      <c r="G747" s="2">
        <f>SUBTOTAL(9,G748:G748)</f>
        <v>0</v>
      </c>
      <c r="H747" s="2">
        <f>SUBTOTAL(9,H748:H748)</f>
        <v>2</v>
      </c>
      <c r="I747" s="2"/>
      <c r="K747" s="8"/>
    </row>
    <row r="748" spans="1:11" outlineLevel="2">
      <c r="A748" s="1" t="s">
        <v>755</v>
      </c>
      <c r="B748" s="1" t="s">
        <v>756</v>
      </c>
      <c r="C748" s="2">
        <v>2</v>
      </c>
      <c r="D748" s="2">
        <v>36000</v>
      </c>
      <c r="E748" s="2">
        <v>0</v>
      </c>
      <c r="F748" s="2"/>
      <c r="G748" s="2" t="s">
        <v>12</v>
      </c>
      <c r="H748" s="2">
        <v>2</v>
      </c>
      <c r="I748" s="2"/>
      <c r="K748" s="8">
        <f>IF(LEFT($B748,SEARCH(" ",$B748&amp;" "))=LEFT($B746,SEARCH(" ",$B746&amp;" ")),N(K746),N(K746)+1)</f>
        <v>52</v>
      </c>
    </row>
    <row r="749" spans="1:11" outlineLevel="1">
      <c r="A749" s="1"/>
      <c r="B749" s="18" t="s">
        <v>3088</v>
      </c>
      <c r="C749" s="2"/>
      <c r="D749" s="2"/>
      <c r="E749" s="2"/>
      <c r="F749" s="2"/>
      <c r="G749" s="2">
        <f>SUBTOTAL(9,G750:G750)</f>
        <v>0</v>
      </c>
      <c r="H749" s="2">
        <f>SUBTOTAL(9,H750:H750)</f>
        <v>1</v>
      </c>
      <c r="I749" s="2"/>
      <c r="K749" s="8"/>
    </row>
    <row r="750" spans="1:11" outlineLevel="2">
      <c r="A750" s="1" t="s">
        <v>757</v>
      </c>
      <c r="B750" s="1" t="s">
        <v>758</v>
      </c>
      <c r="C750" s="2">
        <v>2</v>
      </c>
      <c r="D750" s="2">
        <v>850</v>
      </c>
      <c r="E750" s="2">
        <v>1</v>
      </c>
      <c r="F750" s="2"/>
      <c r="G750" s="2" t="s">
        <v>12</v>
      </c>
      <c r="H750" s="2">
        <v>1</v>
      </c>
      <c r="I750" s="2"/>
      <c r="K750" s="8">
        <f>IF(LEFT($B750,SEARCH(" ",$B750&amp;" "))=LEFT($B748,SEARCH(" ",$B748&amp;" ")),N(K748),N(K748)+1)</f>
        <v>53</v>
      </c>
    </row>
    <row r="751" spans="1:11" outlineLevel="1">
      <c r="A751" s="1"/>
      <c r="B751" s="18" t="s">
        <v>3087</v>
      </c>
      <c r="C751" s="2"/>
      <c r="D751" s="2"/>
      <c r="E751" s="2"/>
      <c r="F751" s="2"/>
      <c r="G751" s="2">
        <f>SUBTOTAL(9,G752:G752)</f>
        <v>0</v>
      </c>
      <c r="H751" s="2">
        <f>SUBTOTAL(9,H752:H752)</f>
        <v>1</v>
      </c>
      <c r="I751" s="2"/>
      <c r="K751" s="8"/>
    </row>
    <row r="752" spans="1:11" outlineLevel="2">
      <c r="A752" s="1" t="s">
        <v>759</v>
      </c>
      <c r="B752" s="1" t="s">
        <v>760</v>
      </c>
      <c r="C752" s="2">
        <v>1</v>
      </c>
      <c r="D752" s="2">
        <v>1100</v>
      </c>
      <c r="E752" s="2">
        <v>0</v>
      </c>
      <c r="F752" s="2"/>
      <c r="G752" s="2" t="s">
        <v>12</v>
      </c>
      <c r="H752" s="2">
        <v>1</v>
      </c>
      <c r="I752" s="2"/>
      <c r="K752" s="8">
        <f>IF(LEFT($B752,SEARCH(" ",$B752&amp;" "))=LEFT($B750,SEARCH(" ",$B750&amp;" ")),N(K750),N(K750)+1)</f>
        <v>53</v>
      </c>
    </row>
    <row r="753" spans="1:11" outlineLevel="1">
      <c r="A753" s="1"/>
      <c r="B753" s="18" t="s">
        <v>3086</v>
      </c>
      <c r="C753" s="2"/>
      <c r="D753" s="2"/>
      <c r="E753" s="2"/>
      <c r="F753" s="2"/>
      <c r="G753" s="2">
        <f>SUBTOTAL(9,G754:G754)</f>
        <v>0</v>
      </c>
      <c r="H753" s="2">
        <f>SUBTOTAL(9,H754:H754)</f>
        <v>1</v>
      </c>
      <c r="I753" s="2"/>
      <c r="K753" s="8"/>
    </row>
    <row r="754" spans="1:11" outlineLevel="2">
      <c r="A754" s="1" t="s">
        <v>761</v>
      </c>
      <c r="B754" s="1" t="s">
        <v>762</v>
      </c>
      <c r="C754" s="2">
        <v>4</v>
      </c>
      <c r="D754" s="2">
        <v>1500</v>
      </c>
      <c r="E754" s="2">
        <v>3</v>
      </c>
      <c r="F754" s="2"/>
      <c r="G754" s="2" t="s">
        <v>12</v>
      </c>
      <c r="H754" s="2">
        <v>1</v>
      </c>
      <c r="I754" s="2"/>
      <c r="K754" s="8">
        <f>IF(LEFT($B754,SEARCH(" ",$B754&amp;" "))=LEFT($B752,SEARCH(" ",$B752&amp;" ")),N(K752),N(K752)+1)</f>
        <v>53</v>
      </c>
    </row>
    <row r="755" spans="1:11" outlineLevel="1">
      <c r="A755" s="1"/>
      <c r="B755" s="18" t="s">
        <v>3085</v>
      </c>
      <c r="C755" s="2"/>
      <c r="D755" s="2"/>
      <c r="E755" s="2"/>
      <c r="F755" s="2"/>
      <c r="G755" s="2">
        <f>SUBTOTAL(9,G756:G756)</f>
        <v>0</v>
      </c>
      <c r="H755" s="2">
        <f>SUBTOTAL(9,H756:H756)</f>
        <v>1</v>
      </c>
      <c r="I755" s="2"/>
      <c r="K755" s="8"/>
    </row>
    <row r="756" spans="1:11" outlineLevel="2">
      <c r="A756" s="1" t="s">
        <v>763</v>
      </c>
      <c r="B756" s="1" t="s">
        <v>764</v>
      </c>
      <c r="C756" s="2">
        <v>1</v>
      </c>
      <c r="D756" s="2">
        <v>12000</v>
      </c>
      <c r="E756" s="2">
        <v>0</v>
      </c>
      <c r="F756" s="2"/>
      <c r="G756" s="2" t="s">
        <v>12</v>
      </c>
      <c r="H756" s="2">
        <v>1</v>
      </c>
      <c r="I756" s="2"/>
      <c r="K756" s="8">
        <f>IF(LEFT($B756,SEARCH(" ",$B756&amp;" "))=LEFT($B754,SEARCH(" ",$B754&amp;" ")),N(K754),N(K754)+1)</f>
        <v>53</v>
      </c>
    </row>
    <row r="757" spans="1:11" outlineLevel="1">
      <c r="A757" s="1"/>
      <c r="B757" s="18" t="s">
        <v>3084</v>
      </c>
      <c r="C757" s="2"/>
      <c r="D757" s="2"/>
      <c r="E757" s="2"/>
      <c r="F757" s="2"/>
      <c r="G757" s="2">
        <f>SUBTOTAL(9,G758:G758)</f>
        <v>1</v>
      </c>
      <c r="H757" s="2">
        <f>SUBTOTAL(9,H758:H758)</f>
        <v>0</v>
      </c>
      <c r="I757" s="2"/>
      <c r="K757" s="8"/>
    </row>
    <row r="758" spans="1:11" outlineLevel="2">
      <c r="A758" s="1" t="s">
        <v>765</v>
      </c>
      <c r="B758" s="1" t="s">
        <v>766</v>
      </c>
      <c r="C758" s="2">
        <v>2</v>
      </c>
      <c r="D758" s="2">
        <v>9000</v>
      </c>
      <c r="E758" s="2">
        <v>3</v>
      </c>
      <c r="F758" s="2">
        <v>2</v>
      </c>
      <c r="G758" s="2">
        <v>1</v>
      </c>
      <c r="H758" s="2" t="s">
        <v>12</v>
      </c>
      <c r="I758" s="2"/>
      <c r="K758" s="8">
        <f>IF(LEFT($B758,SEARCH(" ",$B758&amp;" "))=LEFT($B756,SEARCH(" ",$B756&amp;" ")),N(K756),N(K756)+1)</f>
        <v>53</v>
      </c>
    </row>
    <row r="759" spans="1:11" outlineLevel="1">
      <c r="A759" s="1"/>
      <c r="B759" s="18" t="s">
        <v>3083</v>
      </c>
      <c r="C759" s="2"/>
      <c r="D759" s="2"/>
      <c r="E759" s="2"/>
      <c r="F759" s="2"/>
      <c r="G759" s="2">
        <f>SUBTOTAL(9,G760:G760)</f>
        <v>0</v>
      </c>
      <c r="H759" s="2">
        <f>SUBTOTAL(9,H760:H760)</f>
        <v>1</v>
      </c>
      <c r="I759" s="2"/>
      <c r="K759" s="8"/>
    </row>
    <row r="760" spans="1:11" outlineLevel="2">
      <c r="A760" s="1" t="s">
        <v>767</v>
      </c>
      <c r="B760" s="1" t="s">
        <v>768</v>
      </c>
      <c r="C760" s="2">
        <v>12</v>
      </c>
      <c r="D760" s="2">
        <v>25000</v>
      </c>
      <c r="E760" s="2">
        <v>11</v>
      </c>
      <c r="F760" s="2"/>
      <c r="G760" s="2" t="s">
        <v>12</v>
      </c>
      <c r="H760" s="2">
        <v>1</v>
      </c>
      <c r="I760" s="2"/>
      <c r="K760" s="8">
        <f>IF(LEFT($B760,SEARCH(" ",$B760&amp;" "))=LEFT($B758,SEARCH(" ",$B758&amp;" ")),N(K758),N(K758)+1)</f>
        <v>53</v>
      </c>
    </row>
    <row r="761" spans="1:11" outlineLevel="1">
      <c r="A761" s="1"/>
      <c r="B761" s="18" t="s">
        <v>3082</v>
      </c>
      <c r="C761" s="2"/>
      <c r="D761" s="2"/>
      <c r="E761" s="2"/>
      <c r="F761" s="2"/>
      <c r="G761" s="2">
        <f>SUBTOTAL(9,G762:G762)</f>
        <v>1</v>
      </c>
      <c r="H761" s="2">
        <f>SUBTOTAL(9,H762:H762)</f>
        <v>0</v>
      </c>
      <c r="I761" s="2"/>
      <c r="K761" s="8"/>
    </row>
    <row r="762" spans="1:11" outlineLevel="2">
      <c r="A762" s="1" t="s">
        <v>769</v>
      </c>
      <c r="B762" s="1" t="s">
        <v>770</v>
      </c>
      <c r="C762" s="2">
        <v>3</v>
      </c>
      <c r="D762" s="2">
        <v>8500</v>
      </c>
      <c r="E762" s="2">
        <v>4</v>
      </c>
      <c r="F762" s="2"/>
      <c r="G762" s="2">
        <v>1</v>
      </c>
      <c r="H762" s="2" t="s">
        <v>12</v>
      </c>
      <c r="I762" s="2"/>
      <c r="K762" s="8">
        <f>IF(LEFT($B762,SEARCH(" ",$B762&amp;" "))=LEFT($B760,SEARCH(" ",$B760&amp;" ")),N(K760),N(K760)+1)</f>
        <v>53</v>
      </c>
    </row>
    <row r="763" spans="1:11" outlineLevel="1">
      <c r="A763" s="1"/>
      <c r="B763" s="18" t="s">
        <v>3081</v>
      </c>
      <c r="C763" s="2"/>
      <c r="D763" s="2"/>
      <c r="E763" s="2"/>
      <c r="F763" s="2"/>
      <c r="G763" s="2">
        <f>SUBTOTAL(9,G764:G764)</f>
        <v>0</v>
      </c>
      <c r="H763" s="2">
        <f>SUBTOTAL(9,H764:H764)</f>
        <v>4</v>
      </c>
      <c r="I763" s="2"/>
      <c r="K763" s="8"/>
    </row>
    <row r="764" spans="1:11" outlineLevel="2">
      <c r="A764" s="1" t="s">
        <v>771</v>
      </c>
      <c r="B764" s="1" t="s">
        <v>772</v>
      </c>
      <c r="C764" s="2">
        <v>26</v>
      </c>
      <c r="D764" s="2">
        <v>13500</v>
      </c>
      <c r="E764" s="2">
        <v>22</v>
      </c>
      <c r="F764" s="2"/>
      <c r="G764" s="2" t="s">
        <v>12</v>
      </c>
      <c r="H764" s="2">
        <v>4</v>
      </c>
      <c r="I764" s="2"/>
      <c r="K764" s="8">
        <f>IF(LEFT($B764,SEARCH(" ",$B764&amp;" "))=LEFT($B762,SEARCH(" ",$B762&amp;" ")),N(K762),N(K762)+1)</f>
        <v>53</v>
      </c>
    </row>
    <row r="765" spans="1:11" outlineLevel="1">
      <c r="A765" s="1"/>
      <c r="B765" s="18" t="s">
        <v>3080</v>
      </c>
      <c r="C765" s="2"/>
      <c r="D765" s="2"/>
      <c r="E765" s="2"/>
      <c r="F765" s="2"/>
      <c r="G765" s="2">
        <f>SUBTOTAL(9,G766:G766)</f>
        <v>21</v>
      </c>
      <c r="H765" s="2">
        <f>SUBTOTAL(9,H766:H766)</f>
        <v>0</v>
      </c>
      <c r="I765" s="2"/>
      <c r="K765" s="8"/>
    </row>
    <row r="766" spans="1:11" outlineLevel="2">
      <c r="A766" s="1" t="s">
        <v>773</v>
      </c>
      <c r="B766" s="1" t="s">
        <v>774</v>
      </c>
      <c r="C766" s="2">
        <v>206</v>
      </c>
      <c r="D766" s="2">
        <v>6500</v>
      </c>
      <c r="E766" s="2">
        <v>227</v>
      </c>
      <c r="F766" s="2"/>
      <c r="G766" s="2">
        <v>21</v>
      </c>
      <c r="H766" s="2" t="s">
        <v>12</v>
      </c>
      <c r="I766" s="2"/>
      <c r="K766" s="8">
        <f>IF(LEFT($B766,SEARCH(" ",$B766&amp;" "))=LEFT($B764,SEARCH(" ",$B764&amp;" ")),N(K764),N(K764)+1)</f>
        <v>54</v>
      </c>
    </row>
    <row r="767" spans="1:11" outlineLevel="1">
      <c r="A767" s="1"/>
      <c r="B767" s="18" t="s">
        <v>3079</v>
      </c>
      <c r="C767" s="2"/>
      <c r="D767" s="2"/>
      <c r="E767" s="2"/>
      <c r="F767" s="2"/>
      <c r="G767" s="2">
        <f>SUBTOTAL(9,G768:G768)</f>
        <v>0</v>
      </c>
      <c r="H767" s="2">
        <f>SUBTOTAL(9,H768:H768)</f>
        <v>26</v>
      </c>
      <c r="I767" s="2"/>
      <c r="K767" s="8"/>
    </row>
    <row r="768" spans="1:11" outlineLevel="2">
      <c r="A768" s="1" t="s">
        <v>775</v>
      </c>
      <c r="B768" s="1" t="s">
        <v>776</v>
      </c>
      <c r="C768" s="2">
        <v>46</v>
      </c>
      <c r="D768" s="2">
        <v>7900</v>
      </c>
      <c r="E768" s="2">
        <v>20</v>
      </c>
      <c r="F768" s="2"/>
      <c r="G768" s="2" t="s">
        <v>12</v>
      </c>
      <c r="H768" s="2">
        <v>26</v>
      </c>
      <c r="I768" s="2"/>
      <c r="K768" s="8">
        <f>IF(LEFT($B768,SEARCH(" ",$B768&amp;" "))=LEFT($B766,SEARCH(" ",$B766&amp;" ")),N(K766),N(K766)+1)</f>
        <v>54</v>
      </c>
    </row>
    <row r="769" spans="1:11" outlineLevel="1">
      <c r="A769" s="1"/>
      <c r="B769" s="18" t="s">
        <v>3078</v>
      </c>
      <c r="C769" s="2"/>
      <c r="D769" s="2"/>
      <c r="E769" s="2"/>
      <c r="F769" s="2"/>
      <c r="G769" s="2">
        <f>SUBTOTAL(9,G770:G770)</f>
        <v>1</v>
      </c>
      <c r="H769" s="2">
        <f>SUBTOTAL(9,H770:H770)</f>
        <v>0</v>
      </c>
      <c r="I769" s="2"/>
      <c r="K769" s="8"/>
    </row>
    <row r="770" spans="1:11" outlineLevel="2">
      <c r="A770" s="1" t="s">
        <v>777</v>
      </c>
      <c r="B770" s="1" t="s">
        <v>778</v>
      </c>
      <c r="C770" s="2">
        <v>663</v>
      </c>
      <c r="D770" s="2">
        <v>1950</v>
      </c>
      <c r="E770" s="2">
        <v>664</v>
      </c>
      <c r="F770" s="2"/>
      <c r="G770" s="2">
        <v>1</v>
      </c>
      <c r="H770" s="2" t="s">
        <v>12</v>
      </c>
      <c r="I770" s="2"/>
      <c r="K770" s="8">
        <f>IF(LEFT($B770,SEARCH(" ",$B770&amp;" "))=LEFT($B768,SEARCH(" ",$B768&amp;" ")),N(K768),N(K768)+1)</f>
        <v>54</v>
      </c>
    </row>
    <row r="771" spans="1:11" outlineLevel="1">
      <c r="A771" s="1"/>
      <c r="B771" s="18" t="s">
        <v>3077</v>
      </c>
      <c r="C771" s="2"/>
      <c r="D771" s="2"/>
      <c r="E771" s="2"/>
      <c r="F771" s="2"/>
      <c r="G771" s="2">
        <f>SUBTOTAL(9,G772:G772)</f>
        <v>0</v>
      </c>
      <c r="H771" s="2">
        <f>SUBTOTAL(9,H772:H772)</f>
        <v>1</v>
      </c>
      <c r="I771" s="2"/>
      <c r="K771" s="8"/>
    </row>
    <row r="772" spans="1:11" outlineLevel="2">
      <c r="A772" s="1" t="s">
        <v>779</v>
      </c>
      <c r="B772" s="1" t="s">
        <v>780</v>
      </c>
      <c r="C772" s="2">
        <v>36</v>
      </c>
      <c r="D772" s="2">
        <v>3400</v>
      </c>
      <c r="E772" s="2">
        <v>35</v>
      </c>
      <c r="F772" s="2"/>
      <c r="G772" s="2" t="s">
        <v>12</v>
      </c>
      <c r="H772" s="2">
        <v>1</v>
      </c>
      <c r="I772" s="2"/>
      <c r="K772" s="8">
        <f>IF(LEFT($B772,SEARCH(" ",$B772&amp;" "))=LEFT($B770,SEARCH(" ",$B770&amp;" ")),N(K770),N(K770)+1)</f>
        <v>54</v>
      </c>
    </row>
    <row r="773" spans="1:11" outlineLevel="1">
      <c r="A773" s="1"/>
      <c r="B773" s="18" t="s">
        <v>3076</v>
      </c>
      <c r="C773" s="2"/>
      <c r="D773" s="2"/>
      <c r="E773" s="2"/>
      <c r="F773" s="2"/>
      <c r="G773" s="2">
        <f>SUBTOTAL(9,G774:G774)</f>
        <v>1</v>
      </c>
      <c r="H773" s="2">
        <f>SUBTOTAL(9,H774:H774)</f>
        <v>0</v>
      </c>
      <c r="I773" s="2"/>
      <c r="K773" s="8"/>
    </row>
    <row r="774" spans="1:11" outlineLevel="2">
      <c r="A774" s="1" t="s">
        <v>781</v>
      </c>
      <c r="B774" s="1" t="s">
        <v>782</v>
      </c>
      <c r="C774" s="2">
        <v>292</v>
      </c>
      <c r="D774" s="2">
        <v>1100</v>
      </c>
      <c r="E774" s="2">
        <v>293</v>
      </c>
      <c r="F774" s="2"/>
      <c r="G774" s="2">
        <v>1</v>
      </c>
      <c r="H774" s="2" t="s">
        <v>12</v>
      </c>
      <c r="I774" s="2"/>
      <c r="K774" s="8">
        <f>IF(LEFT($B774,SEARCH(" ",$B774&amp;" "))=LEFT($B772,SEARCH(" ",$B772&amp;" ")),N(K772),N(K772)+1)</f>
        <v>54</v>
      </c>
    </row>
    <row r="775" spans="1:11" outlineLevel="1">
      <c r="A775" s="1"/>
      <c r="B775" s="18" t="s">
        <v>3075</v>
      </c>
      <c r="C775" s="2"/>
      <c r="D775" s="2"/>
      <c r="E775" s="2"/>
      <c r="F775" s="2"/>
      <c r="G775" s="2">
        <f>SUBTOTAL(9,G776:G776)</f>
        <v>0</v>
      </c>
      <c r="H775" s="2">
        <f>SUBTOTAL(9,H776:H776)</f>
        <v>1</v>
      </c>
      <c r="I775" s="2"/>
      <c r="K775" s="8"/>
    </row>
    <row r="776" spans="1:11" outlineLevel="2">
      <c r="A776" s="1" t="s">
        <v>783</v>
      </c>
      <c r="B776" s="1" t="s">
        <v>784</v>
      </c>
      <c r="C776" s="2">
        <v>23</v>
      </c>
      <c r="D776" s="2">
        <v>5500</v>
      </c>
      <c r="E776" s="2">
        <v>22</v>
      </c>
      <c r="F776" s="2"/>
      <c r="G776" s="2" t="s">
        <v>12</v>
      </c>
      <c r="H776" s="2">
        <v>1</v>
      </c>
      <c r="I776" s="2"/>
      <c r="K776" s="8">
        <f>IF(LEFT($B776,SEARCH(" ",$B776&amp;" "))=LEFT($B774,SEARCH(" ",$B774&amp;" ")),N(K774),N(K774)+1)</f>
        <v>54</v>
      </c>
    </row>
    <row r="777" spans="1:11" outlineLevel="1">
      <c r="A777" s="1"/>
      <c r="B777" s="18" t="s">
        <v>3074</v>
      </c>
      <c r="C777" s="2"/>
      <c r="D777" s="2"/>
      <c r="E777" s="2"/>
      <c r="F777" s="2"/>
      <c r="G777" s="2">
        <f>SUBTOTAL(9,G778:G778)</f>
        <v>0</v>
      </c>
      <c r="H777" s="2">
        <f>SUBTOTAL(9,H778:H778)</f>
        <v>2</v>
      </c>
      <c r="I777" s="2"/>
      <c r="K777" s="8"/>
    </row>
    <row r="778" spans="1:11" outlineLevel="2">
      <c r="A778" s="1" t="s">
        <v>785</v>
      </c>
      <c r="B778" s="1" t="s">
        <v>786</v>
      </c>
      <c r="C778" s="2">
        <v>2</v>
      </c>
      <c r="D778" s="2">
        <v>39500</v>
      </c>
      <c r="E778" s="2">
        <v>0</v>
      </c>
      <c r="F778" s="2"/>
      <c r="G778" s="2" t="s">
        <v>12</v>
      </c>
      <c r="H778" s="2">
        <v>2</v>
      </c>
      <c r="I778" s="2"/>
      <c r="K778" s="8">
        <f t="shared" ref="K778" si="6">IF(LEFT($B778,SEARCH(" ",$B778&amp;" "))=LEFT($B776,SEARCH(" ",$B776&amp;" ")),N(K776),N(K776)+1)</f>
        <v>54</v>
      </c>
    </row>
    <row r="779" spans="1:11" outlineLevel="1">
      <c r="A779" s="1"/>
      <c r="B779" s="18" t="s">
        <v>3073</v>
      </c>
      <c r="C779" s="2"/>
      <c r="D779" s="2"/>
      <c r="E779" s="2"/>
      <c r="F779" s="2"/>
      <c r="G779" s="2">
        <f>SUBTOTAL(9,G780:G780)</f>
        <v>0</v>
      </c>
      <c r="H779" s="2">
        <f>SUBTOTAL(9,H780:H780)</f>
        <v>5</v>
      </c>
      <c r="I779" s="2"/>
      <c r="K779" s="8"/>
    </row>
    <row r="780" spans="1:11" outlineLevel="2">
      <c r="A780" s="1" t="s">
        <v>787</v>
      </c>
      <c r="B780" s="1" t="s">
        <v>788</v>
      </c>
      <c r="C780" s="2">
        <v>42</v>
      </c>
      <c r="D780" s="2">
        <v>45</v>
      </c>
      <c r="E780" s="2">
        <v>37</v>
      </c>
      <c r="F780" s="2"/>
      <c r="G780" s="2" t="s">
        <v>12</v>
      </c>
      <c r="H780" s="2">
        <v>5</v>
      </c>
      <c r="I780" s="2"/>
      <c r="K780" s="8">
        <f>IF(LEFT($B780,SEARCH(" ",$B780&amp;" "))=LEFT($B778,SEARCH(" ",$B778&amp;" ")),N(K778),N(K778)+1)</f>
        <v>55</v>
      </c>
    </row>
    <row r="781" spans="1:11" outlineLevel="1">
      <c r="A781" s="1"/>
      <c r="B781" s="18" t="s">
        <v>3072</v>
      </c>
      <c r="C781" s="2"/>
      <c r="D781" s="2"/>
      <c r="E781" s="2"/>
      <c r="F781" s="2"/>
      <c r="G781" s="2">
        <f>SUBTOTAL(9,G782:G782)</f>
        <v>29</v>
      </c>
      <c r="H781" s="2">
        <f>SUBTOTAL(9,H782:H782)</f>
        <v>0</v>
      </c>
      <c r="I781" s="2"/>
      <c r="K781" s="8"/>
    </row>
    <row r="782" spans="1:11" outlineLevel="2">
      <c r="A782" s="1" t="s">
        <v>789</v>
      </c>
      <c r="B782" s="1" t="s">
        <v>790</v>
      </c>
      <c r="C782" s="2">
        <v>383</v>
      </c>
      <c r="D782" s="2">
        <v>100</v>
      </c>
      <c r="E782" s="2">
        <v>412</v>
      </c>
      <c r="F782" s="2"/>
      <c r="G782" s="2">
        <v>29</v>
      </c>
      <c r="H782" s="2" t="s">
        <v>12</v>
      </c>
      <c r="I782" s="2"/>
      <c r="K782" s="8">
        <f>IF(LEFT($B782,SEARCH(" ",$B782&amp;" "))=LEFT($B780,SEARCH(" ",$B780&amp;" ")),N(K780),N(K780)+1)</f>
        <v>55</v>
      </c>
    </row>
    <row r="783" spans="1:11" outlineLevel="1">
      <c r="A783" s="1"/>
      <c r="B783" s="18" t="s">
        <v>3071</v>
      </c>
      <c r="C783" s="2"/>
      <c r="D783" s="2"/>
      <c r="E783" s="2"/>
      <c r="F783" s="2"/>
      <c r="G783" s="2">
        <f>SUBTOTAL(9,G784:G784)</f>
        <v>22</v>
      </c>
      <c r="H783" s="2">
        <f>SUBTOTAL(9,H784:H784)</f>
        <v>0</v>
      </c>
      <c r="I783" s="2"/>
      <c r="K783" s="8"/>
    </row>
    <row r="784" spans="1:11" outlineLevel="2">
      <c r="A784" s="1" t="s">
        <v>791</v>
      </c>
      <c r="B784" s="1" t="s">
        <v>792</v>
      </c>
      <c r="C784" s="2">
        <v>377</v>
      </c>
      <c r="D784" s="2">
        <v>125</v>
      </c>
      <c r="E784" s="2">
        <v>399</v>
      </c>
      <c r="F784" s="2"/>
      <c r="G784" s="2">
        <v>22</v>
      </c>
      <c r="H784" s="2" t="s">
        <v>12</v>
      </c>
      <c r="I784" s="2"/>
      <c r="K784" s="8">
        <f>IF(LEFT($B784,SEARCH(" ",$B784&amp;" "))=LEFT($B782,SEARCH(" ",$B782&amp;" ")),N(K782),N(K782)+1)</f>
        <v>55</v>
      </c>
    </row>
    <row r="785" spans="1:11" outlineLevel="1">
      <c r="A785" s="1"/>
      <c r="B785" s="18" t="s">
        <v>3070</v>
      </c>
      <c r="C785" s="2"/>
      <c r="D785" s="2"/>
      <c r="E785" s="2"/>
      <c r="F785" s="2"/>
      <c r="G785" s="2">
        <f>SUBTOTAL(9,G786:G786)</f>
        <v>12</v>
      </c>
      <c r="H785" s="2">
        <f>SUBTOTAL(9,H786:H786)</f>
        <v>0</v>
      </c>
      <c r="I785" s="2"/>
      <c r="K785" s="8"/>
    </row>
    <row r="786" spans="1:11" outlineLevel="2">
      <c r="A786" s="1" t="s">
        <v>793</v>
      </c>
      <c r="B786" s="1" t="s">
        <v>794</v>
      </c>
      <c r="C786" s="2">
        <v>3236</v>
      </c>
      <c r="D786" s="2">
        <v>50</v>
      </c>
      <c r="E786" s="2">
        <v>3248</v>
      </c>
      <c r="F786" s="2"/>
      <c r="G786" s="2">
        <v>12</v>
      </c>
      <c r="H786" s="2" t="s">
        <v>12</v>
      </c>
      <c r="I786" s="2"/>
      <c r="K786" s="8">
        <f>IF(LEFT($B786,SEARCH(" ",$B786&amp;" "))=LEFT($B784,SEARCH(" ",$B784&amp;" ")),N(K784),N(K784)+1)</f>
        <v>55</v>
      </c>
    </row>
    <row r="787" spans="1:11" outlineLevel="1">
      <c r="A787" s="1"/>
      <c r="B787" s="18" t="s">
        <v>3069</v>
      </c>
      <c r="C787" s="2"/>
      <c r="D787" s="2"/>
      <c r="E787" s="2"/>
      <c r="F787" s="2"/>
      <c r="G787" s="2">
        <f>SUBTOTAL(9,G788:G788)</f>
        <v>11</v>
      </c>
      <c r="H787" s="2">
        <f>SUBTOTAL(9,H788:H788)</f>
        <v>0</v>
      </c>
      <c r="I787" s="2"/>
      <c r="K787" s="8"/>
    </row>
    <row r="788" spans="1:11" outlineLevel="2">
      <c r="A788" s="1" t="s">
        <v>795</v>
      </c>
      <c r="B788" s="1" t="s">
        <v>796</v>
      </c>
      <c r="C788" s="2">
        <v>3312</v>
      </c>
      <c r="D788" s="2">
        <v>45</v>
      </c>
      <c r="E788" s="2">
        <v>3323</v>
      </c>
      <c r="F788" s="2"/>
      <c r="G788" s="2">
        <v>11</v>
      </c>
      <c r="H788" s="2" t="s">
        <v>12</v>
      </c>
      <c r="I788" s="2"/>
      <c r="K788" s="8">
        <f>IF(LEFT($B788,SEARCH(" ",$B788&amp;" "))=LEFT($B786,SEARCH(" ",$B786&amp;" ")),N(K786),N(K786)+1)</f>
        <v>55</v>
      </c>
    </row>
    <row r="789" spans="1:11" outlineLevel="1">
      <c r="A789" s="1"/>
      <c r="B789" s="18" t="s">
        <v>3068</v>
      </c>
      <c r="C789" s="2"/>
      <c r="D789" s="2"/>
      <c r="E789" s="2"/>
      <c r="F789" s="2"/>
      <c r="G789" s="2">
        <f>SUBTOTAL(9,G790:G790)</f>
        <v>0</v>
      </c>
      <c r="H789" s="2">
        <f>SUBTOTAL(9,H790:H790)</f>
        <v>5</v>
      </c>
      <c r="I789" s="2"/>
      <c r="K789" s="8"/>
    </row>
    <row r="790" spans="1:11" outlineLevel="2">
      <c r="A790" s="1" t="s">
        <v>797</v>
      </c>
      <c r="B790" s="1" t="s">
        <v>798</v>
      </c>
      <c r="C790" s="2">
        <v>17</v>
      </c>
      <c r="D790" s="2">
        <v>170</v>
      </c>
      <c r="E790" s="2">
        <v>12</v>
      </c>
      <c r="F790" s="2"/>
      <c r="G790" s="2" t="s">
        <v>12</v>
      </c>
      <c r="H790" s="2">
        <v>5</v>
      </c>
      <c r="I790" s="2"/>
      <c r="K790" s="8">
        <f>IF(LEFT($B790,SEARCH(" ",$B790&amp;" "))=LEFT($B788,SEARCH(" ",$B788&amp;" ")),N(K788),N(K788)+1)</f>
        <v>55</v>
      </c>
    </row>
    <row r="791" spans="1:11" outlineLevel="1">
      <c r="A791" s="1"/>
      <c r="B791" s="18" t="s">
        <v>3067</v>
      </c>
      <c r="C791" s="2"/>
      <c r="D791" s="2"/>
      <c r="E791" s="2"/>
      <c r="F791" s="2"/>
      <c r="G791" s="2">
        <f>SUBTOTAL(9,G792:G792)</f>
        <v>0</v>
      </c>
      <c r="H791" s="2">
        <f>SUBTOTAL(9,H792:H792)</f>
        <v>1</v>
      </c>
      <c r="I791" s="2"/>
      <c r="K791" s="8"/>
    </row>
    <row r="792" spans="1:11" outlineLevel="2">
      <c r="A792" s="1" t="s">
        <v>799</v>
      </c>
      <c r="B792" s="1" t="s">
        <v>800</v>
      </c>
      <c r="C792" s="2">
        <v>3</v>
      </c>
      <c r="D792" s="2">
        <v>1550</v>
      </c>
      <c r="E792" s="2">
        <v>2</v>
      </c>
      <c r="F792" s="2"/>
      <c r="G792" s="2" t="s">
        <v>12</v>
      </c>
      <c r="H792" s="2">
        <v>1</v>
      </c>
      <c r="I792" s="2"/>
      <c r="K792" s="8">
        <f>IF(LEFT($B792,SEARCH(" ",$B792&amp;" "))=LEFT($B790,SEARCH(" ",$B790&amp;" ")),N(K790),N(K790)+1)</f>
        <v>56</v>
      </c>
    </row>
    <row r="793" spans="1:11" outlineLevel="1">
      <c r="A793" s="1"/>
      <c r="B793" s="18" t="s">
        <v>3066</v>
      </c>
      <c r="C793" s="2"/>
      <c r="D793" s="2"/>
      <c r="E793" s="2"/>
      <c r="F793" s="2"/>
      <c r="G793" s="2">
        <f>SUBTOTAL(9,G794:G794)</f>
        <v>1</v>
      </c>
      <c r="H793" s="2">
        <f>SUBTOTAL(9,H794:H794)</f>
        <v>0</v>
      </c>
      <c r="I793" s="2"/>
      <c r="K793" s="8"/>
    </row>
    <row r="794" spans="1:11" outlineLevel="2">
      <c r="A794" s="1" t="s">
        <v>801</v>
      </c>
      <c r="B794" s="1" t="s">
        <v>802</v>
      </c>
      <c r="C794" s="2">
        <v>120</v>
      </c>
      <c r="D794" s="2">
        <v>1500</v>
      </c>
      <c r="E794" s="2">
        <v>121</v>
      </c>
      <c r="F794" s="2"/>
      <c r="G794" s="2">
        <v>1</v>
      </c>
      <c r="H794" s="2" t="s">
        <v>12</v>
      </c>
      <c r="I794" s="2"/>
      <c r="K794" s="8">
        <f>IF(LEFT($B794,SEARCH(" ",$B794&amp;" "))=LEFT($B792,SEARCH(" ",$B792&amp;" ")),N(K792),N(K792)+1)</f>
        <v>56</v>
      </c>
    </row>
    <row r="795" spans="1:11" outlineLevel="1">
      <c r="A795" s="1"/>
      <c r="B795" s="18" t="s">
        <v>3065</v>
      </c>
      <c r="C795" s="2"/>
      <c r="D795" s="2"/>
      <c r="E795" s="2"/>
      <c r="F795" s="2"/>
      <c r="G795" s="2">
        <f>SUBTOTAL(9,G796:G796)</f>
        <v>5</v>
      </c>
      <c r="H795" s="2">
        <f>SUBTOTAL(9,H796:H796)</f>
        <v>0</v>
      </c>
      <c r="I795" s="2"/>
      <c r="K795" s="8"/>
    </row>
    <row r="796" spans="1:11" outlineLevel="2">
      <c r="A796" s="1" t="s">
        <v>803</v>
      </c>
      <c r="B796" s="1" t="s">
        <v>804</v>
      </c>
      <c r="C796" s="2">
        <v>24</v>
      </c>
      <c r="D796" s="2">
        <v>11500</v>
      </c>
      <c r="E796" s="2">
        <v>29</v>
      </c>
      <c r="F796" s="2"/>
      <c r="G796" s="2">
        <v>5</v>
      </c>
      <c r="H796" s="2" t="s">
        <v>12</v>
      </c>
      <c r="I796" s="2"/>
      <c r="K796" s="8">
        <f>IF(LEFT($B796,SEARCH(" ",$B796&amp;" "))=LEFT($B794,SEARCH(" ",$B794&amp;" ")),N(K794),N(K794)+1)</f>
        <v>56</v>
      </c>
    </row>
    <row r="797" spans="1:11" outlineLevel="1">
      <c r="A797" s="1"/>
      <c r="B797" s="18" t="s">
        <v>3064</v>
      </c>
      <c r="C797" s="2"/>
      <c r="D797" s="2"/>
      <c r="E797" s="2"/>
      <c r="F797" s="2"/>
      <c r="G797" s="2">
        <f>SUBTOTAL(9,G798:G798)</f>
        <v>0</v>
      </c>
      <c r="H797" s="2">
        <f>SUBTOTAL(9,H798:H798)</f>
        <v>2</v>
      </c>
      <c r="I797" s="2"/>
      <c r="K797" s="8"/>
    </row>
    <row r="798" spans="1:11" outlineLevel="2">
      <c r="A798" s="1" t="s">
        <v>805</v>
      </c>
      <c r="B798" s="1" t="s">
        <v>806</v>
      </c>
      <c r="C798" s="2">
        <v>30</v>
      </c>
      <c r="D798" s="2">
        <v>11500</v>
      </c>
      <c r="E798" s="2">
        <v>28</v>
      </c>
      <c r="F798" s="2"/>
      <c r="G798" s="2" t="s">
        <v>12</v>
      </c>
      <c r="H798" s="2">
        <v>2</v>
      </c>
      <c r="I798" s="2"/>
      <c r="K798" s="8">
        <f>IF(LEFT($B798,SEARCH(" ",$B798&amp;" "))=LEFT($B796,SEARCH(" ",$B796&amp;" ")),N(K796),N(K796)+1)</f>
        <v>56</v>
      </c>
    </row>
    <row r="799" spans="1:11" outlineLevel="1">
      <c r="A799" s="1"/>
      <c r="B799" s="18" t="s">
        <v>3063</v>
      </c>
      <c r="C799" s="2"/>
      <c r="D799" s="2"/>
      <c r="E799" s="6"/>
      <c r="F799" s="2"/>
      <c r="G799" s="2">
        <f>SUBTOTAL(9,G800:G800)</f>
        <v>0</v>
      </c>
      <c r="H799" s="2">
        <f>SUBTOTAL(9,H800:H800)</f>
        <v>3</v>
      </c>
      <c r="I799" s="2"/>
      <c r="K799" s="8"/>
    </row>
    <row r="800" spans="1:11" outlineLevel="2">
      <c r="A800" s="1" t="s">
        <v>807</v>
      </c>
      <c r="B800" s="1" t="s">
        <v>808</v>
      </c>
      <c r="C800" s="2">
        <v>3</v>
      </c>
      <c r="D800" s="2">
        <v>8000</v>
      </c>
      <c r="E800" s="6"/>
      <c r="F800" s="2"/>
      <c r="G800" s="2" t="s">
        <v>12</v>
      </c>
      <c r="H800" s="2">
        <v>3</v>
      </c>
      <c r="I800" s="2" t="s">
        <v>21</v>
      </c>
      <c r="K800" s="8">
        <f>IF(LEFT($B800,SEARCH(" ",$B800&amp;" "))=LEFT($B798,SEARCH(" ",$B798&amp;" ")),N(K798),N(K798)+1)</f>
        <v>57</v>
      </c>
    </row>
    <row r="801" spans="1:11" outlineLevel="1">
      <c r="A801" s="1"/>
      <c r="B801" s="18" t="s">
        <v>3062</v>
      </c>
      <c r="C801" s="2"/>
      <c r="D801" s="2"/>
      <c r="E801" s="2"/>
      <c r="F801" s="2"/>
      <c r="G801" s="2">
        <f>SUBTOTAL(9,G802:G802)</f>
        <v>0</v>
      </c>
      <c r="H801" s="2">
        <f>SUBTOTAL(9,H802:H802)</f>
        <v>2</v>
      </c>
      <c r="I801" s="2"/>
      <c r="K801" s="8"/>
    </row>
    <row r="802" spans="1:11" outlineLevel="2">
      <c r="A802" s="1" t="s">
        <v>809</v>
      </c>
      <c r="B802" s="1" t="s">
        <v>810</v>
      </c>
      <c r="C802" s="2">
        <v>4</v>
      </c>
      <c r="D802" s="2">
        <v>6000</v>
      </c>
      <c r="E802" s="2">
        <v>2</v>
      </c>
      <c r="F802" s="2"/>
      <c r="G802" s="2" t="s">
        <v>12</v>
      </c>
      <c r="H802" s="2">
        <v>2</v>
      </c>
      <c r="I802" s="2"/>
      <c r="K802" s="8">
        <f>IF(LEFT($B802,SEARCH(" ",$B802&amp;" "))=LEFT($B800,SEARCH(" ",$B800&amp;" ")),N(K800),N(K800)+1)</f>
        <v>58</v>
      </c>
    </row>
    <row r="803" spans="1:11" outlineLevel="1">
      <c r="A803" s="1"/>
      <c r="B803" s="18" t="s">
        <v>3061</v>
      </c>
      <c r="C803" s="2"/>
      <c r="D803" s="2"/>
      <c r="E803" s="2"/>
      <c r="F803" s="2"/>
      <c r="G803" s="2">
        <f>SUBTOTAL(9,G804:G804)</f>
        <v>0</v>
      </c>
      <c r="H803" s="2">
        <f>SUBTOTAL(9,H804:H804)</f>
        <v>3</v>
      </c>
      <c r="I803" s="2"/>
      <c r="K803" s="8"/>
    </row>
    <row r="804" spans="1:11" outlineLevel="2">
      <c r="A804" s="1" t="s">
        <v>811</v>
      </c>
      <c r="B804" s="1" t="s">
        <v>812</v>
      </c>
      <c r="C804" s="2">
        <v>49</v>
      </c>
      <c r="D804" s="2">
        <v>6500</v>
      </c>
      <c r="E804" s="2">
        <v>46</v>
      </c>
      <c r="F804" s="2"/>
      <c r="G804" s="2" t="s">
        <v>12</v>
      </c>
      <c r="H804" s="2">
        <v>3</v>
      </c>
      <c r="I804" s="2"/>
      <c r="K804" s="8">
        <f>IF(LEFT($B804,SEARCH(" ",$B804&amp;" "))=LEFT($B802,SEARCH(" ",$B802&amp;" ")),N(K802),N(K802)+1)</f>
        <v>58</v>
      </c>
    </row>
    <row r="805" spans="1:11" outlineLevel="1">
      <c r="A805" s="1"/>
      <c r="B805" s="18" t="s">
        <v>3060</v>
      </c>
      <c r="C805" s="2"/>
      <c r="D805" s="2"/>
      <c r="E805" s="2"/>
      <c r="F805" s="2"/>
      <c r="G805" s="2">
        <f>SUBTOTAL(9,G806:G806)</f>
        <v>0</v>
      </c>
      <c r="H805" s="2">
        <f>SUBTOTAL(9,H806:H806)</f>
        <v>3</v>
      </c>
      <c r="I805" s="2"/>
      <c r="K805" s="8"/>
    </row>
    <row r="806" spans="1:11" outlineLevel="2">
      <c r="A806" s="1" t="s">
        <v>813</v>
      </c>
      <c r="B806" s="1" t="s">
        <v>814</v>
      </c>
      <c r="C806" s="2">
        <v>4</v>
      </c>
      <c r="D806" s="2">
        <v>22000</v>
      </c>
      <c r="E806" s="2">
        <v>1</v>
      </c>
      <c r="F806" s="2"/>
      <c r="G806" s="2" t="s">
        <v>12</v>
      </c>
      <c r="H806" s="2">
        <v>3</v>
      </c>
      <c r="I806" s="2"/>
      <c r="K806" s="8">
        <f>IF(LEFT($B806,SEARCH(" ",$B806&amp;" "))=LEFT($B804,SEARCH(" ",$B804&amp;" ")),N(K804),N(K804)+1)</f>
        <v>59</v>
      </c>
    </row>
    <row r="807" spans="1:11" outlineLevel="1">
      <c r="A807" s="1"/>
      <c r="B807" s="18" t="s">
        <v>3059</v>
      </c>
      <c r="C807" s="2"/>
      <c r="D807" s="2"/>
      <c r="E807" s="2"/>
      <c r="F807" s="2"/>
      <c r="G807" s="2">
        <f>SUBTOTAL(9,G808:G808)</f>
        <v>6</v>
      </c>
      <c r="H807" s="2">
        <f>SUBTOTAL(9,H808:H808)</f>
        <v>0</v>
      </c>
      <c r="I807" s="2"/>
      <c r="K807" s="8"/>
    </row>
    <row r="808" spans="1:11" outlineLevel="2">
      <c r="A808" s="1" t="s">
        <v>815</v>
      </c>
      <c r="B808" s="1" t="s">
        <v>816</v>
      </c>
      <c r="C808" s="2">
        <v>538</v>
      </c>
      <c r="D808" s="2">
        <v>75</v>
      </c>
      <c r="E808" s="2">
        <v>544</v>
      </c>
      <c r="F808" s="2"/>
      <c r="G808" s="2">
        <v>6</v>
      </c>
      <c r="H808" s="2" t="s">
        <v>12</v>
      </c>
      <c r="I808" s="2"/>
      <c r="K808" s="8">
        <f>IF(LEFT($B808,SEARCH(" ",$B808&amp;" "))=LEFT($B806,SEARCH(" ",$B806&amp;" ")),N(K806),N(K806)+1)</f>
        <v>60</v>
      </c>
    </row>
    <row r="809" spans="1:11" outlineLevel="1">
      <c r="A809" s="1"/>
      <c r="B809" s="18" t="s">
        <v>3058</v>
      </c>
      <c r="C809" s="2"/>
      <c r="D809" s="2"/>
      <c r="E809" s="2"/>
      <c r="F809" s="2"/>
      <c r="G809" s="2">
        <f>SUBTOTAL(9,G810:G810)</f>
        <v>0</v>
      </c>
      <c r="H809" s="2">
        <f>SUBTOTAL(9,H810:H810)</f>
        <v>11</v>
      </c>
      <c r="I809" s="2"/>
      <c r="K809" s="8"/>
    </row>
    <row r="810" spans="1:11" outlineLevel="2">
      <c r="A810" s="1" t="s">
        <v>817</v>
      </c>
      <c r="B810" s="1" t="s">
        <v>818</v>
      </c>
      <c r="C810" s="2">
        <v>715</v>
      </c>
      <c r="D810" s="2">
        <v>75</v>
      </c>
      <c r="E810" s="2">
        <v>704</v>
      </c>
      <c r="F810" s="2"/>
      <c r="G810" s="2" t="s">
        <v>12</v>
      </c>
      <c r="H810" s="2">
        <v>11</v>
      </c>
      <c r="I810" s="2"/>
      <c r="K810" s="8">
        <f>IF(LEFT($B810,SEARCH(" ",$B810&amp;" "))=LEFT($B808,SEARCH(" ",$B808&amp;" ")),N(K808),N(K808)+1)</f>
        <v>60</v>
      </c>
    </row>
    <row r="811" spans="1:11" outlineLevel="1">
      <c r="A811" s="1"/>
      <c r="B811" s="18" t="s">
        <v>3057</v>
      </c>
      <c r="C811" s="2"/>
      <c r="D811" s="2"/>
      <c r="E811" s="2"/>
      <c r="F811" s="2"/>
      <c r="G811" s="2">
        <f>SUBTOTAL(9,G812:G812)</f>
        <v>0</v>
      </c>
      <c r="H811" s="2">
        <f>SUBTOTAL(9,H812:H812)</f>
        <v>5</v>
      </c>
      <c r="I811" s="2"/>
      <c r="K811" s="8"/>
    </row>
    <row r="812" spans="1:11" outlineLevel="2">
      <c r="A812" s="1" t="s">
        <v>819</v>
      </c>
      <c r="B812" s="1" t="s">
        <v>820</v>
      </c>
      <c r="C812" s="2">
        <v>1205</v>
      </c>
      <c r="D812" s="2">
        <v>125</v>
      </c>
      <c r="E812" s="2">
        <v>1200</v>
      </c>
      <c r="F812" s="2"/>
      <c r="G812" s="2" t="s">
        <v>12</v>
      </c>
      <c r="H812" s="2">
        <v>5</v>
      </c>
      <c r="I812" s="2"/>
      <c r="K812" s="8">
        <f>IF(LEFT($B812,SEARCH(" ",$B812&amp;" "))=LEFT($B810,SEARCH(" ",$B810&amp;" ")),N(K810),N(K810)+1)</f>
        <v>60</v>
      </c>
    </row>
    <row r="813" spans="1:11" outlineLevel="1">
      <c r="A813" s="1"/>
      <c r="B813" s="18" t="s">
        <v>3056</v>
      </c>
      <c r="C813" s="2"/>
      <c r="D813" s="2"/>
      <c r="E813" s="2"/>
      <c r="F813" s="2"/>
      <c r="G813" s="2">
        <f>SUBTOTAL(9,G814:G814)</f>
        <v>1</v>
      </c>
      <c r="H813" s="2">
        <f>SUBTOTAL(9,H814:H814)</f>
        <v>0</v>
      </c>
      <c r="I813" s="2"/>
      <c r="K813" s="8"/>
    </row>
    <row r="814" spans="1:11" outlineLevel="2">
      <c r="A814" s="1" t="s">
        <v>821</v>
      </c>
      <c r="B814" s="1" t="s">
        <v>822</v>
      </c>
      <c r="C814" s="2">
        <v>877</v>
      </c>
      <c r="D814" s="2">
        <v>200</v>
      </c>
      <c r="E814" s="2">
        <v>878</v>
      </c>
      <c r="F814" s="2"/>
      <c r="G814" s="2">
        <v>1</v>
      </c>
      <c r="H814" s="2" t="s">
        <v>12</v>
      </c>
      <c r="I814" s="2"/>
      <c r="K814" s="8">
        <f>IF(LEFT($B814,SEARCH(" ",$B814&amp;" "))=LEFT($B812,SEARCH(" ",$B812&amp;" ")),N(K812),N(K812)+1)</f>
        <v>60</v>
      </c>
    </row>
    <row r="815" spans="1:11" outlineLevel="1">
      <c r="A815" s="1"/>
      <c r="B815" s="18" t="s">
        <v>3055</v>
      </c>
      <c r="C815" s="2"/>
      <c r="D815" s="2"/>
      <c r="E815" s="2"/>
      <c r="F815" s="2"/>
      <c r="G815" s="2">
        <f>SUBTOTAL(9,G816:G816)</f>
        <v>12</v>
      </c>
      <c r="H815" s="2">
        <f>SUBTOTAL(9,H816:H816)</f>
        <v>0</v>
      </c>
      <c r="I815" s="2"/>
      <c r="K815" s="8"/>
    </row>
    <row r="816" spans="1:11" outlineLevel="2">
      <c r="A816" s="1" t="s">
        <v>823</v>
      </c>
      <c r="B816" s="1" t="s">
        <v>824</v>
      </c>
      <c r="C816" s="2">
        <v>306</v>
      </c>
      <c r="D816" s="2">
        <v>375</v>
      </c>
      <c r="E816" s="2">
        <v>318</v>
      </c>
      <c r="F816" s="2"/>
      <c r="G816" s="2">
        <v>12</v>
      </c>
      <c r="H816" s="2" t="s">
        <v>12</v>
      </c>
      <c r="I816" s="2"/>
      <c r="K816" s="8">
        <f>IF(LEFT($B816,SEARCH(" ",$B816&amp;" "))=LEFT($B814,SEARCH(" ",$B814&amp;" ")),N(K814),N(K814)+1)</f>
        <v>60</v>
      </c>
    </row>
    <row r="817" spans="1:11" outlineLevel="1">
      <c r="A817" s="1"/>
      <c r="B817" s="18" t="s">
        <v>3054</v>
      </c>
      <c r="C817" s="2"/>
      <c r="D817" s="2"/>
      <c r="E817" s="2"/>
      <c r="F817" s="2"/>
      <c r="G817" s="2">
        <f>SUBTOTAL(9,G818:G818)</f>
        <v>0</v>
      </c>
      <c r="H817" s="2">
        <f>SUBTOTAL(9,H818:H818)</f>
        <v>1</v>
      </c>
      <c r="I817" s="2"/>
      <c r="K817" s="8"/>
    </row>
    <row r="818" spans="1:11" outlineLevel="2">
      <c r="A818" s="1" t="s">
        <v>825</v>
      </c>
      <c r="B818" s="1" t="s">
        <v>826</v>
      </c>
      <c r="C818" s="2">
        <v>1</v>
      </c>
      <c r="D818" s="2">
        <v>9450</v>
      </c>
      <c r="E818" s="2">
        <v>0</v>
      </c>
      <c r="F818" s="2"/>
      <c r="G818" s="2" t="s">
        <v>12</v>
      </c>
      <c r="H818" s="2">
        <v>1</v>
      </c>
      <c r="I818" s="2"/>
      <c r="K818" s="8">
        <f>IF(LEFT($B818,SEARCH(" ",$B818&amp;" "))=LEFT($B816,SEARCH(" ",$B816&amp;" ")),N(K816),N(K816)+1)</f>
        <v>61</v>
      </c>
    </row>
    <row r="819" spans="1:11" outlineLevel="1">
      <c r="A819" s="1"/>
      <c r="B819" s="18" t="s">
        <v>3053</v>
      </c>
      <c r="C819" s="2"/>
      <c r="D819" s="2"/>
      <c r="E819" s="2"/>
      <c r="F819" s="2"/>
      <c r="G819" s="2">
        <f>SUBTOTAL(9,G820:G820)</f>
        <v>3</v>
      </c>
      <c r="H819" s="2">
        <f>SUBTOTAL(9,H820:H820)</f>
        <v>0</v>
      </c>
      <c r="I819" s="2"/>
      <c r="K819" s="8"/>
    </row>
    <row r="820" spans="1:11" outlineLevel="2">
      <c r="A820" s="1" t="s">
        <v>827</v>
      </c>
      <c r="B820" s="1" t="s">
        <v>828</v>
      </c>
      <c r="C820" s="2">
        <v>88</v>
      </c>
      <c r="D820" s="2">
        <v>4000</v>
      </c>
      <c r="E820" s="2">
        <v>91</v>
      </c>
      <c r="F820" s="2">
        <v>2</v>
      </c>
      <c r="G820" s="2">
        <v>3</v>
      </c>
      <c r="H820" s="2" t="s">
        <v>12</v>
      </c>
      <c r="I820" s="2"/>
      <c r="K820" s="8">
        <f>IF(LEFT($B820,SEARCH(" ",$B820&amp;" "))=LEFT($B818,SEARCH(" ",$B818&amp;" ")),N(K818),N(K818)+1)</f>
        <v>62</v>
      </c>
    </row>
    <row r="821" spans="1:11" outlineLevel="1">
      <c r="A821" s="1"/>
      <c r="B821" s="18" t="s">
        <v>3052</v>
      </c>
      <c r="C821" s="2"/>
      <c r="D821" s="2"/>
      <c r="E821" s="2"/>
      <c r="F821" s="2"/>
      <c r="G821" s="2">
        <f>SUBTOTAL(9,G822:G822)</f>
        <v>0</v>
      </c>
      <c r="H821" s="2">
        <f>SUBTOTAL(9,H822:H822)</f>
        <v>1</v>
      </c>
      <c r="I821" s="2"/>
      <c r="K821" s="8"/>
    </row>
    <row r="822" spans="1:11" outlineLevel="2">
      <c r="A822" s="1" t="s">
        <v>829</v>
      </c>
      <c r="B822" s="1" t="s">
        <v>830</v>
      </c>
      <c r="C822" s="2">
        <v>24</v>
      </c>
      <c r="D822" s="2">
        <v>1100</v>
      </c>
      <c r="E822" s="2">
        <v>23</v>
      </c>
      <c r="F822" s="2"/>
      <c r="G822" s="2" t="s">
        <v>12</v>
      </c>
      <c r="H822" s="2">
        <v>1</v>
      </c>
      <c r="I822" s="2"/>
      <c r="K822" s="8">
        <f>IF(LEFT($B822,SEARCH(" ",$B822&amp;" "))=LEFT($B820,SEARCH(" ",$B820&amp;" ")),N(K820),N(K820)+1)</f>
        <v>62</v>
      </c>
    </row>
    <row r="823" spans="1:11" outlineLevel="1">
      <c r="A823" s="1"/>
      <c r="B823" s="18" t="s">
        <v>3051</v>
      </c>
      <c r="C823" s="2"/>
      <c r="D823" s="2"/>
      <c r="E823" s="2"/>
      <c r="F823" s="2"/>
      <c r="G823" s="2">
        <f>SUBTOTAL(9,G824:G824)</f>
        <v>2</v>
      </c>
      <c r="H823" s="2">
        <f>SUBTOTAL(9,H824:H824)</f>
        <v>0</v>
      </c>
      <c r="I823" s="2"/>
      <c r="K823" s="8"/>
    </row>
    <row r="824" spans="1:11" outlineLevel="2">
      <c r="A824" s="1" t="s">
        <v>831</v>
      </c>
      <c r="B824" s="1" t="s">
        <v>832</v>
      </c>
      <c r="C824" s="2">
        <v>20</v>
      </c>
      <c r="D824" s="2">
        <v>50000</v>
      </c>
      <c r="E824" s="2">
        <v>22</v>
      </c>
      <c r="F824" s="2"/>
      <c r="G824" s="2">
        <v>2</v>
      </c>
      <c r="H824" s="2" t="s">
        <v>12</v>
      </c>
      <c r="I824" s="2"/>
      <c r="K824" s="8">
        <f>IF(LEFT($B824,SEARCH(" ",$B824&amp;" "))=LEFT($B822,SEARCH(" ",$B822&amp;" ")),N(K822),N(K822)+1)</f>
        <v>62</v>
      </c>
    </row>
    <row r="825" spans="1:11" outlineLevel="1">
      <c r="A825" s="1"/>
      <c r="B825" s="18" t="s">
        <v>3050</v>
      </c>
      <c r="C825" s="2"/>
      <c r="D825" s="2"/>
      <c r="E825" s="2"/>
      <c r="F825" s="2"/>
      <c r="G825" s="2">
        <f>SUBTOTAL(9,G826:G826)</f>
        <v>0</v>
      </c>
      <c r="H825" s="2">
        <f>SUBTOTAL(9,H826:H826)</f>
        <v>1</v>
      </c>
      <c r="I825" s="2"/>
      <c r="K825" s="8"/>
    </row>
    <row r="826" spans="1:11" outlineLevel="2">
      <c r="A826" s="1" t="s">
        <v>833</v>
      </c>
      <c r="B826" s="1" t="s">
        <v>834</v>
      </c>
      <c r="C826" s="2">
        <v>33</v>
      </c>
      <c r="D826" s="2">
        <v>13000</v>
      </c>
      <c r="E826" s="2">
        <v>32</v>
      </c>
      <c r="F826" s="2"/>
      <c r="G826" s="2" t="s">
        <v>12</v>
      </c>
      <c r="H826" s="2">
        <v>1</v>
      </c>
      <c r="I826" s="2"/>
      <c r="K826" s="8">
        <f>IF(LEFT($B826,SEARCH(" ",$B826&amp;" "))=LEFT($B824,SEARCH(" ",$B824&amp;" ")),N(K824),N(K824)+1)</f>
        <v>62</v>
      </c>
    </row>
    <row r="827" spans="1:11" outlineLevel="1">
      <c r="A827" s="1"/>
      <c r="B827" s="18" t="s">
        <v>3049</v>
      </c>
      <c r="C827" s="2"/>
      <c r="D827" s="2"/>
      <c r="E827" s="2"/>
      <c r="F827" s="2"/>
      <c r="G827" s="2">
        <f>SUBTOTAL(9,G828:G828)</f>
        <v>0</v>
      </c>
      <c r="H827" s="2">
        <f>SUBTOTAL(9,H828:H828)</f>
        <v>4</v>
      </c>
      <c r="I827" s="2"/>
      <c r="K827" s="8"/>
    </row>
    <row r="828" spans="1:11" outlineLevel="2">
      <c r="A828" s="1" t="s">
        <v>835</v>
      </c>
      <c r="B828" s="1" t="s">
        <v>836</v>
      </c>
      <c r="C828" s="2">
        <v>374</v>
      </c>
      <c r="D828" s="2">
        <v>2500</v>
      </c>
      <c r="E828" s="2">
        <v>370</v>
      </c>
      <c r="F828" s="2"/>
      <c r="G828" s="2" t="s">
        <v>12</v>
      </c>
      <c r="H828" s="2">
        <v>4</v>
      </c>
      <c r="I828" s="2"/>
      <c r="K828" s="8">
        <f>IF(LEFT($B828,SEARCH(" ",$B828&amp;" "))=LEFT($B826,SEARCH(" ",$B826&amp;" ")),N(K826),N(K826)+1)</f>
        <v>62</v>
      </c>
    </row>
    <row r="829" spans="1:11" outlineLevel="1">
      <c r="A829" s="1"/>
      <c r="B829" s="18" t="s">
        <v>3048</v>
      </c>
      <c r="C829" s="2"/>
      <c r="D829" s="2"/>
      <c r="E829" s="2"/>
      <c r="F829" s="2"/>
      <c r="G829" s="2">
        <f>SUBTOTAL(9,G830:G830)</f>
        <v>14</v>
      </c>
      <c r="H829" s="2">
        <f>SUBTOTAL(9,H830:H830)</f>
        <v>0</v>
      </c>
      <c r="I829" s="2"/>
      <c r="K829" s="8"/>
    </row>
    <row r="830" spans="1:11" outlineLevel="2">
      <c r="A830" s="1" t="s">
        <v>837</v>
      </c>
      <c r="B830" s="1" t="s">
        <v>838</v>
      </c>
      <c r="C830" s="2">
        <v>109</v>
      </c>
      <c r="D830" s="2">
        <v>8500</v>
      </c>
      <c r="E830" s="2">
        <v>123</v>
      </c>
      <c r="F830" s="2"/>
      <c r="G830" s="2">
        <v>14</v>
      </c>
      <c r="H830" s="2" t="s">
        <v>12</v>
      </c>
      <c r="I830" s="2"/>
      <c r="K830" s="8">
        <f>IF(LEFT($B830,SEARCH(" ",$B830&amp;" "))=LEFT($B828,SEARCH(" ",$B828&amp;" ")),N(K828),N(K828)+1)</f>
        <v>62</v>
      </c>
    </row>
    <row r="831" spans="1:11" outlineLevel="1">
      <c r="A831" s="1"/>
      <c r="B831" s="18" t="s">
        <v>3047</v>
      </c>
      <c r="C831" s="2"/>
      <c r="D831" s="2"/>
      <c r="E831" s="2"/>
      <c r="F831" s="2"/>
      <c r="G831" s="2">
        <f>SUBTOTAL(9,G832:G832)</f>
        <v>0</v>
      </c>
      <c r="H831" s="2">
        <f>SUBTOTAL(9,H832:H832)</f>
        <v>11</v>
      </c>
      <c r="I831" s="2"/>
      <c r="K831" s="8"/>
    </row>
    <row r="832" spans="1:11" outlineLevel="2">
      <c r="A832" s="1" t="s">
        <v>839</v>
      </c>
      <c r="B832" s="1" t="s">
        <v>840</v>
      </c>
      <c r="C832" s="2">
        <v>19</v>
      </c>
      <c r="D832" s="2">
        <v>9800</v>
      </c>
      <c r="E832" s="2">
        <v>8</v>
      </c>
      <c r="F832" s="2"/>
      <c r="G832" s="2" t="s">
        <v>12</v>
      </c>
      <c r="H832" s="2">
        <v>11</v>
      </c>
      <c r="I832" s="2"/>
      <c r="K832" s="8">
        <f>IF(LEFT($B832,SEARCH(" ",$B832&amp;" "))=LEFT($B830,SEARCH(" ",$B830&amp;" ")),N(K830),N(K830)+1)</f>
        <v>62</v>
      </c>
    </row>
    <row r="833" spans="1:11" outlineLevel="1">
      <c r="A833" s="1"/>
      <c r="B833" s="18" t="s">
        <v>3046</v>
      </c>
      <c r="C833" s="2"/>
      <c r="D833" s="2"/>
      <c r="E833" s="2"/>
      <c r="F833" s="2"/>
      <c r="G833" s="2">
        <f>SUBTOTAL(9,G834:G834)</f>
        <v>0</v>
      </c>
      <c r="H833" s="2">
        <f>SUBTOTAL(9,H834:H834)</f>
        <v>7</v>
      </c>
      <c r="I833" s="2"/>
      <c r="K833" s="8"/>
    </row>
    <row r="834" spans="1:11" outlineLevel="2">
      <c r="A834" s="1" t="s">
        <v>841</v>
      </c>
      <c r="B834" s="1" t="s">
        <v>842</v>
      </c>
      <c r="C834" s="2">
        <v>115</v>
      </c>
      <c r="D834" s="2">
        <v>700</v>
      </c>
      <c r="E834" s="2">
        <v>108</v>
      </c>
      <c r="F834" s="2"/>
      <c r="G834" s="2" t="s">
        <v>12</v>
      </c>
      <c r="H834" s="2">
        <v>7</v>
      </c>
      <c r="I834" s="2"/>
      <c r="K834" s="8">
        <f>IF(LEFT($B834,SEARCH(" ",$B834&amp;" "))=LEFT($B832,SEARCH(" ",$B832&amp;" ")),N(K832),N(K832)+1)</f>
        <v>63</v>
      </c>
    </row>
    <row r="835" spans="1:11" outlineLevel="1">
      <c r="A835" s="1"/>
      <c r="B835" s="18" t="s">
        <v>3045</v>
      </c>
      <c r="C835" s="2"/>
      <c r="D835" s="2"/>
      <c r="E835" s="2"/>
      <c r="F835" s="2"/>
      <c r="G835" s="2">
        <f>SUBTOTAL(9,G836:G836)</f>
        <v>1</v>
      </c>
      <c r="H835" s="2">
        <f>SUBTOTAL(9,H836:H836)</f>
        <v>0</v>
      </c>
      <c r="I835" s="2"/>
      <c r="K835" s="8"/>
    </row>
    <row r="836" spans="1:11" outlineLevel="2">
      <c r="A836" s="1" t="s">
        <v>843</v>
      </c>
      <c r="B836" s="1" t="s">
        <v>844</v>
      </c>
      <c r="C836" s="2">
        <v>115</v>
      </c>
      <c r="D836" s="2">
        <v>1000</v>
      </c>
      <c r="E836" s="2">
        <v>116</v>
      </c>
      <c r="F836" s="2"/>
      <c r="G836" s="2">
        <v>1</v>
      </c>
      <c r="H836" s="2" t="s">
        <v>12</v>
      </c>
      <c r="I836" s="2"/>
      <c r="K836" s="8">
        <f>IF(LEFT($B836,SEARCH(" ",$B836&amp;" "))=LEFT($B834,SEARCH(" ",$B834&amp;" ")),N(K834),N(K834)+1)</f>
        <v>63</v>
      </c>
    </row>
    <row r="837" spans="1:11" outlineLevel="1">
      <c r="A837" s="1"/>
      <c r="B837" s="18" t="s">
        <v>3044</v>
      </c>
      <c r="C837" s="2"/>
      <c r="D837" s="2"/>
      <c r="E837" s="2"/>
      <c r="F837" s="2"/>
      <c r="G837" s="2">
        <f>SUBTOTAL(9,G838:G838)</f>
        <v>5</v>
      </c>
      <c r="H837" s="2">
        <f>SUBTOTAL(9,H838:H838)</f>
        <v>0</v>
      </c>
      <c r="I837" s="2"/>
      <c r="K837" s="8"/>
    </row>
    <row r="838" spans="1:11" outlineLevel="2">
      <c r="A838" s="1" t="s">
        <v>845</v>
      </c>
      <c r="B838" s="1" t="s">
        <v>846</v>
      </c>
      <c r="C838" s="2">
        <v>140</v>
      </c>
      <c r="D838" s="2">
        <v>1500</v>
      </c>
      <c r="E838" s="2">
        <v>145</v>
      </c>
      <c r="F838" s="2"/>
      <c r="G838" s="2">
        <v>5</v>
      </c>
      <c r="H838" s="2" t="s">
        <v>12</v>
      </c>
      <c r="I838" s="2"/>
      <c r="K838" s="8">
        <f>IF(LEFT($B838,SEARCH(" ",$B838&amp;" "))=LEFT($B836,SEARCH(" ",$B836&amp;" ")),N(K836),N(K836)+1)</f>
        <v>63</v>
      </c>
    </row>
    <row r="839" spans="1:11" outlineLevel="1">
      <c r="A839" s="1"/>
      <c r="B839" s="18" t="s">
        <v>3043</v>
      </c>
      <c r="C839" s="2"/>
      <c r="D839" s="2"/>
      <c r="E839" s="2"/>
      <c r="F839" s="2"/>
      <c r="G839" s="2">
        <f>SUBTOTAL(9,G840:G840)</f>
        <v>9</v>
      </c>
      <c r="H839" s="2">
        <f>SUBTOTAL(9,H840:H840)</f>
        <v>0</v>
      </c>
      <c r="I839" s="2"/>
      <c r="K839" s="8"/>
    </row>
    <row r="840" spans="1:11" outlineLevel="2">
      <c r="A840" s="1" t="s">
        <v>847</v>
      </c>
      <c r="B840" s="1" t="s">
        <v>848</v>
      </c>
      <c r="C840" s="2">
        <v>141</v>
      </c>
      <c r="D840" s="2">
        <v>2500</v>
      </c>
      <c r="E840" s="2">
        <v>150</v>
      </c>
      <c r="F840" s="2"/>
      <c r="G840" s="2">
        <v>9</v>
      </c>
      <c r="H840" s="2" t="s">
        <v>12</v>
      </c>
      <c r="I840" s="2"/>
      <c r="K840" s="8">
        <f>IF(LEFT($B840,SEARCH(" ",$B840&amp;" "))=LEFT($B838,SEARCH(" ",$B838&amp;" ")),N(K838),N(K838)+1)</f>
        <v>64</v>
      </c>
    </row>
    <row r="841" spans="1:11" outlineLevel="1">
      <c r="A841" s="1"/>
      <c r="B841" s="18" t="s">
        <v>3042</v>
      </c>
      <c r="C841" s="2"/>
      <c r="D841" s="2"/>
      <c r="E841" s="2"/>
      <c r="F841" s="2"/>
      <c r="G841" s="2">
        <f>SUBTOTAL(9,G842:G842)</f>
        <v>0</v>
      </c>
      <c r="H841" s="2">
        <f>SUBTOTAL(9,H842:H842)</f>
        <v>17</v>
      </c>
      <c r="I841" s="2"/>
      <c r="K841" s="8"/>
    </row>
    <row r="842" spans="1:11" outlineLevel="2">
      <c r="A842" s="1" t="s">
        <v>849</v>
      </c>
      <c r="B842" s="1" t="s">
        <v>850</v>
      </c>
      <c r="C842" s="2">
        <v>165</v>
      </c>
      <c r="D842" s="2">
        <v>2700</v>
      </c>
      <c r="E842" s="2">
        <v>148</v>
      </c>
      <c r="F842" s="2"/>
      <c r="G842" s="2" t="s">
        <v>12</v>
      </c>
      <c r="H842" s="2">
        <v>17</v>
      </c>
      <c r="I842" s="2"/>
      <c r="K842" s="8">
        <f>IF(LEFT($B842,SEARCH(" ",$B842&amp;" "))=LEFT($B840,SEARCH(" ",$B840&amp;" ")),N(K840),N(K840)+1)</f>
        <v>64</v>
      </c>
    </row>
    <row r="843" spans="1:11" outlineLevel="1">
      <c r="A843" s="1"/>
      <c r="B843" s="18" t="s">
        <v>3041</v>
      </c>
      <c r="C843" s="2"/>
      <c r="D843" s="2"/>
      <c r="E843" s="2"/>
      <c r="F843" s="2"/>
      <c r="G843" s="2">
        <f>SUBTOTAL(9,G844:G844)</f>
        <v>0</v>
      </c>
      <c r="H843" s="2">
        <f>SUBTOTAL(9,H844:H844)</f>
        <v>1</v>
      </c>
      <c r="I843" s="2"/>
      <c r="K843" s="8"/>
    </row>
    <row r="844" spans="1:11" outlineLevel="2">
      <c r="A844" s="1" t="s">
        <v>851</v>
      </c>
      <c r="B844" s="1" t="s">
        <v>852</v>
      </c>
      <c r="C844" s="2">
        <v>39</v>
      </c>
      <c r="D844" s="2">
        <v>1400</v>
      </c>
      <c r="E844" s="2">
        <v>38</v>
      </c>
      <c r="F844" s="2"/>
      <c r="G844" s="2" t="s">
        <v>12</v>
      </c>
      <c r="H844" s="2">
        <v>1</v>
      </c>
      <c r="I844" s="2"/>
      <c r="K844" s="8">
        <f>IF(LEFT($B844,SEARCH(" ",$B844&amp;" "))=LEFT($B842,SEARCH(" ",$B842&amp;" ")),N(K842),N(K842)+1)</f>
        <v>64</v>
      </c>
    </row>
    <row r="845" spans="1:11" outlineLevel="1">
      <c r="A845" s="1"/>
      <c r="B845" s="18" t="s">
        <v>3040</v>
      </c>
      <c r="C845" s="2"/>
      <c r="D845" s="2"/>
      <c r="E845" s="2"/>
      <c r="F845" s="2"/>
      <c r="G845" s="2">
        <f>SUBTOTAL(9,G846:G846)</f>
        <v>9</v>
      </c>
      <c r="H845" s="2">
        <f>SUBTOTAL(9,H846:H846)</f>
        <v>0</v>
      </c>
      <c r="I845" s="2"/>
      <c r="K845" s="8"/>
    </row>
    <row r="846" spans="1:11" outlineLevel="2">
      <c r="A846" s="1" t="s">
        <v>853</v>
      </c>
      <c r="B846" s="1" t="s">
        <v>854</v>
      </c>
      <c r="C846" s="2">
        <v>0</v>
      </c>
      <c r="D846" s="2">
        <v>1525</v>
      </c>
      <c r="E846" s="2">
        <v>9</v>
      </c>
      <c r="F846" s="2"/>
      <c r="G846" s="2">
        <v>9</v>
      </c>
      <c r="H846" s="2" t="s">
        <v>12</v>
      </c>
      <c r="I846" s="2"/>
      <c r="K846" s="8">
        <f>IF(LEFT($B846,SEARCH(" ",$B846&amp;" "))=LEFT($B844,SEARCH(" ",$B844&amp;" ")),N(K844),N(K844)+1)</f>
        <v>64</v>
      </c>
    </row>
    <row r="847" spans="1:11" outlineLevel="1">
      <c r="A847" s="1"/>
      <c r="B847" s="18" t="s">
        <v>3039</v>
      </c>
      <c r="C847" s="2"/>
      <c r="D847" s="2"/>
      <c r="E847" s="2"/>
      <c r="F847" s="2"/>
      <c r="G847" s="2">
        <f>SUBTOTAL(9,G848:G848)</f>
        <v>35</v>
      </c>
      <c r="H847" s="2">
        <f>SUBTOTAL(9,H848:H848)</f>
        <v>0</v>
      </c>
      <c r="I847" s="2"/>
      <c r="K847" s="8"/>
    </row>
    <row r="848" spans="1:11" outlineLevel="2">
      <c r="A848" s="1" t="s">
        <v>855</v>
      </c>
      <c r="B848" s="1" t="s">
        <v>856</v>
      </c>
      <c r="C848" s="2">
        <v>50</v>
      </c>
      <c r="D848" s="2">
        <v>3000</v>
      </c>
      <c r="E848" s="2">
        <v>85</v>
      </c>
      <c r="F848" s="2"/>
      <c r="G848" s="2">
        <v>35</v>
      </c>
      <c r="H848" s="2" t="s">
        <v>12</v>
      </c>
      <c r="I848" s="2"/>
      <c r="K848" s="8">
        <f>IF(LEFT($B848,SEARCH(" ",$B848&amp;" "))=LEFT($B846,SEARCH(" ",$B846&amp;" ")),N(K846),N(K846)+1)</f>
        <v>64</v>
      </c>
    </row>
    <row r="849" spans="1:11" outlineLevel="1">
      <c r="A849" s="1"/>
      <c r="B849" s="18" t="s">
        <v>3038</v>
      </c>
      <c r="C849" s="2"/>
      <c r="D849" s="2"/>
      <c r="E849" s="2"/>
      <c r="F849" s="2"/>
      <c r="G849" s="2">
        <f>SUBTOTAL(9,G850:G850)</f>
        <v>0</v>
      </c>
      <c r="H849" s="2">
        <f>SUBTOTAL(9,H850:H850)</f>
        <v>272</v>
      </c>
      <c r="I849" s="2"/>
      <c r="K849" s="8"/>
    </row>
    <row r="850" spans="1:11" outlineLevel="2">
      <c r="A850" s="1" t="s">
        <v>857</v>
      </c>
      <c r="B850" s="1" t="s">
        <v>858</v>
      </c>
      <c r="C850" s="2">
        <v>360</v>
      </c>
      <c r="D850" s="2">
        <v>125</v>
      </c>
      <c r="E850" s="2">
        <v>88</v>
      </c>
      <c r="F850" s="2"/>
      <c r="G850" s="2" t="s">
        <v>12</v>
      </c>
      <c r="H850" s="2">
        <v>272</v>
      </c>
      <c r="I850" s="2"/>
      <c r="K850" s="8">
        <f>IF(LEFT($B850,SEARCH(" ",$B850&amp;" "))=LEFT($B848,SEARCH(" ",$B848&amp;" ")),N(K848),N(K848)+1)</f>
        <v>65</v>
      </c>
    </row>
    <row r="851" spans="1:11" outlineLevel="1">
      <c r="A851" s="1"/>
      <c r="B851" s="18" t="s">
        <v>3037</v>
      </c>
      <c r="C851" s="2"/>
      <c r="D851" s="2"/>
      <c r="E851" s="2"/>
      <c r="F851" s="2"/>
      <c r="G851" s="2">
        <f>SUBTOTAL(9,G852:G852)</f>
        <v>0</v>
      </c>
      <c r="H851" s="2">
        <f>SUBTOTAL(9,H852:H852)</f>
        <v>299</v>
      </c>
      <c r="I851" s="2"/>
      <c r="K851" s="8"/>
    </row>
    <row r="852" spans="1:11" outlineLevel="2">
      <c r="A852" s="1" t="s">
        <v>859</v>
      </c>
      <c r="B852" s="1" t="s">
        <v>860</v>
      </c>
      <c r="C852" s="2">
        <v>2705</v>
      </c>
      <c r="D852" s="2">
        <v>100</v>
      </c>
      <c r="E852" s="2">
        <v>2406</v>
      </c>
      <c r="F852" s="2"/>
      <c r="G852" s="2" t="s">
        <v>12</v>
      </c>
      <c r="H852" s="2">
        <v>299</v>
      </c>
      <c r="I852" s="2"/>
      <c r="K852" s="8">
        <f>IF(LEFT($B852,SEARCH(" ",$B852&amp;" "))=LEFT($B850,SEARCH(" ",$B850&amp;" ")),N(K850),N(K850)+1)</f>
        <v>65</v>
      </c>
    </row>
    <row r="853" spans="1:11" outlineLevel="1">
      <c r="A853" s="1"/>
      <c r="B853" s="18" t="s">
        <v>3036</v>
      </c>
      <c r="C853" s="2"/>
      <c r="D853" s="2"/>
      <c r="E853" s="2"/>
      <c r="F853" s="2"/>
      <c r="G853" s="2">
        <f>SUBTOTAL(9,G854:G854)</f>
        <v>0</v>
      </c>
      <c r="H853" s="2">
        <f>SUBTOTAL(9,H854:H854)</f>
        <v>9</v>
      </c>
      <c r="I853" s="2"/>
      <c r="K853" s="8"/>
    </row>
    <row r="854" spans="1:11" outlineLevel="2">
      <c r="A854" s="1" t="s">
        <v>861</v>
      </c>
      <c r="B854" s="1" t="s">
        <v>862</v>
      </c>
      <c r="C854" s="2">
        <v>11</v>
      </c>
      <c r="D854" s="2">
        <v>275</v>
      </c>
      <c r="E854" s="2">
        <v>2</v>
      </c>
      <c r="F854" s="2"/>
      <c r="G854" s="2" t="s">
        <v>12</v>
      </c>
      <c r="H854" s="2">
        <v>9</v>
      </c>
      <c r="I854" s="2"/>
      <c r="K854" s="8">
        <f>IF(LEFT($B854,SEARCH(" ",$B854&amp;" "))=LEFT($B852,SEARCH(" ",$B852&amp;" ")),N(K852),N(K852)+1)</f>
        <v>65</v>
      </c>
    </row>
    <row r="855" spans="1:11" outlineLevel="1">
      <c r="A855" s="1"/>
      <c r="B855" s="18" t="s">
        <v>3035</v>
      </c>
      <c r="C855" s="2"/>
      <c r="D855" s="2"/>
      <c r="E855" s="2"/>
      <c r="F855" s="2"/>
      <c r="G855" s="2">
        <f>SUBTOTAL(9,G856:G856)</f>
        <v>0</v>
      </c>
      <c r="H855" s="2">
        <f>SUBTOTAL(9,H856:H856)</f>
        <v>10</v>
      </c>
      <c r="I855" s="2"/>
      <c r="K855" s="8"/>
    </row>
    <row r="856" spans="1:11" outlineLevel="2">
      <c r="A856" s="1" t="s">
        <v>863</v>
      </c>
      <c r="B856" s="1" t="s">
        <v>864</v>
      </c>
      <c r="C856" s="2">
        <v>76</v>
      </c>
      <c r="D856" s="2">
        <v>200</v>
      </c>
      <c r="E856" s="2">
        <v>66</v>
      </c>
      <c r="F856" s="2"/>
      <c r="G856" s="2" t="s">
        <v>12</v>
      </c>
      <c r="H856" s="2">
        <v>10</v>
      </c>
      <c r="I856" s="2"/>
      <c r="K856" s="8">
        <f>IF(LEFT($B856,SEARCH(" ",$B856&amp;" "))=LEFT($B854,SEARCH(" ",$B854&amp;" ")),N(K854),N(K854)+1)</f>
        <v>65</v>
      </c>
    </row>
    <row r="857" spans="1:11" outlineLevel="1">
      <c r="A857" s="1"/>
      <c r="B857" s="18" t="s">
        <v>3034</v>
      </c>
      <c r="C857" s="2"/>
      <c r="D857" s="2"/>
      <c r="E857" s="2"/>
      <c r="F857" s="2"/>
      <c r="G857" s="2">
        <f>SUBTOTAL(9,G858:G858)</f>
        <v>193</v>
      </c>
      <c r="H857" s="2">
        <f>SUBTOTAL(9,H858:H858)</f>
        <v>0</v>
      </c>
      <c r="I857" s="2"/>
      <c r="K857" s="8"/>
    </row>
    <row r="858" spans="1:11" outlineLevel="2">
      <c r="A858" s="1" t="s">
        <v>865</v>
      </c>
      <c r="B858" s="1" t="s">
        <v>866</v>
      </c>
      <c r="C858" s="2">
        <v>831</v>
      </c>
      <c r="D858" s="2">
        <v>550</v>
      </c>
      <c r="E858" s="2">
        <v>1024</v>
      </c>
      <c r="F858" s="2"/>
      <c r="G858" s="2">
        <v>193</v>
      </c>
      <c r="H858" s="2" t="s">
        <v>12</v>
      </c>
      <c r="I858" s="2"/>
      <c r="K858" s="8">
        <f>IF(LEFT($B858,SEARCH(" ",$B858&amp;" "))=LEFT($B856,SEARCH(" ",$B856&amp;" ")),N(K856),N(K856)+1)</f>
        <v>65</v>
      </c>
    </row>
    <row r="859" spans="1:11" outlineLevel="1">
      <c r="A859" s="1"/>
      <c r="B859" s="18" t="s">
        <v>3033</v>
      </c>
      <c r="C859" s="2"/>
      <c r="D859" s="2"/>
      <c r="E859" s="2"/>
      <c r="F859" s="2"/>
      <c r="G859" s="2">
        <f>SUBTOTAL(9,G860:G860)</f>
        <v>0</v>
      </c>
      <c r="H859" s="2">
        <f>SUBTOTAL(9,H860:H860)</f>
        <v>62</v>
      </c>
      <c r="I859" s="2"/>
      <c r="K859" s="8"/>
    </row>
    <row r="860" spans="1:11" outlineLevel="2">
      <c r="A860" s="1" t="s">
        <v>867</v>
      </c>
      <c r="B860" s="1" t="s">
        <v>868</v>
      </c>
      <c r="C860" s="2">
        <v>88</v>
      </c>
      <c r="D860" s="2">
        <v>615</v>
      </c>
      <c r="E860" s="2">
        <v>26</v>
      </c>
      <c r="F860" s="2"/>
      <c r="G860" s="2" t="s">
        <v>12</v>
      </c>
      <c r="H860" s="2">
        <v>62</v>
      </c>
      <c r="I860" s="2"/>
      <c r="K860" s="8">
        <f>IF(LEFT($B860,SEARCH(" ",$B860&amp;" "))=LEFT($B858,SEARCH(" ",$B858&amp;" ")),N(K858),N(K858)+1)</f>
        <v>65</v>
      </c>
    </row>
    <row r="861" spans="1:11" outlineLevel="1">
      <c r="A861" s="1"/>
      <c r="B861" s="18" t="s">
        <v>3032</v>
      </c>
      <c r="C861" s="2"/>
      <c r="D861" s="2"/>
      <c r="E861" s="2"/>
      <c r="F861" s="2"/>
      <c r="G861" s="2">
        <f>SUBTOTAL(9,G862:G862)</f>
        <v>2</v>
      </c>
      <c r="H861" s="2">
        <f>SUBTOTAL(9,H862:H862)</f>
        <v>0</v>
      </c>
      <c r="I861" s="2"/>
      <c r="K861" s="8"/>
    </row>
    <row r="862" spans="1:11" outlineLevel="2">
      <c r="A862" s="1" t="s">
        <v>869</v>
      </c>
      <c r="B862" s="1" t="s">
        <v>870</v>
      </c>
      <c r="C862" s="2">
        <v>55</v>
      </c>
      <c r="D862" s="2">
        <v>975</v>
      </c>
      <c r="E862" s="2">
        <v>57</v>
      </c>
      <c r="F862" s="2"/>
      <c r="G862" s="2">
        <v>2</v>
      </c>
      <c r="H862" s="2" t="s">
        <v>12</v>
      </c>
      <c r="I862" s="2"/>
      <c r="K862" s="8">
        <f>IF(LEFT($B862,SEARCH(" ",$B862&amp;" "))=LEFT($B860,SEARCH(" ",$B860&amp;" ")),N(K860),N(K860)+1)</f>
        <v>65</v>
      </c>
    </row>
    <row r="863" spans="1:11" outlineLevel="1">
      <c r="A863" s="1"/>
      <c r="B863" s="18" t="s">
        <v>3031</v>
      </c>
      <c r="C863" s="2"/>
      <c r="D863" s="2"/>
      <c r="E863" s="2"/>
      <c r="F863" s="2"/>
      <c r="G863" s="2">
        <f>SUBTOTAL(9,G864:G864)</f>
        <v>0</v>
      </c>
      <c r="H863" s="2">
        <f>SUBTOTAL(9,H864:H864)</f>
        <v>47</v>
      </c>
      <c r="I863" s="2"/>
      <c r="K863" s="8"/>
    </row>
    <row r="864" spans="1:11" outlineLevel="2">
      <c r="A864" s="1" t="s">
        <v>871</v>
      </c>
      <c r="B864" s="1" t="s">
        <v>872</v>
      </c>
      <c r="C864" s="2">
        <v>48</v>
      </c>
      <c r="D864" s="2">
        <v>100</v>
      </c>
      <c r="E864" s="2">
        <v>1</v>
      </c>
      <c r="F864" s="2"/>
      <c r="G864" s="2" t="s">
        <v>12</v>
      </c>
      <c r="H864" s="2">
        <v>47</v>
      </c>
      <c r="I864" s="2"/>
      <c r="K864" s="8">
        <f>IF(LEFT($B864,SEARCH(" ",$B864&amp;" "))=LEFT($B862,SEARCH(" ",$B862&amp;" ")),N(K862),N(K862)+1)</f>
        <v>65</v>
      </c>
    </row>
    <row r="865" spans="1:11" outlineLevel="1">
      <c r="A865" s="1"/>
      <c r="B865" s="18" t="s">
        <v>3030</v>
      </c>
      <c r="C865" s="2"/>
      <c r="D865" s="2"/>
      <c r="E865" s="2"/>
      <c r="F865" s="2"/>
      <c r="G865" s="2">
        <f>SUBTOTAL(9,G866:G866)</f>
        <v>0</v>
      </c>
      <c r="H865" s="2">
        <f>SUBTOTAL(9,H866:H866)</f>
        <v>111</v>
      </c>
      <c r="I865" s="2"/>
      <c r="K865" s="8"/>
    </row>
    <row r="866" spans="1:11" outlineLevel="2">
      <c r="A866" s="1" t="s">
        <v>873</v>
      </c>
      <c r="B866" s="1" t="s">
        <v>874</v>
      </c>
      <c r="C866" s="2">
        <v>113</v>
      </c>
      <c r="D866" s="2">
        <v>650</v>
      </c>
      <c r="E866" s="2">
        <v>2</v>
      </c>
      <c r="F866" s="2"/>
      <c r="G866" s="2" t="s">
        <v>12</v>
      </c>
      <c r="H866" s="2">
        <v>111</v>
      </c>
      <c r="I866" s="2"/>
      <c r="K866" s="8">
        <f>IF(LEFT($B866,SEARCH(" ",$B866&amp;" "))=LEFT($B864,SEARCH(" ",$B864&amp;" ")),N(K864),N(K864)+1)</f>
        <v>65</v>
      </c>
    </row>
    <row r="867" spans="1:11" outlineLevel="1">
      <c r="A867" s="1"/>
      <c r="B867" s="18" t="s">
        <v>3029</v>
      </c>
      <c r="C867" s="2"/>
      <c r="D867" s="2"/>
      <c r="E867" s="2"/>
      <c r="F867" s="2"/>
      <c r="G867" s="2">
        <f>SUBTOTAL(9,G868:G868)</f>
        <v>0</v>
      </c>
      <c r="H867" s="2">
        <f>SUBTOTAL(9,H868:H868)</f>
        <v>4</v>
      </c>
      <c r="I867" s="2"/>
      <c r="K867" s="8"/>
    </row>
    <row r="868" spans="1:11" outlineLevel="2">
      <c r="A868" s="1" t="s">
        <v>875</v>
      </c>
      <c r="B868" s="1" t="s">
        <v>876</v>
      </c>
      <c r="C868" s="2">
        <v>6</v>
      </c>
      <c r="D868" s="2">
        <v>150</v>
      </c>
      <c r="E868" s="2">
        <v>2</v>
      </c>
      <c r="F868" s="2"/>
      <c r="G868" s="2" t="s">
        <v>12</v>
      </c>
      <c r="H868" s="2">
        <v>4</v>
      </c>
      <c r="I868" s="2"/>
      <c r="K868" s="8">
        <f>IF(LEFT($B868,SEARCH(" ",$B868&amp;" "))=LEFT($B866,SEARCH(" ",$B866&amp;" ")),N(K866),N(K866)+1)</f>
        <v>65</v>
      </c>
    </row>
    <row r="869" spans="1:11" outlineLevel="1">
      <c r="A869" s="1"/>
      <c r="B869" s="18" t="s">
        <v>3028</v>
      </c>
      <c r="C869" s="2"/>
      <c r="D869" s="2"/>
      <c r="E869" s="2"/>
      <c r="F869" s="2"/>
      <c r="G869" s="2">
        <f>SUBTOTAL(9,G870:G870)</f>
        <v>0</v>
      </c>
      <c r="H869" s="2">
        <f>SUBTOTAL(9,H870:H870)</f>
        <v>62</v>
      </c>
      <c r="I869" s="2"/>
      <c r="K869" s="8"/>
    </row>
    <row r="870" spans="1:11" outlineLevel="2">
      <c r="A870" s="1" t="s">
        <v>877</v>
      </c>
      <c r="B870" s="1" t="s">
        <v>878</v>
      </c>
      <c r="C870" s="2">
        <v>126</v>
      </c>
      <c r="D870" s="2">
        <v>175</v>
      </c>
      <c r="E870" s="2">
        <v>64</v>
      </c>
      <c r="F870" s="2"/>
      <c r="G870" s="2" t="s">
        <v>12</v>
      </c>
      <c r="H870" s="2">
        <v>62</v>
      </c>
      <c r="I870" s="2"/>
      <c r="K870" s="8">
        <f>IF(LEFT($B870,SEARCH(" ",$B870&amp;" "))=LEFT($B868,SEARCH(" ",$B868&amp;" ")),N(K868),N(K868)+1)</f>
        <v>65</v>
      </c>
    </row>
    <row r="871" spans="1:11" outlineLevel="1">
      <c r="A871" s="1"/>
      <c r="B871" s="18" t="s">
        <v>3027</v>
      </c>
      <c r="C871" s="2"/>
      <c r="D871" s="2"/>
      <c r="E871" s="2"/>
      <c r="F871" s="2"/>
      <c r="G871" s="2">
        <f>SUBTOTAL(9,G872:G872)</f>
        <v>0</v>
      </c>
      <c r="H871" s="2">
        <f>SUBTOTAL(9,H872:H872)</f>
        <v>119</v>
      </c>
      <c r="I871" s="2"/>
      <c r="K871" s="8"/>
    </row>
    <row r="872" spans="1:11" outlineLevel="2">
      <c r="A872" s="1" t="s">
        <v>879</v>
      </c>
      <c r="B872" s="1" t="s">
        <v>880</v>
      </c>
      <c r="C872" s="2">
        <v>1095</v>
      </c>
      <c r="D872" s="2">
        <v>200</v>
      </c>
      <c r="E872" s="2">
        <v>976</v>
      </c>
      <c r="F872" s="2"/>
      <c r="G872" s="2" t="s">
        <v>12</v>
      </c>
      <c r="H872" s="2">
        <v>119</v>
      </c>
      <c r="I872" s="2"/>
      <c r="K872" s="8">
        <f>IF(LEFT($B872,SEARCH(" ",$B872&amp;" "))=LEFT($B870,SEARCH(" ",$B870&amp;" ")),N(K870),N(K870)+1)</f>
        <v>65</v>
      </c>
    </row>
    <row r="873" spans="1:11" outlineLevel="1">
      <c r="A873" s="1"/>
      <c r="B873" s="18" t="s">
        <v>3026</v>
      </c>
      <c r="C873" s="2"/>
      <c r="D873" s="2"/>
      <c r="E873" s="2"/>
      <c r="F873" s="2"/>
      <c r="G873" s="2">
        <f>SUBTOTAL(9,G874:G874)</f>
        <v>0</v>
      </c>
      <c r="H873" s="2">
        <f>SUBTOTAL(9,H874:H874)</f>
        <v>66</v>
      </c>
      <c r="I873" s="2"/>
      <c r="K873" s="8"/>
    </row>
    <row r="874" spans="1:11" outlineLevel="2">
      <c r="A874" s="1" t="s">
        <v>881</v>
      </c>
      <c r="B874" s="1" t="s">
        <v>882</v>
      </c>
      <c r="C874" s="2">
        <v>1197</v>
      </c>
      <c r="D874" s="2">
        <v>175</v>
      </c>
      <c r="E874" s="2">
        <v>1131</v>
      </c>
      <c r="F874" s="2"/>
      <c r="G874" s="2" t="s">
        <v>12</v>
      </c>
      <c r="H874" s="2">
        <v>66</v>
      </c>
      <c r="I874" s="2"/>
      <c r="K874" s="8">
        <f>IF(LEFT($B874,SEARCH(" ",$B874&amp;" "))=LEFT($B872,SEARCH(" ",$B872&amp;" ")),N(K872),N(K872)+1)</f>
        <v>65</v>
      </c>
    </row>
    <row r="875" spans="1:11" outlineLevel="1">
      <c r="A875" s="1"/>
      <c r="B875" s="18" t="s">
        <v>3025</v>
      </c>
      <c r="C875" s="2"/>
      <c r="D875" s="2"/>
      <c r="E875" s="2"/>
      <c r="F875" s="2"/>
      <c r="G875" s="2">
        <f>SUBTOTAL(9,G876:G876)</f>
        <v>0</v>
      </c>
      <c r="H875" s="2">
        <f>SUBTOTAL(9,H876:H876)</f>
        <v>3</v>
      </c>
      <c r="I875" s="2"/>
      <c r="K875" s="8"/>
    </row>
    <row r="876" spans="1:11" outlineLevel="2">
      <c r="A876" s="1" t="s">
        <v>883</v>
      </c>
      <c r="B876" s="1" t="s">
        <v>884</v>
      </c>
      <c r="C876" s="2">
        <v>323</v>
      </c>
      <c r="D876" s="2">
        <v>325</v>
      </c>
      <c r="E876" s="2">
        <v>320</v>
      </c>
      <c r="F876" s="2"/>
      <c r="G876" s="2" t="s">
        <v>12</v>
      </c>
      <c r="H876" s="2">
        <v>3</v>
      </c>
      <c r="I876" s="2"/>
      <c r="K876" s="8">
        <f>IF(LEFT($B876,SEARCH(" ",$B876&amp;" "))=LEFT($B874,SEARCH(" ",$B874&amp;" ")),N(K874),N(K874)+1)</f>
        <v>65</v>
      </c>
    </row>
    <row r="877" spans="1:11" outlineLevel="1">
      <c r="A877" s="1"/>
      <c r="B877" s="18" t="s">
        <v>3024</v>
      </c>
      <c r="C877" s="2"/>
      <c r="D877" s="2"/>
      <c r="E877" s="2"/>
      <c r="F877" s="2"/>
      <c r="G877" s="2">
        <f>SUBTOTAL(9,G878:G878)</f>
        <v>0</v>
      </c>
      <c r="H877" s="2">
        <f>SUBTOTAL(9,H878:H878)</f>
        <v>3</v>
      </c>
      <c r="I877" s="2"/>
      <c r="K877" s="8"/>
    </row>
    <row r="878" spans="1:11" outlineLevel="2">
      <c r="A878" s="1" t="s">
        <v>885</v>
      </c>
      <c r="B878" s="1" t="s">
        <v>886</v>
      </c>
      <c r="C878" s="2">
        <v>396</v>
      </c>
      <c r="D878" s="2">
        <v>300</v>
      </c>
      <c r="E878" s="2">
        <v>393</v>
      </c>
      <c r="F878" s="2"/>
      <c r="G878" s="2" t="s">
        <v>12</v>
      </c>
      <c r="H878" s="2">
        <v>3</v>
      </c>
      <c r="I878" s="2"/>
      <c r="K878" s="8">
        <f>IF(LEFT($B878,SEARCH(" ",$B878&amp;" "))=LEFT($B876,SEARCH(" ",$B876&amp;" ")),N(K876),N(K876)+1)</f>
        <v>65</v>
      </c>
    </row>
    <row r="879" spans="1:11" outlineLevel="1">
      <c r="A879" s="1"/>
      <c r="B879" s="18" t="s">
        <v>3023</v>
      </c>
      <c r="C879" s="2"/>
      <c r="D879" s="2"/>
      <c r="E879" s="2"/>
      <c r="F879" s="2"/>
      <c r="G879" s="2">
        <f>SUBTOTAL(9,G880:G880)</f>
        <v>108</v>
      </c>
      <c r="H879" s="2">
        <f>SUBTOTAL(9,H880:H880)</f>
        <v>0</v>
      </c>
      <c r="I879" s="2"/>
      <c r="K879" s="8"/>
    </row>
    <row r="880" spans="1:11" outlineLevel="2">
      <c r="A880" s="1" t="s">
        <v>887</v>
      </c>
      <c r="B880" s="1" t="s">
        <v>888</v>
      </c>
      <c r="C880" s="2">
        <v>30</v>
      </c>
      <c r="D880" s="2">
        <v>475</v>
      </c>
      <c r="E880" s="2">
        <v>138</v>
      </c>
      <c r="F880" s="2"/>
      <c r="G880" s="2">
        <v>108</v>
      </c>
      <c r="H880" s="2" t="s">
        <v>12</v>
      </c>
      <c r="I880" s="2"/>
      <c r="K880" s="8">
        <f>IF(LEFT($B880,SEARCH(" ",$B880&amp;" "))=LEFT($B878,SEARCH(" ",$B878&amp;" ")),N(K878),N(K878)+1)</f>
        <v>65</v>
      </c>
    </row>
    <row r="881" spans="1:11" outlineLevel="1">
      <c r="A881" s="1"/>
      <c r="B881" s="18" t="s">
        <v>3022</v>
      </c>
      <c r="C881" s="2"/>
      <c r="D881" s="2"/>
      <c r="E881" s="2"/>
      <c r="F881" s="2"/>
      <c r="G881" s="2">
        <f>SUBTOTAL(9,G882:G882)</f>
        <v>1</v>
      </c>
      <c r="H881" s="2">
        <f>SUBTOTAL(9,H882:H882)</f>
        <v>0</v>
      </c>
      <c r="I881" s="2"/>
      <c r="K881" s="8"/>
    </row>
    <row r="882" spans="1:11" outlineLevel="2">
      <c r="A882" s="1" t="s">
        <v>889</v>
      </c>
      <c r="B882" s="1" t="s">
        <v>890</v>
      </c>
      <c r="C882" s="2">
        <v>88</v>
      </c>
      <c r="D882" s="2">
        <v>750</v>
      </c>
      <c r="E882" s="2">
        <v>89</v>
      </c>
      <c r="F882" s="2"/>
      <c r="G882" s="2">
        <v>1</v>
      </c>
      <c r="H882" s="2" t="s">
        <v>12</v>
      </c>
      <c r="I882" s="2"/>
      <c r="K882" s="8">
        <f>IF(LEFT($B882,SEARCH(" ",$B882&amp;" "))=LEFT($B880,SEARCH(" ",$B880&amp;" ")),N(K880),N(K880)+1)</f>
        <v>65</v>
      </c>
    </row>
    <row r="883" spans="1:11" outlineLevel="1">
      <c r="A883" s="1"/>
      <c r="B883" s="18" t="s">
        <v>3021</v>
      </c>
      <c r="C883" s="2"/>
      <c r="D883" s="2"/>
      <c r="E883" s="2"/>
      <c r="F883" s="2"/>
      <c r="G883" s="2">
        <f>SUBTOTAL(9,G884:G884)</f>
        <v>0</v>
      </c>
      <c r="H883" s="2">
        <f>SUBTOTAL(9,H884:H884)</f>
        <v>5</v>
      </c>
      <c r="I883" s="2"/>
      <c r="K883" s="8"/>
    </row>
    <row r="884" spans="1:11" outlineLevel="2">
      <c r="A884" s="1" t="s">
        <v>891</v>
      </c>
      <c r="B884" s="1" t="s">
        <v>892</v>
      </c>
      <c r="C884" s="2">
        <v>6</v>
      </c>
      <c r="D884" s="2">
        <v>1050</v>
      </c>
      <c r="E884" s="2">
        <v>1</v>
      </c>
      <c r="F884" s="2"/>
      <c r="G884" s="2" t="s">
        <v>12</v>
      </c>
      <c r="H884" s="2">
        <v>5</v>
      </c>
      <c r="I884" s="2"/>
      <c r="K884" s="8">
        <f>IF(LEFT($B884,SEARCH(" ",$B884&amp;" "))=LEFT($B882,SEARCH(" ",$B882&amp;" ")),N(K882),N(K882)+1)</f>
        <v>65</v>
      </c>
    </row>
    <row r="885" spans="1:11" outlineLevel="1">
      <c r="A885" s="1"/>
      <c r="B885" s="18" t="s">
        <v>3020</v>
      </c>
      <c r="C885" s="2"/>
      <c r="D885" s="2"/>
      <c r="E885" s="2"/>
      <c r="F885" s="2"/>
      <c r="G885" s="2">
        <f>SUBTOTAL(9,G886:G886)</f>
        <v>0</v>
      </c>
      <c r="H885" s="2">
        <f>SUBTOTAL(9,H886:H886)</f>
        <v>5</v>
      </c>
      <c r="I885" s="2"/>
      <c r="K885" s="8"/>
    </row>
    <row r="886" spans="1:11" outlineLevel="2">
      <c r="A886" s="1" t="s">
        <v>893</v>
      </c>
      <c r="B886" s="1" t="s">
        <v>894</v>
      </c>
      <c r="C886" s="2">
        <v>86</v>
      </c>
      <c r="D886" s="2">
        <v>800</v>
      </c>
      <c r="E886" s="2">
        <v>81</v>
      </c>
      <c r="F886" s="2"/>
      <c r="G886" s="2" t="s">
        <v>12</v>
      </c>
      <c r="H886" s="2">
        <v>5</v>
      </c>
      <c r="I886" s="2"/>
      <c r="K886" s="8">
        <f>IF(LEFT($B886,SEARCH(" ",$B886&amp;" "))=LEFT($B884,SEARCH(" ",$B884&amp;" ")),N(K884),N(K884)+1)</f>
        <v>65</v>
      </c>
    </row>
    <row r="887" spans="1:11" outlineLevel="1">
      <c r="A887" s="1"/>
      <c r="B887" s="18" t="s">
        <v>3019</v>
      </c>
      <c r="C887" s="2"/>
      <c r="D887" s="2"/>
      <c r="E887" s="2"/>
      <c r="F887" s="2"/>
      <c r="G887" s="2">
        <f>SUBTOTAL(9,G888:G888)</f>
        <v>7</v>
      </c>
      <c r="H887" s="2">
        <f>SUBTOTAL(9,H888:H888)</f>
        <v>0</v>
      </c>
      <c r="I887" s="2"/>
      <c r="K887" s="8"/>
    </row>
    <row r="888" spans="1:11" outlineLevel="2">
      <c r="A888" s="1" t="s">
        <v>895</v>
      </c>
      <c r="B888" s="1" t="s">
        <v>896</v>
      </c>
      <c r="C888" s="2">
        <v>21</v>
      </c>
      <c r="D888" s="2">
        <v>160</v>
      </c>
      <c r="E888" s="2">
        <v>28</v>
      </c>
      <c r="F888" s="2"/>
      <c r="G888" s="2">
        <v>7</v>
      </c>
      <c r="H888" s="2" t="s">
        <v>12</v>
      </c>
      <c r="I888" s="2"/>
      <c r="K888" s="8">
        <f>IF(LEFT($B888,SEARCH(" ",$B888&amp;" "))=LEFT($B886,SEARCH(" ",$B886&amp;" ")),N(K886),N(K886)+1)</f>
        <v>65</v>
      </c>
    </row>
    <row r="889" spans="1:11" outlineLevel="1">
      <c r="A889" s="1"/>
      <c r="B889" s="18" t="s">
        <v>3018</v>
      </c>
      <c r="C889" s="2"/>
      <c r="D889" s="2"/>
      <c r="E889" s="2"/>
      <c r="F889" s="2"/>
      <c r="G889" s="2">
        <f>SUBTOTAL(9,G890:G890)</f>
        <v>0</v>
      </c>
      <c r="H889" s="2">
        <f>SUBTOTAL(9,H890:H890)</f>
        <v>2</v>
      </c>
      <c r="I889" s="2"/>
      <c r="K889" s="8"/>
    </row>
    <row r="890" spans="1:11" outlineLevel="2">
      <c r="A890" s="1" t="s">
        <v>897</v>
      </c>
      <c r="B890" s="1" t="s">
        <v>898</v>
      </c>
      <c r="C890" s="2">
        <v>61</v>
      </c>
      <c r="D890" s="2">
        <v>220</v>
      </c>
      <c r="E890" s="2">
        <v>59</v>
      </c>
      <c r="F890" s="2"/>
      <c r="G890" s="2" t="s">
        <v>12</v>
      </c>
      <c r="H890" s="2">
        <v>2</v>
      </c>
      <c r="I890" s="2"/>
      <c r="K890" s="8">
        <f>IF(LEFT($B890,SEARCH(" ",$B890&amp;" "))=LEFT($B888,SEARCH(" ",$B888&amp;" ")),N(K888),N(K888)+1)</f>
        <v>65</v>
      </c>
    </row>
    <row r="891" spans="1:11" outlineLevel="1">
      <c r="A891" s="1"/>
      <c r="B891" s="18" t="s">
        <v>3017</v>
      </c>
      <c r="C891" s="2"/>
      <c r="D891" s="2"/>
      <c r="E891" s="2"/>
      <c r="F891" s="2"/>
      <c r="G891" s="2">
        <f>SUBTOTAL(9,G892:G892)</f>
        <v>0</v>
      </c>
      <c r="H891" s="2">
        <f>SUBTOTAL(9,H892:H892)</f>
        <v>1</v>
      </c>
      <c r="I891" s="2"/>
      <c r="K891" s="8"/>
    </row>
    <row r="892" spans="1:11" outlineLevel="2">
      <c r="A892" s="1" t="s">
        <v>899</v>
      </c>
      <c r="B892" s="1" t="s">
        <v>900</v>
      </c>
      <c r="C892" s="2">
        <v>1</v>
      </c>
      <c r="D892" s="2">
        <v>275</v>
      </c>
      <c r="E892" s="2">
        <v>0</v>
      </c>
      <c r="F892" s="2"/>
      <c r="G892" s="2" t="s">
        <v>12</v>
      </c>
      <c r="H892" s="2">
        <v>1</v>
      </c>
      <c r="I892" s="2"/>
      <c r="K892" s="8">
        <f>IF(LEFT($B892,SEARCH(" ",$B892&amp;" "))=LEFT($B890,SEARCH(" ",$B890&amp;" ")),N(K890),N(K890)+1)</f>
        <v>65</v>
      </c>
    </row>
    <row r="893" spans="1:11" outlineLevel="1">
      <c r="A893" s="1"/>
      <c r="B893" s="18" t="s">
        <v>3016</v>
      </c>
      <c r="C893" s="2"/>
      <c r="D893" s="2"/>
      <c r="E893" s="2"/>
      <c r="F893" s="2"/>
      <c r="G893" s="2">
        <f>SUBTOTAL(9,G894:G894)</f>
        <v>12</v>
      </c>
      <c r="H893" s="2">
        <f>SUBTOTAL(9,H894:H894)</f>
        <v>0</v>
      </c>
      <c r="I893" s="2"/>
      <c r="K893" s="8"/>
    </row>
    <row r="894" spans="1:11" outlineLevel="2">
      <c r="A894" s="1" t="s">
        <v>901</v>
      </c>
      <c r="B894" s="1" t="s">
        <v>902</v>
      </c>
      <c r="C894" s="2">
        <v>626</v>
      </c>
      <c r="D894" s="2">
        <v>300</v>
      </c>
      <c r="E894" s="2">
        <v>638</v>
      </c>
      <c r="F894" s="2">
        <v>1</v>
      </c>
      <c r="G894" s="2">
        <v>12</v>
      </c>
      <c r="H894" s="2" t="s">
        <v>12</v>
      </c>
      <c r="I894" s="2"/>
      <c r="K894" s="8">
        <f>IF(LEFT($B894,SEARCH(" ",$B894&amp;" "))=LEFT($B892,SEARCH(" ",$B892&amp;" ")),N(K892),N(K892)+1)</f>
        <v>65</v>
      </c>
    </row>
    <row r="895" spans="1:11" outlineLevel="1">
      <c r="A895" s="1"/>
      <c r="B895" s="18" t="s">
        <v>3015</v>
      </c>
      <c r="C895" s="2"/>
      <c r="D895" s="2"/>
      <c r="E895" s="2"/>
      <c r="F895" s="2"/>
      <c r="G895" s="2">
        <f>SUBTOTAL(9,G896:G896)</f>
        <v>0</v>
      </c>
      <c r="H895" s="2">
        <f>SUBTOTAL(9,H896:H896)</f>
        <v>24</v>
      </c>
      <c r="I895" s="2"/>
      <c r="K895" s="8"/>
    </row>
    <row r="896" spans="1:11" outlineLevel="2">
      <c r="A896" s="1" t="s">
        <v>903</v>
      </c>
      <c r="B896" s="1" t="s">
        <v>904</v>
      </c>
      <c r="C896" s="2">
        <v>24</v>
      </c>
      <c r="D896" s="2">
        <v>600</v>
      </c>
      <c r="E896" s="2">
        <v>0</v>
      </c>
      <c r="F896" s="2"/>
      <c r="G896" s="2" t="s">
        <v>12</v>
      </c>
      <c r="H896" s="2">
        <v>24</v>
      </c>
      <c r="I896" s="2"/>
      <c r="K896" s="8">
        <f>IF(LEFT($B896,SEARCH(" ",$B896&amp;" "))=LEFT($B894,SEARCH(" ",$B894&amp;" ")),N(K894),N(K894)+1)</f>
        <v>65</v>
      </c>
    </row>
    <row r="897" spans="1:11" outlineLevel="1">
      <c r="A897" s="1"/>
      <c r="B897" s="18" t="s">
        <v>3014</v>
      </c>
      <c r="C897" s="2"/>
      <c r="D897" s="2"/>
      <c r="E897" s="2"/>
      <c r="F897" s="2"/>
      <c r="G897" s="2">
        <f>SUBTOTAL(9,G898:G898)</f>
        <v>12</v>
      </c>
      <c r="H897" s="2">
        <f>SUBTOTAL(9,H898:H898)</f>
        <v>0</v>
      </c>
      <c r="I897" s="2"/>
      <c r="K897" s="8"/>
    </row>
    <row r="898" spans="1:11" outlineLevel="2">
      <c r="A898" s="1" t="s">
        <v>905</v>
      </c>
      <c r="B898" s="1" t="s">
        <v>906</v>
      </c>
      <c r="C898" s="2">
        <v>7</v>
      </c>
      <c r="D898" s="2">
        <v>350</v>
      </c>
      <c r="E898" s="2">
        <v>19</v>
      </c>
      <c r="F898" s="2"/>
      <c r="G898" s="2">
        <v>12</v>
      </c>
      <c r="H898" s="2" t="s">
        <v>12</v>
      </c>
      <c r="I898" s="2"/>
      <c r="K898" s="8">
        <f>IF(LEFT($B898,SEARCH(" ",$B898&amp;" "))=LEFT($B896,SEARCH(" ",$B896&amp;" ")),N(K896),N(K896)+1)</f>
        <v>65</v>
      </c>
    </row>
    <row r="899" spans="1:11" outlineLevel="1">
      <c r="A899" s="1"/>
      <c r="B899" s="18" t="s">
        <v>3013</v>
      </c>
      <c r="C899" s="2"/>
      <c r="D899" s="2"/>
      <c r="E899" s="2"/>
      <c r="F899" s="2"/>
      <c r="G899" s="2">
        <f>SUBTOTAL(9,G900:G900)</f>
        <v>1</v>
      </c>
      <c r="H899" s="2">
        <f>SUBTOTAL(9,H900:H900)</f>
        <v>0</v>
      </c>
      <c r="I899" s="2"/>
      <c r="K899" s="8"/>
    </row>
    <row r="900" spans="1:11" outlineLevel="2">
      <c r="A900" s="1" t="s">
        <v>907</v>
      </c>
      <c r="B900" s="1" t="s">
        <v>908</v>
      </c>
      <c r="C900" s="2">
        <v>1</v>
      </c>
      <c r="D900" s="2">
        <v>750</v>
      </c>
      <c r="E900" s="2">
        <v>2</v>
      </c>
      <c r="F900" s="2"/>
      <c r="G900" s="2">
        <v>1</v>
      </c>
      <c r="H900" s="2" t="s">
        <v>12</v>
      </c>
      <c r="I900" s="2"/>
      <c r="K900" s="8">
        <f>IF(LEFT($B900,SEARCH(" ",$B900&amp;" "))=LEFT($B898,SEARCH(" ",$B898&amp;" ")),N(K898),N(K898)+1)</f>
        <v>65</v>
      </c>
    </row>
    <row r="901" spans="1:11" outlineLevel="1">
      <c r="A901" s="1"/>
      <c r="B901" s="18" t="s">
        <v>3012</v>
      </c>
      <c r="C901" s="2"/>
      <c r="D901" s="2"/>
      <c r="E901" s="2"/>
      <c r="F901" s="2"/>
      <c r="G901" s="2">
        <f>SUBTOTAL(9,G902:G902)</f>
        <v>0</v>
      </c>
      <c r="H901" s="2">
        <f>SUBTOTAL(9,H902:H902)</f>
        <v>43</v>
      </c>
      <c r="I901" s="2"/>
      <c r="K901" s="8"/>
    </row>
    <row r="902" spans="1:11" outlineLevel="2">
      <c r="A902" s="1" t="s">
        <v>909</v>
      </c>
      <c r="B902" s="1" t="s">
        <v>910</v>
      </c>
      <c r="C902" s="2">
        <v>92</v>
      </c>
      <c r="D902" s="2">
        <v>1100</v>
      </c>
      <c r="E902" s="2">
        <v>49</v>
      </c>
      <c r="F902" s="2"/>
      <c r="G902" s="2" t="s">
        <v>12</v>
      </c>
      <c r="H902" s="2">
        <v>43</v>
      </c>
      <c r="I902" s="2"/>
      <c r="K902" s="8">
        <f>IF(LEFT($B902,SEARCH(" ",$B902&amp;" "))=LEFT($B900,SEARCH(" ",$B900&amp;" ")),N(K900),N(K900)+1)</f>
        <v>65</v>
      </c>
    </row>
    <row r="903" spans="1:11" outlineLevel="1">
      <c r="A903" s="1"/>
      <c r="B903" s="18" t="s">
        <v>3011</v>
      </c>
      <c r="C903" s="2"/>
      <c r="D903" s="2"/>
      <c r="E903" s="2"/>
      <c r="F903" s="2"/>
      <c r="G903" s="2">
        <f>SUBTOTAL(9,G904:G904)</f>
        <v>3</v>
      </c>
      <c r="H903" s="2">
        <f>SUBTOTAL(9,H904:H904)</f>
        <v>0</v>
      </c>
      <c r="I903" s="2"/>
      <c r="K903" s="8"/>
    </row>
    <row r="904" spans="1:11" outlineLevel="2">
      <c r="A904" s="1" t="s">
        <v>911</v>
      </c>
      <c r="B904" s="1" t="s">
        <v>912</v>
      </c>
      <c r="C904" s="2">
        <v>202</v>
      </c>
      <c r="D904" s="2">
        <v>1100</v>
      </c>
      <c r="E904" s="2">
        <v>205</v>
      </c>
      <c r="F904" s="2"/>
      <c r="G904" s="2">
        <v>3</v>
      </c>
      <c r="H904" s="2" t="s">
        <v>12</v>
      </c>
      <c r="I904" s="2"/>
      <c r="K904" s="8">
        <f>IF(LEFT($B904,SEARCH(" ",$B904&amp;" "))=LEFT($B902,SEARCH(" ",$B902&amp;" ")),N(K902),N(K902)+1)</f>
        <v>65</v>
      </c>
    </row>
    <row r="905" spans="1:11" outlineLevel="1">
      <c r="A905" s="1"/>
      <c r="B905" s="18" t="s">
        <v>3010</v>
      </c>
      <c r="C905" s="2"/>
      <c r="D905" s="2"/>
      <c r="E905" s="2"/>
      <c r="F905" s="2"/>
      <c r="G905" s="2">
        <f>SUBTOTAL(9,G906:G906)</f>
        <v>0</v>
      </c>
      <c r="H905" s="2">
        <f>SUBTOTAL(9,H906:H906)</f>
        <v>8</v>
      </c>
      <c r="I905" s="2"/>
      <c r="K905" s="8"/>
    </row>
    <row r="906" spans="1:11" outlineLevel="2">
      <c r="A906" s="1" t="s">
        <v>913</v>
      </c>
      <c r="B906" s="1" t="s">
        <v>914</v>
      </c>
      <c r="C906" s="2">
        <v>484</v>
      </c>
      <c r="D906" s="2">
        <v>2200</v>
      </c>
      <c r="E906" s="2">
        <v>476</v>
      </c>
      <c r="F906" s="2"/>
      <c r="G906" s="2" t="s">
        <v>12</v>
      </c>
      <c r="H906" s="2">
        <v>8</v>
      </c>
      <c r="I906" s="2"/>
      <c r="K906" s="8">
        <f t="shared" ref="K906" si="7">IF(LEFT($B906,SEARCH(" ",$B906&amp;" "))=LEFT($B904,SEARCH(" ",$B904&amp;" ")),N(K904),N(K904)+1)</f>
        <v>65</v>
      </c>
    </row>
    <row r="907" spans="1:11" outlineLevel="1">
      <c r="A907" s="1"/>
      <c r="B907" s="18" t="s">
        <v>3009</v>
      </c>
      <c r="C907" s="2"/>
      <c r="D907" s="2"/>
      <c r="E907" s="2"/>
      <c r="F907" s="2"/>
      <c r="G907" s="2">
        <f>SUBTOTAL(9,G908:G908)</f>
        <v>0</v>
      </c>
      <c r="H907" s="2">
        <f>SUBTOTAL(9,H908:H908)</f>
        <v>16</v>
      </c>
      <c r="I907" s="2"/>
      <c r="K907" s="8"/>
    </row>
    <row r="908" spans="1:11" outlineLevel="2">
      <c r="A908" s="1" t="s">
        <v>915</v>
      </c>
      <c r="B908" s="1" t="s">
        <v>916</v>
      </c>
      <c r="C908" s="2">
        <v>106</v>
      </c>
      <c r="D908" s="2">
        <v>2000</v>
      </c>
      <c r="E908" s="2">
        <v>90</v>
      </c>
      <c r="F908" s="2"/>
      <c r="G908" s="2" t="s">
        <v>12</v>
      </c>
      <c r="H908" s="2">
        <v>16</v>
      </c>
      <c r="I908" s="2"/>
      <c r="K908" s="8">
        <f>IF(LEFT($B908,SEARCH(" ",$B908&amp;" "))=LEFT($B906,SEARCH(" ",$B906&amp;" ")),N(K906),N(K906)+1)</f>
        <v>65</v>
      </c>
    </row>
    <row r="909" spans="1:11" outlineLevel="1">
      <c r="A909" s="1"/>
      <c r="B909" s="18" t="s">
        <v>3008</v>
      </c>
      <c r="C909" s="2"/>
      <c r="D909" s="2"/>
      <c r="E909" s="2"/>
      <c r="F909" s="2"/>
      <c r="G909" s="2">
        <f>SUBTOTAL(9,G910:G910)</f>
        <v>1</v>
      </c>
      <c r="H909" s="2">
        <f>SUBTOTAL(9,H910:H910)</f>
        <v>0</v>
      </c>
      <c r="I909" s="2"/>
      <c r="K909" s="8"/>
    </row>
    <row r="910" spans="1:11" outlineLevel="2">
      <c r="A910" s="1" t="s">
        <v>917</v>
      </c>
      <c r="B910" s="1" t="s">
        <v>918</v>
      </c>
      <c r="C910" s="2">
        <v>205</v>
      </c>
      <c r="D910" s="2">
        <v>6500</v>
      </c>
      <c r="E910" s="2">
        <v>206</v>
      </c>
      <c r="F910" s="2"/>
      <c r="G910" s="2">
        <v>1</v>
      </c>
      <c r="H910" s="2" t="s">
        <v>12</v>
      </c>
      <c r="I910" s="2"/>
      <c r="K910" s="8">
        <f>IF(LEFT($B910,SEARCH(" ",$B910&amp;" "))=LEFT($B908,SEARCH(" ",$B908&amp;" ")),N(K908),N(K908)+1)</f>
        <v>65</v>
      </c>
    </row>
    <row r="911" spans="1:11" outlineLevel="1">
      <c r="A911" s="1"/>
      <c r="B911" s="18" t="s">
        <v>3007</v>
      </c>
      <c r="C911" s="2"/>
      <c r="D911" s="2"/>
      <c r="E911" s="2"/>
      <c r="F911" s="2"/>
      <c r="G911" s="2">
        <f>SUBTOTAL(9,G912:G912)</f>
        <v>8</v>
      </c>
      <c r="H911" s="2">
        <f>SUBTOTAL(9,H912:H912)</f>
        <v>0</v>
      </c>
      <c r="I911" s="2"/>
      <c r="K911" s="8"/>
    </row>
    <row r="912" spans="1:11" outlineLevel="2">
      <c r="A912" s="1" t="s">
        <v>919</v>
      </c>
      <c r="B912" s="1" t="s">
        <v>920</v>
      </c>
      <c r="C912" s="2">
        <v>93</v>
      </c>
      <c r="D912" s="2">
        <v>550</v>
      </c>
      <c r="E912" s="2">
        <v>101</v>
      </c>
      <c r="F912" s="2"/>
      <c r="G912" s="2">
        <v>8</v>
      </c>
      <c r="H912" s="2" t="s">
        <v>12</v>
      </c>
      <c r="I912" s="2"/>
      <c r="K912" s="8">
        <f>IF(LEFT($B912,SEARCH(" ",$B912&amp;" "))=LEFT($B910,SEARCH(" ",$B910&amp;" ")),N(K910),N(K910)+1)</f>
        <v>66</v>
      </c>
    </row>
    <row r="913" spans="1:11" outlineLevel="1">
      <c r="A913" s="1"/>
      <c r="B913" s="18" t="s">
        <v>3006</v>
      </c>
      <c r="C913" s="2"/>
      <c r="D913" s="2"/>
      <c r="E913" s="2"/>
      <c r="F913" s="2"/>
      <c r="G913" s="2">
        <f>SUBTOTAL(9,G914:G914)</f>
        <v>12</v>
      </c>
      <c r="H913" s="2">
        <f>SUBTOTAL(9,H914:H914)</f>
        <v>0</v>
      </c>
      <c r="I913" s="2"/>
      <c r="K913" s="8"/>
    </row>
    <row r="914" spans="1:11" outlineLevel="2">
      <c r="A914" s="1" t="s">
        <v>921</v>
      </c>
      <c r="B914" s="1" t="s">
        <v>922</v>
      </c>
      <c r="C914" s="2">
        <v>68</v>
      </c>
      <c r="D914" s="2">
        <v>600</v>
      </c>
      <c r="E914" s="2">
        <v>80</v>
      </c>
      <c r="F914" s="2"/>
      <c r="G914" s="2">
        <v>12</v>
      </c>
      <c r="H914" s="2" t="s">
        <v>12</v>
      </c>
      <c r="I914" s="2"/>
      <c r="K914" s="8">
        <f>IF(LEFT($B914,SEARCH(" ",$B914&amp;" "))=LEFT($B912,SEARCH(" ",$B912&amp;" ")),N(K912),N(K912)+1)</f>
        <v>66</v>
      </c>
    </row>
    <row r="915" spans="1:11" outlineLevel="1">
      <c r="A915" s="1"/>
      <c r="B915" s="18" t="s">
        <v>3005</v>
      </c>
      <c r="C915" s="2"/>
      <c r="D915" s="2"/>
      <c r="E915" s="2"/>
      <c r="F915" s="2"/>
      <c r="G915" s="2">
        <f>SUBTOTAL(9,G916:G916)</f>
        <v>1</v>
      </c>
      <c r="H915" s="2">
        <f>SUBTOTAL(9,H916:H916)</f>
        <v>0</v>
      </c>
      <c r="I915" s="2"/>
      <c r="K915" s="8"/>
    </row>
    <row r="916" spans="1:11" outlineLevel="2">
      <c r="A916" s="1" t="s">
        <v>923</v>
      </c>
      <c r="B916" s="1" t="s">
        <v>924</v>
      </c>
      <c r="C916" s="2">
        <v>8</v>
      </c>
      <c r="D916" s="2">
        <v>760</v>
      </c>
      <c r="E916" s="2">
        <v>9</v>
      </c>
      <c r="F916" s="2"/>
      <c r="G916" s="2">
        <v>1</v>
      </c>
      <c r="H916" s="2" t="s">
        <v>12</v>
      </c>
      <c r="I916" s="2"/>
      <c r="K916" s="8">
        <f>IF(LEFT($B916,SEARCH(" ",$B916&amp;" "))=LEFT($B914,SEARCH(" ",$B914&amp;" ")),N(K914),N(K914)+1)</f>
        <v>66</v>
      </c>
    </row>
    <row r="917" spans="1:11" outlineLevel="1">
      <c r="A917" s="1"/>
      <c r="B917" s="18" t="s">
        <v>3004</v>
      </c>
      <c r="C917" s="2"/>
      <c r="D917" s="2"/>
      <c r="E917" s="2"/>
      <c r="F917" s="2"/>
      <c r="G917" s="2">
        <f>SUBTOTAL(9,G918:G918)</f>
        <v>3</v>
      </c>
      <c r="H917" s="2">
        <f>SUBTOTAL(9,H918:H918)</f>
        <v>0</v>
      </c>
      <c r="I917" s="2"/>
      <c r="K917" s="8"/>
    </row>
    <row r="918" spans="1:11" outlineLevel="2">
      <c r="A918" s="1" t="s">
        <v>925</v>
      </c>
      <c r="B918" s="1" t="s">
        <v>926</v>
      </c>
      <c r="C918" s="2">
        <v>97</v>
      </c>
      <c r="D918" s="2">
        <v>800</v>
      </c>
      <c r="E918" s="2">
        <v>100</v>
      </c>
      <c r="F918" s="2"/>
      <c r="G918" s="2">
        <v>3</v>
      </c>
      <c r="H918" s="2" t="s">
        <v>12</v>
      </c>
      <c r="I918" s="2"/>
      <c r="K918" s="8">
        <f>IF(LEFT($B918,SEARCH(" ",$B918&amp;" "))=LEFT($B916,SEARCH(" ",$B916&amp;" ")),N(K916),N(K916)+1)</f>
        <v>66</v>
      </c>
    </row>
    <row r="919" spans="1:11" outlineLevel="1">
      <c r="A919" s="1"/>
      <c r="B919" s="18" t="s">
        <v>3003</v>
      </c>
      <c r="C919" s="2"/>
      <c r="D919" s="2"/>
      <c r="E919" s="2"/>
      <c r="F919" s="2"/>
      <c r="G919" s="2">
        <f>SUBTOTAL(9,G920:G920)</f>
        <v>0</v>
      </c>
      <c r="H919" s="2">
        <f>SUBTOTAL(9,H920:H920)</f>
        <v>1</v>
      </c>
      <c r="I919" s="2"/>
      <c r="K919" s="8"/>
    </row>
    <row r="920" spans="1:11" outlineLevel="2">
      <c r="A920" s="1" t="s">
        <v>927</v>
      </c>
      <c r="B920" s="1" t="s">
        <v>928</v>
      </c>
      <c r="C920" s="2">
        <v>2</v>
      </c>
      <c r="D920" s="2">
        <v>50500</v>
      </c>
      <c r="E920" s="2">
        <v>1</v>
      </c>
      <c r="F920" s="2"/>
      <c r="G920" s="2" t="s">
        <v>12</v>
      </c>
      <c r="H920" s="2">
        <v>1</v>
      </c>
      <c r="I920" s="2"/>
      <c r="K920" s="8">
        <f>IF(LEFT($B920,SEARCH(" ",$B920&amp;" "))=LEFT($B918,SEARCH(" ",$B918&amp;" ")),N(K918),N(K918)+1)</f>
        <v>67</v>
      </c>
    </row>
    <row r="921" spans="1:11" outlineLevel="1">
      <c r="A921" s="1"/>
      <c r="B921" s="18" t="s">
        <v>3002</v>
      </c>
      <c r="C921" s="2"/>
      <c r="D921" s="2"/>
      <c r="E921" s="2"/>
      <c r="F921" s="2"/>
      <c r="G921" s="2">
        <f>SUBTOTAL(9,G922:G922)</f>
        <v>2</v>
      </c>
      <c r="H921" s="2">
        <f>SUBTOTAL(9,H922:H922)</f>
        <v>0</v>
      </c>
      <c r="I921" s="2"/>
      <c r="K921" s="8"/>
    </row>
    <row r="922" spans="1:11" outlineLevel="2">
      <c r="A922" s="1" t="s">
        <v>929</v>
      </c>
      <c r="B922" s="1" t="s">
        <v>930</v>
      </c>
      <c r="C922" s="2">
        <v>4</v>
      </c>
      <c r="D922" s="2">
        <v>38400</v>
      </c>
      <c r="E922" s="2">
        <v>6</v>
      </c>
      <c r="F922" s="2"/>
      <c r="G922" s="2">
        <v>2</v>
      </c>
      <c r="H922" s="2" t="s">
        <v>12</v>
      </c>
      <c r="I922" s="2"/>
      <c r="K922" s="8">
        <f>IF(LEFT($B922,SEARCH(" ",$B922&amp;" "))=LEFT($B920,SEARCH(" ",$B920&amp;" ")),N(K920),N(K920)+1)</f>
        <v>67</v>
      </c>
    </row>
    <row r="923" spans="1:11" outlineLevel="1">
      <c r="A923" s="1"/>
      <c r="B923" s="18" t="s">
        <v>3001</v>
      </c>
      <c r="C923" s="2"/>
      <c r="D923" s="2"/>
      <c r="E923" s="2"/>
      <c r="F923" s="2"/>
      <c r="G923" s="2">
        <f>SUBTOTAL(9,G924:G924)</f>
        <v>0</v>
      </c>
      <c r="H923" s="2">
        <f>SUBTOTAL(9,H924:H924)</f>
        <v>4</v>
      </c>
      <c r="I923" s="2"/>
      <c r="K923" s="8"/>
    </row>
    <row r="924" spans="1:11" outlineLevel="2">
      <c r="A924" s="1" t="s">
        <v>931</v>
      </c>
      <c r="B924" s="1" t="s">
        <v>932</v>
      </c>
      <c r="C924" s="2">
        <v>7</v>
      </c>
      <c r="D924" s="2">
        <v>40000</v>
      </c>
      <c r="E924" s="2">
        <v>3</v>
      </c>
      <c r="F924" s="2"/>
      <c r="G924" s="2" t="s">
        <v>12</v>
      </c>
      <c r="H924" s="2">
        <v>4</v>
      </c>
      <c r="I924" s="2"/>
      <c r="K924" s="8">
        <f>IF(LEFT($B924,SEARCH(" ",$B924&amp;" "))=LEFT($B922,SEARCH(" ",$B922&amp;" ")),N(K922),N(K922)+1)</f>
        <v>67</v>
      </c>
    </row>
    <row r="925" spans="1:11" outlineLevel="1">
      <c r="A925" s="1"/>
      <c r="B925" s="18" t="s">
        <v>3000</v>
      </c>
      <c r="C925" s="2"/>
      <c r="D925" s="2"/>
      <c r="E925" s="2"/>
      <c r="F925" s="2"/>
      <c r="G925" s="2">
        <f>SUBTOTAL(9,G926:G926)</f>
        <v>0</v>
      </c>
      <c r="H925" s="2">
        <f>SUBTOTAL(9,H926:H926)</f>
        <v>1</v>
      </c>
      <c r="I925" s="2"/>
      <c r="K925" s="8"/>
    </row>
    <row r="926" spans="1:11" outlineLevel="2">
      <c r="A926" s="1" t="s">
        <v>933</v>
      </c>
      <c r="B926" s="1" t="s">
        <v>934</v>
      </c>
      <c r="C926" s="2">
        <v>2</v>
      </c>
      <c r="D926" s="2">
        <v>65630</v>
      </c>
      <c r="E926" s="2">
        <v>1</v>
      </c>
      <c r="F926" s="2"/>
      <c r="G926" s="2" t="s">
        <v>12</v>
      </c>
      <c r="H926" s="2">
        <v>1</v>
      </c>
      <c r="I926" s="2"/>
      <c r="K926" s="8">
        <f>IF(LEFT($B926,SEARCH(" ",$B926&amp;" "))=LEFT($B924,SEARCH(" ",$B924&amp;" ")),N(K924),N(K924)+1)</f>
        <v>67</v>
      </c>
    </row>
    <row r="927" spans="1:11" outlineLevel="1">
      <c r="A927" s="1"/>
      <c r="B927" s="18" t="s">
        <v>2999</v>
      </c>
      <c r="C927" s="2"/>
      <c r="D927" s="2"/>
      <c r="E927" s="2"/>
      <c r="F927" s="2"/>
      <c r="G927" s="2">
        <f>SUBTOTAL(9,G928:G928)</f>
        <v>2</v>
      </c>
      <c r="H927" s="2">
        <f>SUBTOTAL(9,H928:H928)</f>
        <v>0</v>
      </c>
      <c r="I927" s="2"/>
      <c r="K927" s="8"/>
    </row>
    <row r="928" spans="1:11" outlineLevel="2">
      <c r="A928" s="1" t="s">
        <v>935</v>
      </c>
      <c r="B928" s="1" t="s">
        <v>936</v>
      </c>
      <c r="C928" s="2">
        <v>7</v>
      </c>
      <c r="D928" s="2">
        <v>11000</v>
      </c>
      <c r="E928" s="2">
        <v>9</v>
      </c>
      <c r="F928" s="2">
        <v>1</v>
      </c>
      <c r="G928" s="2">
        <v>2</v>
      </c>
      <c r="H928" s="2" t="s">
        <v>12</v>
      </c>
      <c r="I928" s="2"/>
      <c r="K928" s="8">
        <f>IF(LEFT($B928,SEARCH(" ",$B928&amp;" "))=LEFT($B926,SEARCH(" ",$B926&amp;" ")),N(K926),N(K926)+1)</f>
        <v>67</v>
      </c>
    </row>
    <row r="929" spans="1:11" outlineLevel="1">
      <c r="A929" s="1"/>
      <c r="B929" s="18" t="s">
        <v>2998</v>
      </c>
      <c r="C929" s="2"/>
      <c r="D929" s="2"/>
      <c r="E929" s="2"/>
      <c r="F929" s="2"/>
      <c r="G929" s="2">
        <f>SUBTOTAL(9,G930:G930)</f>
        <v>4</v>
      </c>
      <c r="H929" s="2">
        <f>SUBTOTAL(9,H930:H930)</f>
        <v>0</v>
      </c>
      <c r="I929" s="2"/>
      <c r="K929" s="8"/>
    </row>
    <row r="930" spans="1:11" outlineLevel="2">
      <c r="A930" s="1" t="s">
        <v>937</v>
      </c>
      <c r="B930" s="1" t="s">
        <v>938</v>
      </c>
      <c r="C930" s="2">
        <v>13</v>
      </c>
      <c r="D930" s="2">
        <v>13900</v>
      </c>
      <c r="E930" s="2">
        <v>17</v>
      </c>
      <c r="F930" s="2"/>
      <c r="G930" s="2">
        <v>4</v>
      </c>
      <c r="H930" s="2" t="s">
        <v>12</v>
      </c>
      <c r="I930" s="2"/>
      <c r="K930" s="8">
        <f>IF(LEFT($B930,SEARCH(" ",$B930&amp;" "))=LEFT($B928,SEARCH(" ",$B928&amp;" ")),N(K928),N(K928)+1)</f>
        <v>67</v>
      </c>
    </row>
    <row r="931" spans="1:11" outlineLevel="1">
      <c r="A931" s="1"/>
      <c r="B931" s="18" t="s">
        <v>2997</v>
      </c>
      <c r="C931" s="2"/>
      <c r="D931" s="2"/>
      <c r="E931" s="2"/>
      <c r="F931" s="2"/>
      <c r="G931" s="2">
        <f>SUBTOTAL(9,G932:G932)</f>
        <v>1</v>
      </c>
      <c r="H931" s="2">
        <f>SUBTOTAL(9,H932:H932)</f>
        <v>0</v>
      </c>
      <c r="I931" s="2"/>
      <c r="K931" s="8"/>
    </row>
    <row r="932" spans="1:11" outlineLevel="2">
      <c r="A932" s="1" t="s">
        <v>939</v>
      </c>
      <c r="B932" s="1" t="s">
        <v>940</v>
      </c>
      <c r="C932" s="2">
        <v>9</v>
      </c>
      <c r="D932" s="2">
        <v>19500</v>
      </c>
      <c r="E932" s="2">
        <v>10</v>
      </c>
      <c r="F932" s="2">
        <v>1</v>
      </c>
      <c r="G932" s="2">
        <v>1</v>
      </c>
      <c r="H932" s="2" t="s">
        <v>12</v>
      </c>
      <c r="I932" s="2"/>
      <c r="K932" s="8">
        <f>IF(LEFT($B932,SEARCH(" ",$B932&amp;" "))=LEFT($B930,SEARCH(" ",$B930&amp;" ")),N(K930),N(K930)+1)</f>
        <v>67</v>
      </c>
    </row>
    <row r="933" spans="1:11" outlineLevel="1">
      <c r="A933" s="1"/>
      <c r="B933" s="18" t="s">
        <v>2996</v>
      </c>
      <c r="C933" s="2"/>
      <c r="D933" s="2"/>
      <c r="E933" s="2"/>
      <c r="F933" s="2"/>
      <c r="G933" s="2">
        <f>SUBTOTAL(9,G934:G934)</f>
        <v>2</v>
      </c>
      <c r="H933" s="2">
        <f>SUBTOTAL(9,H934:H934)</f>
        <v>0</v>
      </c>
      <c r="I933" s="2"/>
      <c r="K933" s="8"/>
    </row>
    <row r="934" spans="1:11" outlineLevel="2">
      <c r="A934" s="1" t="s">
        <v>941</v>
      </c>
      <c r="B934" s="1" t="s">
        <v>942</v>
      </c>
      <c r="C934" s="2">
        <v>2</v>
      </c>
      <c r="D934" s="2">
        <v>20550</v>
      </c>
      <c r="E934" s="2">
        <v>4</v>
      </c>
      <c r="F934" s="2"/>
      <c r="G934" s="2">
        <v>2</v>
      </c>
      <c r="H934" s="2" t="s">
        <v>12</v>
      </c>
      <c r="I934" s="2"/>
      <c r="K934" s="8">
        <f>IF(LEFT($B934,SEARCH(" ",$B934&amp;" "))=LEFT($B932,SEARCH(" ",$B932&amp;" ")),N(K932),N(K932)+1)</f>
        <v>67</v>
      </c>
    </row>
    <row r="935" spans="1:11" outlineLevel="1">
      <c r="A935" s="1"/>
      <c r="B935" s="18" t="s">
        <v>2995</v>
      </c>
      <c r="C935" s="2"/>
      <c r="D935" s="2"/>
      <c r="E935" s="2"/>
      <c r="F935" s="2"/>
      <c r="G935" s="2">
        <f>SUBTOTAL(9,G936:G936)</f>
        <v>0</v>
      </c>
      <c r="H935" s="2">
        <f>SUBTOTAL(9,H936:H936)</f>
        <v>2</v>
      </c>
      <c r="I935" s="2"/>
      <c r="K935" s="8"/>
    </row>
    <row r="936" spans="1:11" outlineLevel="2">
      <c r="A936" s="1" t="s">
        <v>943</v>
      </c>
      <c r="B936" s="1" t="s">
        <v>944</v>
      </c>
      <c r="C936" s="2">
        <v>5</v>
      </c>
      <c r="D936" s="2">
        <v>19000</v>
      </c>
      <c r="E936" s="2">
        <v>3</v>
      </c>
      <c r="F936" s="2"/>
      <c r="G936" s="2" t="s">
        <v>12</v>
      </c>
      <c r="H936" s="2">
        <v>2</v>
      </c>
      <c r="I936" s="2"/>
      <c r="K936" s="8">
        <f>IF(LEFT($B936,SEARCH(" ",$B936&amp;" "))=LEFT($B934,SEARCH(" ",$B934&amp;" ")),N(K934),N(K934)+1)</f>
        <v>67</v>
      </c>
    </row>
    <row r="937" spans="1:11" outlineLevel="1">
      <c r="A937" s="1"/>
      <c r="B937" s="18" t="s">
        <v>2994</v>
      </c>
      <c r="C937" s="2"/>
      <c r="D937" s="2"/>
      <c r="E937" s="2"/>
      <c r="F937" s="2"/>
      <c r="G937" s="2">
        <f>SUBTOTAL(9,G938:G938)</f>
        <v>2</v>
      </c>
      <c r="H937" s="2">
        <f>SUBTOTAL(9,H938:H938)</f>
        <v>0</v>
      </c>
      <c r="I937" s="2"/>
      <c r="K937" s="8"/>
    </row>
    <row r="938" spans="1:11" outlineLevel="2">
      <c r="A938" s="1" t="s">
        <v>945</v>
      </c>
      <c r="B938" s="1" t="s">
        <v>946</v>
      </c>
      <c r="C938" s="2">
        <v>51</v>
      </c>
      <c r="D938" s="2">
        <v>11500</v>
      </c>
      <c r="E938" s="2">
        <v>53</v>
      </c>
      <c r="F938" s="2"/>
      <c r="G938" s="2">
        <v>2</v>
      </c>
      <c r="H938" s="2" t="s">
        <v>12</v>
      </c>
      <c r="I938" s="2"/>
      <c r="K938" s="8">
        <f>IF(LEFT($B938,SEARCH(" ",$B938&amp;" "))=LEFT($B936,SEARCH(" ",$B936&amp;" ")),N(K936),N(K936)+1)</f>
        <v>67</v>
      </c>
    </row>
    <row r="939" spans="1:11" outlineLevel="1">
      <c r="A939" s="1"/>
      <c r="B939" s="18" t="s">
        <v>2993</v>
      </c>
      <c r="C939" s="2"/>
      <c r="D939" s="2"/>
      <c r="E939" s="2"/>
      <c r="F939" s="2"/>
      <c r="G939" s="2">
        <f>SUBTOTAL(9,G940:G940)</f>
        <v>0</v>
      </c>
      <c r="H939" s="2">
        <f>SUBTOTAL(9,H940:H940)</f>
        <v>2</v>
      </c>
      <c r="I939" s="2"/>
      <c r="K939" s="8"/>
    </row>
    <row r="940" spans="1:11" outlineLevel="2">
      <c r="A940" s="1" t="s">
        <v>947</v>
      </c>
      <c r="B940" s="1" t="s">
        <v>948</v>
      </c>
      <c r="C940" s="2">
        <v>2</v>
      </c>
      <c r="D940" s="2">
        <v>11500</v>
      </c>
      <c r="E940" s="2">
        <v>0</v>
      </c>
      <c r="F940" s="2"/>
      <c r="G940" s="2" t="s">
        <v>12</v>
      </c>
      <c r="H940" s="2">
        <v>2</v>
      </c>
      <c r="I940" s="2"/>
      <c r="K940" s="8">
        <f>IF(LEFT($B940,SEARCH(" ",$B940&amp;" "))=LEFT($B938,SEARCH(" ",$B938&amp;" ")),N(K938),N(K938)+1)</f>
        <v>67</v>
      </c>
    </row>
    <row r="941" spans="1:11" outlineLevel="1">
      <c r="A941" s="1"/>
      <c r="B941" s="18" t="s">
        <v>2992</v>
      </c>
      <c r="C941" s="2"/>
      <c r="D941" s="2"/>
      <c r="E941" s="2"/>
      <c r="F941" s="2"/>
      <c r="G941" s="2">
        <f>SUBTOTAL(9,G942:G942)</f>
        <v>0</v>
      </c>
      <c r="H941" s="2">
        <f>SUBTOTAL(9,H942:H942)</f>
        <v>1</v>
      </c>
      <c r="I941" s="2"/>
      <c r="K941" s="8"/>
    </row>
    <row r="942" spans="1:11" outlineLevel="2">
      <c r="A942" s="1" t="s">
        <v>949</v>
      </c>
      <c r="B942" s="1" t="s">
        <v>950</v>
      </c>
      <c r="C942" s="2">
        <v>1</v>
      </c>
      <c r="D942" s="2">
        <v>600</v>
      </c>
      <c r="E942" s="2">
        <v>0</v>
      </c>
      <c r="F942" s="2"/>
      <c r="G942" s="2" t="s">
        <v>12</v>
      </c>
      <c r="H942" s="2">
        <v>1</v>
      </c>
      <c r="I942" s="2"/>
      <c r="K942" s="8">
        <f>IF(LEFT($B942,SEARCH(" ",$B942&amp;" "))=LEFT($B940,SEARCH(" ",$B940&amp;" ")),N(K940),N(K940)+1)</f>
        <v>68</v>
      </c>
    </row>
    <row r="943" spans="1:11" outlineLevel="1">
      <c r="A943" s="1"/>
      <c r="B943" s="18" t="s">
        <v>2991</v>
      </c>
      <c r="C943" s="2"/>
      <c r="D943" s="2"/>
      <c r="E943" s="2"/>
      <c r="F943" s="2"/>
      <c r="G943" s="2">
        <f>SUBTOTAL(9,G944:G944)</f>
        <v>24</v>
      </c>
      <c r="H943" s="2">
        <f>SUBTOTAL(9,H944:H944)</f>
        <v>0</v>
      </c>
      <c r="I943" s="2"/>
      <c r="K943" s="8"/>
    </row>
    <row r="944" spans="1:11" outlineLevel="2">
      <c r="A944" s="1" t="s">
        <v>951</v>
      </c>
      <c r="B944" s="1" t="s">
        <v>952</v>
      </c>
      <c r="C944" s="2">
        <v>216</v>
      </c>
      <c r="D944" s="2">
        <v>200</v>
      </c>
      <c r="E944" s="2">
        <v>240</v>
      </c>
      <c r="F944" s="2"/>
      <c r="G944" s="2">
        <v>24</v>
      </c>
      <c r="H944" s="2" t="s">
        <v>12</v>
      </c>
      <c r="I944" s="2"/>
      <c r="K944" s="8">
        <f>IF(LEFT($B944,SEARCH(" ",$B944&amp;" "))=LEFT($B942,SEARCH(" ",$B942&amp;" ")),N(K942),N(K942)+1)</f>
        <v>68</v>
      </c>
    </row>
    <row r="945" spans="1:11" outlineLevel="1">
      <c r="A945" s="1"/>
      <c r="B945" s="18" t="s">
        <v>2990</v>
      </c>
      <c r="C945" s="2"/>
      <c r="D945" s="2"/>
      <c r="E945" s="2"/>
      <c r="F945" s="2"/>
      <c r="G945" s="2">
        <f>SUBTOTAL(9,G946:G946)</f>
        <v>0</v>
      </c>
      <c r="H945" s="2">
        <f>SUBTOTAL(9,H946:H946)</f>
        <v>5</v>
      </c>
      <c r="I945" s="2"/>
      <c r="K945" s="8"/>
    </row>
    <row r="946" spans="1:11" outlineLevel="2">
      <c r="A946" s="1" t="s">
        <v>953</v>
      </c>
      <c r="B946" s="1" t="s">
        <v>954</v>
      </c>
      <c r="C946" s="2">
        <v>57</v>
      </c>
      <c r="D946" s="2">
        <v>250</v>
      </c>
      <c r="E946" s="2">
        <v>52</v>
      </c>
      <c r="F946" s="2"/>
      <c r="G946" s="2" t="s">
        <v>12</v>
      </c>
      <c r="H946" s="2">
        <v>5</v>
      </c>
      <c r="I946" s="2"/>
      <c r="K946" s="8">
        <f>IF(LEFT($B946,SEARCH(" ",$B946&amp;" "))=LEFT($B944,SEARCH(" ",$B944&amp;" ")),N(K944),N(K944)+1)</f>
        <v>68</v>
      </c>
    </row>
    <row r="947" spans="1:11" outlineLevel="1">
      <c r="A947" s="1"/>
      <c r="B947" s="18" t="s">
        <v>2989</v>
      </c>
      <c r="C947" s="2"/>
      <c r="D947" s="2"/>
      <c r="E947" s="2"/>
      <c r="F947" s="2"/>
      <c r="G947" s="2">
        <f>SUBTOTAL(9,G948:G948)</f>
        <v>0</v>
      </c>
      <c r="H947" s="2">
        <f>SUBTOTAL(9,H948:H948)</f>
        <v>22</v>
      </c>
      <c r="I947" s="2"/>
      <c r="K947" s="8"/>
    </row>
    <row r="948" spans="1:11" outlineLevel="2">
      <c r="A948" s="1" t="s">
        <v>955</v>
      </c>
      <c r="B948" s="1" t="s">
        <v>956</v>
      </c>
      <c r="C948" s="2">
        <v>203</v>
      </c>
      <c r="D948" s="2">
        <v>275</v>
      </c>
      <c r="E948" s="2">
        <v>181</v>
      </c>
      <c r="F948" s="2"/>
      <c r="G948" s="2" t="s">
        <v>12</v>
      </c>
      <c r="H948" s="2">
        <v>22</v>
      </c>
      <c r="I948" s="2"/>
      <c r="K948" s="8">
        <f>IF(LEFT($B948,SEARCH(" ",$B948&amp;" "))=LEFT($B946,SEARCH(" ",$B946&amp;" ")),N(K946),N(K946)+1)</f>
        <v>68</v>
      </c>
    </row>
    <row r="949" spans="1:11" outlineLevel="1">
      <c r="A949" s="1"/>
      <c r="B949" s="18" t="s">
        <v>2988</v>
      </c>
      <c r="C949" s="2"/>
      <c r="D949" s="2"/>
      <c r="E949" s="2"/>
      <c r="F949" s="2"/>
      <c r="G949" s="2">
        <f>SUBTOTAL(9,G950:G950)</f>
        <v>0</v>
      </c>
      <c r="H949" s="2">
        <f>SUBTOTAL(9,H950:H950)</f>
        <v>248.4</v>
      </c>
      <c r="I949" s="2"/>
      <c r="K949" s="8"/>
    </row>
    <row r="950" spans="1:11" outlineLevel="2">
      <c r="A950" s="1" t="s">
        <v>957</v>
      </c>
      <c r="B950" s="1" t="s">
        <v>958</v>
      </c>
      <c r="C950" s="2">
        <v>382.8</v>
      </c>
      <c r="D950" s="2">
        <v>400</v>
      </c>
      <c r="E950" s="2">
        <v>134.4</v>
      </c>
      <c r="F950" s="2"/>
      <c r="G950" s="2" t="s">
        <v>12</v>
      </c>
      <c r="H950" s="2">
        <v>248.4</v>
      </c>
      <c r="I950" s="2"/>
      <c r="K950" s="8">
        <f>IF(LEFT($B950,SEARCH(" ",$B950&amp;" "))=LEFT($B948,SEARCH(" ",$B948&amp;" ")),N(K948),N(K948)+1)</f>
        <v>69</v>
      </c>
    </row>
    <row r="951" spans="1:11" outlineLevel="1">
      <c r="A951" s="1"/>
      <c r="B951" s="18" t="s">
        <v>2987</v>
      </c>
      <c r="C951" s="2"/>
      <c r="D951" s="2"/>
      <c r="E951" s="2"/>
      <c r="F951" s="2"/>
      <c r="G951" s="2">
        <f>SUBTOTAL(9,G952:G952)</f>
        <v>0</v>
      </c>
      <c r="H951" s="2">
        <f>SUBTOTAL(9,H952:H952)</f>
        <v>15.360000000000014</v>
      </c>
      <c r="I951" s="2"/>
      <c r="K951" s="8"/>
    </row>
    <row r="952" spans="1:11" outlineLevel="2">
      <c r="A952" s="1" t="s">
        <v>959</v>
      </c>
      <c r="B952" s="1" t="s">
        <v>960</v>
      </c>
      <c r="C952" s="2">
        <v>483.36</v>
      </c>
      <c r="D952" s="2">
        <v>1750</v>
      </c>
      <c r="E952" s="2">
        <v>468</v>
      </c>
      <c r="F952" s="2"/>
      <c r="G952" s="2" t="s">
        <v>12</v>
      </c>
      <c r="H952" s="2">
        <v>15.360000000000014</v>
      </c>
      <c r="I952" s="2"/>
      <c r="K952" s="8">
        <f>IF(LEFT($B952,SEARCH(" ",$B952&amp;" "))=LEFT($B950,SEARCH(" ",$B950&amp;" ")),N(K950),N(K950)+1)</f>
        <v>69</v>
      </c>
    </row>
    <row r="953" spans="1:11" outlineLevel="1">
      <c r="A953" s="1"/>
      <c r="B953" s="18" t="s">
        <v>2986</v>
      </c>
      <c r="C953" s="2"/>
      <c r="D953" s="2"/>
      <c r="E953" s="2"/>
      <c r="F953" s="2"/>
      <c r="G953" s="2">
        <f>SUBTOTAL(9,G954:G954)</f>
        <v>19</v>
      </c>
      <c r="H953" s="2">
        <f>SUBTOTAL(9,H954:H954)</f>
        <v>0</v>
      </c>
      <c r="I953" s="2"/>
      <c r="K953" s="8"/>
    </row>
    <row r="954" spans="1:11" outlineLevel="2">
      <c r="A954" s="1" t="s">
        <v>961</v>
      </c>
      <c r="B954" s="1" t="s">
        <v>962</v>
      </c>
      <c r="C954" s="2">
        <v>200</v>
      </c>
      <c r="D954" s="2">
        <v>2500</v>
      </c>
      <c r="E954" s="2">
        <v>219</v>
      </c>
      <c r="F954" s="2"/>
      <c r="G954" s="2">
        <v>19</v>
      </c>
      <c r="H954" s="2" t="s">
        <v>12</v>
      </c>
      <c r="I954" s="2"/>
      <c r="K954" s="8">
        <f>IF(LEFT($B954,SEARCH(" ",$B954&amp;" "))=LEFT($B952,SEARCH(" ",$B952&amp;" ")),N(K952),N(K952)+1)</f>
        <v>69</v>
      </c>
    </row>
    <row r="955" spans="1:11" outlineLevel="1">
      <c r="A955" s="1"/>
      <c r="B955" s="18" t="s">
        <v>2985</v>
      </c>
      <c r="C955" s="2"/>
      <c r="D955" s="2"/>
      <c r="E955" s="2"/>
      <c r="F955" s="2"/>
      <c r="G955" s="2">
        <f>SUBTOTAL(9,G956:G956)</f>
        <v>1</v>
      </c>
      <c r="H955" s="2">
        <f>SUBTOTAL(9,H956:H956)</f>
        <v>0</v>
      </c>
      <c r="I955" s="2"/>
      <c r="K955" s="8"/>
    </row>
    <row r="956" spans="1:11" outlineLevel="2">
      <c r="A956" s="1" t="s">
        <v>963</v>
      </c>
      <c r="B956" s="1" t="s">
        <v>964</v>
      </c>
      <c r="C956" s="2">
        <v>15</v>
      </c>
      <c r="D956" s="2">
        <v>2500</v>
      </c>
      <c r="E956" s="2">
        <v>16</v>
      </c>
      <c r="F956" s="2"/>
      <c r="G956" s="2">
        <v>1</v>
      </c>
      <c r="H956" s="2" t="s">
        <v>12</v>
      </c>
      <c r="I956" s="2"/>
      <c r="K956" s="8">
        <f>IF(LEFT($B956,SEARCH(" ",$B956&amp;" "))=LEFT($B954,SEARCH(" ",$B954&amp;" ")),N(K954),N(K954)+1)</f>
        <v>70</v>
      </c>
    </row>
    <row r="957" spans="1:11" outlineLevel="1">
      <c r="A957" s="1"/>
      <c r="B957" s="18" t="s">
        <v>2984</v>
      </c>
      <c r="C957" s="2"/>
      <c r="D957" s="2"/>
      <c r="E957" s="2"/>
      <c r="F957" s="2"/>
      <c r="G957" s="2">
        <f>SUBTOTAL(9,G958:G958)</f>
        <v>0</v>
      </c>
      <c r="H957" s="2">
        <f>SUBTOTAL(9,H958:H958)</f>
        <v>2</v>
      </c>
      <c r="I957" s="2"/>
      <c r="K957" s="8"/>
    </row>
    <row r="958" spans="1:11" outlineLevel="2">
      <c r="A958" s="1" t="s">
        <v>965</v>
      </c>
      <c r="B958" s="1" t="s">
        <v>966</v>
      </c>
      <c r="C958" s="2">
        <v>3</v>
      </c>
      <c r="D958" s="2">
        <v>1350</v>
      </c>
      <c r="E958" s="2">
        <v>1</v>
      </c>
      <c r="F958" s="2"/>
      <c r="G958" s="2" t="s">
        <v>12</v>
      </c>
      <c r="H958" s="2">
        <v>2</v>
      </c>
      <c r="I958" s="2"/>
      <c r="K958" s="8">
        <f>IF(LEFT($B958,SEARCH(" ",$B958&amp;" "))=LEFT($B956,SEARCH(" ",$B956&amp;" ")),N(K956),N(K956)+1)</f>
        <v>70</v>
      </c>
    </row>
    <row r="959" spans="1:11" outlineLevel="1">
      <c r="A959" s="1"/>
      <c r="B959" s="18" t="s">
        <v>2983</v>
      </c>
      <c r="C959" s="2"/>
      <c r="D959" s="2"/>
      <c r="E959" s="2"/>
      <c r="F959" s="2"/>
      <c r="G959" s="2">
        <f>SUBTOTAL(9,G960:G960)</f>
        <v>27</v>
      </c>
      <c r="H959" s="2">
        <f>SUBTOTAL(9,H960:H960)</f>
        <v>0</v>
      </c>
      <c r="I959" s="2"/>
      <c r="K959" s="8"/>
    </row>
    <row r="960" spans="1:11" outlineLevel="2">
      <c r="A960" s="1" t="s">
        <v>967</v>
      </c>
      <c r="B960" s="1" t="s">
        <v>968</v>
      </c>
      <c r="C960" s="2">
        <v>1183</v>
      </c>
      <c r="D960" s="2">
        <v>350</v>
      </c>
      <c r="E960" s="2">
        <v>1210</v>
      </c>
      <c r="F960" s="2"/>
      <c r="G960" s="2">
        <v>27</v>
      </c>
      <c r="H960" s="2" t="s">
        <v>12</v>
      </c>
      <c r="I960" s="2"/>
      <c r="K960" s="8">
        <f>IF(LEFT($B960,SEARCH(" ",$B960&amp;" "))=LEFT($B958,SEARCH(" ",$B958&amp;" ")),N(K958),N(K958)+1)</f>
        <v>71</v>
      </c>
    </row>
    <row r="961" spans="1:11" outlineLevel="1">
      <c r="A961" s="1"/>
      <c r="B961" s="18" t="s">
        <v>2982</v>
      </c>
      <c r="C961" s="2"/>
      <c r="D961" s="2"/>
      <c r="E961" s="2"/>
      <c r="F961" s="2"/>
      <c r="G961" s="2">
        <f>SUBTOTAL(9,G962:G962)</f>
        <v>0</v>
      </c>
      <c r="H961" s="2">
        <f>SUBTOTAL(9,H962:H962)</f>
        <v>33</v>
      </c>
      <c r="I961" s="2"/>
      <c r="K961" s="8"/>
    </row>
    <row r="962" spans="1:11" outlineLevel="2">
      <c r="A962" s="1" t="s">
        <v>969</v>
      </c>
      <c r="B962" s="1" t="s">
        <v>970</v>
      </c>
      <c r="C962" s="2">
        <v>921</v>
      </c>
      <c r="D962" s="2">
        <v>250</v>
      </c>
      <c r="E962" s="2">
        <v>888</v>
      </c>
      <c r="F962" s="2"/>
      <c r="G962" s="2" t="s">
        <v>12</v>
      </c>
      <c r="H962" s="2">
        <v>33</v>
      </c>
      <c r="I962" s="2"/>
      <c r="K962" s="8">
        <f>IF(LEFT($B962,SEARCH(" ",$B962&amp;" "))=LEFT($B960,SEARCH(" ",$B960&amp;" ")),N(K960),N(K960)+1)</f>
        <v>72</v>
      </c>
    </row>
    <row r="963" spans="1:11" outlineLevel="1">
      <c r="A963" s="1"/>
      <c r="B963" s="18" t="s">
        <v>2981</v>
      </c>
      <c r="C963" s="2"/>
      <c r="D963" s="2"/>
      <c r="E963" s="2"/>
      <c r="F963" s="2"/>
      <c r="G963" s="2">
        <f>SUBTOTAL(9,G964:G964)</f>
        <v>0</v>
      </c>
      <c r="H963" s="2">
        <f>SUBTOTAL(9,H964:H964)</f>
        <v>2</v>
      </c>
      <c r="I963" s="2"/>
      <c r="K963" s="8"/>
    </row>
    <row r="964" spans="1:11" outlineLevel="2">
      <c r="A964" s="1" t="s">
        <v>971</v>
      </c>
      <c r="B964" s="1" t="s">
        <v>972</v>
      </c>
      <c r="C964" s="2">
        <v>42</v>
      </c>
      <c r="D964" s="2">
        <v>1500</v>
      </c>
      <c r="E964" s="2">
        <v>40</v>
      </c>
      <c r="F964" s="2"/>
      <c r="G964" s="2" t="s">
        <v>12</v>
      </c>
      <c r="H964" s="2">
        <v>2</v>
      </c>
      <c r="I964" s="2"/>
      <c r="K964" s="8">
        <f>IF(LEFT($B964,SEARCH(" ",$B964&amp;" "))=LEFT($B962,SEARCH(" ",$B962&amp;" ")),N(K962),N(K962)+1)</f>
        <v>73</v>
      </c>
    </row>
    <row r="965" spans="1:11" outlineLevel="1">
      <c r="A965" s="1"/>
      <c r="B965" s="18" t="s">
        <v>2980</v>
      </c>
      <c r="C965" s="2"/>
      <c r="D965" s="2"/>
      <c r="E965" s="2"/>
      <c r="F965" s="2"/>
      <c r="G965" s="2">
        <f>SUBTOTAL(9,G966:G966)</f>
        <v>0</v>
      </c>
      <c r="H965" s="2">
        <f>SUBTOTAL(9,H966:H966)</f>
        <v>4</v>
      </c>
      <c r="I965" s="2"/>
      <c r="K965" s="8"/>
    </row>
    <row r="966" spans="1:11" outlineLevel="2">
      <c r="A966" s="1" t="s">
        <v>973</v>
      </c>
      <c r="B966" s="1" t="s">
        <v>974</v>
      </c>
      <c r="C966" s="2">
        <v>43</v>
      </c>
      <c r="D966" s="2">
        <v>660</v>
      </c>
      <c r="E966" s="2">
        <v>39</v>
      </c>
      <c r="F966" s="2"/>
      <c r="G966" s="2" t="s">
        <v>12</v>
      </c>
      <c r="H966" s="2">
        <v>4</v>
      </c>
      <c r="I966" s="2"/>
      <c r="K966" s="8">
        <f>IF(LEFT($B966,SEARCH(" ",$B966&amp;" "))=LEFT($B964,SEARCH(" ",$B964&amp;" ")),N(K964),N(K964)+1)</f>
        <v>74</v>
      </c>
    </row>
    <row r="967" spans="1:11" outlineLevel="1">
      <c r="A967" s="1"/>
      <c r="B967" s="18" t="s">
        <v>2979</v>
      </c>
      <c r="C967" s="2"/>
      <c r="D967" s="2"/>
      <c r="E967" s="2"/>
      <c r="F967" s="2"/>
      <c r="G967" s="2">
        <f>SUBTOTAL(9,G968:G968)</f>
        <v>0</v>
      </c>
      <c r="H967" s="2">
        <f>SUBTOTAL(9,H968:H968)</f>
        <v>1</v>
      </c>
      <c r="I967" s="2"/>
      <c r="K967" s="8"/>
    </row>
    <row r="968" spans="1:11" outlineLevel="2">
      <c r="A968" s="1" t="s">
        <v>975</v>
      </c>
      <c r="B968" s="1" t="s">
        <v>976</v>
      </c>
      <c r="C968" s="2">
        <v>1</v>
      </c>
      <c r="D968" s="2">
        <v>10800</v>
      </c>
      <c r="E968" s="2">
        <v>0</v>
      </c>
      <c r="F968" s="2"/>
      <c r="G968" s="2" t="s">
        <v>12</v>
      </c>
      <c r="H968" s="2">
        <v>1</v>
      </c>
      <c r="I968" s="2"/>
      <c r="K968" s="8">
        <f>IF(LEFT($B968,SEARCH(" ",$B968&amp;" "))=LEFT($B966,SEARCH(" ",$B966&amp;" ")),N(K966),N(K966)+1)</f>
        <v>75</v>
      </c>
    </row>
    <row r="969" spans="1:11" outlineLevel="1">
      <c r="A969" s="1"/>
      <c r="B969" s="18" t="s">
        <v>2978</v>
      </c>
      <c r="C969" s="2"/>
      <c r="D969" s="2"/>
      <c r="E969" s="2"/>
      <c r="F969" s="2"/>
      <c r="G969" s="2">
        <f>SUBTOTAL(9,G970:G970)</f>
        <v>0</v>
      </c>
      <c r="H969" s="2">
        <f>SUBTOTAL(9,H970:H970)</f>
        <v>4</v>
      </c>
      <c r="I969" s="2"/>
      <c r="K969" s="8"/>
    </row>
    <row r="970" spans="1:11" outlineLevel="2">
      <c r="A970" s="1" t="s">
        <v>977</v>
      </c>
      <c r="B970" s="1" t="s">
        <v>978</v>
      </c>
      <c r="C970" s="2">
        <v>4</v>
      </c>
      <c r="D970" s="2">
        <v>40000</v>
      </c>
      <c r="E970" s="2">
        <v>0</v>
      </c>
      <c r="F970" s="2"/>
      <c r="G970" s="2" t="s">
        <v>12</v>
      </c>
      <c r="H970" s="2">
        <v>4</v>
      </c>
      <c r="I970" s="2"/>
      <c r="K970" s="8">
        <f>IF(LEFT($B970,SEARCH(" ",$B970&amp;" "))=LEFT($B968,SEARCH(" ",$B968&amp;" ")),N(K968),N(K968)+1)</f>
        <v>75</v>
      </c>
    </row>
    <row r="971" spans="1:11" outlineLevel="1">
      <c r="A971" s="1"/>
      <c r="B971" s="18" t="s">
        <v>2977</v>
      </c>
      <c r="C971" s="2"/>
      <c r="D971" s="2"/>
      <c r="E971" s="2"/>
      <c r="F971" s="2"/>
      <c r="G971" s="2">
        <f>SUBTOTAL(9,G972:G972)</f>
        <v>0</v>
      </c>
      <c r="H971" s="2">
        <f>SUBTOTAL(9,H972:H972)</f>
        <v>1</v>
      </c>
      <c r="I971" s="2"/>
      <c r="K971" s="8"/>
    </row>
    <row r="972" spans="1:11" outlineLevel="2">
      <c r="A972" s="1" t="s">
        <v>979</v>
      </c>
      <c r="B972" s="1" t="s">
        <v>980</v>
      </c>
      <c r="C972" s="2">
        <v>310</v>
      </c>
      <c r="D972" s="2">
        <v>855</v>
      </c>
      <c r="E972" s="2">
        <v>309</v>
      </c>
      <c r="F972" s="2"/>
      <c r="G972" s="2" t="s">
        <v>12</v>
      </c>
      <c r="H972" s="2">
        <v>1</v>
      </c>
      <c r="I972" s="2"/>
      <c r="K972" s="8">
        <f>IF(LEFT($B972,SEARCH(" ",$B972&amp;" "))=LEFT($B970,SEARCH(" ",$B970&amp;" ")),N(K970),N(K970)+1)</f>
        <v>76</v>
      </c>
    </row>
    <row r="973" spans="1:11" outlineLevel="1">
      <c r="A973" s="1"/>
      <c r="B973" s="18" t="s">
        <v>2976</v>
      </c>
      <c r="C973" s="2"/>
      <c r="D973" s="2"/>
      <c r="E973" s="2"/>
      <c r="F973" s="2"/>
      <c r="G973" s="2">
        <f>SUBTOTAL(9,G974:G974)</f>
        <v>5</v>
      </c>
      <c r="H973" s="2">
        <f>SUBTOTAL(9,H974:H974)</f>
        <v>0</v>
      </c>
      <c r="I973" s="2"/>
      <c r="K973" s="8"/>
    </row>
    <row r="974" spans="1:11" outlineLevel="2">
      <c r="A974" s="1" t="s">
        <v>981</v>
      </c>
      <c r="B974" s="1" t="s">
        <v>982</v>
      </c>
      <c r="C974" s="2">
        <v>31</v>
      </c>
      <c r="D974" s="2">
        <v>12500</v>
      </c>
      <c r="E974" s="2">
        <v>36</v>
      </c>
      <c r="F974" s="2"/>
      <c r="G974" s="2">
        <v>5</v>
      </c>
      <c r="H974" s="2" t="s">
        <v>12</v>
      </c>
      <c r="I974" s="2"/>
      <c r="K974" s="8">
        <f>IF(LEFT($B974,SEARCH(" ",$B974&amp;" "))=LEFT($B972,SEARCH(" ",$B972&amp;" ")),N(K972),N(K972)+1)</f>
        <v>76</v>
      </c>
    </row>
    <row r="975" spans="1:11" outlineLevel="1">
      <c r="A975" s="1"/>
      <c r="B975" s="18" t="s">
        <v>2975</v>
      </c>
      <c r="C975" s="2"/>
      <c r="D975" s="2"/>
      <c r="E975" s="2"/>
      <c r="F975" s="2"/>
      <c r="G975" s="2">
        <f>SUBTOTAL(9,G976:G976)</f>
        <v>0</v>
      </c>
      <c r="H975" s="2">
        <f>SUBTOTAL(9,H976:H976)</f>
        <v>1</v>
      </c>
      <c r="I975" s="2"/>
      <c r="K975" s="8"/>
    </row>
    <row r="976" spans="1:11" outlineLevel="2">
      <c r="A976" s="1" t="s">
        <v>983</v>
      </c>
      <c r="B976" s="1" t="s">
        <v>984</v>
      </c>
      <c r="C976" s="2">
        <v>1</v>
      </c>
      <c r="D976" s="2">
        <v>1650</v>
      </c>
      <c r="E976" s="2">
        <v>0</v>
      </c>
      <c r="F976" s="2"/>
      <c r="G976" s="2" t="s">
        <v>12</v>
      </c>
      <c r="H976" s="2">
        <v>1</v>
      </c>
      <c r="I976" s="2"/>
      <c r="K976" s="8">
        <f>IF(LEFT($B976,SEARCH(" ",$B976&amp;" "))=LEFT($B974,SEARCH(" ",$B974&amp;" ")),N(K974),N(K974)+1)</f>
        <v>77</v>
      </c>
    </row>
    <row r="977" spans="1:11" outlineLevel="1">
      <c r="A977" s="1"/>
      <c r="B977" s="18" t="s">
        <v>2974</v>
      </c>
      <c r="C977" s="2"/>
      <c r="D977" s="2"/>
      <c r="E977" s="2"/>
      <c r="F977" s="2"/>
      <c r="G977" s="2">
        <f>SUBTOTAL(9,G978:G978)</f>
        <v>29</v>
      </c>
      <c r="H977" s="2">
        <f>SUBTOTAL(9,H978:H978)</f>
        <v>0</v>
      </c>
      <c r="I977" s="2"/>
      <c r="K977" s="8"/>
    </row>
    <row r="978" spans="1:11" outlineLevel="2">
      <c r="A978" s="1" t="s">
        <v>985</v>
      </c>
      <c r="B978" s="1" t="s">
        <v>986</v>
      </c>
      <c r="C978" s="2">
        <v>193</v>
      </c>
      <c r="D978" s="2">
        <v>850</v>
      </c>
      <c r="E978" s="2">
        <v>222</v>
      </c>
      <c r="F978" s="2"/>
      <c r="G978" s="2">
        <v>29</v>
      </c>
      <c r="H978" s="2" t="s">
        <v>12</v>
      </c>
      <c r="I978" s="2"/>
      <c r="K978" s="8">
        <f>IF(LEFT($B978,SEARCH(" ",$B978&amp;" "))=LEFT($B976,SEARCH(" ",$B976&amp;" ")),N(K976),N(K976)+1)</f>
        <v>78</v>
      </c>
    </row>
    <row r="979" spans="1:11" outlineLevel="1">
      <c r="A979" s="1"/>
      <c r="B979" s="18" t="s">
        <v>2973</v>
      </c>
      <c r="C979" s="2"/>
      <c r="D979" s="2"/>
      <c r="E979" s="2"/>
      <c r="F979" s="2"/>
      <c r="G979" s="2">
        <f>SUBTOTAL(9,G980:G980)</f>
        <v>1</v>
      </c>
      <c r="H979" s="2">
        <f>SUBTOTAL(9,H980:H980)</f>
        <v>0</v>
      </c>
      <c r="I979" s="2"/>
      <c r="K979" s="8"/>
    </row>
    <row r="980" spans="1:11" outlineLevel="2">
      <c r="A980" s="1" t="s">
        <v>987</v>
      </c>
      <c r="B980" s="1" t="s">
        <v>988</v>
      </c>
      <c r="C980" s="2">
        <v>0</v>
      </c>
      <c r="D980" s="2">
        <v>11350</v>
      </c>
      <c r="E980" s="2">
        <v>1</v>
      </c>
      <c r="F980" s="2"/>
      <c r="G980" s="2">
        <v>1</v>
      </c>
      <c r="H980" s="2" t="s">
        <v>12</v>
      </c>
      <c r="I980" s="2"/>
      <c r="K980" s="8">
        <f>IF(LEFT($B980,SEARCH(" ",$B980&amp;" "))=LEFT($B978,SEARCH(" ",$B978&amp;" ")),N(K978),N(K978)+1)</f>
        <v>78</v>
      </c>
    </row>
    <row r="981" spans="1:11" outlineLevel="1">
      <c r="A981" s="1"/>
      <c r="B981" s="18" t="s">
        <v>2972</v>
      </c>
      <c r="C981" s="2"/>
      <c r="D981" s="2"/>
      <c r="E981" s="2"/>
      <c r="F981" s="2"/>
      <c r="G981" s="2">
        <f>SUBTOTAL(9,G982:G982)</f>
        <v>0</v>
      </c>
      <c r="H981" s="2">
        <f>SUBTOTAL(9,H982:H982)</f>
        <v>172</v>
      </c>
      <c r="I981" s="2"/>
      <c r="K981" s="8"/>
    </row>
    <row r="982" spans="1:11" outlineLevel="2">
      <c r="A982" s="1" t="s">
        <v>989</v>
      </c>
      <c r="B982" s="1" t="s">
        <v>990</v>
      </c>
      <c r="C982" s="2">
        <v>346</v>
      </c>
      <c r="D982" s="2">
        <v>2285</v>
      </c>
      <c r="E982" s="2">
        <v>174</v>
      </c>
      <c r="F982" s="2"/>
      <c r="G982" s="2" t="s">
        <v>12</v>
      </c>
      <c r="H982" s="2">
        <v>172</v>
      </c>
      <c r="I982" s="2"/>
      <c r="K982" s="8">
        <f>IF(LEFT($B982,SEARCH(" ",$B982&amp;" "))=LEFT($B980,SEARCH(" ",$B980&amp;" ")),N(K980),N(K980)+1)</f>
        <v>79</v>
      </c>
    </row>
    <row r="983" spans="1:11" outlineLevel="1">
      <c r="A983" s="1"/>
      <c r="B983" s="18" t="s">
        <v>2971</v>
      </c>
      <c r="C983" s="2"/>
      <c r="D983" s="2"/>
      <c r="E983" s="2"/>
      <c r="F983" s="2"/>
      <c r="G983" s="2">
        <f>SUBTOTAL(9,G984:G984)</f>
        <v>0</v>
      </c>
      <c r="H983" s="2">
        <f>SUBTOTAL(9,H984:H984)</f>
        <v>58</v>
      </c>
      <c r="I983" s="2"/>
      <c r="K983" s="8"/>
    </row>
    <row r="984" spans="1:11" outlineLevel="2">
      <c r="A984" s="1" t="s">
        <v>991</v>
      </c>
      <c r="B984" s="1" t="s">
        <v>992</v>
      </c>
      <c r="C984" s="2">
        <v>59</v>
      </c>
      <c r="D984" s="2">
        <v>1400</v>
      </c>
      <c r="E984" s="2">
        <v>1</v>
      </c>
      <c r="F984" s="2"/>
      <c r="G984" s="2" t="s">
        <v>12</v>
      </c>
      <c r="H984" s="2">
        <v>58</v>
      </c>
      <c r="I984" s="2"/>
      <c r="K984" s="8">
        <f>IF(LEFT($B984,SEARCH(" ",$B984&amp;" "))=LEFT($B982,SEARCH(" ",$B982&amp;" ")),N(K982),N(K982)+1)</f>
        <v>79</v>
      </c>
    </row>
    <row r="985" spans="1:11" outlineLevel="1">
      <c r="A985" s="1"/>
      <c r="B985" s="18" t="s">
        <v>2970</v>
      </c>
      <c r="C985" s="2"/>
      <c r="D985" s="2"/>
      <c r="E985" s="2"/>
      <c r="F985" s="2"/>
      <c r="G985" s="2">
        <f>SUBTOTAL(9,G986:G986)</f>
        <v>0</v>
      </c>
      <c r="H985" s="2">
        <f>SUBTOTAL(9,H986:H986)</f>
        <v>33</v>
      </c>
      <c r="I985" s="2"/>
      <c r="K985" s="8"/>
    </row>
    <row r="986" spans="1:11" outlineLevel="2">
      <c r="A986" s="1" t="s">
        <v>993</v>
      </c>
      <c r="B986" s="1" t="s">
        <v>994</v>
      </c>
      <c r="C986" s="2">
        <v>75</v>
      </c>
      <c r="D986" s="2">
        <v>1500</v>
      </c>
      <c r="E986" s="2">
        <v>42</v>
      </c>
      <c r="F986" s="2"/>
      <c r="G986" s="2" t="s">
        <v>12</v>
      </c>
      <c r="H986" s="2">
        <v>33</v>
      </c>
      <c r="I986" s="2"/>
      <c r="K986" s="8">
        <f>IF(LEFT($B986,SEARCH(" ",$B986&amp;" "))=LEFT($B984,SEARCH(" ",$B984&amp;" ")),N(K984),N(K984)+1)</f>
        <v>79</v>
      </c>
    </row>
    <row r="987" spans="1:11" outlineLevel="1">
      <c r="A987" s="1"/>
      <c r="B987" s="18" t="s">
        <v>2969</v>
      </c>
      <c r="C987" s="2"/>
      <c r="D987" s="2"/>
      <c r="E987" s="2"/>
      <c r="F987" s="2"/>
      <c r="G987" s="2">
        <f>SUBTOTAL(9,G988:G988)</f>
        <v>30</v>
      </c>
      <c r="H987" s="2">
        <f>SUBTOTAL(9,H988:H988)</f>
        <v>0</v>
      </c>
      <c r="I987" s="2"/>
      <c r="K987" s="8"/>
    </row>
    <row r="988" spans="1:11" outlineLevel="2">
      <c r="A988" s="1" t="s">
        <v>995</v>
      </c>
      <c r="B988" s="1" t="s">
        <v>996</v>
      </c>
      <c r="C988" s="2">
        <v>206</v>
      </c>
      <c r="D988" s="2">
        <v>700</v>
      </c>
      <c r="E988" s="2">
        <v>236</v>
      </c>
      <c r="F988" s="2"/>
      <c r="G988" s="2">
        <v>30</v>
      </c>
      <c r="H988" s="2" t="s">
        <v>12</v>
      </c>
      <c r="I988" s="2"/>
      <c r="K988" s="8">
        <f>IF(LEFT($B988,SEARCH(" ",$B988&amp;" "))=LEFT($B986,SEARCH(" ",$B986&amp;" ")),N(K986),N(K986)+1)</f>
        <v>79</v>
      </c>
    </row>
    <row r="989" spans="1:11" outlineLevel="1">
      <c r="A989" s="1"/>
      <c r="B989" s="18" t="s">
        <v>2968</v>
      </c>
      <c r="C989" s="2"/>
      <c r="D989" s="2"/>
      <c r="E989" s="2"/>
      <c r="F989" s="2"/>
      <c r="G989" s="2">
        <f>SUBTOTAL(9,G990:G990)</f>
        <v>500</v>
      </c>
      <c r="H989" s="2">
        <f>SUBTOTAL(9,H990:H990)</f>
        <v>0</v>
      </c>
      <c r="I989" s="2"/>
      <c r="K989" s="8"/>
    </row>
    <row r="990" spans="1:11" outlineLevel="2">
      <c r="A990" s="1" t="s">
        <v>997</v>
      </c>
      <c r="B990" s="1" t="s">
        <v>998</v>
      </c>
      <c r="C990" s="2">
        <v>105</v>
      </c>
      <c r="D990" s="2">
        <v>1750</v>
      </c>
      <c r="E990" s="2">
        <v>605</v>
      </c>
      <c r="F990" s="2"/>
      <c r="G990" s="2">
        <v>500</v>
      </c>
      <c r="H990" s="2" t="s">
        <v>12</v>
      </c>
      <c r="I990" s="2"/>
      <c r="K990" s="8">
        <f>IF(LEFT($B990,SEARCH(" ",$B990&amp;" "))=LEFT($B988,SEARCH(" ",$B988&amp;" ")),N(K988),N(K988)+1)</f>
        <v>79</v>
      </c>
    </row>
    <row r="991" spans="1:11" outlineLevel="1">
      <c r="A991" s="1"/>
      <c r="B991" s="18" t="s">
        <v>2967</v>
      </c>
      <c r="C991" s="2"/>
      <c r="D991" s="2"/>
      <c r="E991" s="2"/>
      <c r="F991" s="2"/>
      <c r="G991" s="2">
        <f>SUBTOTAL(9,G992:G992)</f>
        <v>24</v>
      </c>
      <c r="H991" s="2">
        <f>SUBTOTAL(9,H992:H992)</f>
        <v>0</v>
      </c>
      <c r="I991" s="2"/>
      <c r="K991" s="8"/>
    </row>
    <row r="992" spans="1:11" outlineLevel="2">
      <c r="A992" s="1" t="s">
        <v>999</v>
      </c>
      <c r="B992" s="1" t="s">
        <v>1000</v>
      </c>
      <c r="C992" s="2">
        <v>328</v>
      </c>
      <c r="D992" s="2">
        <v>2200</v>
      </c>
      <c r="E992" s="2">
        <v>352</v>
      </c>
      <c r="F992" s="2"/>
      <c r="G992" s="2">
        <v>24</v>
      </c>
      <c r="H992" s="2" t="s">
        <v>12</v>
      </c>
      <c r="I992" s="2"/>
      <c r="K992" s="8">
        <f>IF(LEFT($B992,SEARCH(" ",$B992&amp;" "))=LEFT($B990,SEARCH(" ",$B990&amp;" ")),N(K990),N(K990)+1)</f>
        <v>79</v>
      </c>
    </row>
    <row r="993" spans="1:11" outlineLevel="1">
      <c r="A993" s="1"/>
      <c r="B993" s="18" t="s">
        <v>2966</v>
      </c>
      <c r="C993" s="2"/>
      <c r="D993" s="2"/>
      <c r="E993" s="2"/>
      <c r="F993" s="2"/>
      <c r="G993" s="2">
        <f>SUBTOTAL(9,G994:G994)</f>
        <v>0</v>
      </c>
      <c r="H993" s="2">
        <f>SUBTOTAL(9,H994:H994)</f>
        <v>480</v>
      </c>
      <c r="I993" s="2"/>
      <c r="K993" s="8"/>
    </row>
    <row r="994" spans="1:11" outlineLevel="2">
      <c r="A994" s="1" t="s">
        <v>1001</v>
      </c>
      <c r="B994" s="1" t="s">
        <v>1002</v>
      </c>
      <c r="C994" s="2">
        <v>486</v>
      </c>
      <c r="D994" s="2">
        <v>1750</v>
      </c>
      <c r="E994" s="2">
        <v>6</v>
      </c>
      <c r="F994" s="2"/>
      <c r="G994" s="2" t="s">
        <v>12</v>
      </c>
      <c r="H994" s="2">
        <v>480</v>
      </c>
      <c r="I994" s="2"/>
      <c r="K994" s="8">
        <f>IF(LEFT($B994,SEARCH(" ",$B994&amp;" "))=LEFT($B992,SEARCH(" ",$B992&amp;" ")),N(K992),N(K992)+1)</f>
        <v>79</v>
      </c>
    </row>
    <row r="995" spans="1:11" outlineLevel="1">
      <c r="A995" s="1"/>
      <c r="B995" s="18" t="s">
        <v>2965</v>
      </c>
      <c r="C995" s="2"/>
      <c r="D995" s="2"/>
      <c r="E995" s="2"/>
      <c r="F995" s="2"/>
      <c r="G995" s="2">
        <f>SUBTOTAL(9,G996:G996)</f>
        <v>0</v>
      </c>
      <c r="H995" s="2">
        <f>SUBTOTAL(9,H996:H996)</f>
        <v>19</v>
      </c>
      <c r="I995" s="2"/>
      <c r="K995" s="8"/>
    </row>
    <row r="996" spans="1:11" outlineLevel="2">
      <c r="A996" s="1" t="s">
        <v>1003</v>
      </c>
      <c r="B996" s="1" t="s">
        <v>1004</v>
      </c>
      <c r="C996" s="2">
        <v>20</v>
      </c>
      <c r="D996" s="2">
        <v>2000</v>
      </c>
      <c r="E996" s="2">
        <v>1</v>
      </c>
      <c r="F996" s="2"/>
      <c r="G996" s="2" t="s">
        <v>12</v>
      </c>
      <c r="H996" s="2">
        <v>19</v>
      </c>
      <c r="I996" s="2"/>
      <c r="K996" s="8">
        <f>IF(LEFT($B996,SEARCH(" ",$B996&amp;" "))=LEFT($B994,SEARCH(" ",$B994&amp;" ")),N(K994),N(K994)+1)</f>
        <v>79</v>
      </c>
    </row>
    <row r="997" spans="1:11" outlineLevel="1">
      <c r="A997" s="1"/>
      <c r="B997" s="18" t="s">
        <v>2964</v>
      </c>
      <c r="C997" s="2"/>
      <c r="D997" s="2"/>
      <c r="E997" s="2"/>
      <c r="F997" s="2"/>
      <c r="G997" s="2">
        <f>SUBTOTAL(9,G998:G998)</f>
        <v>0</v>
      </c>
      <c r="H997" s="2">
        <f>SUBTOTAL(9,H998:H998)</f>
        <v>25</v>
      </c>
      <c r="I997" s="2"/>
      <c r="K997" s="8"/>
    </row>
    <row r="998" spans="1:11" outlineLevel="2">
      <c r="A998" s="1" t="s">
        <v>1005</v>
      </c>
      <c r="B998" s="1" t="s">
        <v>1006</v>
      </c>
      <c r="C998" s="2">
        <v>200</v>
      </c>
      <c r="D998" s="2">
        <v>550</v>
      </c>
      <c r="E998" s="2">
        <v>175</v>
      </c>
      <c r="F998" s="2"/>
      <c r="G998" s="2" t="s">
        <v>12</v>
      </c>
      <c r="H998" s="2">
        <v>25</v>
      </c>
      <c r="I998" s="2"/>
      <c r="K998" s="8">
        <f>IF(LEFT($B998,SEARCH(" ",$B998&amp;" "))=LEFT($B996,SEARCH(" ",$B996&amp;" ")),N(K996),N(K996)+1)</f>
        <v>79</v>
      </c>
    </row>
    <row r="999" spans="1:11" outlineLevel="1">
      <c r="A999" s="1"/>
      <c r="B999" s="18" t="s">
        <v>2963</v>
      </c>
      <c r="C999" s="2"/>
      <c r="D999" s="2"/>
      <c r="E999" s="2"/>
      <c r="F999" s="2"/>
      <c r="G999" s="2">
        <f>SUBTOTAL(9,G1000:G1000)</f>
        <v>16</v>
      </c>
      <c r="H999" s="2">
        <f>SUBTOTAL(9,H1000:H1000)</f>
        <v>0</v>
      </c>
      <c r="I999" s="2"/>
      <c r="K999" s="8"/>
    </row>
    <row r="1000" spans="1:11" outlineLevel="2">
      <c r="A1000" s="1" t="s">
        <v>1007</v>
      </c>
      <c r="B1000" s="1" t="s">
        <v>1008</v>
      </c>
      <c r="C1000" s="2">
        <v>163</v>
      </c>
      <c r="D1000" s="2">
        <v>500</v>
      </c>
      <c r="E1000" s="2">
        <v>179</v>
      </c>
      <c r="F1000" s="2"/>
      <c r="G1000" s="2">
        <v>16</v>
      </c>
      <c r="H1000" s="2" t="s">
        <v>12</v>
      </c>
      <c r="I1000" s="2"/>
      <c r="K1000" s="8">
        <f>IF(LEFT($B1000,SEARCH(" ",$B1000&amp;" "))=LEFT($B998,SEARCH(" ",$B998&amp;" ")),N(K998),N(K998)+1)</f>
        <v>79</v>
      </c>
    </row>
    <row r="1001" spans="1:11" outlineLevel="1">
      <c r="A1001" s="1"/>
      <c r="B1001" s="18" t="s">
        <v>2962</v>
      </c>
      <c r="C1001" s="2"/>
      <c r="D1001" s="2"/>
      <c r="E1001" s="2"/>
      <c r="F1001" s="2"/>
      <c r="G1001" s="2">
        <f>SUBTOTAL(9,G1002:G1002)</f>
        <v>0</v>
      </c>
      <c r="H1001" s="2">
        <f>SUBTOTAL(9,H1002:H1002)</f>
        <v>25</v>
      </c>
      <c r="I1001" s="2"/>
      <c r="K1001" s="8"/>
    </row>
    <row r="1002" spans="1:11" outlineLevel="2">
      <c r="A1002" s="1" t="s">
        <v>1009</v>
      </c>
      <c r="B1002" s="1" t="s">
        <v>1010</v>
      </c>
      <c r="C1002" s="2">
        <v>95</v>
      </c>
      <c r="D1002" s="2">
        <v>600</v>
      </c>
      <c r="E1002" s="2">
        <v>70</v>
      </c>
      <c r="F1002" s="2"/>
      <c r="G1002" s="2" t="s">
        <v>12</v>
      </c>
      <c r="H1002" s="2">
        <v>25</v>
      </c>
      <c r="I1002" s="2"/>
      <c r="K1002" s="8">
        <f>IF(LEFT($B1002,SEARCH(" ",$B1002&amp;" "))=LEFT($B1000,SEARCH(" ",$B1000&amp;" ")),N(K1000),N(K1000)+1)</f>
        <v>79</v>
      </c>
    </row>
    <row r="1003" spans="1:11" outlineLevel="1">
      <c r="A1003" s="1"/>
      <c r="B1003" s="18" t="s">
        <v>2961</v>
      </c>
      <c r="C1003" s="2"/>
      <c r="D1003" s="2"/>
      <c r="E1003" s="2"/>
      <c r="F1003" s="2"/>
      <c r="G1003" s="2">
        <f>SUBTOTAL(9,G1004:G1004)</f>
        <v>0</v>
      </c>
      <c r="H1003" s="2">
        <f>SUBTOTAL(9,H1004:H1004)</f>
        <v>85</v>
      </c>
      <c r="I1003" s="2"/>
      <c r="K1003" s="8"/>
    </row>
    <row r="1004" spans="1:11" outlineLevel="2">
      <c r="A1004" s="1" t="s">
        <v>1011</v>
      </c>
      <c r="B1004" s="1" t="s">
        <v>1012</v>
      </c>
      <c r="C1004" s="2">
        <v>185</v>
      </c>
      <c r="D1004" s="2">
        <v>550</v>
      </c>
      <c r="E1004" s="2">
        <v>100</v>
      </c>
      <c r="F1004" s="2"/>
      <c r="G1004" s="2" t="s">
        <v>12</v>
      </c>
      <c r="H1004" s="2">
        <v>85</v>
      </c>
      <c r="I1004" s="2"/>
      <c r="K1004" s="8">
        <f>IF(LEFT($B1004,SEARCH(" ",$B1004&amp;" "))=LEFT($B1002,SEARCH(" ",$B1002&amp;" ")),N(K1002),N(K1002)+1)</f>
        <v>79</v>
      </c>
    </row>
    <row r="1005" spans="1:11" outlineLevel="1">
      <c r="A1005" s="1"/>
      <c r="B1005" s="18" t="s">
        <v>2960</v>
      </c>
      <c r="C1005" s="2"/>
      <c r="D1005" s="2"/>
      <c r="E1005" s="2"/>
      <c r="F1005" s="2"/>
      <c r="G1005" s="2">
        <f>SUBTOTAL(9,G1006:G1006)</f>
        <v>3</v>
      </c>
      <c r="H1005" s="2">
        <f>SUBTOTAL(9,H1006:H1006)</f>
        <v>0</v>
      </c>
      <c r="I1005" s="2"/>
      <c r="K1005" s="8"/>
    </row>
    <row r="1006" spans="1:11" outlineLevel="2">
      <c r="A1006" s="1" t="s">
        <v>1013</v>
      </c>
      <c r="B1006" s="1" t="s">
        <v>1014</v>
      </c>
      <c r="C1006" s="2">
        <v>102</v>
      </c>
      <c r="D1006" s="2">
        <v>950</v>
      </c>
      <c r="E1006" s="2">
        <v>105</v>
      </c>
      <c r="F1006" s="2">
        <v>103</v>
      </c>
      <c r="G1006" s="2">
        <v>3</v>
      </c>
      <c r="H1006" s="2" t="s">
        <v>12</v>
      </c>
      <c r="I1006" s="2"/>
      <c r="K1006" s="8">
        <f>IF(LEFT($B1006,SEARCH(" ",$B1006&amp;" "))=LEFT($B1004,SEARCH(" ",$B1004&amp;" ")),N(K1004),N(K1004)+1)</f>
        <v>80</v>
      </c>
    </row>
    <row r="1007" spans="1:11" outlineLevel="1">
      <c r="A1007" s="1"/>
      <c r="B1007" s="18" t="s">
        <v>2959</v>
      </c>
      <c r="C1007" s="2"/>
      <c r="D1007" s="2"/>
      <c r="E1007" s="2"/>
      <c r="F1007" s="2"/>
      <c r="G1007" s="2">
        <f>SUBTOTAL(9,G1008:G1008)</f>
        <v>0</v>
      </c>
      <c r="H1007" s="2">
        <f>SUBTOTAL(9,H1008:H1008)</f>
        <v>1</v>
      </c>
      <c r="I1007" s="2"/>
      <c r="K1007" s="8"/>
    </row>
    <row r="1008" spans="1:11" outlineLevel="2">
      <c r="A1008" s="1" t="s">
        <v>1015</v>
      </c>
      <c r="B1008" s="1" t="s">
        <v>1016</v>
      </c>
      <c r="C1008" s="2">
        <v>2</v>
      </c>
      <c r="D1008" s="2">
        <v>1325</v>
      </c>
      <c r="E1008" s="2">
        <v>1</v>
      </c>
      <c r="F1008" s="2">
        <v>1</v>
      </c>
      <c r="G1008" s="2" t="s">
        <v>12</v>
      </c>
      <c r="H1008" s="2">
        <v>1</v>
      </c>
      <c r="I1008" s="2"/>
      <c r="K1008" s="8">
        <f>IF(LEFT($B1008,SEARCH(" ",$B1008&amp;" "))=LEFT($B1006,SEARCH(" ",$B1006&amp;" ")),N(K1006),N(K1006)+1)</f>
        <v>80</v>
      </c>
    </row>
    <row r="1009" spans="1:11" outlineLevel="1">
      <c r="A1009" s="1"/>
      <c r="B1009" s="18" t="s">
        <v>2958</v>
      </c>
      <c r="C1009" s="2"/>
      <c r="D1009" s="2"/>
      <c r="E1009" s="2"/>
      <c r="F1009" s="2"/>
      <c r="G1009" s="2">
        <f>SUBTOTAL(9,G1010:G1010)</f>
        <v>0</v>
      </c>
      <c r="H1009" s="2">
        <f>SUBTOTAL(9,H1010:H1010)</f>
        <v>2</v>
      </c>
      <c r="I1009" s="2"/>
      <c r="K1009" s="8"/>
    </row>
    <row r="1010" spans="1:11" outlineLevel="2">
      <c r="A1010" s="1" t="s">
        <v>1017</v>
      </c>
      <c r="B1010" s="1" t="s">
        <v>1018</v>
      </c>
      <c r="C1010" s="2">
        <v>2</v>
      </c>
      <c r="D1010" s="2">
        <v>3350</v>
      </c>
      <c r="E1010" s="2">
        <v>0</v>
      </c>
      <c r="F1010" s="2"/>
      <c r="G1010" s="2" t="s">
        <v>12</v>
      </c>
      <c r="H1010" s="2">
        <v>2</v>
      </c>
      <c r="I1010" s="2"/>
      <c r="K1010" s="8">
        <f>IF(LEFT($B1010,SEARCH(" ",$B1010&amp;" "))=LEFT($B1008,SEARCH(" ",$B1008&amp;" ")),N(K1008),N(K1008)+1)</f>
        <v>80</v>
      </c>
    </row>
    <row r="1011" spans="1:11" outlineLevel="1">
      <c r="A1011" s="1"/>
      <c r="B1011" s="18" t="s">
        <v>2957</v>
      </c>
      <c r="C1011" s="2"/>
      <c r="D1011" s="2"/>
      <c r="E1011" s="2"/>
      <c r="F1011" s="2"/>
      <c r="G1011" s="2">
        <f>SUBTOTAL(9,G1012:G1012)</f>
        <v>0</v>
      </c>
      <c r="H1011" s="2">
        <f>SUBTOTAL(9,H1012:H1012)</f>
        <v>1</v>
      </c>
      <c r="I1011" s="2"/>
      <c r="K1011" s="8"/>
    </row>
    <row r="1012" spans="1:11" outlineLevel="2">
      <c r="A1012" s="1" t="s">
        <v>1019</v>
      </c>
      <c r="B1012" s="1" t="s">
        <v>1020</v>
      </c>
      <c r="C1012" s="2">
        <v>1</v>
      </c>
      <c r="D1012" s="2">
        <v>3500</v>
      </c>
      <c r="E1012" s="2">
        <v>0</v>
      </c>
      <c r="F1012" s="2"/>
      <c r="G1012" s="2" t="s">
        <v>12</v>
      </c>
      <c r="H1012" s="2">
        <v>1</v>
      </c>
      <c r="I1012" s="2"/>
      <c r="K1012" s="8">
        <f>IF(LEFT($B1012,SEARCH(" ",$B1012&amp;" "))=LEFT($B1010,SEARCH(" ",$B1010&amp;" ")),N(K1010),N(K1010)+1)</f>
        <v>80</v>
      </c>
    </row>
    <row r="1013" spans="1:11" outlineLevel="1">
      <c r="A1013" s="1"/>
      <c r="B1013" s="18" t="s">
        <v>2956</v>
      </c>
      <c r="C1013" s="2"/>
      <c r="D1013" s="2"/>
      <c r="E1013" s="2"/>
      <c r="F1013" s="2"/>
      <c r="G1013" s="2">
        <f>SUBTOTAL(9,G1014:G1014)</f>
        <v>1</v>
      </c>
      <c r="H1013" s="2">
        <f>SUBTOTAL(9,H1014:H1014)</f>
        <v>0</v>
      </c>
      <c r="I1013" s="2"/>
      <c r="K1013" s="8"/>
    </row>
    <row r="1014" spans="1:11" outlineLevel="2">
      <c r="A1014" s="1" t="s">
        <v>1021</v>
      </c>
      <c r="B1014" s="1" t="s">
        <v>1022</v>
      </c>
      <c r="C1014" s="2">
        <v>76</v>
      </c>
      <c r="D1014" s="2">
        <v>1450</v>
      </c>
      <c r="E1014" s="2">
        <v>77</v>
      </c>
      <c r="F1014" s="2">
        <v>1</v>
      </c>
      <c r="G1014" s="2">
        <v>1</v>
      </c>
      <c r="H1014" s="2" t="s">
        <v>12</v>
      </c>
      <c r="I1014" s="2"/>
      <c r="K1014" s="8">
        <f>IF(LEFT($B1014,SEARCH(" ",$B1014&amp;" "))=LEFT($B1012,SEARCH(" ",$B1012&amp;" ")),N(K1012),N(K1012)+1)</f>
        <v>80</v>
      </c>
    </row>
    <row r="1015" spans="1:11" outlineLevel="1">
      <c r="A1015" s="1"/>
      <c r="B1015" s="18" t="s">
        <v>2955</v>
      </c>
      <c r="C1015" s="2"/>
      <c r="D1015" s="2"/>
      <c r="E1015" s="2"/>
      <c r="F1015" s="2"/>
      <c r="G1015" s="2">
        <f>SUBTOTAL(9,G1016:G1016)</f>
        <v>2</v>
      </c>
      <c r="H1015" s="2">
        <f>SUBTOTAL(9,H1016:H1016)</f>
        <v>0</v>
      </c>
      <c r="I1015" s="2"/>
      <c r="K1015" s="8"/>
    </row>
    <row r="1016" spans="1:11" outlineLevel="2">
      <c r="A1016" s="1" t="s">
        <v>1023</v>
      </c>
      <c r="B1016" s="1" t="s">
        <v>1024</v>
      </c>
      <c r="C1016" s="2">
        <v>5</v>
      </c>
      <c r="D1016" s="2">
        <v>2400</v>
      </c>
      <c r="E1016" s="2">
        <v>7</v>
      </c>
      <c r="F1016" s="2"/>
      <c r="G1016" s="2">
        <v>2</v>
      </c>
      <c r="H1016" s="2" t="s">
        <v>12</v>
      </c>
      <c r="I1016" s="2"/>
      <c r="K1016" s="8">
        <f>IF(LEFT($B1016,SEARCH(" ",$B1016&amp;" "))=LEFT($B1014,SEARCH(" ",$B1014&amp;" ")),N(K1014),N(K1014)+1)</f>
        <v>80</v>
      </c>
    </row>
    <row r="1017" spans="1:11" outlineLevel="1">
      <c r="A1017" s="1"/>
      <c r="B1017" s="18" t="s">
        <v>2954</v>
      </c>
      <c r="C1017" s="2"/>
      <c r="D1017" s="2"/>
      <c r="E1017" s="2"/>
      <c r="F1017" s="2"/>
      <c r="G1017" s="2">
        <f>SUBTOTAL(9,G1018:G1018)</f>
        <v>0</v>
      </c>
      <c r="H1017" s="2">
        <f>SUBTOTAL(9,H1018:H1018)</f>
        <v>250</v>
      </c>
      <c r="I1017" s="2"/>
      <c r="K1017" s="8"/>
    </row>
    <row r="1018" spans="1:11" outlineLevel="2">
      <c r="A1018" s="1" t="s">
        <v>1025</v>
      </c>
      <c r="B1018" s="1" t="s">
        <v>1026</v>
      </c>
      <c r="C1018" s="2">
        <v>298</v>
      </c>
      <c r="D1018" s="2">
        <v>1650</v>
      </c>
      <c r="E1018" s="2">
        <v>48</v>
      </c>
      <c r="F1018" s="2"/>
      <c r="G1018" s="2" t="s">
        <v>12</v>
      </c>
      <c r="H1018" s="2">
        <v>250</v>
      </c>
      <c r="I1018" s="2"/>
      <c r="K1018" s="8">
        <f>IF(LEFT($B1018,SEARCH(" ",$B1018&amp;" "))=LEFT($B1016,SEARCH(" ",$B1016&amp;" ")),N(K1016),N(K1016)+1)</f>
        <v>80</v>
      </c>
    </row>
    <row r="1019" spans="1:11" outlineLevel="1">
      <c r="A1019" s="1"/>
      <c r="B1019" s="18" t="s">
        <v>2953</v>
      </c>
      <c r="C1019" s="2"/>
      <c r="D1019" s="2"/>
      <c r="E1019" s="2"/>
      <c r="F1019" s="2"/>
      <c r="G1019" s="2">
        <f>SUBTOTAL(9,G1020:G1020)</f>
        <v>0</v>
      </c>
      <c r="H1019" s="2">
        <f>SUBTOTAL(9,H1020:H1020)</f>
        <v>2</v>
      </c>
      <c r="I1019" s="2"/>
      <c r="K1019" s="8"/>
    </row>
    <row r="1020" spans="1:11" outlineLevel="2">
      <c r="A1020" s="1" t="s">
        <v>1027</v>
      </c>
      <c r="B1020" s="1" t="s">
        <v>1028</v>
      </c>
      <c r="C1020" s="2">
        <v>15</v>
      </c>
      <c r="D1020" s="2">
        <v>2560</v>
      </c>
      <c r="E1020" s="2">
        <v>13</v>
      </c>
      <c r="F1020" s="2"/>
      <c r="G1020" s="2" t="s">
        <v>12</v>
      </c>
      <c r="H1020" s="2">
        <v>2</v>
      </c>
      <c r="I1020" s="2"/>
      <c r="K1020" s="8">
        <f>IF(LEFT($B1020,SEARCH(" ",$B1020&amp;" "))=LEFT($B1018,SEARCH(" ",$B1018&amp;" ")),N(K1018),N(K1018)+1)</f>
        <v>80</v>
      </c>
    </row>
    <row r="1021" spans="1:11" outlineLevel="1">
      <c r="A1021" s="1"/>
      <c r="B1021" s="18" t="s">
        <v>2952</v>
      </c>
      <c r="C1021" s="2"/>
      <c r="D1021" s="2"/>
      <c r="E1021" s="2"/>
      <c r="F1021" s="2"/>
      <c r="G1021" s="2">
        <f>SUBTOTAL(9,G1022:G1022)</f>
        <v>0</v>
      </c>
      <c r="H1021" s="2">
        <f>SUBTOTAL(9,H1022:H1022)</f>
        <v>1</v>
      </c>
      <c r="I1021" s="2"/>
      <c r="K1021" s="8"/>
    </row>
    <row r="1022" spans="1:11" outlineLevel="2">
      <c r="A1022" s="1" t="s">
        <v>1029</v>
      </c>
      <c r="B1022" s="1" t="s">
        <v>1030</v>
      </c>
      <c r="C1022" s="2">
        <v>78</v>
      </c>
      <c r="D1022" s="2">
        <v>1850</v>
      </c>
      <c r="E1022" s="2">
        <v>77</v>
      </c>
      <c r="F1022" s="2"/>
      <c r="G1022" s="2" t="s">
        <v>12</v>
      </c>
      <c r="H1022" s="2">
        <v>1</v>
      </c>
      <c r="I1022" s="2"/>
      <c r="K1022" s="8">
        <f>IF(LEFT($B1022,SEARCH(" ",$B1022&amp;" "))=LEFT($B1020,SEARCH(" ",$B1020&amp;" ")),N(K1020),N(K1020)+1)</f>
        <v>80</v>
      </c>
    </row>
    <row r="1023" spans="1:11" outlineLevel="1">
      <c r="A1023" s="1"/>
      <c r="B1023" s="18" t="s">
        <v>2951</v>
      </c>
      <c r="C1023" s="2"/>
      <c r="D1023" s="2"/>
      <c r="E1023" s="2"/>
      <c r="F1023" s="2"/>
      <c r="G1023" s="2">
        <f>SUBTOTAL(9,G1024:G1024)</f>
        <v>0</v>
      </c>
      <c r="H1023" s="2">
        <f>SUBTOTAL(9,H1024:H1024)</f>
        <v>3</v>
      </c>
      <c r="I1023" s="2"/>
      <c r="K1023" s="8"/>
    </row>
    <row r="1024" spans="1:11" outlineLevel="2">
      <c r="A1024" s="1" t="s">
        <v>1031</v>
      </c>
      <c r="B1024" s="1" t="s">
        <v>1032</v>
      </c>
      <c r="C1024" s="2">
        <v>9</v>
      </c>
      <c r="D1024" s="2">
        <v>900</v>
      </c>
      <c r="E1024" s="2">
        <v>6</v>
      </c>
      <c r="F1024" s="2">
        <v>3</v>
      </c>
      <c r="G1024" s="2" t="s">
        <v>12</v>
      </c>
      <c r="H1024" s="2">
        <v>3</v>
      </c>
      <c r="I1024" s="2"/>
      <c r="K1024" s="8">
        <f>IF(LEFT($B1024,SEARCH(" ",$B1024&amp;" "))=LEFT($B1022,SEARCH(" ",$B1022&amp;" ")),N(K1022),N(K1022)+1)</f>
        <v>80</v>
      </c>
    </row>
    <row r="1025" spans="1:11" outlineLevel="1">
      <c r="A1025" s="1"/>
      <c r="B1025" s="18" t="s">
        <v>2950</v>
      </c>
      <c r="C1025" s="2"/>
      <c r="D1025" s="2"/>
      <c r="E1025" s="2"/>
      <c r="F1025" s="2"/>
      <c r="G1025" s="2">
        <f>SUBTOTAL(9,G1026:G1026)</f>
        <v>0</v>
      </c>
      <c r="H1025" s="2">
        <f>SUBTOTAL(9,H1026:H1026)</f>
        <v>5</v>
      </c>
      <c r="I1025" s="2"/>
      <c r="K1025" s="8"/>
    </row>
    <row r="1026" spans="1:11" outlineLevel="2">
      <c r="A1026" s="1" t="s">
        <v>1033</v>
      </c>
      <c r="B1026" s="1" t="s">
        <v>1034</v>
      </c>
      <c r="C1026" s="2">
        <v>470</v>
      </c>
      <c r="D1026" s="2">
        <v>50</v>
      </c>
      <c r="E1026" s="2">
        <v>465</v>
      </c>
      <c r="F1026" s="2"/>
      <c r="G1026" s="2" t="s">
        <v>12</v>
      </c>
      <c r="H1026" s="2">
        <v>5</v>
      </c>
      <c r="I1026" s="2"/>
      <c r="K1026" s="8">
        <f>IF(LEFT($B1026,SEARCH(" ",$B1026&amp;" "))=LEFT($B1024,SEARCH(" ",$B1024&amp;" ")),N(K1024),N(K1024)+1)</f>
        <v>81</v>
      </c>
    </row>
    <row r="1027" spans="1:11" outlineLevel="1">
      <c r="A1027" s="1"/>
      <c r="B1027" s="18" t="s">
        <v>2949</v>
      </c>
      <c r="C1027" s="2"/>
      <c r="D1027" s="2"/>
      <c r="E1027" s="2"/>
      <c r="F1027" s="2"/>
      <c r="G1027" s="2">
        <f>SUBTOTAL(9,G1028:G1028)</f>
        <v>0</v>
      </c>
      <c r="H1027" s="2">
        <f>SUBTOTAL(9,H1028:H1028)</f>
        <v>4</v>
      </c>
      <c r="I1027" s="2"/>
      <c r="K1027" s="8"/>
    </row>
    <row r="1028" spans="1:11" outlineLevel="2">
      <c r="A1028" s="1" t="s">
        <v>1035</v>
      </c>
      <c r="B1028" s="1" t="s">
        <v>1036</v>
      </c>
      <c r="C1028" s="2">
        <v>405</v>
      </c>
      <c r="D1028" s="2">
        <v>475</v>
      </c>
      <c r="E1028" s="2">
        <v>401</v>
      </c>
      <c r="F1028" s="2"/>
      <c r="G1028" s="2" t="s">
        <v>12</v>
      </c>
      <c r="H1028" s="2">
        <v>4</v>
      </c>
      <c r="I1028" s="2"/>
      <c r="K1028" s="8">
        <f>IF(LEFT($B1028,SEARCH(" ",$B1028&amp;" "))=LEFT($B1026,SEARCH(" ",$B1026&amp;" ")),N(K1026),N(K1026)+1)</f>
        <v>81</v>
      </c>
    </row>
    <row r="1029" spans="1:11" outlineLevel="1">
      <c r="A1029" s="1"/>
      <c r="B1029" s="18" t="s">
        <v>2948</v>
      </c>
      <c r="C1029" s="2"/>
      <c r="D1029" s="2"/>
      <c r="E1029" s="2"/>
      <c r="F1029" s="2"/>
      <c r="G1029" s="2">
        <f>SUBTOTAL(9,G1030:G1030)</f>
        <v>0</v>
      </c>
      <c r="H1029" s="2">
        <f>SUBTOTAL(9,H1030:H1030)</f>
        <v>1</v>
      </c>
      <c r="I1029" s="2"/>
      <c r="K1029" s="8"/>
    </row>
    <row r="1030" spans="1:11" outlineLevel="2">
      <c r="A1030" s="1" t="s">
        <v>1037</v>
      </c>
      <c r="B1030" s="1" t="s">
        <v>1038</v>
      </c>
      <c r="C1030" s="2">
        <v>6</v>
      </c>
      <c r="D1030" s="2">
        <v>2090</v>
      </c>
      <c r="E1030" s="2">
        <v>5</v>
      </c>
      <c r="F1030" s="2"/>
      <c r="G1030" s="2" t="s">
        <v>12</v>
      </c>
      <c r="H1030" s="2">
        <v>1</v>
      </c>
      <c r="I1030" s="2"/>
      <c r="K1030" s="8">
        <f>IF(LEFT($B1030,SEARCH(" ",$B1030&amp;" "))=LEFT($B1028,SEARCH(" ",$B1028&amp;" ")),N(K1028),N(K1028)+1)</f>
        <v>81</v>
      </c>
    </row>
    <row r="1031" spans="1:11" outlineLevel="1">
      <c r="A1031" s="1"/>
      <c r="B1031" s="18" t="s">
        <v>2947</v>
      </c>
      <c r="C1031" s="2"/>
      <c r="D1031" s="2"/>
      <c r="E1031" s="2"/>
      <c r="F1031" s="2"/>
      <c r="G1031" s="2">
        <f>SUBTOTAL(9,G1032:G1032)</f>
        <v>0</v>
      </c>
      <c r="H1031" s="2">
        <f>SUBTOTAL(9,H1032:H1032)</f>
        <v>16</v>
      </c>
      <c r="I1031" s="2"/>
      <c r="K1031" s="8"/>
    </row>
    <row r="1032" spans="1:11" outlineLevel="2">
      <c r="A1032" s="1" t="s">
        <v>1039</v>
      </c>
      <c r="B1032" s="1" t="s">
        <v>1040</v>
      </c>
      <c r="C1032" s="2">
        <v>270</v>
      </c>
      <c r="D1032" s="2">
        <v>750</v>
      </c>
      <c r="E1032" s="2">
        <v>254</v>
      </c>
      <c r="F1032" s="2"/>
      <c r="G1032" s="2" t="s">
        <v>12</v>
      </c>
      <c r="H1032" s="2">
        <v>16</v>
      </c>
      <c r="I1032" s="2"/>
      <c r="K1032" s="8">
        <f>IF(LEFT($B1032,SEARCH(" ",$B1032&amp;" "))=LEFT($B1030,SEARCH(" ",$B1030&amp;" ")),N(K1030),N(K1030)+1)</f>
        <v>81</v>
      </c>
    </row>
    <row r="1033" spans="1:11" outlineLevel="1">
      <c r="A1033" s="1"/>
      <c r="B1033" s="18" t="s">
        <v>2946</v>
      </c>
      <c r="C1033" s="2"/>
      <c r="D1033" s="2"/>
      <c r="E1033" s="2"/>
      <c r="F1033" s="2"/>
      <c r="G1033" s="2">
        <f>SUBTOTAL(9,G1034:G1034)</f>
        <v>0</v>
      </c>
      <c r="H1033" s="2">
        <f>SUBTOTAL(9,H1034:H1034)</f>
        <v>1</v>
      </c>
      <c r="I1033" s="2"/>
      <c r="K1033" s="8"/>
    </row>
    <row r="1034" spans="1:11" outlineLevel="2">
      <c r="A1034" s="1" t="s">
        <v>1041</v>
      </c>
      <c r="B1034" s="1" t="s">
        <v>1042</v>
      </c>
      <c r="C1034" s="2">
        <v>259</v>
      </c>
      <c r="D1034" s="2">
        <v>1700</v>
      </c>
      <c r="E1034" s="2">
        <v>258</v>
      </c>
      <c r="F1034" s="2"/>
      <c r="G1034" s="2" t="s">
        <v>12</v>
      </c>
      <c r="H1034" s="2">
        <v>1</v>
      </c>
      <c r="I1034" s="2"/>
      <c r="K1034" s="8">
        <f t="shared" ref="K1034" si="8">IF(LEFT($B1034,SEARCH(" ",$B1034&amp;" "))=LEFT($B1032,SEARCH(" ",$B1032&amp;" ")),N(K1032),N(K1032)+1)</f>
        <v>81</v>
      </c>
    </row>
    <row r="1035" spans="1:11" outlineLevel="1">
      <c r="A1035" s="1"/>
      <c r="B1035" s="18" t="s">
        <v>2945</v>
      </c>
      <c r="C1035" s="2"/>
      <c r="D1035" s="2"/>
      <c r="E1035" s="2"/>
      <c r="F1035" s="2"/>
      <c r="G1035" s="2">
        <f>SUBTOTAL(9,G1036:G1036)</f>
        <v>1</v>
      </c>
      <c r="H1035" s="2">
        <f>SUBTOTAL(9,H1036:H1036)</f>
        <v>0</v>
      </c>
      <c r="I1035" s="2"/>
      <c r="K1035" s="8"/>
    </row>
    <row r="1036" spans="1:11" outlineLevel="2">
      <c r="A1036" s="1" t="s">
        <v>1043</v>
      </c>
      <c r="B1036" s="1" t="s">
        <v>1044</v>
      </c>
      <c r="C1036" s="2">
        <v>0</v>
      </c>
      <c r="D1036" s="2">
        <v>70</v>
      </c>
      <c r="E1036" s="2">
        <v>1</v>
      </c>
      <c r="F1036" s="2"/>
      <c r="G1036" s="2">
        <v>1</v>
      </c>
      <c r="H1036" s="2" t="s">
        <v>12</v>
      </c>
      <c r="I1036" s="2"/>
      <c r="K1036" s="8">
        <f>IF(LEFT($B1036,SEARCH(" ",$B1036&amp;" "))=LEFT($B1034,SEARCH(" ",$B1034&amp;" ")),N(K1034),N(K1034)+1)</f>
        <v>82</v>
      </c>
    </row>
    <row r="1037" spans="1:11" outlineLevel="1">
      <c r="A1037" s="1"/>
      <c r="B1037" s="18" t="s">
        <v>2944</v>
      </c>
      <c r="C1037" s="2"/>
      <c r="D1037" s="2"/>
      <c r="E1037" s="2"/>
      <c r="F1037" s="2"/>
      <c r="G1037" s="2">
        <f>SUBTOTAL(9,G1038:G1038)</f>
        <v>0</v>
      </c>
      <c r="H1037" s="2">
        <f>SUBTOTAL(9,H1038:H1038)</f>
        <v>1</v>
      </c>
      <c r="I1037" s="2"/>
      <c r="K1037" s="8"/>
    </row>
    <row r="1038" spans="1:11" outlineLevel="2">
      <c r="A1038" s="1" t="s">
        <v>1045</v>
      </c>
      <c r="B1038" s="1" t="s">
        <v>1046</v>
      </c>
      <c r="C1038" s="2">
        <v>1</v>
      </c>
      <c r="D1038" s="2">
        <v>280</v>
      </c>
      <c r="E1038" s="2">
        <v>0</v>
      </c>
      <c r="F1038" s="2"/>
      <c r="G1038" s="2" t="s">
        <v>12</v>
      </c>
      <c r="H1038" s="2">
        <v>1</v>
      </c>
      <c r="I1038" s="2"/>
      <c r="K1038" s="8">
        <f>IF(LEFT($B1038,SEARCH(" ",$B1038&amp;" "))=LEFT($B1036,SEARCH(" ",$B1036&amp;" ")),N(K1036),N(K1036)+1)</f>
        <v>82</v>
      </c>
    </row>
    <row r="1039" spans="1:11" outlineLevel="1">
      <c r="A1039" s="1"/>
      <c r="B1039" s="18" t="s">
        <v>2943</v>
      </c>
      <c r="C1039" s="2"/>
      <c r="D1039" s="2"/>
      <c r="E1039" s="2"/>
      <c r="F1039" s="2"/>
      <c r="G1039" s="2">
        <f>SUBTOTAL(9,G1040:G1040)</f>
        <v>1</v>
      </c>
      <c r="H1039" s="2">
        <f>SUBTOTAL(9,H1040:H1040)</f>
        <v>0</v>
      </c>
      <c r="I1039" s="2"/>
      <c r="K1039" s="8"/>
    </row>
    <row r="1040" spans="1:11" outlineLevel="2">
      <c r="A1040" s="1" t="s">
        <v>1047</v>
      </c>
      <c r="B1040" s="1" t="s">
        <v>1048</v>
      </c>
      <c r="C1040" s="2">
        <v>0</v>
      </c>
      <c r="D1040" s="2">
        <v>100</v>
      </c>
      <c r="E1040" s="2">
        <v>1</v>
      </c>
      <c r="F1040" s="2"/>
      <c r="G1040" s="2">
        <v>1</v>
      </c>
      <c r="H1040" s="2" t="s">
        <v>12</v>
      </c>
      <c r="I1040" s="2"/>
      <c r="K1040" s="8">
        <f>IF(LEFT($B1040,SEARCH(" ",$B1040&amp;" "))=LEFT($B1038,SEARCH(" ",$B1038&amp;" ")),N(K1038),N(K1038)+1)</f>
        <v>82</v>
      </c>
    </row>
    <row r="1041" spans="1:11" outlineLevel="1">
      <c r="A1041" s="1"/>
      <c r="B1041" s="18" t="s">
        <v>2942</v>
      </c>
      <c r="C1041" s="2"/>
      <c r="D1041" s="2"/>
      <c r="E1041" s="6"/>
      <c r="F1041" s="2"/>
      <c r="G1041" s="2">
        <f>SUBTOTAL(9,G1042:G1042)</f>
        <v>0</v>
      </c>
      <c r="H1041" s="2">
        <f>SUBTOTAL(9,H1042:H1042)</f>
        <v>9</v>
      </c>
      <c r="I1041" s="2"/>
      <c r="K1041" s="8"/>
    </row>
    <row r="1042" spans="1:11" outlineLevel="2">
      <c r="A1042" s="1" t="s">
        <v>1049</v>
      </c>
      <c r="B1042" s="1" t="s">
        <v>1050</v>
      </c>
      <c r="C1042" s="2">
        <v>9</v>
      </c>
      <c r="D1042" s="2">
        <v>1600</v>
      </c>
      <c r="E1042" s="6"/>
      <c r="F1042" s="2"/>
      <c r="G1042" s="2" t="s">
        <v>12</v>
      </c>
      <c r="H1042" s="2">
        <v>9</v>
      </c>
      <c r="I1042" s="2" t="s">
        <v>21</v>
      </c>
      <c r="K1042" s="8">
        <f>IF(LEFT($B1042,SEARCH(" ",$B1042&amp;" "))=LEFT($B1040,SEARCH(" ",$B1040&amp;" ")),N(K1040),N(K1040)+1)</f>
        <v>83</v>
      </c>
    </row>
    <row r="1043" spans="1:11" outlineLevel="1">
      <c r="A1043" s="1"/>
      <c r="B1043" s="18" t="s">
        <v>2941</v>
      </c>
      <c r="C1043" s="2"/>
      <c r="D1043" s="2"/>
      <c r="E1043" s="2"/>
      <c r="F1043" s="2"/>
      <c r="G1043" s="2">
        <f>SUBTOTAL(9,G1044:G1044)</f>
        <v>1</v>
      </c>
      <c r="H1043" s="2">
        <f>SUBTOTAL(9,H1044:H1044)</f>
        <v>0</v>
      </c>
      <c r="I1043" s="2"/>
      <c r="K1043" s="8"/>
    </row>
    <row r="1044" spans="1:11" outlineLevel="2">
      <c r="A1044" s="1" t="s">
        <v>1051</v>
      </c>
      <c r="B1044" s="1" t="s">
        <v>1052</v>
      </c>
      <c r="C1044" s="2">
        <v>21</v>
      </c>
      <c r="D1044" s="2">
        <v>910</v>
      </c>
      <c r="E1044" s="2">
        <v>22</v>
      </c>
      <c r="F1044" s="2"/>
      <c r="G1044" s="2">
        <v>1</v>
      </c>
      <c r="H1044" s="2" t="s">
        <v>12</v>
      </c>
      <c r="I1044" s="2"/>
      <c r="K1044" s="8">
        <f>IF(LEFT($B1044,SEARCH(" ",$B1044&amp;" "))=LEFT($B1042,SEARCH(" ",$B1042&amp;" ")),N(K1042),N(K1042)+1)</f>
        <v>84</v>
      </c>
    </row>
    <row r="1045" spans="1:11" outlineLevel="1">
      <c r="A1045" s="1"/>
      <c r="B1045" s="18" t="s">
        <v>2940</v>
      </c>
      <c r="C1045" s="2"/>
      <c r="D1045" s="2"/>
      <c r="E1045" s="2"/>
      <c r="F1045" s="2"/>
      <c r="G1045" s="2">
        <f>SUBTOTAL(9,G1046:G1046)</f>
        <v>217</v>
      </c>
      <c r="H1045" s="2">
        <f>SUBTOTAL(9,H1046:H1046)</f>
        <v>0</v>
      </c>
      <c r="I1045" s="2"/>
      <c r="K1045" s="8"/>
    </row>
    <row r="1046" spans="1:11" outlineLevel="2">
      <c r="A1046" s="1" t="s">
        <v>1053</v>
      </c>
      <c r="B1046" s="1" t="s">
        <v>1054</v>
      </c>
      <c r="C1046" s="2">
        <v>494</v>
      </c>
      <c r="D1046" s="2">
        <v>880</v>
      </c>
      <c r="E1046" s="2">
        <v>711</v>
      </c>
      <c r="F1046" s="2"/>
      <c r="G1046" s="2">
        <v>217</v>
      </c>
      <c r="H1046" s="2" t="s">
        <v>12</v>
      </c>
      <c r="I1046" s="2"/>
      <c r="K1046" s="8">
        <f>IF(LEFT($B1046,SEARCH(" ",$B1046&amp;" "))=LEFT($B1044,SEARCH(" ",$B1044&amp;" ")),N(K1044),N(K1044)+1)</f>
        <v>84</v>
      </c>
    </row>
    <row r="1047" spans="1:11" outlineLevel="1">
      <c r="A1047" s="1"/>
      <c r="B1047" s="18" t="s">
        <v>2939</v>
      </c>
      <c r="C1047" s="2"/>
      <c r="D1047" s="2"/>
      <c r="E1047" s="2"/>
      <c r="F1047" s="2"/>
      <c r="G1047" s="2">
        <f>SUBTOTAL(9,G1048:G1048)</f>
        <v>0</v>
      </c>
      <c r="H1047" s="2">
        <f>SUBTOTAL(9,H1048:H1048)</f>
        <v>2</v>
      </c>
      <c r="I1047" s="2"/>
      <c r="K1047" s="8"/>
    </row>
    <row r="1048" spans="1:11" outlineLevel="2">
      <c r="A1048" s="1" t="s">
        <v>1055</v>
      </c>
      <c r="B1048" s="1" t="s">
        <v>1056</v>
      </c>
      <c r="C1048" s="2">
        <v>50</v>
      </c>
      <c r="D1048" s="2">
        <v>910</v>
      </c>
      <c r="E1048" s="2">
        <v>48</v>
      </c>
      <c r="F1048" s="2"/>
      <c r="G1048" s="2" t="s">
        <v>12</v>
      </c>
      <c r="H1048" s="2">
        <v>2</v>
      </c>
      <c r="I1048" s="2"/>
      <c r="K1048" s="8">
        <f>IF(LEFT($B1048,SEARCH(" ",$B1048&amp;" "))=LEFT($B1046,SEARCH(" ",$B1046&amp;" ")),N(K1046),N(K1046)+1)</f>
        <v>84</v>
      </c>
    </row>
    <row r="1049" spans="1:11" outlineLevel="1">
      <c r="A1049" s="1"/>
      <c r="B1049" s="18" t="s">
        <v>2938</v>
      </c>
      <c r="C1049" s="2"/>
      <c r="D1049" s="2"/>
      <c r="E1049" s="2"/>
      <c r="F1049" s="2"/>
      <c r="G1049" s="2">
        <f>SUBTOTAL(9,G1050:G1050)</f>
        <v>3</v>
      </c>
      <c r="H1049" s="2">
        <f>SUBTOTAL(9,H1050:H1050)</f>
        <v>0</v>
      </c>
      <c r="I1049" s="2"/>
      <c r="K1049" s="8"/>
    </row>
    <row r="1050" spans="1:11" outlineLevel="2">
      <c r="A1050" s="1" t="s">
        <v>1057</v>
      </c>
      <c r="B1050" s="1" t="s">
        <v>1058</v>
      </c>
      <c r="C1050" s="2">
        <v>90</v>
      </c>
      <c r="D1050" s="2">
        <v>910</v>
      </c>
      <c r="E1050" s="2">
        <v>93</v>
      </c>
      <c r="F1050" s="2"/>
      <c r="G1050" s="2">
        <v>3</v>
      </c>
      <c r="H1050" s="2" t="s">
        <v>12</v>
      </c>
      <c r="I1050" s="2"/>
      <c r="K1050" s="8">
        <f>IF(LEFT($B1050,SEARCH(" ",$B1050&amp;" "))=LEFT($B1048,SEARCH(" ",$B1048&amp;" ")),N(K1048),N(K1048)+1)</f>
        <v>84</v>
      </c>
    </row>
    <row r="1051" spans="1:11" outlineLevel="1">
      <c r="A1051" s="1"/>
      <c r="B1051" s="18" t="s">
        <v>2937</v>
      </c>
      <c r="C1051" s="2"/>
      <c r="D1051" s="2"/>
      <c r="E1051" s="2"/>
      <c r="F1051" s="2"/>
      <c r="G1051" s="2">
        <f>SUBTOTAL(9,G1052:G1052)</f>
        <v>74</v>
      </c>
      <c r="H1051" s="2">
        <f>SUBTOTAL(9,H1052:H1052)</f>
        <v>0</v>
      </c>
      <c r="I1051" s="2"/>
      <c r="K1051" s="8"/>
    </row>
    <row r="1052" spans="1:11" outlineLevel="2">
      <c r="A1052" s="1" t="s">
        <v>1059</v>
      </c>
      <c r="B1052" s="1" t="s">
        <v>1060</v>
      </c>
      <c r="C1052" s="2">
        <v>247</v>
      </c>
      <c r="D1052" s="2">
        <v>5040</v>
      </c>
      <c r="E1052" s="2">
        <v>321</v>
      </c>
      <c r="F1052" s="2">
        <v>5</v>
      </c>
      <c r="G1052" s="2">
        <v>74</v>
      </c>
      <c r="H1052" s="2" t="s">
        <v>12</v>
      </c>
      <c r="I1052" s="2"/>
      <c r="K1052" s="8">
        <f>IF(LEFT($B1052,SEARCH(" ",$B1052&amp;" "))=LEFT($B1050,SEARCH(" ",$B1050&amp;" ")),N(K1050),N(K1050)+1)</f>
        <v>84</v>
      </c>
    </row>
    <row r="1053" spans="1:11" outlineLevel="1">
      <c r="A1053" s="1"/>
      <c r="B1053" s="18" t="s">
        <v>2936</v>
      </c>
      <c r="C1053" s="2"/>
      <c r="D1053" s="2"/>
      <c r="E1053" s="2"/>
      <c r="F1053" s="2"/>
      <c r="G1053" s="2">
        <f>SUBTOTAL(9,G1054:G1054)</f>
        <v>1</v>
      </c>
      <c r="H1053" s="2">
        <f>SUBTOTAL(9,H1054:H1054)</f>
        <v>0</v>
      </c>
      <c r="I1053" s="2"/>
      <c r="K1053" s="8"/>
    </row>
    <row r="1054" spans="1:11" outlineLevel="2">
      <c r="A1054" s="1" t="s">
        <v>1061</v>
      </c>
      <c r="B1054" s="1" t="s">
        <v>1062</v>
      </c>
      <c r="C1054" s="2">
        <v>58</v>
      </c>
      <c r="D1054" s="2">
        <v>5880</v>
      </c>
      <c r="E1054" s="2">
        <v>59</v>
      </c>
      <c r="F1054" s="2">
        <v>7</v>
      </c>
      <c r="G1054" s="2">
        <v>1</v>
      </c>
      <c r="H1054" s="2" t="s">
        <v>12</v>
      </c>
      <c r="I1054" s="2"/>
      <c r="K1054" s="8">
        <f>IF(LEFT($B1054,SEARCH(" ",$B1054&amp;" "))=LEFT($B1052,SEARCH(" ",$B1052&amp;" ")),N(K1052),N(K1052)+1)</f>
        <v>84</v>
      </c>
    </row>
    <row r="1055" spans="1:11" outlineLevel="1">
      <c r="A1055" s="1"/>
      <c r="B1055" s="18" t="s">
        <v>2935</v>
      </c>
      <c r="C1055" s="2"/>
      <c r="D1055" s="2"/>
      <c r="E1055" s="2"/>
      <c r="F1055" s="2"/>
      <c r="G1055" s="2">
        <f>SUBTOTAL(9,G1056:G1056)</f>
        <v>0</v>
      </c>
      <c r="H1055" s="2">
        <f>SUBTOTAL(9,H1056:H1056)</f>
        <v>23</v>
      </c>
      <c r="I1055" s="2"/>
      <c r="K1055" s="8"/>
    </row>
    <row r="1056" spans="1:11" outlineLevel="2">
      <c r="A1056" s="1" t="s">
        <v>1063</v>
      </c>
      <c r="B1056" s="1" t="s">
        <v>1064</v>
      </c>
      <c r="C1056" s="2">
        <v>23</v>
      </c>
      <c r="D1056" s="2">
        <v>5880</v>
      </c>
      <c r="E1056" s="2">
        <v>0</v>
      </c>
      <c r="F1056" s="2"/>
      <c r="G1056" s="2" t="s">
        <v>12</v>
      </c>
      <c r="H1056" s="2">
        <v>23</v>
      </c>
      <c r="I1056" s="2"/>
      <c r="K1056" s="8">
        <f>IF(LEFT($B1056,SEARCH(" ",$B1056&amp;" "))=LEFT($B1054,SEARCH(" ",$B1054&amp;" ")),N(K1054),N(K1054)+1)</f>
        <v>84</v>
      </c>
    </row>
    <row r="1057" spans="1:11" outlineLevel="1">
      <c r="A1057" s="1"/>
      <c r="B1057" s="18" t="s">
        <v>2934</v>
      </c>
      <c r="C1057" s="2"/>
      <c r="D1057" s="2"/>
      <c r="E1057" s="2"/>
      <c r="F1057" s="2"/>
      <c r="G1057" s="2">
        <f>SUBTOTAL(9,G1058:G1058)</f>
        <v>0</v>
      </c>
      <c r="H1057" s="2">
        <f>SUBTOTAL(9,H1058:H1058)</f>
        <v>33</v>
      </c>
      <c r="I1057" s="2"/>
      <c r="K1057" s="8"/>
    </row>
    <row r="1058" spans="1:11" outlineLevel="2">
      <c r="A1058" s="1" t="s">
        <v>1065</v>
      </c>
      <c r="B1058" s="1" t="s">
        <v>1066</v>
      </c>
      <c r="C1058" s="2">
        <v>96</v>
      </c>
      <c r="D1058" s="2">
        <v>5880</v>
      </c>
      <c r="E1058" s="2">
        <v>63</v>
      </c>
      <c r="F1058" s="2"/>
      <c r="G1058" s="2" t="s">
        <v>12</v>
      </c>
      <c r="H1058" s="2">
        <v>33</v>
      </c>
      <c r="I1058" s="2"/>
      <c r="K1058" s="8">
        <f>IF(LEFT($B1058,SEARCH(" ",$B1058&amp;" "))=LEFT($B1056,SEARCH(" ",$B1056&amp;" ")),N(K1056),N(K1056)+1)</f>
        <v>84</v>
      </c>
    </row>
    <row r="1059" spans="1:11" outlineLevel="1">
      <c r="A1059" s="1"/>
      <c r="B1059" s="18" t="s">
        <v>2933</v>
      </c>
      <c r="C1059" s="2"/>
      <c r="D1059" s="2"/>
      <c r="E1059" s="2"/>
      <c r="F1059" s="2"/>
      <c r="G1059" s="2">
        <f>SUBTOTAL(9,G1060:G1060)</f>
        <v>0</v>
      </c>
      <c r="H1059" s="2">
        <f>SUBTOTAL(9,H1060:H1060)</f>
        <v>1</v>
      </c>
      <c r="I1059" s="2"/>
      <c r="K1059" s="8"/>
    </row>
    <row r="1060" spans="1:11" outlineLevel="2">
      <c r="A1060" s="1" t="s">
        <v>1067</v>
      </c>
      <c r="B1060" s="1" t="s">
        <v>1068</v>
      </c>
      <c r="C1060" s="2">
        <v>7</v>
      </c>
      <c r="D1060" s="2">
        <v>5880</v>
      </c>
      <c r="E1060" s="2">
        <v>6</v>
      </c>
      <c r="F1060" s="2">
        <v>5</v>
      </c>
      <c r="G1060" s="2" t="s">
        <v>12</v>
      </c>
      <c r="H1060" s="2">
        <v>1</v>
      </c>
      <c r="I1060" s="2"/>
      <c r="K1060" s="8">
        <f>IF(LEFT($B1060,SEARCH(" ",$B1060&amp;" "))=LEFT($B1058,SEARCH(" ",$B1058&amp;" ")),N(K1058),N(K1058)+1)</f>
        <v>84</v>
      </c>
    </row>
    <row r="1061" spans="1:11" outlineLevel="1">
      <c r="A1061" s="1"/>
      <c r="B1061" s="18" t="s">
        <v>2932</v>
      </c>
      <c r="C1061" s="2"/>
      <c r="D1061" s="2"/>
      <c r="E1061" s="2"/>
      <c r="F1061" s="2"/>
      <c r="G1061" s="2">
        <f>SUBTOTAL(9,G1062:G1062)</f>
        <v>2</v>
      </c>
      <c r="H1061" s="2">
        <f>SUBTOTAL(9,H1062:H1062)</f>
        <v>0</v>
      </c>
      <c r="I1061" s="2"/>
      <c r="K1061" s="8"/>
    </row>
    <row r="1062" spans="1:11" outlineLevel="2">
      <c r="A1062" s="1" t="s">
        <v>1069</v>
      </c>
      <c r="B1062" s="1" t="s">
        <v>1070</v>
      </c>
      <c r="C1062" s="2">
        <v>8</v>
      </c>
      <c r="D1062" s="2">
        <v>5880</v>
      </c>
      <c r="E1062" s="2">
        <v>10</v>
      </c>
      <c r="F1062" s="2">
        <v>10</v>
      </c>
      <c r="G1062" s="2">
        <v>2</v>
      </c>
      <c r="H1062" s="2" t="s">
        <v>12</v>
      </c>
      <c r="I1062" s="2"/>
      <c r="K1062" s="8">
        <f>IF(LEFT($B1062,SEARCH(" ",$B1062&amp;" "))=LEFT($B1060,SEARCH(" ",$B1060&amp;" ")),N(K1060),N(K1060)+1)</f>
        <v>84</v>
      </c>
    </row>
    <row r="1063" spans="1:11" outlineLevel="1">
      <c r="A1063" s="1"/>
      <c r="B1063" s="18" t="s">
        <v>2931</v>
      </c>
      <c r="C1063" s="2"/>
      <c r="D1063" s="2"/>
      <c r="E1063" s="2"/>
      <c r="F1063" s="2"/>
      <c r="G1063" s="2">
        <f>SUBTOTAL(9,G1064:G1064)</f>
        <v>0</v>
      </c>
      <c r="H1063" s="2">
        <f>SUBTOTAL(9,H1064:H1064)</f>
        <v>19</v>
      </c>
      <c r="I1063" s="2"/>
      <c r="K1063" s="8"/>
    </row>
    <row r="1064" spans="1:11" outlineLevel="2">
      <c r="A1064" s="1" t="s">
        <v>1071</v>
      </c>
      <c r="B1064" s="1" t="s">
        <v>1072</v>
      </c>
      <c r="C1064" s="2">
        <v>53</v>
      </c>
      <c r="D1064" s="2">
        <v>12650</v>
      </c>
      <c r="E1064" s="2">
        <v>34</v>
      </c>
      <c r="F1064" s="2"/>
      <c r="G1064" s="2" t="s">
        <v>12</v>
      </c>
      <c r="H1064" s="2">
        <v>19</v>
      </c>
      <c r="I1064" s="2"/>
      <c r="K1064" s="8">
        <f>IF(LEFT($B1064,SEARCH(" ",$B1064&amp;" "))=LEFT($B1062,SEARCH(" ",$B1062&amp;" ")),N(K1062),N(K1062)+1)</f>
        <v>84</v>
      </c>
    </row>
    <row r="1065" spans="1:11" outlineLevel="1">
      <c r="A1065" s="1"/>
      <c r="B1065" s="18" t="s">
        <v>2930</v>
      </c>
      <c r="C1065" s="2"/>
      <c r="D1065" s="2"/>
      <c r="E1065" s="2"/>
      <c r="F1065" s="2"/>
      <c r="G1065" s="2">
        <f>SUBTOTAL(9,G1066:G1066)</f>
        <v>0</v>
      </c>
      <c r="H1065" s="2">
        <f>SUBTOTAL(9,H1066:H1066)</f>
        <v>2</v>
      </c>
      <c r="I1065" s="2"/>
      <c r="K1065" s="8"/>
    </row>
    <row r="1066" spans="1:11" outlineLevel="2">
      <c r="A1066" s="1" t="s">
        <v>1073</v>
      </c>
      <c r="B1066" s="1" t="s">
        <v>1074</v>
      </c>
      <c r="C1066" s="2">
        <v>7</v>
      </c>
      <c r="D1066" s="2">
        <v>14100</v>
      </c>
      <c r="E1066" s="2">
        <v>5</v>
      </c>
      <c r="F1066" s="2">
        <v>5</v>
      </c>
      <c r="G1066" s="2" t="s">
        <v>12</v>
      </c>
      <c r="H1066" s="2">
        <v>2</v>
      </c>
      <c r="I1066" s="2"/>
      <c r="K1066" s="8">
        <f>IF(LEFT($B1066,SEARCH(" ",$B1066&amp;" "))=LEFT($B1064,SEARCH(" ",$B1064&amp;" ")),N(K1064),N(K1064)+1)</f>
        <v>84</v>
      </c>
    </row>
    <row r="1067" spans="1:11" outlineLevel="1">
      <c r="A1067" s="1"/>
      <c r="B1067" s="18" t="s">
        <v>2929</v>
      </c>
      <c r="C1067" s="2"/>
      <c r="D1067" s="2"/>
      <c r="E1067" s="2"/>
      <c r="F1067" s="2"/>
      <c r="G1067" s="2">
        <f>SUBTOTAL(9,G1068:G1068)</f>
        <v>16</v>
      </c>
      <c r="H1067" s="2">
        <f>SUBTOTAL(9,H1068:H1068)</f>
        <v>0</v>
      </c>
      <c r="I1067" s="2"/>
      <c r="K1067" s="8"/>
    </row>
    <row r="1068" spans="1:11" outlineLevel="2">
      <c r="A1068" s="1" t="s">
        <v>1075</v>
      </c>
      <c r="B1068" s="1" t="s">
        <v>1076</v>
      </c>
      <c r="C1068" s="2">
        <v>71</v>
      </c>
      <c r="D1068" s="2">
        <v>14100</v>
      </c>
      <c r="E1068" s="2">
        <v>87</v>
      </c>
      <c r="F1068" s="2"/>
      <c r="G1068" s="2">
        <v>16</v>
      </c>
      <c r="H1068" s="2" t="s">
        <v>12</v>
      </c>
      <c r="I1068" s="2"/>
      <c r="K1068" s="8">
        <f>IF(LEFT($B1068,SEARCH(" ",$B1068&amp;" "))=LEFT($B1066,SEARCH(" ",$B1066&amp;" ")),N(K1066),N(K1066)+1)</f>
        <v>84</v>
      </c>
    </row>
    <row r="1069" spans="1:11" outlineLevel="1">
      <c r="A1069" s="1"/>
      <c r="B1069" s="18" t="s">
        <v>2928</v>
      </c>
      <c r="C1069" s="2"/>
      <c r="D1069" s="2"/>
      <c r="E1069" s="2"/>
      <c r="F1069" s="2"/>
      <c r="G1069" s="2">
        <f>SUBTOTAL(9,G1070:G1070)</f>
        <v>18</v>
      </c>
      <c r="H1069" s="2">
        <f>SUBTOTAL(9,H1070:H1070)</f>
        <v>0</v>
      </c>
      <c r="I1069" s="2"/>
      <c r="K1069" s="8"/>
    </row>
    <row r="1070" spans="1:11" outlineLevel="2">
      <c r="A1070" s="1" t="s">
        <v>1077</v>
      </c>
      <c r="B1070" s="1" t="s">
        <v>1078</v>
      </c>
      <c r="C1070" s="2">
        <v>47</v>
      </c>
      <c r="D1070" s="2">
        <v>14100</v>
      </c>
      <c r="E1070" s="2">
        <v>65</v>
      </c>
      <c r="F1070" s="2"/>
      <c r="G1070" s="2">
        <v>18</v>
      </c>
      <c r="H1070" s="2" t="s">
        <v>12</v>
      </c>
      <c r="I1070" s="2"/>
      <c r="K1070" s="8">
        <f>IF(LEFT($B1070,SEARCH(" ",$B1070&amp;" "))=LEFT($B1068,SEARCH(" ",$B1068&amp;" ")),N(K1068),N(K1068)+1)</f>
        <v>84</v>
      </c>
    </row>
    <row r="1071" spans="1:11" outlineLevel="1">
      <c r="A1071" s="1"/>
      <c r="B1071" s="18" t="s">
        <v>2927</v>
      </c>
      <c r="C1071" s="2"/>
      <c r="D1071" s="2"/>
      <c r="E1071" s="2"/>
      <c r="F1071" s="2"/>
      <c r="G1071" s="2">
        <f>SUBTOTAL(9,G1072:G1072)</f>
        <v>145</v>
      </c>
      <c r="H1071" s="2">
        <f>SUBTOTAL(9,H1072:H1072)</f>
        <v>0</v>
      </c>
      <c r="I1071" s="2"/>
      <c r="K1071" s="8"/>
    </row>
    <row r="1072" spans="1:11" outlineLevel="2">
      <c r="A1072" s="1" t="s">
        <v>1079</v>
      </c>
      <c r="B1072" s="1" t="s">
        <v>1080</v>
      </c>
      <c r="C1072" s="2">
        <v>13</v>
      </c>
      <c r="D1072" s="2">
        <v>14100</v>
      </c>
      <c r="E1072" s="2">
        <v>158</v>
      </c>
      <c r="F1072" s="2"/>
      <c r="G1072" s="2">
        <v>145</v>
      </c>
      <c r="H1072" s="2" t="s">
        <v>12</v>
      </c>
      <c r="I1072" s="2"/>
      <c r="K1072" s="8">
        <f>IF(LEFT($B1072,SEARCH(" ",$B1072&amp;" "))=LEFT($B1070,SEARCH(" ",$B1070&amp;" ")),N(K1070),N(K1070)+1)</f>
        <v>84</v>
      </c>
    </row>
    <row r="1073" spans="1:11" outlineLevel="1">
      <c r="A1073" s="1"/>
      <c r="B1073" s="18" t="s">
        <v>2926</v>
      </c>
      <c r="C1073" s="2"/>
      <c r="D1073" s="2"/>
      <c r="E1073" s="2"/>
      <c r="F1073" s="2"/>
      <c r="G1073" s="2">
        <f>SUBTOTAL(9,G1074:G1074)</f>
        <v>0</v>
      </c>
      <c r="H1073" s="2">
        <f>SUBTOTAL(9,H1074:H1074)</f>
        <v>1</v>
      </c>
      <c r="I1073" s="2"/>
      <c r="K1073" s="8"/>
    </row>
    <row r="1074" spans="1:11" outlineLevel="2">
      <c r="A1074" s="1" t="s">
        <v>1081</v>
      </c>
      <c r="B1074" s="1" t="s">
        <v>1082</v>
      </c>
      <c r="C1074" s="2">
        <v>1</v>
      </c>
      <c r="D1074" s="2">
        <v>14100</v>
      </c>
      <c r="E1074" s="2">
        <v>0</v>
      </c>
      <c r="F1074" s="2"/>
      <c r="G1074" s="2" t="s">
        <v>12</v>
      </c>
      <c r="H1074" s="2">
        <v>1</v>
      </c>
      <c r="I1074" s="2"/>
      <c r="K1074" s="8">
        <f>IF(LEFT($B1074,SEARCH(" ",$B1074&amp;" "))=LEFT($B1072,SEARCH(" ",$B1072&amp;" ")),N(K1072),N(K1072)+1)</f>
        <v>84</v>
      </c>
    </row>
    <row r="1075" spans="1:11" outlineLevel="1">
      <c r="A1075" s="1"/>
      <c r="B1075" s="18" t="s">
        <v>2925</v>
      </c>
      <c r="C1075" s="2"/>
      <c r="D1075" s="2"/>
      <c r="E1075" s="2"/>
      <c r="F1075" s="2"/>
      <c r="G1075" s="2">
        <f>SUBTOTAL(9,G1076:G1076)</f>
        <v>0</v>
      </c>
      <c r="H1075" s="2">
        <f>SUBTOTAL(9,H1076:H1076)</f>
        <v>6</v>
      </c>
      <c r="I1075" s="2"/>
      <c r="K1075" s="8"/>
    </row>
    <row r="1076" spans="1:11" outlineLevel="2">
      <c r="A1076" s="1" t="s">
        <v>1083</v>
      </c>
      <c r="B1076" s="1" t="s">
        <v>1084</v>
      </c>
      <c r="C1076" s="2">
        <v>23</v>
      </c>
      <c r="D1076" s="2">
        <v>14100</v>
      </c>
      <c r="E1076" s="2">
        <v>17</v>
      </c>
      <c r="F1076" s="2"/>
      <c r="G1076" s="2" t="s">
        <v>12</v>
      </c>
      <c r="H1076" s="2">
        <v>6</v>
      </c>
      <c r="I1076" s="2"/>
      <c r="K1076" s="8">
        <f>IF(LEFT($B1076,SEARCH(" ",$B1076&amp;" "))=LEFT($B1074,SEARCH(" ",$B1074&amp;" ")),N(K1074),N(K1074)+1)</f>
        <v>84</v>
      </c>
    </row>
    <row r="1077" spans="1:11" outlineLevel="1">
      <c r="A1077" s="1"/>
      <c r="B1077" s="18" t="s">
        <v>2924</v>
      </c>
      <c r="C1077" s="2"/>
      <c r="D1077" s="2"/>
      <c r="E1077" s="2"/>
      <c r="F1077" s="2"/>
      <c r="G1077" s="2">
        <f>SUBTOTAL(9,G1078:G1078)</f>
        <v>3</v>
      </c>
      <c r="H1077" s="2">
        <f>SUBTOTAL(9,H1078:H1078)</f>
        <v>0</v>
      </c>
      <c r="I1077" s="2"/>
      <c r="K1077" s="8"/>
    </row>
    <row r="1078" spans="1:11" outlineLevel="2">
      <c r="A1078" s="1" t="s">
        <v>1085</v>
      </c>
      <c r="B1078" s="1" t="s">
        <v>1086</v>
      </c>
      <c r="C1078" s="2">
        <v>79</v>
      </c>
      <c r="D1078" s="2">
        <v>82600</v>
      </c>
      <c r="E1078" s="2">
        <v>82</v>
      </c>
      <c r="F1078" s="2"/>
      <c r="G1078" s="2">
        <v>3</v>
      </c>
      <c r="H1078" s="2" t="s">
        <v>12</v>
      </c>
      <c r="I1078" s="2"/>
      <c r="K1078" s="8">
        <f>IF(LEFT($B1078,SEARCH(" ",$B1078&amp;" "))=LEFT($B1076,SEARCH(" ",$B1076&amp;" ")),N(K1076),N(K1076)+1)</f>
        <v>84</v>
      </c>
    </row>
    <row r="1079" spans="1:11" outlineLevel="1">
      <c r="A1079" s="1"/>
      <c r="B1079" s="18" t="s">
        <v>2923</v>
      </c>
      <c r="C1079" s="2"/>
      <c r="D1079" s="2"/>
      <c r="E1079" s="2"/>
      <c r="F1079" s="2"/>
      <c r="G1079" s="2">
        <f>SUBTOTAL(9,G1080:G1080)</f>
        <v>1</v>
      </c>
      <c r="H1079" s="2">
        <f>SUBTOTAL(9,H1080:H1080)</f>
        <v>0</v>
      </c>
      <c r="I1079" s="2"/>
      <c r="K1079" s="8"/>
    </row>
    <row r="1080" spans="1:11" outlineLevel="2">
      <c r="A1080" s="1" t="s">
        <v>1087</v>
      </c>
      <c r="B1080" s="1" t="s">
        <v>1088</v>
      </c>
      <c r="C1080" s="2">
        <v>0</v>
      </c>
      <c r="D1080" s="2">
        <v>750</v>
      </c>
      <c r="E1080" s="2">
        <v>1</v>
      </c>
      <c r="F1080" s="2"/>
      <c r="G1080" s="2">
        <v>1</v>
      </c>
      <c r="H1080" s="2" t="s">
        <v>12</v>
      </c>
      <c r="I1080" s="2"/>
      <c r="K1080" s="8">
        <f>IF(LEFT($B1080,SEARCH(" ",$B1080&amp;" "))=LEFT($B1078,SEARCH(" ",$B1078&amp;" ")),N(K1078),N(K1078)+1)</f>
        <v>84</v>
      </c>
    </row>
    <row r="1081" spans="1:11" outlineLevel="1">
      <c r="A1081" s="1"/>
      <c r="B1081" s="18" t="s">
        <v>2922</v>
      </c>
      <c r="C1081" s="2"/>
      <c r="D1081" s="2"/>
      <c r="E1081" s="2"/>
      <c r="F1081" s="2"/>
      <c r="G1081" s="2">
        <f>SUBTOTAL(9,G1082:G1082)</f>
        <v>0</v>
      </c>
      <c r="H1081" s="2">
        <f>SUBTOTAL(9,H1082:H1082)</f>
        <v>1</v>
      </c>
      <c r="I1081" s="2"/>
      <c r="K1081" s="8"/>
    </row>
    <row r="1082" spans="1:11" outlineLevel="2">
      <c r="A1082" s="1" t="s">
        <v>1089</v>
      </c>
      <c r="B1082" s="1" t="s">
        <v>1090</v>
      </c>
      <c r="C1082" s="2">
        <v>49</v>
      </c>
      <c r="D1082" s="2">
        <v>700</v>
      </c>
      <c r="E1082" s="2">
        <v>48</v>
      </c>
      <c r="F1082" s="2"/>
      <c r="G1082" s="2" t="s">
        <v>12</v>
      </c>
      <c r="H1082" s="2">
        <v>1</v>
      </c>
      <c r="I1082" s="2"/>
      <c r="K1082" s="8">
        <f>IF(LEFT($B1082,SEARCH(" ",$B1082&amp;" "))=LEFT($B1080,SEARCH(" ",$B1080&amp;" ")),N(K1080),N(K1080)+1)</f>
        <v>84</v>
      </c>
    </row>
    <row r="1083" spans="1:11" outlineLevel="1">
      <c r="A1083" s="1"/>
      <c r="B1083" s="18" t="s">
        <v>2921</v>
      </c>
      <c r="C1083" s="2"/>
      <c r="D1083" s="2"/>
      <c r="E1083" s="2"/>
      <c r="F1083" s="2"/>
      <c r="G1083" s="2">
        <f>SUBTOTAL(9,G1084:G1084)</f>
        <v>13</v>
      </c>
      <c r="H1083" s="2">
        <f>SUBTOTAL(9,H1084:H1084)</f>
        <v>0</v>
      </c>
      <c r="I1083" s="2"/>
      <c r="K1083" s="8"/>
    </row>
    <row r="1084" spans="1:11" outlineLevel="2">
      <c r="A1084" s="1" t="s">
        <v>1091</v>
      </c>
      <c r="B1084" s="1" t="s">
        <v>1092</v>
      </c>
      <c r="C1084" s="2">
        <v>103</v>
      </c>
      <c r="D1084" s="2">
        <v>700</v>
      </c>
      <c r="E1084" s="2">
        <v>116</v>
      </c>
      <c r="F1084" s="2"/>
      <c r="G1084" s="2">
        <v>13</v>
      </c>
      <c r="H1084" s="2" t="s">
        <v>12</v>
      </c>
      <c r="I1084" s="2"/>
      <c r="K1084" s="8">
        <f>IF(LEFT($B1084,SEARCH(" ",$B1084&amp;" "))=LEFT($B1082,SEARCH(" ",$B1082&amp;" ")),N(K1082),N(K1082)+1)</f>
        <v>84</v>
      </c>
    </row>
    <row r="1085" spans="1:11" outlineLevel="1">
      <c r="A1085" s="1"/>
      <c r="B1085" s="18" t="s">
        <v>2920</v>
      </c>
      <c r="C1085" s="2"/>
      <c r="D1085" s="2"/>
      <c r="E1085" s="2"/>
      <c r="F1085" s="2"/>
      <c r="G1085" s="2">
        <f>SUBTOTAL(9,G1086:G1086)</f>
        <v>0</v>
      </c>
      <c r="H1085" s="2">
        <f>SUBTOTAL(9,H1086:H1086)</f>
        <v>12</v>
      </c>
      <c r="I1085" s="2"/>
      <c r="K1085" s="8"/>
    </row>
    <row r="1086" spans="1:11" outlineLevel="2">
      <c r="A1086" s="1" t="s">
        <v>1093</v>
      </c>
      <c r="B1086" s="1" t="s">
        <v>1094</v>
      </c>
      <c r="C1086" s="2">
        <v>108</v>
      </c>
      <c r="D1086" s="2">
        <v>700</v>
      </c>
      <c r="E1086" s="2">
        <v>96</v>
      </c>
      <c r="F1086" s="2"/>
      <c r="G1086" s="2" t="s">
        <v>12</v>
      </c>
      <c r="H1086" s="2">
        <v>12</v>
      </c>
      <c r="I1086" s="2"/>
      <c r="K1086" s="8">
        <f>IF(LEFT($B1086,SEARCH(" ",$B1086&amp;" "))=LEFT($B1084,SEARCH(" ",$B1084&amp;" ")),N(K1084),N(K1084)+1)</f>
        <v>84</v>
      </c>
    </row>
    <row r="1087" spans="1:11" outlineLevel="1">
      <c r="A1087" s="1"/>
      <c r="B1087" s="18" t="s">
        <v>2919</v>
      </c>
      <c r="C1087" s="2"/>
      <c r="D1087" s="2"/>
      <c r="E1087" s="2"/>
      <c r="F1087" s="2"/>
      <c r="G1087" s="2">
        <f>SUBTOTAL(9,G1088:G1088)</f>
        <v>3</v>
      </c>
      <c r="H1087" s="2">
        <f>SUBTOTAL(9,H1088:H1088)</f>
        <v>0</v>
      </c>
      <c r="I1087" s="2"/>
      <c r="K1087" s="8"/>
    </row>
    <row r="1088" spans="1:11" outlineLevel="2">
      <c r="A1088" s="1" t="s">
        <v>1095</v>
      </c>
      <c r="B1088" s="1" t="s">
        <v>1096</v>
      </c>
      <c r="C1088" s="2">
        <v>5</v>
      </c>
      <c r="D1088" s="2">
        <v>9050</v>
      </c>
      <c r="E1088" s="2">
        <v>8</v>
      </c>
      <c r="F1088" s="2">
        <v>4</v>
      </c>
      <c r="G1088" s="2">
        <v>3</v>
      </c>
      <c r="H1088" s="2" t="s">
        <v>12</v>
      </c>
      <c r="I1088" s="2"/>
      <c r="K1088" s="8">
        <f>IF(LEFT($B1088,SEARCH(" ",$B1088&amp;" "))=LEFT($B1086,SEARCH(" ",$B1086&amp;" ")),N(K1086),N(K1086)+1)</f>
        <v>84</v>
      </c>
    </row>
    <row r="1089" spans="1:11" outlineLevel="1">
      <c r="A1089" s="1"/>
      <c r="B1089" s="18" t="s">
        <v>2918</v>
      </c>
      <c r="C1089" s="2"/>
      <c r="D1089" s="2"/>
      <c r="E1089" s="2"/>
      <c r="F1089" s="2"/>
      <c r="G1089" s="2">
        <f>SUBTOTAL(9,G1090:G1090)</f>
        <v>0</v>
      </c>
      <c r="H1089" s="2">
        <f>SUBTOTAL(9,H1090:H1090)</f>
        <v>1</v>
      </c>
      <c r="I1089" s="2"/>
      <c r="K1089" s="8"/>
    </row>
    <row r="1090" spans="1:11" outlineLevel="2">
      <c r="A1090" s="1" t="s">
        <v>1097</v>
      </c>
      <c r="B1090" s="1" t="s">
        <v>1098</v>
      </c>
      <c r="C1090" s="2">
        <v>178</v>
      </c>
      <c r="D1090" s="2">
        <v>700</v>
      </c>
      <c r="E1090" s="2">
        <v>177</v>
      </c>
      <c r="F1090" s="2"/>
      <c r="G1090" s="2" t="s">
        <v>12</v>
      </c>
      <c r="H1090" s="2">
        <v>1</v>
      </c>
      <c r="I1090" s="2"/>
      <c r="K1090" s="8">
        <f>IF(LEFT($B1090,SEARCH(" ",$B1090&amp;" "))=LEFT($B1088,SEARCH(" ",$B1088&amp;" ")),N(K1088),N(K1088)+1)</f>
        <v>84</v>
      </c>
    </row>
    <row r="1091" spans="1:11" outlineLevel="1">
      <c r="A1091" s="1"/>
      <c r="B1091" s="18" t="s">
        <v>2917</v>
      </c>
      <c r="C1091" s="2"/>
      <c r="D1091" s="2"/>
      <c r="E1091" s="2"/>
      <c r="F1091" s="2"/>
      <c r="G1091" s="2">
        <f>SUBTOTAL(9,G1092:G1092)</f>
        <v>0</v>
      </c>
      <c r="H1091" s="2">
        <f>SUBTOTAL(9,H1092:H1092)</f>
        <v>2</v>
      </c>
      <c r="I1091" s="2"/>
      <c r="K1091" s="8"/>
    </row>
    <row r="1092" spans="1:11" outlineLevel="2">
      <c r="A1092" s="1" t="s">
        <v>1099</v>
      </c>
      <c r="B1092" s="1" t="s">
        <v>1100</v>
      </c>
      <c r="C1092" s="2">
        <v>2</v>
      </c>
      <c r="D1092" s="2">
        <v>16000</v>
      </c>
      <c r="E1092" s="2">
        <v>0</v>
      </c>
      <c r="F1092" s="2"/>
      <c r="G1092" s="2" t="s">
        <v>12</v>
      </c>
      <c r="H1092" s="2">
        <v>2</v>
      </c>
      <c r="I1092" s="2"/>
      <c r="K1092" s="8">
        <f>IF(LEFT($B1092,SEARCH(" ",$B1092&amp;" "))=LEFT($B1090,SEARCH(" ",$B1090&amp;" ")),N(K1090),N(K1090)+1)</f>
        <v>85</v>
      </c>
    </row>
    <row r="1093" spans="1:11" outlineLevel="1">
      <c r="A1093" s="1"/>
      <c r="B1093" s="18" t="s">
        <v>2916</v>
      </c>
      <c r="C1093" s="2"/>
      <c r="D1093" s="2"/>
      <c r="E1093" s="2"/>
      <c r="F1093" s="2"/>
      <c r="G1093" s="2">
        <f>SUBTOTAL(9,G1094:G1094)</f>
        <v>0</v>
      </c>
      <c r="H1093" s="2">
        <f>SUBTOTAL(9,H1094:H1094)</f>
        <v>11</v>
      </c>
      <c r="I1093" s="2"/>
      <c r="K1093" s="8"/>
    </row>
    <row r="1094" spans="1:11" outlineLevel="2">
      <c r="A1094" s="1" t="s">
        <v>1101</v>
      </c>
      <c r="B1094" s="1" t="s">
        <v>1102</v>
      </c>
      <c r="C1094" s="2">
        <v>16</v>
      </c>
      <c r="D1094" s="2">
        <v>9500</v>
      </c>
      <c r="E1094" s="2">
        <v>5</v>
      </c>
      <c r="F1094" s="2">
        <v>1</v>
      </c>
      <c r="G1094" s="2" t="s">
        <v>12</v>
      </c>
      <c r="H1094" s="2">
        <v>11</v>
      </c>
      <c r="I1094" s="2"/>
      <c r="K1094" s="8">
        <f>IF(LEFT($B1094,SEARCH(" ",$B1094&amp;" "))=LEFT($B1092,SEARCH(" ",$B1092&amp;" ")),N(K1092),N(K1092)+1)</f>
        <v>85</v>
      </c>
    </row>
    <row r="1095" spans="1:11" outlineLevel="1">
      <c r="A1095" s="1"/>
      <c r="B1095" s="18" t="s">
        <v>2915</v>
      </c>
      <c r="C1095" s="2"/>
      <c r="D1095" s="2"/>
      <c r="E1095" s="2"/>
      <c r="F1095" s="2"/>
      <c r="G1095" s="2">
        <f>SUBTOTAL(9,G1096:G1096)</f>
        <v>11</v>
      </c>
      <c r="H1095" s="2">
        <f>SUBTOTAL(9,H1096:H1096)</f>
        <v>0</v>
      </c>
      <c r="I1095" s="2"/>
      <c r="K1095" s="8"/>
    </row>
    <row r="1096" spans="1:11" outlineLevel="2">
      <c r="A1096" s="1" t="s">
        <v>1103</v>
      </c>
      <c r="B1096" s="1" t="s">
        <v>1104</v>
      </c>
      <c r="C1096" s="2">
        <v>61</v>
      </c>
      <c r="D1096" s="2">
        <v>6700</v>
      </c>
      <c r="E1096" s="2">
        <v>72</v>
      </c>
      <c r="F1096" s="2">
        <v>2</v>
      </c>
      <c r="G1096" s="2">
        <v>11</v>
      </c>
      <c r="H1096" s="2" t="s">
        <v>12</v>
      </c>
      <c r="I1096" s="2"/>
      <c r="K1096" s="8">
        <f>IF(LEFT($B1096,SEARCH(" ",$B1096&amp;" "))=LEFT($B1094,SEARCH(" ",$B1094&amp;" ")),N(K1094),N(K1094)+1)</f>
        <v>85</v>
      </c>
    </row>
    <row r="1097" spans="1:11" outlineLevel="1">
      <c r="A1097" s="1"/>
      <c r="B1097" s="18" t="s">
        <v>2914</v>
      </c>
      <c r="C1097" s="2"/>
      <c r="D1097" s="2"/>
      <c r="E1097" s="2"/>
      <c r="F1097" s="2"/>
      <c r="G1097" s="2">
        <f>SUBTOTAL(9,G1098:G1098)</f>
        <v>2</v>
      </c>
      <c r="H1097" s="2">
        <f>SUBTOTAL(9,H1098:H1098)</f>
        <v>0</v>
      </c>
      <c r="I1097" s="2"/>
      <c r="K1097" s="8"/>
    </row>
    <row r="1098" spans="1:11" outlineLevel="2">
      <c r="A1098" s="1" t="s">
        <v>1105</v>
      </c>
      <c r="B1098" s="1" t="s">
        <v>1106</v>
      </c>
      <c r="C1098" s="2">
        <v>74</v>
      </c>
      <c r="D1098" s="2">
        <v>10300</v>
      </c>
      <c r="E1098" s="2">
        <v>76</v>
      </c>
      <c r="F1098" s="2">
        <v>1</v>
      </c>
      <c r="G1098" s="2">
        <v>2</v>
      </c>
      <c r="H1098" s="2" t="s">
        <v>12</v>
      </c>
      <c r="I1098" s="2"/>
      <c r="K1098" s="8">
        <f>IF(LEFT($B1098,SEARCH(" ",$B1098&amp;" "))=LEFT($B1096,SEARCH(" ",$B1096&amp;" ")),N(K1096),N(K1096)+1)</f>
        <v>86</v>
      </c>
    </row>
    <row r="1099" spans="1:11" outlineLevel="1">
      <c r="A1099" s="1"/>
      <c r="B1099" s="18" t="s">
        <v>2913</v>
      </c>
      <c r="C1099" s="2"/>
      <c r="D1099" s="2"/>
      <c r="E1099" s="2"/>
      <c r="F1099" s="2"/>
      <c r="G1099" s="2">
        <f>SUBTOTAL(9,G1100:G1100)</f>
        <v>0</v>
      </c>
      <c r="H1099" s="2">
        <f>SUBTOTAL(9,H1100:H1100)</f>
        <v>1</v>
      </c>
      <c r="I1099" s="2"/>
      <c r="K1099" s="8"/>
    </row>
    <row r="1100" spans="1:11" outlineLevel="2">
      <c r="A1100" s="1" t="s">
        <v>1107</v>
      </c>
      <c r="B1100" s="1" t="s">
        <v>1108</v>
      </c>
      <c r="C1100" s="2">
        <v>36</v>
      </c>
      <c r="D1100" s="2">
        <v>8350</v>
      </c>
      <c r="E1100" s="2">
        <v>35</v>
      </c>
      <c r="F1100" s="2"/>
      <c r="G1100" s="2" t="s">
        <v>12</v>
      </c>
      <c r="H1100" s="2">
        <v>1</v>
      </c>
      <c r="I1100" s="2"/>
      <c r="K1100" s="8">
        <f>IF(LEFT($B1100,SEARCH(" ",$B1100&amp;" "))=LEFT($B1098,SEARCH(" ",$B1098&amp;" ")),N(K1098),N(K1098)+1)</f>
        <v>86</v>
      </c>
    </row>
    <row r="1101" spans="1:11" outlineLevel="1">
      <c r="A1101" s="1"/>
      <c r="B1101" s="18" t="s">
        <v>2912</v>
      </c>
      <c r="C1101" s="2"/>
      <c r="D1101" s="2"/>
      <c r="E1101" s="2"/>
      <c r="F1101" s="2"/>
      <c r="G1101" s="2">
        <f>SUBTOTAL(9,G1102:G1102)</f>
        <v>0</v>
      </c>
      <c r="H1101" s="2">
        <f>SUBTOTAL(9,H1102:H1102)</f>
        <v>2</v>
      </c>
      <c r="I1101" s="2"/>
      <c r="K1101" s="8"/>
    </row>
    <row r="1102" spans="1:11" outlineLevel="2">
      <c r="A1102" s="1" t="s">
        <v>1109</v>
      </c>
      <c r="B1102" s="1" t="s">
        <v>1110</v>
      </c>
      <c r="C1102" s="2">
        <v>3</v>
      </c>
      <c r="D1102" s="2">
        <v>55025</v>
      </c>
      <c r="E1102" s="2">
        <v>1</v>
      </c>
      <c r="F1102" s="2"/>
      <c r="G1102" s="2" t="s">
        <v>12</v>
      </c>
      <c r="H1102" s="2">
        <v>2</v>
      </c>
      <c r="I1102" s="2"/>
      <c r="K1102" s="8">
        <f>IF(LEFT($B1102,SEARCH(" ",$B1102&amp;" "))=LEFT($B1100,SEARCH(" ",$B1100&amp;" ")),N(K1100),N(K1100)+1)</f>
        <v>87</v>
      </c>
    </row>
    <row r="1103" spans="1:11" outlineLevel="1">
      <c r="A1103" s="1"/>
      <c r="B1103" s="18" t="s">
        <v>2911</v>
      </c>
      <c r="C1103" s="2"/>
      <c r="D1103" s="2"/>
      <c r="E1103" s="2"/>
      <c r="F1103" s="2"/>
      <c r="G1103" s="2">
        <f>SUBTOTAL(9,G1104:G1104)</f>
        <v>0</v>
      </c>
      <c r="H1103" s="2">
        <f>SUBTOTAL(9,H1104:H1104)</f>
        <v>3</v>
      </c>
      <c r="I1103" s="2"/>
      <c r="K1103" s="8"/>
    </row>
    <row r="1104" spans="1:11" outlineLevel="2">
      <c r="A1104" s="1" t="s">
        <v>1111</v>
      </c>
      <c r="B1104" s="1" t="s">
        <v>1112</v>
      </c>
      <c r="C1104" s="2">
        <v>10</v>
      </c>
      <c r="D1104" s="2">
        <v>75860</v>
      </c>
      <c r="E1104" s="2">
        <v>7</v>
      </c>
      <c r="F1104" s="2"/>
      <c r="G1104" s="2" t="s">
        <v>12</v>
      </c>
      <c r="H1104" s="2">
        <v>3</v>
      </c>
      <c r="I1104" s="2"/>
      <c r="K1104" s="8">
        <f>IF(LEFT($B1104,SEARCH(" ",$B1104&amp;" "))=LEFT($B1102,SEARCH(" ",$B1102&amp;" ")),N(K1102),N(K1102)+1)</f>
        <v>88</v>
      </c>
    </row>
    <row r="1105" spans="1:11" outlineLevel="1">
      <c r="A1105" s="1"/>
      <c r="B1105" s="18" t="s">
        <v>2910</v>
      </c>
      <c r="C1105" s="2"/>
      <c r="D1105" s="2"/>
      <c r="E1105" s="2"/>
      <c r="F1105" s="2"/>
      <c r="G1105" s="2">
        <f>SUBTOTAL(9,G1106:G1106)</f>
        <v>0</v>
      </c>
      <c r="H1105" s="2">
        <f>SUBTOTAL(9,H1106:H1106)</f>
        <v>1</v>
      </c>
      <c r="I1105" s="2"/>
      <c r="K1105" s="8"/>
    </row>
    <row r="1106" spans="1:11" outlineLevel="2">
      <c r="A1106" s="1" t="s">
        <v>1113</v>
      </c>
      <c r="B1106" s="1" t="s">
        <v>1114</v>
      </c>
      <c r="C1106" s="2">
        <v>6</v>
      </c>
      <c r="D1106" s="2">
        <v>5525</v>
      </c>
      <c r="E1106" s="2">
        <v>5</v>
      </c>
      <c r="F1106" s="2">
        <v>5</v>
      </c>
      <c r="G1106" s="2" t="s">
        <v>12</v>
      </c>
      <c r="H1106" s="2">
        <v>1</v>
      </c>
      <c r="I1106" s="2"/>
      <c r="K1106" s="8">
        <f>IF(LEFT($B1106,SEARCH(" ",$B1106&amp;" "))=LEFT($B1104,SEARCH(" ",$B1104&amp;" ")),N(K1104),N(K1104)+1)</f>
        <v>89</v>
      </c>
    </row>
    <row r="1107" spans="1:11" outlineLevel="1">
      <c r="A1107" s="1"/>
      <c r="B1107" s="18" t="s">
        <v>2909</v>
      </c>
      <c r="C1107" s="2"/>
      <c r="D1107" s="2"/>
      <c r="E1107" s="2"/>
      <c r="F1107" s="2"/>
      <c r="G1107" s="2">
        <f>SUBTOTAL(9,G1108:G1108)</f>
        <v>0</v>
      </c>
      <c r="H1107" s="2">
        <f>SUBTOTAL(9,H1108:H1108)</f>
        <v>2</v>
      </c>
      <c r="I1107" s="2"/>
      <c r="K1107" s="8"/>
    </row>
    <row r="1108" spans="1:11" outlineLevel="2">
      <c r="A1108" s="1" t="s">
        <v>1115</v>
      </c>
      <c r="B1108" s="1" t="s">
        <v>1116</v>
      </c>
      <c r="C1108" s="2">
        <v>27</v>
      </c>
      <c r="D1108" s="2">
        <v>5525</v>
      </c>
      <c r="E1108" s="2">
        <v>25</v>
      </c>
      <c r="F1108" s="2"/>
      <c r="G1108" s="2" t="s">
        <v>12</v>
      </c>
      <c r="H1108" s="2">
        <v>2</v>
      </c>
      <c r="I1108" s="2"/>
      <c r="K1108" s="8">
        <f>IF(LEFT($B1108,SEARCH(" ",$B1108&amp;" "))=LEFT($B1106,SEARCH(" ",$B1106&amp;" ")),N(K1106),N(K1106)+1)</f>
        <v>89</v>
      </c>
    </row>
    <row r="1109" spans="1:11" outlineLevel="1">
      <c r="A1109" s="1"/>
      <c r="B1109" s="18" t="s">
        <v>2908</v>
      </c>
      <c r="C1109" s="2"/>
      <c r="D1109" s="2"/>
      <c r="E1109" s="2"/>
      <c r="F1109" s="2"/>
      <c r="G1109" s="2">
        <f>SUBTOTAL(9,G1110:G1110)</f>
        <v>1</v>
      </c>
      <c r="H1109" s="2">
        <f>SUBTOTAL(9,H1110:H1110)</f>
        <v>0</v>
      </c>
      <c r="I1109" s="2"/>
      <c r="K1109" s="8"/>
    </row>
    <row r="1110" spans="1:11" outlineLevel="2">
      <c r="A1110" s="1" t="s">
        <v>1117</v>
      </c>
      <c r="B1110" s="1" t="s">
        <v>1118</v>
      </c>
      <c r="C1110" s="2">
        <v>48</v>
      </c>
      <c r="D1110" s="2">
        <v>5525</v>
      </c>
      <c r="E1110" s="2">
        <v>49</v>
      </c>
      <c r="F1110" s="2">
        <v>1</v>
      </c>
      <c r="G1110" s="2">
        <v>1</v>
      </c>
      <c r="H1110" s="2" t="s">
        <v>12</v>
      </c>
      <c r="I1110" s="2"/>
      <c r="K1110" s="8">
        <f>IF(LEFT($B1110,SEARCH(" ",$B1110&amp;" "))=LEFT($B1108,SEARCH(" ",$B1108&amp;" ")),N(K1108),N(K1108)+1)</f>
        <v>89</v>
      </c>
    </row>
    <row r="1111" spans="1:11" outlineLevel="1">
      <c r="A1111" s="1"/>
      <c r="B1111" s="18" t="s">
        <v>2907</v>
      </c>
      <c r="C1111" s="2"/>
      <c r="D1111" s="2"/>
      <c r="E1111" s="2"/>
      <c r="F1111" s="2"/>
      <c r="G1111" s="2">
        <f>SUBTOTAL(9,G1112:G1112)</f>
        <v>0</v>
      </c>
      <c r="H1111" s="2">
        <f>SUBTOTAL(9,H1112:H1112)</f>
        <v>131</v>
      </c>
      <c r="I1111" s="2"/>
      <c r="K1111" s="8"/>
    </row>
    <row r="1112" spans="1:11" outlineLevel="2">
      <c r="A1112" s="1" t="s">
        <v>1119</v>
      </c>
      <c r="B1112" s="1" t="s">
        <v>1120</v>
      </c>
      <c r="C1112" s="2">
        <v>179</v>
      </c>
      <c r="D1112" s="2">
        <v>5525</v>
      </c>
      <c r="E1112" s="2">
        <v>48</v>
      </c>
      <c r="F1112" s="2">
        <v>8</v>
      </c>
      <c r="G1112" s="2" t="s">
        <v>12</v>
      </c>
      <c r="H1112" s="2">
        <v>131</v>
      </c>
      <c r="I1112" s="2"/>
      <c r="K1112" s="8">
        <f>IF(LEFT($B1112,SEARCH(" ",$B1112&amp;" "))=LEFT($B1110,SEARCH(" ",$B1110&amp;" ")),N(K1110),N(K1110)+1)</f>
        <v>89</v>
      </c>
    </row>
    <row r="1113" spans="1:11" outlineLevel="1">
      <c r="A1113" s="1"/>
      <c r="B1113" s="18" t="s">
        <v>2906</v>
      </c>
      <c r="C1113" s="2"/>
      <c r="D1113" s="2"/>
      <c r="E1113" s="2"/>
      <c r="F1113" s="2"/>
      <c r="G1113" s="2">
        <f>SUBTOTAL(9,G1114:G1114)</f>
        <v>0</v>
      </c>
      <c r="H1113" s="2">
        <f>SUBTOTAL(9,H1114:H1114)</f>
        <v>2</v>
      </c>
      <c r="I1113" s="2"/>
      <c r="K1113" s="8"/>
    </row>
    <row r="1114" spans="1:11" outlineLevel="2">
      <c r="A1114" s="1" t="s">
        <v>1121</v>
      </c>
      <c r="B1114" s="1" t="s">
        <v>1122</v>
      </c>
      <c r="C1114" s="2">
        <v>10</v>
      </c>
      <c r="D1114" s="2">
        <v>5525</v>
      </c>
      <c r="E1114" s="2">
        <v>8</v>
      </c>
      <c r="F1114" s="2"/>
      <c r="G1114" s="2" t="s">
        <v>12</v>
      </c>
      <c r="H1114" s="2">
        <v>2</v>
      </c>
      <c r="I1114" s="2"/>
      <c r="K1114" s="8">
        <f>IF(LEFT($B1114,SEARCH(" ",$B1114&amp;" "))=LEFT($B1112,SEARCH(" ",$B1112&amp;" ")),N(K1112),N(K1112)+1)</f>
        <v>89</v>
      </c>
    </row>
    <row r="1115" spans="1:11" outlineLevel="1">
      <c r="A1115" s="1"/>
      <c r="B1115" s="18" t="s">
        <v>2905</v>
      </c>
      <c r="C1115" s="2"/>
      <c r="D1115" s="2"/>
      <c r="E1115" s="2"/>
      <c r="F1115" s="2"/>
      <c r="G1115" s="2">
        <f>SUBTOTAL(9,G1116:G1116)</f>
        <v>0</v>
      </c>
      <c r="H1115" s="2">
        <f>SUBTOTAL(9,H1116:H1116)</f>
        <v>1</v>
      </c>
      <c r="I1115" s="2"/>
      <c r="K1115" s="8"/>
    </row>
    <row r="1116" spans="1:11" outlineLevel="2">
      <c r="A1116" s="1" t="s">
        <v>1123</v>
      </c>
      <c r="B1116" s="1" t="s">
        <v>1124</v>
      </c>
      <c r="C1116" s="2">
        <v>1</v>
      </c>
      <c r="D1116" s="2">
        <v>13750</v>
      </c>
      <c r="E1116" s="2">
        <v>0</v>
      </c>
      <c r="F1116" s="2"/>
      <c r="G1116" s="2" t="s">
        <v>12</v>
      </c>
      <c r="H1116" s="2">
        <v>1</v>
      </c>
      <c r="I1116" s="2"/>
      <c r="K1116" s="8">
        <f>IF(LEFT($B1116,SEARCH(" ",$B1116&amp;" "))=LEFT($B1114,SEARCH(" ",$B1114&amp;" ")),N(K1114),N(K1114)+1)</f>
        <v>89</v>
      </c>
    </row>
    <row r="1117" spans="1:11" outlineLevel="1">
      <c r="A1117" s="1"/>
      <c r="B1117" s="18" t="s">
        <v>2904</v>
      </c>
      <c r="C1117" s="2"/>
      <c r="D1117" s="2"/>
      <c r="E1117" s="2"/>
      <c r="F1117" s="2"/>
      <c r="G1117" s="2">
        <f>SUBTOTAL(9,G1118:G1118)</f>
        <v>0</v>
      </c>
      <c r="H1117" s="2">
        <f>SUBTOTAL(9,H1118:H1118)</f>
        <v>17</v>
      </c>
      <c r="I1117" s="2"/>
      <c r="K1117" s="8"/>
    </row>
    <row r="1118" spans="1:11" outlineLevel="2">
      <c r="A1118" s="1" t="s">
        <v>1125</v>
      </c>
      <c r="B1118" s="1" t="s">
        <v>1126</v>
      </c>
      <c r="C1118" s="2">
        <v>18</v>
      </c>
      <c r="D1118" s="2">
        <v>13750</v>
      </c>
      <c r="E1118" s="2">
        <v>1</v>
      </c>
      <c r="F1118" s="2"/>
      <c r="G1118" s="2" t="s">
        <v>12</v>
      </c>
      <c r="H1118" s="2">
        <v>17</v>
      </c>
      <c r="I1118" s="2"/>
      <c r="K1118" s="8">
        <f>IF(LEFT($B1118,SEARCH(" ",$B1118&amp;" "))=LEFT($B1116,SEARCH(" ",$B1116&amp;" ")),N(K1116),N(K1116)+1)</f>
        <v>89</v>
      </c>
    </row>
    <row r="1119" spans="1:11" outlineLevel="1">
      <c r="A1119" s="1"/>
      <c r="B1119" s="18" t="s">
        <v>2903</v>
      </c>
      <c r="C1119" s="2"/>
      <c r="D1119" s="2"/>
      <c r="E1119" s="2"/>
      <c r="F1119" s="2"/>
      <c r="G1119" s="2">
        <f>SUBTOTAL(9,G1120:G1120)</f>
        <v>0</v>
      </c>
      <c r="H1119" s="2">
        <f>SUBTOTAL(9,H1120:H1120)</f>
        <v>6</v>
      </c>
      <c r="I1119" s="2"/>
      <c r="K1119" s="8"/>
    </row>
    <row r="1120" spans="1:11" outlineLevel="2">
      <c r="A1120" s="1" t="s">
        <v>1127</v>
      </c>
      <c r="B1120" s="1" t="s">
        <v>1128</v>
      </c>
      <c r="C1120" s="2">
        <v>6</v>
      </c>
      <c r="D1120" s="2">
        <v>13750</v>
      </c>
      <c r="E1120" s="2">
        <v>0</v>
      </c>
      <c r="F1120" s="2"/>
      <c r="G1120" s="2" t="s">
        <v>12</v>
      </c>
      <c r="H1120" s="2">
        <v>6</v>
      </c>
      <c r="I1120" s="2"/>
      <c r="K1120" s="8">
        <f>IF(LEFT($B1120,SEARCH(" ",$B1120&amp;" "))=LEFT($B1118,SEARCH(" ",$B1118&amp;" ")),N(K1118),N(K1118)+1)</f>
        <v>89</v>
      </c>
    </row>
    <row r="1121" spans="1:11" outlineLevel="1">
      <c r="A1121" s="1"/>
      <c r="B1121" s="18" t="s">
        <v>2902</v>
      </c>
      <c r="C1121" s="2"/>
      <c r="D1121" s="2"/>
      <c r="E1121" s="2"/>
      <c r="F1121" s="2"/>
      <c r="G1121" s="2">
        <f>SUBTOTAL(9,G1122:G1122)</f>
        <v>0</v>
      </c>
      <c r="H1121" s="2">
        <f>SUBTOTAL(9,H1122:H1122)</f>
        <v>2</v>
      </c>
      <c r="I1121" s="2"/>
      <c r="K1121" s="8"/>
    </row>
    <row r="1122" spans="1:11" outlineLevel="2">
      <c r="A1122" s="1" t="s">
        <v>1129</v>
      </c>
      <c r="B1122" s="1" t="s">
        <v>1130</v>
      </c>
      <c r="C1122" s="2">
        <v>6</v>
      </c>
      <c r="D1122" s="2">
        <v>13750</v>
      </c>
      <c r="E1122" s="2">
        <v>4</v>
      </c>
      <c r="F1122" s="2"/>
      <c r="G1122" s="2" t="s">
        <v>12</v>
      </c>
      <c r="H1122" s="2">
        <v>2</v>
      </c>
      <c r="I1122" s="2"/>
      <c r="K1122" s="8">
        <f>IF(LEFT($B1122,SEARCH(" ",$B1122&amp;" "))=LEFT($B1120,SEARCH(" ",$B1120&amp;" ")),N(K1120),N(K1120)+1)</f>
        <v>89</v>
      </c>
    </row>
    <row r="1123" spans="1:11" outlineLevel="1">
      <c r="A1123" s="1"/>
      <c r="B1123" s="18" t="s">
        <v>2901</v>
      </c>
      <c r="C1123" s="2"/>
      <c r="D1123" s="2"/>
      <c r="E1123" s="2"/>
      <c r="F1123" s="2"/>
      <c r="G1123" s="2">
        <f>SUBTOTAL(9,G1124:G1124)</f>
        <v>0</v>
      </c>
      <c r="H1123" s="2">
        <f>SUBTOTAL(9,H1124:H1124)</f>
        <v>1</v>
      </c>
      <c r="I1123" s="2"/>
      <c r="K1123" s="8"/>
    </row>
    <row r="1124" spans="1:11" outlineLevel="2">
      <c r="A1124" s="1" t="s">
        <v>1131</v>
      </c>
      <c r="B1124" s="1" t="s">
        <v>1132</v>
      </c>
      <c r="C1124" s="2">
        <v>21</v>
      </c>
      <c r="D1124" s="2">
        <v>92400</v>
      </c>
      <c r="E1124" s="2">
        <v>20</v>
      </c>
      <c r="F1124" s="2"/>
      <c r="G1124" s="2" t="s">
        <v>12</v>
      </c>
      <c r="H1124" s="2">
        <v>1</v>
      </c>
      <c r="I1124" s="2"/>
      <c r="K1124" s="8">
        <f>IF(LEFT($B1124,SEARCH(" ",$B1124&amp;" "))=LEFT($B1122,SEARCH(" ",$B1122&amp;" ")),N(K1122),N(K1122)+1)</f>
        <v>89</v>
      </c>
    </row>
    <row r="1125" spans="1:11" outlineLevel="1">
      <c r="A1125" s="1"/>
      <c r="B1125" s="18" t="s">
        <v>2900</v>
      </c>
      <c r="C1125" s="2"/>
      <c r="D1125" s="2"/>
      <c r="E1125" s="2"/>
      <c r="F1125" s="2"/>
      <c r="G1125" s="2">
        <f>SUBTOTAL(9,G1126:G1126)</f>
        <v>22</v>
      </c>
      <c r="H1125" s="2">
        <f>SUBTOTAL(9,H1126:H1126)</f>
        <v>0</v>
      </c>
      <c r="I1125" s="2"/>
      <c r="K1125" s="8"/>
    </row>
    <row r="1126" spans="1:11" outlineLevel="2">
      <c r="A1126" s="1" t="s">
        <v>1133</v>
      </c>
      <c r="B1126" s="1" t="s">
        <v>1134</v>
      </c>
      <c r="C1126" s="2">
        <v>412</v>
      </c>
      <c r="D1126" s="2">
        <v>2540</v>
      </c>
      <c r="E1126" s="2">
        <v>434</v>
      </c>
      <c r="F1126" s="2"/>
      <c r="G1126" s="2">
        <v>22</v>
      </c>
      <c r="H1126" s="2" t="s">
        <v>12</v>
      </c>
      <c r="I1126" s="2"/>
      <c r="K1126" s="8">
        <f>IF(LEFT($B1126,SEARCH(" ",$B1126&amp;" "))=LEFT($B1124,SEARCH(" ",$B1124&amp;" ")),N(K1124),N(K1124)+1)</f>
        <v>90</v>
      </c>
    </row>
    <row r="1127" spans="1:11" outlineLevel="1">
      <c r="A1127" s="1"/>
      <c r="B1127" s="18" t="s">
        <v>2899</v>
      </c>
      <c r="C1127" s="2"/>
      <c r="D1127" s="2"/>
      <c r="E1127" s="2"/>
      <c r="F1127" s="2"/>
      <c r="G1127" s="2">
        <f>SUBTOTAL(9,G1128:G1128)</f>
        <v>0</v>
      </c>
      <c r="H1127" s="2">
        <f>SUBTOTAL(9,H1128:H1128)</f>
        <v>40</v>
      </c>
      <c r="I1127" s="2"/>
      <c r="K1127" s="8"/>
    </row>
    <row r="1128" spans="1:11" outlineLevel="2">
      <c r="A1128" s="1" t="s">
        <v>1135</v>
      </c>
      <c r="B1128" s="1" t="s">
        <v>1136</v>
      </c>
      <c r="C1128" s="2">
        <v>56</v>
      </c>
      <c r="D1128" s="2">
        <v>2540</v>
      </c>
      <c r="E1128" s="2">
        <v>16</v>
      </c>
      <c r="F1128" s="2"/>
      <c r="G1128" s="2" t="s">
        <v>12</v>
      </c>
      <c r="H1128" s="2">
        <v>40</v>
      </c>
      <c r="I1128" s="2"/>
      <c r="K1128" s="8">
        <f>IF(LEFT($B1128,SEARCH(" ",$B1128&amp;" "))=LEFT($B1126,SEARCH(" ",$B1126&amp;" ")),N(K1126),N(K1126)+1)</f>
        <v>90</v>
      </c>
    </row>
    <row r="1129" spans="1:11" outlineLevel="1">
      <c r="A1129" s="1"/>
      <c r="B1129" s="18" t="s">
        <v>2898</v>
      </c>
      <c r="C1129" s="2"/>
      <c r="D1129" s="2"/>
      <c r="E1129" s="2"/>
      <c r="F1129" s="2"/>
      <c r="G1129" s="2">
        <f>SUBTOTAL(9,G1130:G1130)</f>
        <v>0</v>
      </c>
      <c r="H1129" s="2">
        <f>SUBTOTAL(9,H1130:H1130)</f>
        <v>16</v>
      </c>
      <c r="I1129" s="2"/>
      <c r="K1129" s="8"/>
    </row>
    <row r="1130" spans="1:11" outlineLevel="2">
      <c r="A1130" s="1" t="s">
        <v>1137</v>
      </c>
      <c r="B1130" s="1" t="s">
        <v>1138</v>
      </c>
      <c r="C1130" s="2">
        <v>174</v>
      </c>
      <c r="D1130" s="2">
        <v>2540</v>
      </c>
      <c r="E1130" s="2">
        <v>158</v>
      </c>
      <c r="F1130" s="2"/>
      <c r="G1130" s="2" t="s">
        <v>12</v>
      </c>
      <c r="H1130" s="2">
        <v>16</v>
      </c>
      <c r="I1130" s="2"/>
      <c r="K1130" s="8">
        <f>IF(LEFT($B1130,SEARCH(" ",$B1130&amp;" "))=LEFT($B1128,SEARCH(" ",$B1128&amp;" ")),N(K1128),N(K1128)+1)</f>
        <v>90</v>
      </c>
    </row>
    <row r="1131" spans="1:11" outlineLevel="1">
      <c r="A1131" s="1"/>
      <c r="B1131" s="18" t="s">
        <v>2897</v>
      </c>
      <c r="C1131" s="2"/>
      <c r="D1131" s="2"/>
      <c r="E1131" s="2"/>
      <c r="F1131" s="2"/>
      <c r="G1131" s="2">
        <f>SUBTOTAL(9,G1132:G1132)</f>
        <v>15</v>
      </c>
      <c r="H1131" s="2">
        <f>SUBTOTAL(9,H1132:H1132)</f>
        <v>0</v>
      </c>
      <c r="I1131" s="2"/>
      <c r="K1131" s="8"/>
    </row>
    <row r="1132" spans="1:11" outlineLevel="2">
      <c r="A1132" s="1" t="s">
        <v>1139</v>
      </c>
      <c r="B1132" s="1" t="s">
        <v>1140</v>
      </c>
      <c r="C1132" s="2">
        <v>19</v>
      </c>
      <c r="D1132" s="2">
        <v>2540</v>
      </c>
      <c r="E1132" s="2">
        <v>34</v>
      </c>
      <c r="F1132" s="2"/>
      <c r="G1132" s="2">
        <v>15</v>
      </c>
      <c r="H1132" s="2" t="s">
        <v>12</v>
      </c>
      <c r="I1132" s="2"/>
      <c r="K1132" s="8">
        <f>IF(LEFT($B1132,SEARCH(" ",$B1132&amp;" "))=LEFT($B1130,SEARCH(" ",$B1130&amp;" ")),N(K1130),N(K1130)+1)</f>
        <v>90</v>
      </c>
    </row>
    <row r="1133" spans="1:11" outlineLevel="1">
      <c r="A1133" s="1"/>
      <c r="B1133" s="18" t="s">
        <v>2896</v>
      </c>
      <c r="C1133" s="2"/>
      <c r="D1133" s="2"/>
      <c r="E1133" s="2"/>
      <c r="F1133" s="2"/>
      <c r="G1133" s="2">
        <f>SUBTOTAL(9,G1134:G1134)</f>
        <v>0</v>
      </c>
      <c r="H1133" s="2">
        <f>SUBTOTAL(9,H1134:H1134)</f>
        <v>2</v>
      </c>
      <c r="I1133" s="2"/>
      <c r="K1133" s="8"/>
    </row>
    <row r="1134" spans="1:11" outlineLevel="2">
      <c r="A1134" s="1" t="s">
        <v>1141</v>
      </c>
      <c r="B1134" s="1" t="s">
        <v>1142</v>
      </c>
      <c r="C1134" s="2">
        <v>18</v>
      </c>
      <c r="D1134" s="2">
        <v>2540</v>
      </c>
      <c r="E1134" s="2">
        <v>16</v>
      </c>
      <c r="F1134" s="2"/>
      <c r="G1134" s="2" t="s">
        <v>12</v>
      </c>
      <c r="H1134" s="2">
        <v>2</v>
      </c>
      <c r="I1134" s="2"/>
      <c r="K1134" s="8">
        <f>IF(LEFT($B1134,SEARCH(" ",$B1134&amp;" "))=LEFT($B1132,SEARCH(" ",$B1132&amp;" ")),N(K1132),N(K1132)+1)</f>
        <v>90</v>
      </c>
    </row>
    <row r="1135" spans="1:11" outlineLevel="1">
      <c r="A1135" s="1"/>
      <c r="B1135" s="18" t="s">
        <v>2895</v>
      </c>
      <c r="C1135" s="2"/>
      <c r="D1135" s="2"/>
      <c r="E1135" s="2"/>
      <c r="F1135" s="2"/>
      <c r="G1135" s="2">
        <f>SUBTOTAL(9,G1136:G1136)</f>
        <v>0</v>
      </c>
      <c r="H1135" s="2">
        <f>SUBTOTAL(9,H1136:H1136)</f>
        <v>16</v>
      </c>
      <c r="I1135" s="2"/>
      <c r="K1135" s="8"/>
    </row>
    <row r="1136" spans="1:11" outlineLevel="2">
      <c r="A1136" s="1" t="s">
        <v>1143</v>
      </c>
      <c r="B1136" s="1" t="s">
        <v>1144</v>
      </c>
      <c r="C1136" s="2">
        <v>16</v>
      </c>
      <c r="D1136" s="2">
        <v>2540</v>
      </c>
      <c r="E1136" s="2">
        <v>0</v>
      </c>
      <c r="F1136" s="2"/>
      <c r="G1136" s="2" t="s">
        <v>12</v>
      </c>
      <c r="H1136" s="2">
        <v>16</v>
      </c>
      <c r="I1136" s="2"/>
      <c r="K1136" s="8">
        <f>IF(LEFT($B1136,SEARCH(" ",$B1136&amp;" "))=LEFT($B1134,SEARCH(" ",$B1134&amp;" ")),N(K1134),N(K1134)+1)</f>
        <v>90</v>
      </c>
    </row>
    <row r="1137" spans="1:11" outlineLevel="1">
      <c r="A1137" s="1"/>
      <c r="B1137" s="18" t="s">
        <v>2894</v>
      </c>
      <c r="C1137" s="2"/>
      <c r="D1137" s="2"/>
      <c r="E1137" s="2"/>
      <c r="F1137" s="2"/>
      <c r="G1137" s="2">
        <f>SUBTOTAL(9,G1138:G1138)</f>
        <v>0</v>
      </c>
      <c r="H1137" s="2">
        <f>SUBTOTAL(9,H1138:H1138)</f>
        <v>44</v>
      </c>
      <c r="I1137" s="2"/>
      <c r="K1137" s="8"/>
    </row>
    <row r="1138" spans="1:11" outlineLevel="2">
      <c r="A1138" s="1" t="s">
        <v>1145</v>
      </c>
      <c r="B1138" s="1" t="s">
        <v>1146</v>
      </c>
      <c r="C1138" s="2">
        <v>44</v>
      </c>
      <c r="D1138" s="2">
        <v>2540</v>
      </c>
      <c r="E1138" s="2">
        <v>0</v>
      </c>
      <c r="F1138" s="2"/>
      <c r="G1138" s="2" t="s">
        <v>12</v>
      </c>
      <c r="H1138" s="2">
        <v>44</v>
      </c>
      <c r="I1138" s="2"/>
      <c r="K1138" s="8">
        <f>IF(LEFT($B1138,SEARCH(" ",$B1138&amp;" "))=LEFT($B1136,SEARCH(" ",$B1136&amp;" ")),N(K1136),N(K1136)+1)</f>
        <v>90</v>
      </c>
    </row>
    <row r="1139" spans="1:11" outlineLevel="1">
      <c r="A1139" s="1"/>
      <c r="B1139" s="18" t="s">
        <v>2893</v>
      </c>
      <c r="C1139" s="2"/>
      <c r="D1139" s="2"/>
      <c r="E1139" s="2"/>
      <c r="F1139" s="2"/>
      <c r="G1139" s="2">
        <f>SUBTOTAL(9,G1140:G1140)</f>
        <v>0</v>
      </c>
      <c r="H1139" s="2">
        <f>SUBTOTAL(9,H1140:H1140)</f>
        <v>1</v>
      </c>
      <c r="I1139" s="2"/>
      <c r="K1139" s="8"/>
    </row>
    <row r="1140" spans="1:11" outlineLevel="2">
      <c r="A1140" s="1" t="s">
        <v>1147</v>
      </c>
      <c r="B1140" s="1" t="s">
        <v>1148</v>
      </c>
      <c r="C1140" s="2">
        <v>10</v>
      </c>
      <c r="D1140" s="2">
        <v>16280</v>
      </c>
      <c r="E1140" s="2">
        <v>9</v>
      </c>
      <c r="F1140" s="2"/>
      <c r="G1140" s="2" t="s">
        <v>12</v>
      </c>
      <c r="H1140" s="2">
        <v>1</v>
      </c>
      <c r="I1140" s="2"/>
      <c r="K1140" s="8">
        <f>IF(LEFT($B1140,SEARCH(" ",$B1140&amp;" "))=LEFT($B1138,SEARCH(" ",$B1138&amp;" ")),N(K1138),N(K1138)+1)</f>
        <v>91</v>
      </c>
    </row>
    <row r="1141" spans="1:11" outlineLevel="1">
      <c r="A1141" s="1"/>
      <c r="B1141" s="18" t="s">
        <v>2892</v>
      </c>
      <c r="C1141" s="2"/>
      <c r="D1141" s="2"/>
      <c r="E1141" s="2"/>
      <c r="F1141" s="2"/>
      <c r="G1141" s="2">
        <f>SUBTOTAL(9,G1142:G1142)</f>
        <v>8</v>
      </c>
      <c r="H1141" s="2">
        <f>SUBTOTAL(9,H1142:H1142)</f>
        <v>0</v>
      </c>
      <c r="I1141" s="2"/>
      <c r="K1141" s="8"/>
    </row>
    <row r="1142" spans="1:11" outlineLevel="2">
      <c r="A1142" s="1" t="s">
        <v>1149</v>
      </c>
      <c r="B1142" s="1" t="s">
        <v>1150</v>
      </c>
      <c r="C1142" s="2">
        <v>24</v>
      </c>
      <c r="D1142" s="2">
        <v>3300</v>
      </c>
      <c r="E1142" s="2">
        <v>32</v>
      </c>
      <c r="F1142" s="2"/>
      <c r="G1142" s="2">
        <v>8</v>
      </c>
      <c r="H1142" s="2" t="s">
        <v>12</v>
      </c>
      <c r="I1142" s="2"/>
      <c r="K1142" s="8">
        <f>IF(LEFT($B1142,SEARCH(" ",$B1142&amp;" "))=LEFT($B1140,SEARCH(" ",$B1140&amp;" ")),N(K1140),N(K1140)+1)</f>
        <v>92</v>
      </c>
    </row>
    <row r="1143" spans="1:11" outlineLevel="1">
      <c r="A1143" s="1"/>
      <c r="B1143" s="18" t="s">
        <v>2891</v>
      </c>
      <c r="C1143" s="2"/>
      <c r="D1143" s="2"/>
      <c r="E1143" s="2"/>
      <c r="F1143" s="2"/>
      <c r="G1143" s="2">
        <f>SUBTOTAL(9,G1144:G1144)</f>
        <v>0</v>
      </c>
      <c r="H1143" s="2">
        <f>SUBTOTAL(9,H1144:H1144)</f>
        <v>10</v>
      </c>
      <c r="I1143" s="2"/>
      <c r="K1143" s="8"/>
    </row>
    <row r="1144" spans="1:11" outlineLevel="2">
      <c r="A1144" s="1" t="s">
        <v>1151</v>
      </c>
      <c r="B1144" s="1" t="s">
        <v>1152</v>
      </c>
      <c r="C1144" s="2">
        <v>496</v>
      </c>
      <c r="D1144" s="2">
        <v>50</v>
      </c>
      <c r="E1144" s="2">
        <v>486</v>
      </c>
      <c r="F1144" s="2">
        <v>2</v>
      </c>
      <c r="G1144" s="2" t="s">
        <v>12</v>
      </c>
      <c r="H1144" s="2">
        <v>10</v>
      </c>
      <c r="I1144" s="2"/>
      <c r="K1144" s="8">
        <f>IF(LEFT($B1144,SEARCH(" ",$B1144&amp;" "))=LEFT($B1142,SEARCH(" ",$B1142&amp;" ")),N(K1142),N(K1142)+1)</f>
        <v>93</v>
      </c>
    </row>
    <row r="1145" spans="1:11" outlineLevel="1">
      <c r="A1145" s="1"/>
      <c r="B1145" s="18" t="s">
        <v>2890</v>
      </c>
      <c r="C1145" s="2"/>
      <c r="D1145" s="2"/>
      <c r="E1145" s="2"/>
      <c r="F1145" s="2"/>
      <c r="G1145" s="2">
        <f>SUBTOTAL(9,G1146:G1146)</f>
        <v>0</v>
      </c>
      <c r="H1145" s="2">
        <f>SUBTOTAL(9,H1146:H1146)</f>
        <v>1</v>
      </c>
      <c r="I1145" s="2"/>
      <c r="K1145" s="8"/>
    </row>
    <row r="1146" spans="1:11" outlineLevel="2">
      <c r="A1146" s="1" t="s">
        <v>1153</v>
      </c>
      <c r="B1146" s="1" t="s">
        <v>1154</v>
      </c>
      <c r="C1146" s="2">
        <v>924</v>
      </c>
      <c r="D1146" s="2">
        <v>90</v>
      </c>
      <c r="E1146" s="2">
        <v>923</v>
      </c>
      <c r="F1146" s="2"/>
      <c r="G1146" s="2" t="s">
        <v>12</v>
      </c>
      <c r="H1146" s="2">
        <v>1</v>
      </c>
      <c r="I1146" s="2"/>
      <c r="K1146" s="8">
        <f>IF(LEFT($B1146,SEARCH(" ",$B1146&amp;" "))=LEFT($B1144,SEARCH(" ",$B1144&amp;" ")),N(K1144),N(K1144)+1)</f>
        <v>94</v>
      </c>
    </row>
    <row r="1147" spans="1:11" outlineLevel="1">
      <c r="A1147" s="1"/>
      <c r="B1147" s="18" t="s">
        <v>2889</v>
      </c>
      <c r="C1147" s="2"/>
      <c r="D1147" s="2"/>
      <c r="E1147" s="2"/>
      <c r="F1147" s="2"/>
      <c r="G1147" s="2">
        <f>SUBTOTAL(9,G1148:G1148)</f>
        <v>0</v>
      </c>
      <c r="H1147" s="2">
        <f>SUBTOTAL(9,H1148:H1148)</f>
        <v>8</v>
      </c>
      <c r="I1147" s="2"/>
      <c r="K1147" s="8"/>
    </row>
    <row r="1148" spans="1:11" outlineLevel="2">
      <c r="A1148" s="1" t="s">
        <v>1155</v>
      </c>
      <c r="B1148" s="1" t="s">
        <v>1156</v>
      </c>
      <c r="C1148" s="2">
        <v>8</v>
      </c>
      <c r="D1148" s="2">
        <v>400</v>
      </c>
      <c r="E1148" s="2">
        <v>0</v>
      </c>
      <c r="F1148" s="2"/>
      <c r="G1148" s="2" t="s">
        <v>12</v>
      </c>
      <c r="H1148" s="2">
        <v>8</v>
      </c>
      <c r="I1148" s="2"/>
      <c r="K1148" s="8">
        <f>IF(LEFT($B1148,SEARCH(" ",$B1148&amp;" "))=LEFT($B1146,SEARCH(" ",$B1146&amp;" ")),N(K1146),N(K1146)+1)</f>
        <v>95</v>
      </c>
    </row>
    <row r="1149" spans="1:11" outlineLevel="1">
      <c r="A1149" s="1"/>
      <c r="B1149" s="18" t="s">
        <v>2888</v>
      </c>
      <c r="C1149" s="2"/>
      <c r="D1149" s="2"/>
      <c r="E1149" s="2"/>
      <c r="F1149" s="2"/>
      <c r="G1149" s="2">
        <f>SUBTOTAL(9,G1150:G1150)</f>
        <v>0</v>
      </c>
      <c r="H1149" s="2">
        <f>SUBTOTAL(9,H1150:H1150)</f>
        <v>2</v>
      </c>
      <c r="I1149" s="2"/>
      <c r="K1149" s="8"/>
    </row>
    <row r="1150" spans="1:11" outlineLevel="2">
      <c r="A1150" s="1" t="s">
        <v>1157</v>
      </c>
      <c r="B1150" s="1" t="s">
        <v>1158</v>
      </c>
      <c r="C1150" s="2">
        <v>2</v>
      </c>
      <c r="D1150" s="2">
        <v>8000</v>
      </c>
      <c r="E1150" s="2">
        <v>0</v>
      </c>
      <c r="F1150" s="2"/>
      <c r="G1150" s="2" t="s">
        <v>12</v>
      </c>
      <c r="H1150" s="2">
        <v>2</v>
      </c>
      <c r="I1150" s="2"/>
      <c r="K1150" s="8">
        <f>IF(LEFT($B1150,SEARCH(" ",$B1150&amp;" "))=LEFT($B1148,SEARCH(" ",$B1148&amp;" ")),N(K1148),N(K1148)+1)</f>
        <v>96</v>
      </c>
    </row>
    <row r="1151" spans="1:11" outlineLevel="1">
      <c r="A1151" s="1"/>
      <c r="B1151" s="18" t="s">
        <v>2887</v>
      </c>
      <c r="C1151" s="2"/>
      <c r="D1151" s="2"/>
      <c r="E1151" s="2"/>
      <c r="F1151" s="2"/>
      <c r="G1151" s="2">
        <f>SUBTOTAL(9,G1152:G1152)</f>
        <v>0</v>
      </c>
      <c r="H1151" s="2">
        <f>SUBTOTAL(9,H1152:H1152)</f>
        <v>1</v>
      </c>
      <c r="I1151" s="2"/>
      <c r="K1151" s="8"/>
    </row>
    <row r="1152" spans="1:11" outlineLevel="2">
      <c r="A1152" s="1" t="s">
        <v>1159</v>
      </c>
      <c r="B1152" s="1" t="s">
        <v>1160</v>
      </c>
      <c r="C1152" s="2">
        <v>5</v>
      </c>
      <c r="D1152" s="2">
        <v>5050</v>
      </c>
      <c r="E1152" s="2">
        <v>4</v>
      </c>
      <c r="F1152" s="2"/>
      <c r="G1152" s="2" t="s">
        <v>12</v>
      </c>
      <c r="H1152" s="2">
        <v>1</v>
      </c>
      <c r="I1152" s="2"/>
      <c r="K1152" s="8">
        <f>IF(LEFT($B1152,SEARCH(" ",$B1152&amp;" "))=LEFT($B1150,SEARCH(" ",$B1150&amp;" ")),N(K1150),N(K1150)+1)</f>
        <v>96</v>
      </c>
    </row>
    <row r="1153" spans="1:11" outlineLevel="1">
      <c r="A1153" s="1"/>
      <c r="B1153" s="18" t="s">
        <v>2886</v>
      </c>
      <c r="C1153" s="2"/>
      <c r="D1153" s="2"/>
      <c r="E1153" s="2"/>
      <c r="F1153" s="2"/>
      <c r="G1153" s="2">
        <f>SUBTOTAL(9,G1154:G1154)</f>
        <v>0</v>
      </c>
      <c r="H1153" s="2">
        <f>SUBTOTAL(9,H1154:H1154)</f>
        <v>5</v>
      </c>
      <c r="I1153" s="2"/>
      <c r="K1153" s="8"/>
    </row>
    <row r="1154" spans="1:11" outlineLevel="2">
      <c r="A1154" s="1" t="s">
        <v>1161</v>
      </c>
      <c r="B1154" s="1" t="s">
        <v>1162</v>
      </c>
      <c r="C1154" s="2">
        <v>5</v>
      </c>
      <c r="D1154" s="2">
        <v>8000</v>
      </c>
      <c r="E1154" s="2">
        <v>0</v>
      </c>
      <c r="F1154" s="2"/>
      <c r="G1154" s="2" t="s">
        <v>12</v>
      </c>
      <c r="H1154" s="2">
        <v>5</v>
      </c>
      <c r="I1154" s="2"/>
      <c r="K1154" s="8">
        <f>IF(LEFT($B1154,SEARCH(" ",$B1154&amp;" "))=LEFT($B1152,SEARCH(" ",$B1152&amp;" ")),N(K1152),N(K1152)+1)</f>
        <v>96</v>
      </c>
    </row>
    <row r="1155" spans="1:11" outlineLevel="1">
      <c r="A1155" s="1"/>
      <c r="B1155" s="18" t="s">
        <v>2885</v>
      </c>
      <c r="C1155" s="2"/>
      <c r="D1155" s="2"/>
      <c r="E1155" s="6"/>
      <c r="F1155" s="2"/>
      <c r="G1155" s="2">
        <f>SUBTOTAL(9,G1156:G1156)</f>
        <v>0</v>
      </c>
      <c r="H1155" s="2">
        <f>SUBTOTAL(9,H1156:H1156)</f>
        <v>100</v>
      </c>
      <c r="I1155" s="2"/>
      <c r="K1155" s="8"/>
    </row>
    <row r="1156" spans="1:11" outlineLevel="2">
      <c r="A1156" s="1" t="s">
        <v>1163</v>
      </c>
      <c r="B1156" s="1" t="s">
        <v>1164</v>
      </c>
      <c r="C1156" s="2">
        <v>100</v>
      </c>
      <c r="D1156" s="2">
        <v>44</v>
      </c>
      <c r="E1156" s="6"/>
      <c r="F1156" s="2"/>
      <c r="G1156" s="2" t="s">
        <v>12</v>
      </c>
      <c r="H1156" s="2">
        <v>100</v>
      </c>
      <c r="I1156" s="2" t="s">
        <v>21</v>
      </c>
      <c r="K1156" s="8">
        <f>IF(LEFT($B1156,SEARCH(" ",$B1156&amp;" "))=LEFT($B1154,SEARCH(" ",$B1154&amp;" ")),N(K1154),N(K1154)+1)</f>
        <v>97</v>
      </c>
    </row>
    <row r="1157" spans="1:11" outlineLevel="1">
      <c r="A1157" s="1"/>
      <c r="B1157" s="18" t="s">
        <v>2884</v>
      </c>
      <c r="C1157" s="2"/>
      <c r="D1157" s="2"/>
      <c r="E1157" s="6"/>
      <c r="F1157" s="2"/>
      <c r="G1157" s="2">
        <f>SUBTOTAL(9,G1158:G1158)</f>
        <v>0</v>
      </c>
      <c r="H1157" s="2">
        <f>SUBTOTAL(9,H1158:H1158)</f>
        <v>82</v>
      </c>
      <c r="I1157" s="2"/>
      <c r="K1157" s="8"/>
    </row>
    <row r="1158" spans="1:11" outlineLevel="2">
      <c r="A1158" s="1" t="s">
        <v>1165</v>
      </c>
      <c r="B1158" s="1" t="s">
        <v>1166</v>
      </c>
      <c r="C1158" s="2">
        <v>82</v>
      </c>
      <c r="D1158" s="2">
        <v>24</v>
      </c>
      <c r="E1158" s="6"/>
      <c r="F1158" s="2"/>
      <c r="G1158" s="2" t="s">
        <v>12</v>
      </c>
      <c r="H1158" s="2">
        <v>82</v>
      </c>
      <c r="I1158" s="2" t="s">
        <v>21</v>
      </c>
      <c r="K1158" s="8">
        <f>IF(LEFT($B1158,SEARCH(" ",$B1158&amp;" "))=LEFT($B1156,SEARCH(" ",$B1156&amp;" ")),N(K1156),N(K1156)+1)</f>
        <v>97</v>
      </c>
    </row>
    <row r="1159" spans="1:11" outlineLevel="1">
      <c r="A1159" s="1"/>
      <c r="B1159" s="18" t="s">
        <v>2883</v>
      </c>
      <c r="C1159" s="2"/>
      <c r="D1159" s="2"/>
      <c r="E1159" s="2"/>
      <c r="F1159" s="2"/>
      <c r="G1159" s="2">
        <f>SUBTOTAL(9,G1160:G1160)</f>
        <v>0</v>
      </c>
      <c r="H1159" s="2">
        <f>SUBTOTAL(9,H1160:H1160)</f>
        <v>1</v>
      </c>
      <c r="I1159" s="2"/>
      <c r="K1159" s="8"/>
    </row>
    <row r="1160" spans="1:11" outlineLevel="2">
      <c r="A1160" s="1" t="s">
        <v>1167</v>
      </c>
      <c r="B1160" s="1" t="s">
        <v>1168</v>
      </c>
      <c r="C1160" s="2">
        <v>22</v>
      </c>
      <c r="D1160" s="2">
        <v>735</v>
      </c>
      <c r="E1160" s="2">
        <v>21</v>
      </c>
      <c r="F1160" s="2"/>
      <c r="G1160" s="2" t="s">
        <v>12</v>
      </c>
      <c r="H1160" s="2">
        <v>1</v>
      </c>
      <c r="I1160" s="2"/>
      <c r="K1160" s="8">
        <f>IF(LEFT($B1160,SEARCH(" ",$B1160&amp;" "))=LEFT($B1158,SEARCH(" ",$B1158&amp;" ")),N(K1158),N(K1158)+1)</f>
        <v>98</v>
      </c>
    </row>
    <row r="1161" spans="1:11" outlineLevel="1">
      <c r="A1161" s="1"/>
      <c r="B1161" s="18" t="s">
        <v>2882</v>
      </c>
      <c r="C1161" s="2"/>
      <c r="D1161" s="2"/>
      <c r="E1161" s="2"/>
      <c r="F1161" s="2"/>
      <c r="G1161" s="2">
        <f>SUBTOTAL(9,G1162:G1162)</f>
        <v>1</v>
      </c>
      <c r="H1161" s="2">
        <f>SUBTOTAL(9,H1162:H1162)</f>
        <v>0</v>
      </c>
      <c r="I1161" s="2"/>
      <c r="K1161" s="8"/>
    </row>
    <row r="1162" spans="1:11" outlineLevel="2">
      <c r="A1162" s="1" t="s">
        <v>1169</v>
      </c>
      <c r="B1162" s="1" t="s">
        <v>1170</v>
      </c>
      <c r="C1162" s="2">
        <v>3</v>
      </c>
      <c r="D1162" s="2">
        <v>30000</v>
      </c>
      <c r="E1162" s="2">
        <v>4</v>
      </c>
      <c r="F1162" s="2"/>
      <c r="G1162" s="2">
        <v>1</v>
      </c>
      <c r="H1162" s="2" t="s">
        <v>12</v>
      </c>
      <c r="I1162" s="2"/>
      <c r="K1162" s="8">
        <f t="shared" ref="K1162" si="9">IF(LEFT($B1162,SEARCH(" ",$B1162&amp;" "))=LEFT($B1160,SEARCH(" ",$B1160&amp;" ")),N(K1160),N(K1160)+1)</f>
        <v>99</v>
      </c>
    </row>
    <row r="1163" spans="1:11" outlineLevel="1">
      <c r="A1163" s="1"/>
      <c r="B1163" s="18" t="s">
        <v>2881</v>
      </c>
      <c r="C1163" s="2"/>
      <c r="D1163" s="2"/>
      <c r="E1163" s="2"/>
      <c r="F1163" s="2"/>
      <c r="G1163" s="2">
        <f>SUBTOTAL(9,G1164:G1164)</f>
        <v>0</v>
      </c>
      <c r="H1163" s="2">
        <f>SUBTOTAL(9,H1164:H1164)</f>
        <v>1</v>
      </c>
      <c r="I1163" s="2"/>
      <c r="K1163" s="8"/>
    </row>
    <row r="1164" spans="1:11" outlineLevel="2">
      <c r="A1164" s="1" t="s">
        <v>1171</v>
      </c>
      <c r="B1164" s="1" t="s">
        <v>1172</v>
      </c>
      <c r="C1164" s="2">
        <v>1</v>
      </c>
      <c r="D1164" s="2">
        <v>17550</v>
      </c>
      <c r="E1164" s="2">
        <v>0</v>
      </c>
      <c r="F1164" s="2"/>
      <c r="G1164" s="2" t="s">
        <v>12</v>
      </c>
      <c r="H1164" s="2">
        <v>1</v>
      </c>
      <c r="I1164" s="2"/>
      <c r="K1164" s="8">
        <f>IF(LEFT($B1164,SEARCH(" ",$B1164&amp;" "))=LEFT($B1162,SEARCH(" ",$B1162&amp;" ")),N(K1162),N(K1162)+1)</f>
        <v>99</v>
      </c>
    </row>
    <row r="1165" spans="1:11" outlineLevel="1">
      <c r="A1165" s="1"/>
      <c r="B1165" s="18" t="s">
        <v>2880</v>
      </c>
      <c r="C1165" s="2"/>
      <c r="D1165" s="2"/>
      <c r="E1165" s="2"/>
      <c r="F1165" s="2"/>
      <c r="G1165" s="2">
        <f>SUBTOTAL(9,G1166:G1166)</f>
        <v>0</v>
      </c>
      <c r="H1165" s="2">
        <f>SUBTOTAL(9,H1166:H1166)</f>
        <v>1</v>
      </c>
      <c r="I1165" s="2"/>
      <c r="K1165" s="8"/>
    </row>
    <row r="1166" spans="1:11" outlineLevel="2">
      <c r="A1166" s="1" t="s">
        <v>1173</v>
      </c>
      <c r="B1166" s="1" t="s">
        <v>1174</v>
      </c>
      <c r="C1166" s="2">
        <v>9</v>
      </c>
      <c r="D1166" s="2">
        <v>41000</v>
      </c>
      <c r="E1166" s="2">
        <v>8</v>
      </c>
      <c r="F1166" s="2"/>
      <c r="G1166" s="2" t="s">
        <v>12</v>
      </c>
      <c r="H1166" s="2">
        <v>1</v>
      </c>
      <c r="I1166" s="2"/>
      <c r="K1166" s="8">
        <f>IF(LEFT($B1166,SEARCH(" ",$B1166&amp;" "))=LEFT($B1164,SEARCH(" ",$B1164&amp;" ")),N(K1164),N(K1164)+1)</f>
        <v>99</v>
      </c>
    </row>
    <row r="1167" spans="1:11" outlineLevel="1">
      <c r="A1167" s="1"/>
      <c r="B1167" s="18" t="s">
        <v>2879</v>
      </c>
      <c r="C1167" s="2"/>
      <c r="D1167" s="2"/>
      <c r="E1167" s="2"/>
      <c r="F1167" s="2"/>
      <c r="G1167" s="2">
        <f>SUBTOTAL(9,G1168:G1168)</f>
        <v>0</v>
      </c>
      <c r="H1167" s="2">
        <f>SUBTOTAL(9,H1168:H1168)</f>
        <v>2</v>
      </c>
      <c r="I1167" s="2"/>
      <c r="K1167" s="8"/>
    </row>
    <row r="1168" spans="1:11" outlineLevel="2">
      <c r="A1168" s="1" t="s">
        <v>1175</v>
      </c>
      <c r="B1168" s="1" t="s">
        <v>1176</v>
      </c>
      <c r="C1168" s="2">
        <v>7</v>
      </c>
      <c r="D1168" s="2">
        <v>30000</v>
      </c>
      <c r="E1168" s="2">
        <v>5</v>
      </c>
      <c r="F1168" s="2"/>
      <c r="G1168" s="2" t="s">
        <v>12</v>
      </c>
      <c r="H1168" s="2">
        <v>2</v>
      </c>
      <c r="I1168" s="2"/>
      <c r="K1168" s="8">
        <f>IF(LEFT($B1168,SEARCH(" ",$B1168&amp;" "))=LEFT($B1166,SEARCH(" ",$B1166&amp;" ")),N(K1166),N(K1166)+1)</f>
        <v>100</v>
      </c>
    </row>
    <row r="1169" spans="1:11" outlineLevel="1">
      <c r="A1169" s="1"/>
      <c r="B1169" s="18" t="s">
        <v>2878</v>
      </c>
      <c r="C1169" s="2"/>
      <c r="D1169" s="2"/>
      <c r="E1169" s="2"/>
      <c r="F1169" s="2"/>
      <c r="G1169" s="2">
        <f>SUBTOTAL(9,G1170:G1170)</f>
        <v>0</v>
      </c>
      <c r="H1169" s="2">
        <f>SUBTOTAL(9,H1170:H1170)</f>
        <v>3</v>
      </c>
      <c r="I1169" s="2"/>
      <c r="K1169" s="8"/>
    </row>
    <row r="1170" spans="1:11" outlineLevel="2">
      <c r="A1170" s="1" t="s">
        <v>1177</v>
      </c>
      <c r="B1170" s="1" t="s">
        <v>1178</v>
      </c>
      <c r="C1170" s="2">
        <v>26</v>
      </c>
      <c r="D1170" s="2">
        <v>35000</v>
      </c>
      <c r="E1170" s="2">
        <v>23</v>
      </c>
      <c r="F1170" s="2"/>
      <c r="G1170" s="2" t="s">
        <v>12</v>
      </c>
      <c r="H1170" s="2">
        <v>3</v>
      </c>
      <c r="I1170" s="2"/>
      <c r="K1170" s="8">
        <f>IF(LEFT($B1170,SEARCH(" ",$B1170&amp;" "))=LEFT($B1168,SEARCH(" ",$B1168&amp;" ")),N(K1168),N(K1168)+1)</f>
        <v>100</v>
      </c>
    </row>
    <row r="1171" spans="1:11" outlineLevel="1">
      <c r="A1171" s="1"/>
      <c r="B1171" s="18" t="s">
        <v>2877</v>
      </c>
      <c r="C1171" s="2"/>
      <c r="D1171" s="2"/>
      <c r="E1171" s="2"/>
      <c r="F1171" s="2"/>
      <c r="G1171" s="2">
        <f>SUBTOTAL(9,G1172:G1172)</f>
        <v>0</v>
      </c>
      <c r="H1171" s="2">
        <f>SUBTOTAL(9,H1172:H1172)</f>
        <v>1</v>
      </c>
      <c r="I1171" s="2"/>
      <c r="K1171" s="8"/>
    </row>
    <row r="1172" spans="1:11" outlineLevel="2">
      <c r="A1172" s="1" t="s">
        <v>1179</v>
      </c>
      <c r="B1172" s="1" t="s">
        <v>1180</v>
      </c>
      <c r="C1172" s="2">
        <v>4</v>
      </c>
      <c r="D1172" s="2">
        <v>64000</v>
      </c>
      <c r="E1172" s="2">
        <v>3</v>
      </c>
      <c r="F1172" s="2"/>
      <c r="G1172" s="2" t="s">
        <v>12</v>
      </c>
      <c r="H1172" s="2">
        <v>1</v>
      </c>
      <c r="I1172" s="2"/>
      <c r="K1172" s="8">
        <f>IF(LEFT($B1172,SEARCH(" ",$B1172&amp;" "))=LEFT($B1170,SEARCH(" ",$B1170&amp;" ")),N(K1170),N(K1170)+1)</f>
        <v>101</v>
      </c>
    </row>
    <row r="1173" spans="1:11" outlineLevel="1">
      <c r="A1173" s="1"/>
      <c r="B1173" s="18" t="s">
        <v>2876</v>
      </c>
      <c r="C1173" s="2"/>
      <c r="D1173" s="2"/>
      <c r="E1173" s="2"/>
      <c r="F1173" s="2"/>
      <c r="G1173" s="2">
        <f>SUBTOTAL(9,G1174:G1174)</f>
        <v>1</v>
      </c>
      <c r="H1173" s="2">
        <f>SUBTOTAL(9,H1174:H1174)</f>
        <v>0</v>
      </c>
      <c r="I1173" s="2"/>
      <c r="K1173" s="8"/>
    </row>
    <row r="1174" spans="1:11" outlineLevel="2">
      <c r="A1174" s="1" t="s">
        <v>1181</v>
      </c>
      <c r="B1174" s="1" t="s">
        <v>1182</v>
      </c>
      <c r="C1174" s="2">
        <v>3</v>
      </c>
      <c r="D1174" s="2">
        <v>40000</v>
      </c>
      <c r="E1174" s="2">
        <v>4</v>
      </c>
      <c r="F1174" s="2"/>
      <c r="G1174" s="2">
        <v>1</v>
      </c>
      <c r="H1174" s="2" t="s">
        <v>12</v>
      </c>
      <c r="I1174" s="2"/>
      <c r="K1174" s="8">
        <f>IF(LEFT($B1174,SEARCH(" ",$B1174&amp;" "))=LEFT($B1172,SEARCH(" ",$B1172&amp;" ")),N(K1172),N(K1172)+1)</f>
        <v>101</v>
      </c>
    </row>
    <row r="1175" spans="1:11" outlineLevel="1">
      <c r="A1175" s="1"/>
      <c r="B1175" s="18" t="s">
        <v>2875</v>
      </c>
      <c r="C1175" s="2"/>
      <c r="D1175" s="2"/>
      <c r="E1175" s="2"/>
      <c r="F1175" s="2"/>
      <c r="G1175" s="2">
        <f>SUBTOTAL(9,G1176:G1176)</f>
        <v>0</v>
      </c>
      <c r="H1175" s="2">
        <f>SUBTOTAL(9,H1176:H1176)</f>
        <v>1</v>
      </c>
      <c r="I1175" s="2"/>
      <c r="K1175" s="8"/>
    </row>
    <row r="1176" spans="1:11" outlineLevel="2">
      <c r="A1176" s="1" t="s">
        <v>1183</v>
      </c>
      <c r="B1176" s="1" t="s">
        <v>1184</v>
      </c>
      <c r="C1176" s="2">
        <v>61</v>
      </c>
      <c r="D1176" s="2">
        <v>13000</v>
      </c>
      <c r="E1176" s="2">
        <v>60</v>
      </c>
      <c r="F1176" s="2"/>
      <c r="G1176" s="2" t="s">
        <v>12</v>
      </c>
      <c r="H1176" s="2">
        <v>1</v>
      </c>
      <c r="I1176" s="2"/>
      <c r="K1176" s="8">
        <f>IF(LEFT($B1176,SEARCH(" ",$B1176&amp;" "))=LEFT($B1174,SEARCH(" ",$B1174&amp;" ")),N(K1174),N(K1174)+1)</f>
        <v>102</v>
      </c>
    </row>
    <row r="1177" spans="1:11" outlineLevel="1">
      <c r="A1177" s="1"/>
      <c r="B1177" s="18" t="s">
        <v>2874</v>
      </c>
      <c r="C1177" s="2"/>
      <c r="D1177" s="2"/>
      <c r="E1177" s="2"/>
      <c r="F1177" s="2"/>
      <c r="G1177" s="2">
        <f>SUBTOTAL(9,G1178:G1178)</f>
        <v>0</v>
      </c>
      <c r="H1177" s="2">
        <f>SUBTOTAL(9,H1178:H1178)</f>
        <v>1</v>
      </c>
      <c r="I1177" s="2"/>
      <c r="K1177" s="8"/>
    </row>
    <row r="1178" spans="1:11" outlineLevel="2">
      <c r="A1178" s="1" t="s">
        <v>1185</v>
      </c>
      <c r="B1178" s="1" t="s">
        <v>1186</v>
      </c>
      <c r="C1178" s="2">
        <v>60</v>
      </c>
      <c r="D1178" s="2">
        <v>13500</v>
      </c>
      <c r="E1178" s="2">
        <v>59</v>
      </c>
      <c r="F1178" s="2"/>
      <c r="G1178" s="2" t="s">
        <v>12</v>
      </c>
      <c r="H1178" s="2">
        <v>1</v>
      </c>
      <c r="I1178" s="2"/>
      <c r="K1178" s="8">
        <f>IF(LEFT($B1178,SEARCH(" ",$B1178&amp;" "))=LEFT($B1176,SEARCH(" ",$B1176&amp;" ")),N(K1176),N(K1176)+1)</f>
        <v>102</v>
      </c>
    </row>
    <row r="1179" spans="1:11" outlineLevel="1">
      <c r="A1179" s="1"/>
      <c r="B1179" s="18" t="s">
        <v>2873</v>
      </c>
      <c r="C1179" s="2"/>
      <c r="D1179" s="2"/>
      <c r="E1179" s="6"/>
      <c r="F1179" s="2"/>
      <c r="G1179" s="2">
        <f>SUBTOTAL(9,G1180:G1180)</f>
        <v>0</v>
      </c>
      <c r="H1179" s="2">
        <f>SUBTOTAL(9,H1180:H1180)</f>
        <v>7</v>
      </c>
      <c r="I1179" s="2"/>
      <c r="K1179" s="8"/>
    </row>
    <row r="1180" spans="1:11" outlineLevel="2">
      <c r="A1180" s="1" t="s">
        <v>1187</v>
      </c>
      <c r="B1180" s="1" t="s">
        <v>1188</v>
      </c>
      <c r="C1180" s="2">
        <v>7</v>
      </c>
      <c r="D1180" s="2">
        <v>2000</v>
      </c>
      <c r="E1180" s="6"/>
      <c r="F1180" s="2"/>
      <c r="G1180" s="2" t="s">
        <v>12</v>
      </c>
      <c r="H1180" s="2">
        <v>7</v>
      </c>
      <c r="I1180" s="2" t="s">
        <v>21</v>
      </c>
      <c r="K1180" s="8">
        <f>IF(LEFT($B1180,SEARCH(" ",$B1180&amp;" "))=LEFT($B1178,SEARCH(" ",$B1178&amp;" ")),N(K1178),N(K1178)+1)</f>
        <v>103</v>
      </c>
    </row>
    <row r="1181" spans="1:11" outlineLevel="1">
      <c r="A1181" s="1"/>
      <c r="B1181" s="18" t="s">
        <v>2872</v>
      </c>
      <c r="C1181" s="2"/>
      <c r="D1181" s="2"/>
      <c r="E1181" s="2"/>
      <c r="F1181" s="2"/>
      <c r="G1181" s="2">
        <f>SUBTOTAL(9,G1182:G1182)</f>
        <v>0</v>
      </c>
      <c r="H1181" s="2">
        <f>SUBTOTAL(9,H1182:H1182)</f>
        <v>2</v>
      </c>
      <c r="I1181" s="2"/>
      <c r="K1181" s="8"/>
    </row>
    <row r="1182" spans="1:11" outlineLevel="2">
      <c r="A1182" s="1" t="s">
        <v>1189</v>
      </c>
      <c r="B1182" s="1" t="s">
        <v>1190</v>
      </c>
      <c r="C1182" s="2">
        <v>2</v>
      </c>
      <c r="D1182" s="2">
        <v>1000</v>
      </c>
      <c r="E1182" s="2">
        <v>0</v>
      </c>
      <c r="F1182" s="2"/>
      <c r="G1182" s="2" t="s">
        <v>12</v>
      </c>
      <c r="H1182" s="2">
        <v>2</v>
      </c>
      <c r="I1182" s="2"/>
      <c r="K1182" s="8">
        <f>IF(LEFT($B1182,SEARCH(" ",$B1182&amp;" "))=LEFT($B1180,SEARCH(" ",$B1180&amp;" ")),N(K1180),N(K1180)+1)</f>
        <v>104</v>
      </c>
    </row>
    <row r="1183" spans="1:11" outlineLevel="1">
      <c r="A1183" s="1"/>
      <c r="B1183" s="18" t="s">
        <v>2871</v>
      </c>
      <c r="C1183" s="2"/>
      <c r="D1183" s="2"/>
      <c r="E1183" s="2"/>
      <c r="F1183" s="2"/>
      <c r="G1183" s="2">
        <f>SUBTOTAL(9,G1184:G1184)</f>
        <v>0</v>
      </c>
      <c r="H1183" s="2">
        <f>SUBTOTAL(9,H1184:H1184)</f>
        <v>1</v>
      </c>
      <c r="I1183" s="2"/>
      <c r="K1183" s="8"/>
    </row>
    <row r="1184" spans="1:11" outlineLevel="2">
      <c r="A1184" s="1" t="s">
        <v>1191</v>
      </c>
      <c r="B1184" s="1" t="s">
        <v>1192</v>
      </c>
      <c r="C1184" s="2">
        <v>1</v>
      </c>
      <c r="D1184" s="2">
        <v>7500</v>
      </c>
      <c r="E1184" s="2">
        <v>0</v>
      </c>
      <c r="F1184" s="2"/>
      <c r="G1184" s="2" t="s">
        <v>12</v>
      </c>
      <c r="H1184" s="2">
        <v>1</v>
      </c>
      <c r="I1184" s="2"/>
      <c r="K1184" s="8">
        <f>IF(LEFT($B1184,SEARCH(" ",$B1184&amp;" "))=LEFT($B1182,SEARCH(" ",$B1182&amp;" ")),N(K1182),N(K1182)+1)</f>
        <v>105</v>
      </c>
    </row>
    <row r="1185" spans="1:11" outlineLevel="1">
      <c r="A1185" s="1"/>
      <c r="B1185" s="18" t="s">
        <v>2870</v>
      </c>
      <c r="C1185" s="2"/>
      <c r="D1185" s="2"/>
      <c r="E1185" s="2"/>
      <c r="F1185" s="2"/>
      <c r="G1185" s="2">
        <f>SUBTOTAL(9,G1186:G1186)</f>
        <v>1</v>
      </c>
      <c r="H1185" s="2">
        <f>SUBTOTAL(9,H1186:H1186)</f>
        <v>0</v>
      </c>
      <c r="I1185" s="2"/>
      <c r="K1185" s="8"/>
    </row>
    <row r="1186" spans="1:11" outlineLevel="2">
      <c r="A1186" s="1" t="s">
        <v>1193</v>
      </c>
      <c r="B1186" s="1" t="s">
        <v>1194</v>
      </c>
      <c r="C1186" s="2">
        <v>0</v>
      </c>
      <c r="D1186" s="2">
        <v>1600</v>
      </c>
      <c r="E1186" s="2">
        <v>1</v>
      </c>
      <c r="F1186" s="2"/>
      <c r="G1186" s="2">
        <v>1</v>
      </c>
      <c r="H1186" s="2" t="s">
        <v>12</v>
      </c>
      <c r="I1186" s="2"/>
      <c r="K1186" s="8">
        <f>IF(LEFT($B1186,SEARCH(" ",$B1186&amp;" "))=LEFT($B1184,SEARCH(" ",$B1184&amp;" ")),N(K1184),N(K1184)+1)</f>
        <v>106</v>
      </c>
    </row>
    <row r="1187" spans="1:11" outlineLevel="1">
      <c r="A1187" s="1"/>
      <c r="B1187" s="18" t="s">
        <v>2869</v>
      </c>
      <c r="C1187" s="2"/>
      <c r="D1187" s="2"/>
      <c r="E1187" s="2"/>
      <c r="F1187" s="2"/>
      <c r="G1187" s="2">
        <f>SUBTOTAL(9,G1188:G1188)</f>
        <v>0</v>
      </c>
      <c r="H1187" s="2">
        <f>SUBTOTAL(9,H1188:H1188)</f>
        <v>13</v>
      </c>
      <c r="I1187" s="2"/>
      <c r="K1187" s="8"/>
    </row>
    <row r="1188" spans="1:11" outlineLevel="2">
      <c r="A1188" s="1" t="s">
        <v>1195</v>
      </c>
      <c r="B1188" s="1" t="s">
        <v>1196</v>
      </c>
      <c r="C1188" s="2">
        <v>79</v>
      </c>
      <c r="D1188" s="2">
        <v>3600</v>
      </c>
      <c r="E1188" s="2">
        <v>66</v>
      </c>
      <c r="F1188" s="2"/>
      <c r="G1188" s="2" t="s">
        <v>12</v>
      </c>
      <c r="H1188" s="2">
        <v>13</v>
      </c>
      <c r="I1188" s="2"/>
      <c r="K1188" s="8">
        <f>IF(LEFT($B1188,SEARCH(" ",$B1188&amp;" "))=LEFT($B1186,SEARCH(" ",$B1186&amp;" ")),N(K1186),N(K1186)+1)</f>
        <v>106</v>
      </c>
    </row>
    <row r="1189" spans="1:11" outlineLevel="1">
      <c r="A1189" s="1"/>
      <c r="B1189" s="18" t="s">
        <v>2868</v>
      </c>
      <c r="C1189" s="2"/>
      <c r="D1189" s="2"/>
      <c r="E1189" s="2"/>
      <c r="F1189" s="2"/>
      <c r="G1189" s="2">
        <f>SUBTOTAL(9,G1190:G1190)</f>
        <v>0</v>
      </c>
      <c r="H1189" s="2">
        <f>SUBTOTAL(9,H1190:H1190)</f>
        <v>2</v>
      </c>
      <c r="I1189" s="2"/>
      <c r="K1189" s="8"/>
    </row>
    <row r="1190" spans="1:11" outlineLevel="2">
      <c r="A1190" s="1" t="s">
        <v>1197</v>
      </c>
      <c r="B1190" s="1" t="s">
        <v>1198</v>
      </c>
      <c r="C1190" s="2">
        <v>27</v>
      </c>
      <c r="D1190" s="2">
        <v>5000</v>
      </c>
      <c r="E1190" s="2">
        <v>25</v>
      </c>
      <c r="F1190" s="2"/>
      <c r="G1190" s="2" t="s">
        <v>12</v>
      </c>
      <c r="H1190" s="2">
        <v>2</v>
      </c>
      <c r="I1190" s="2"/>
      <c r="K1190" s="8">
        <f>IF(LEFT($B1190,SEARCH(" ",$B1190&amp;" "))=LEFT($B1188,SEARCH(" ",$B1188&amp;" ")),N(K1188),N(K1188)+1)</f>
        <v>106</v>
      </c>
    </row>
    <row r="1191" spans="1:11" outlineLevel="1">
      <c r="A1191" s="1"/>
      <c r="B1191" s="18" t="s">
        <v>2867</v>
      </c>
      <c r="C1191" s="2"/>
      <c r="D1191" s="2"/>
      <c r="E1191" s="2"/>
      <c r="F1191" s="2"/>
      <c r="G1191" s="2">
        <f>SUBTOTAL(9,G1192:G1192)</f>
        <v>7</v>
      </c>
      <c r="H1191" s="2">
        <f>SUBTOTAL(9,H1192:H1192)</f>
        <v>0</v>
      </c>
      <c r="I1191" s="2"/>
      <c r="K1191" s="8"/>
    </row>
    <row r="1192" spans="1:11" outlineLevel="2">
      <c r="A1192" s="1" t="s">
        <v>1199</v>
      </c>
      <c r="B1192" s="1" t="s">
        <v>1200</v>
      </c>
      <c r="C1192" s="2">
        <v>94</v>
      </c>
      <c r="D1192" s="2">
        <v>2700</v>
      </c>
      <c r="E1192" s="2">
        <v>101</v>
      </c>
      <c r="F1192" s="2"/>
      <c r="G1192" s="2">
        <v>7</v>
      </c>
      <c r="H1192" s="2" t="s">
        <v>12</v>
      </c>
      <c r="I1192" s="2"/>
      <c r="K1192" s="8">
        <f>IF(LEFT($B1192,SEARCH(" ",$B1192&amp;" "))=LEFT($B1190,SEARCH(" ",$B1190&amp;" ")),N(K1190),N(K1190)+1)</f>
        <v>106</v>
      </c>
    </row>
    <row r="1193" spans="1:11" outlineLevel="1">
      <c r="A1193" s="1"/>
      <c r="B1193" s="18" t="s">
        <v>2866</v>
      </c>
      <c r="C1193" s="2"/>
      <c r="D1193" s="2"/>
      <c r="E1193" s="2"/>
      <c r="F1193" s="2"/>
      <c r="G1193" s="2">
        <f>SUBTOTAL(9,G1194:G1194)</f>
        <v>0</v>
      </c>
      <c r="H1193" s="2">
        <f>SUBTOTAL(9,H1194:H1194)</f>
        <v>16</v>
      </c>
      <c r="I1193" s="2"/>
      <c r="K1193" s="8"/>
    </row>
    <row r="1194" spans="1:11" outlineLevel="2">
      <c r="A1194" s="1" t="s">
        <v>1201</v>
      </c>
      <c r="B1194" s="1" t="s">
        <v>1202</v>
      </c>
      <c r="C1194" s="2">
        <v>24</v>
      </c>
      <c r="D1194" s="2">
        <v>1200</v>
      </c>
      <c r="E1194" s="2">
        <v>8</v>
      </c>
      <c r="F1194" s="2"/>
      <c r="G1194" s="2" t="s">
        <v>12</v>
      </c>
      <c r="H1194" s="2">
        <v>16</v>
      </c>
      <c r="I1194" s="2"/>
      <c r="K1194" s="8">
        <f>IF(LEFT($B1194,SEARCH(" ",$B1194&amp;" "))=LEFT($B1192,SEARCH(" ",$B1192&amp;" ")),N(K1192),N(K1192)+1)</f>
        <v>107</v>
      </c>
    </row>
    <row r="1195" spans="1:11" outlineLevel="1">
      <c r="A1195" s="1"/>
      <c r="B1195" s="18" t="s">
        <v>2865</v>
      </c>
      <c r="C1195" s="2"/>
      <c r="D1195" s="2"/>
      <c r="E1195" s="2"/>
      <c r="F1195" s="2"/>
      <c r="G1195" s="2">
        <f>SUBTOTAL(9,G1196:G1196)</f>
        <v>0</v>
      </c>
      <c r="H1195" s="2">
        <f>SUBTOTAL(9,H1196:H1196)</f>
        <v>1</v>
      </c>
      <c r="I1195" s="2"/>
      <c r="K1195" s="8"/>
    </row>
    <row r="1196" spans="1:11" outlineLevel="2">
      <c r="A1196" s="1" t="s">
        <v>1203</v>
      </c>
      <c r="B1196" s="1" t="s">
        <v>1204</v>
      </c>
      <c r="C1196" s="2">
        <v>15</v>
      </c>
      <c r="D1196" s="2">
        <v>7000</v>
      </c>
      <c r="E1196" s="2">
        <v>14</v>
      </c>
      <c r="F1196" s="2"/>
      <c r="G1196" s="2" t="s">
        <v>12</v>
      </c>
      <c r="H1196" s="2">
        <v>1</v>
      </c>
      <c r="I1196" s="2"/>
      <c r="K1196" s="8">
        <f>IF(LEFT($B1196,SEARCH(" ",$B1196&amp;" "))=LEFT($B1194,SEARCH(" ",$B1194&amp;" ")),N(K1194),N(K1194)+1)</f>
        <v>108</v>
      </c>
    </row>
    <row r="1197" spans="1:11" outlineLevel="1">
      <c r="A1197" s="1"/>
      <c r="B1197" s="18" t="s">
        <v>2864</v>
      </c>
      <c r="C1197" s="2"/>
      <c r="D1197" s="2"/>
      <c r="E1197" s="2"/>
      <c r="F1197" s="2"/>
      <c r="G1197" s="2">
        <f>SUBTOTAL(9,G1198:G1198)</f>
        <v>1</v>
      </c>
      <c r="H1197" s="2">
        <f>SUBTOTAL(9,H1198:H1198)</f>
        <v>0</v>
      </c>
      <c r="I1197" s="2"/>
      <c r="K1197" s="8"/>
    </row>
    <row r="1198" spans="1:11" outlineLevel="2">
      <c r="A1198" s="1" t="s">
        <v>1205</v>
      </c>
      <c r="B1198" s="1" t="s">
        <v>1206</v>
      </c>
      <c r="C1198" s="2">
        <v>9</v>
      </c>
      <c r="D1198" s="2">
        <v>13500</v>
      </c>
      <c r="E1198" s="2">
        <v>10</v>
      </c>
      <c r="F1198" s="2"/>
      <c r="G1198" s="2">
        <v>1</v>
      </c>
      <c r="H1198" s="2" t="s">
        <v>12</v>
      </c>
      <c r="I1198" s="2"/>
      <c r="K1198" s="8">
        <f>IF(LEFT($B1198,SEARCH(" ",$B1198&amp;" "))=LEFT($B1196,SEARCH(" ",$B1196&amp;" ")),N(K1196),N(K1196)+1)</f>
        <v>108</v>
      </c>
    </row>
    <row r="1199" spans="1:11" outlineLevel="1">
      <c r="A1199" s="1"/>
      <c r="B1199" s="18" t="s">
        <v>2863</v>
      </c>
      <c r="C1199" s="2"/>
      <c r="D1199" s="2"/>
      <c r="E1199" s="2"/>
      <c r="F1199" s="2"/>
      <c r="G1199" s="2">
        <f>SUBTOTAL(9,G1200:G1200)</f>
        <v>0</v>
      </c>
      <c r="H1199" s="2">
        <f>SUBTOTAL(9,H1200:H1200)</f>
        <v>4</v>
      </c>
      <c r="I1199" s="2"/>
      <c r="K1199" s="8"/>
    </row>
    <row r="1200" spans="1:11" outlineLevel="2">
      <c r="A1200" s="1" t="s">
        <v>1207</v>
      </c>
      <c r="B1200" s="1" t="s">
        <v>1208</v>
      </c>
      <c r="C1200" s="2">
        <v>24</v>
      </c>
      <c r="D1200" s="2">
        <v>600</v>
      </c>
      <c r="E1200" s="2">
        <v>20</v>
      </c>
      <c r="F1200" s="2"/>
      <c r="G1200" s="2" t="s">
        <v>12</v>
      </c>
      <c r="H1200" s="2">
        <v>4</v>
      </c>
      <c r="I1200" s="2"/>
      <c r="K1200" s="8">
        <f>IF(LEFT($B1200,SEARCH(" ",$B1200&amp;" "))=LEFT($B1198,SEARCH(" ",$B1198&amp;" ")),N(K1198),N(K1198)+1)</f>
        <v>109</v>
      </c>
    </row>
    <row r="1201" spans="1:11" outlineLevel="1">
      <c r="A1201" s="1"/>
      <c r="B1201" s="18" t="s">
        <v>2862</v>
      </c>
      <c r="C1201" s="2"/>
      <c r="D1201" s="2"/>
      <c r="E1201" s="2"/>
      <c r="F1201" s="2"/>
      <c r="G1201" s="2">
        <f>SUBTOTAL(9,G1202:G1202)</f>
        <v>10</v>
      </c>
      <c r="H1201" s="2">
        <f>SUBTOTAL(9,H1202:H1202)</f>
        <v>0</v>
      </c>
      <c r="I1201" s="2"/>
      <c r="K1201" s="8"/>
    </row>
    <row r="1202" spans="1:11" outlineLevel="2">
      <c r="A1202" s="1" t="s">
        <v>1209</v>
      </c>
      <c r="B1202" s="1" t="s">
        <v>1210</v>
      </c>
      <c r="C1202" s="2">
        <v>654</v>
      </c>
      <c r="D1202" s="2">
        <v>300</v>
      </c>
      <c r="E1202" s="2">
        <v>664</v>
      </c>
      <c r="F1202" s="2"/>
      <c r="G1202" s="2">
        <v>10</v>
      </c>
      <c r="H1202" s="2" t="s">
        <v>12</v>
      </c>
      <c r="I1202" s="2"/>
      <c r="K1202" s="8">
        <f>IF(LEFT($B1202,SEARCH(" ",$B1202&amp;" "))=LEFT($B1200,SEARCH(" ",$B1200&amp;" ")),N(K1200),N(K1200)+1)</f>
        <v>109</v>
      </c>
    </row>
    <row r="1203" spans="1:11" outlineLevel="1">
      <c r="A1203" s="1"/>
      <c r="B1203" s="18" t="s">
        <v>2861</v>
      </c>
      <c r="C1203" s="2"/>
      <c r="D1203" s="2"/>
      <c r="E1203" s="2"/>
      <c r="F1203" s="2"/>
      <c r="G1203" s="2">
        <f>SUBTOTAL(9,G1204:G1204)</f>
        <v>0</v>
      </c>
      <c r="H1203" s="2">
        <f>SUBTOTAL(9,H1204:H1204)</f>
        <v>1</v>
      </c>
      <c r="I1203" s="2"/>
      <c r="K1203" s="8"/>
    </row>
    <row r="1204" spans="1:11" outlineLevel="2">
      <c r="A1204" s="1" t="s">
        <v>1211</v>
      </c>
      <c r="B1204" s="1" t="s">
        <v>1212</v>
      </c>
      <c r="C1204" s="2">
        <v>1</v>
      </c>
      <c r="D1204" s="2">
        <v>4500</v>
      </c>
      <c r="E1204" s="2">
        <v>0</v>
      </c>
      <c r="F1204" s="2"/>
      <c r="G1204" s="2" t="s">
        <v>12</v>
      </c>
      <c r="H1204" s="2">
        <v>1</v>
      </c>
      <c r="I1204" s="2"/>
      <c r="K1204" s="8">
        <f>IF(LEFT($B1204,SEARCH(" ",$B1204&amp;" "))=LEFT($B1202,SEARCH(" ",$B1202&amp;" ")),N(K1202),N(K1202)+1)</f>
        <v>110</v>
      </c>
    </row>
    <row r="1205" spans="1:11" outlineLevel="1">
      <c r="A1205" s="1"/>
      <c r="B1205" s="18" t="s">
        <v>2860</v>
      </c>
      <c r="C1205" s="2"/>
      <c r="D1205" s="2"/>
      <c r="E1205" s="2"/>
      <c r="F1205" s="2"/>
      <c r="G1205" s="2">
        <f>SUBTOTAL(9,G1206:G1206)</f>
        <v>3</v>
      </c>
      <c r="H1205" s="2">
        <f>SUBTOTAL(9,H1206:H1206)</f>
        <v>0</v>
      </c>
      <c r="I1205" s="2"/>
      <c r="K1205" s="8"/>
    </row>
    <row r="1206" spans="1:11" outlineLevel="2">
      <c r="A1206" s="1" t="s">
        <v>1213</v>
      </c>
      <c r="B1206" s="1" t="s">
        <v>1214</v>
      </c>
      <c r="C1206" s="2">
        <v>2</v>
      </c>
      <c r="D1206" s="2">
        <v>8170</v>
      </c>
      <c r="E1206" s="2">
        <v>5</v>
      </c>
      <c r="F1206" s="2"/>
      <c r="G1206" s="2">
        <v>3</v>
      </c>
      <c r="H1206" s="2" t="s">
        <v>12</v>
      </c>
      <c r="I1206" s="2"/>
      <c r="K1206" s="8">
        <f>IF(LEFT($B1206,SEARCH(" ",$B1206&amp;" "))=LEFT($B1204,SEARCH(" ",$B1204&amp;" ")),N(K1204),N(K1204)+1)</f>
        <v>111</v>
      </c>
    </row>
    <row r="1207" spans="1:11" outlineLevel="1">
      <c r="A1207" s="1"/>
      <c r="B1207" s="18" t="s">
        <v>2859</v>
      </c>
      <c r="C1207" s="2"/>
      <c r="D1207" s="2"/>
      <c r="E1207" s="2"/>
      <c r="F1207" s="2"/>
      <c r="G1207" s="2">
        <f>SUBTOTAL(9,G1208:G1208)</f>
        <v>0</v>
      </c>
      <c r="H1207" s="2">
        <f>SUBTOTAL(9,H1208:H1208)</f>
        <v>2</v>
      </c>
      <c r="I1207" s="2"/>
      <c r="K1207" s="8"/>
    </row>
    <row r="1208" spans="1:11" outlineLevel="2">
      <c r="A1208" s="1" t="s">
        <v>1215</v>
      </c>
      <c r="B1208" s="1" t="s">
        <v>1216</v>
      </c>
      <c r="C1208" s="2">
        <v>63</v>
      </c>
      <c r="D1208" s="2">
        <v>20000</v>
      </c>
      <c r="E1208" s="2">
        <v>61</v>
      </c>
      <c r="F1208" s="2"/>
      <c r="G1208" s="2" t="s">
        <v>12</v>
      </c>
      <c r="H1208" s="2">
        <v>2</v>
      </c>
      <c r="I1208" s="2"/>
      <c r="K1208" s="8">
        <f>IF(LEFT($B1208,SEARCH(" ",$B1208&amp;" "))=LEFT($B1206,SEARCH(" ",$B1206&amp;" ")),N(K1206),N(K1206)+1)</f>
        <v>111</v>
      </c>
    </row>
    <row r="1209" spans="1:11" outlineLevel="1">
      <c r="A1209" s="1"/>
      <c r="B1209" s="18" t="s">
        <v>2858</v>
      </c>
      <c r="C1209" s="2"/>
      <c r="D1209" s="2"/>
      <c r="E1209" s="2"/>
      <c r="F1209" s="2"/>
      <c r="G1209" s="2">
        <f>SUBTOTAL(9,G1210:G1210)</f>
        <v>1</v>
      </c>
      <c r="H1209" s="2">
        <f>SUBTOTAL(9,H1210:H1210)</f>
        <v>0</v>
      </c>
      <c r="I1209" s="2"/>
      <c r="K1209" s="8"/>
    </row>
    <row r="1210" spans="1:11" outlineLevel="2">
      <c r="A1210" s="1" t="s">
        <v>1217</v>
      </c>
      <c r="B1210" s="1" t="s">
        <v>1218</v>
      </c>
      <c r="C1210" s="2">
        <v>9</v>
      </c>
      <c r="D1210" s="2">
        <v>15000</v>
      </c>
      <c r="E1210" s="2">
        <v>10</v>
      </c>
      <c r="F1210" s="2"/>
      <c r="G1210" s="2">
        <v>1</v>
      </c>
      <c r="H1210" s="2" t="s">
        <v>12</v>
      </c>
      <c r="I1210" s="2"/>
      <c r="K1210" s="8">
        <f>IF(LEFT($B1210,SEARCH(" ",$B1210&amp;" "))=LEFT($B1208,SEARCH(" ",$B1208&amp;" ")),N(K1208),N(K1208)+1)</f>
        <v>111</v>
      </c>
    </row>
    <row r="1211" spans="1:11" outlineLevel="1">
      <c r="A1211" s="1"/>
      <c r="B1211" s="18" t="s">
        <v>2857</v>
      </c>
      <c r="C1211" s="2"/>
      <c r="D1211" s="2"/>
      <c r="E1211" s="2"/>
      <c r="F1211" s="2"/>
      <c r="G1211" s="2">
        <f>SUBTOTAL(9,G1212:G1212)</f>
        <v>1</v>
      </c>
      <c r="H1211" s="2">
        <f>SUBTOTAL(9,H1212:H1212)</f>
        <v>0</v>
      </c>
      <c r="I1211" s="2"/>
      <c r="K1211" s="8"/>
    </row>
    <row r="1212" spans="1:11" outlineLevel="2">
      <c r="A1212" s="1" t="s">
        <v>1219</v>
      </c>
      <c r="B1212" s="1" t="s">
        <v>1220</v>
      </c>
      <c r="C1212" s="2">
        <v>0</v>
      </c>
      <c r="D1212" s="2">
        <v>21000</v>
      </c>
      <c r="E1212" s="2">
        <v>1</v>
      </c>
      <c r="F1212" s="2"/>
      <c r="G1212" s="2">
        <v>1</v>
      </c>
      <c r="H1212" s="2" t="s">
        <v>12</v>
      </c>
      <c r="I1212" s="2"/>
      <c r="K1212" s="8">
        <f>IF(LEFT($B1212,SEARCH(" ",$B1212&amp;" "))=LEFT($B1210,SEARCH(" ",$B1210&amp;" ")),N(K1210),N(K1210)+1)</f>
        <v>111</v>
      </c>
    </row>
    <row r="1213" spans="1:11" outlineLevel="1">
      <c r="A1213" s="1"/>
      <c r="B1213" s="18" t="s">
        <v>2856</v>
      </c>
      <c r="C1213" s="2"/>
      <c r="D1213" s="2"/>
      <c r="E1213" s="2"/>
      <c r="F1213" s="2"/>
      <c r="G1213" s="2">
        <f>SUBTOTAL(9,G1214:G1214)</f>
        <v>0</v>
      </c>
      <c r="H1213" s="2">
        <f>SUBTOTAL(9,H1214:H1214)</f>
        <v>4</v>
      </c>
      <c r="I1213" s="2"/>
      <c r="K1213" s="8"/>
    </row>
    <row r="1214" spans="1:11" outlineLevel="2">
      <c r="A1214" s="1" t="s">
        <v>1221</v>
      </c>
      <c r="B1214" s="1" t="s">
        <v>1222</v>
      </c>
      <c r="C1214" s="2">
        <v>4</v>
      </c>
      <c r="D1214" s="2">
        <v>8600</v>
      </c>
      <c r="E1214" s="2">
        <v>0</v>
      </c>
      <c r="F1214" s="2"/>
      <c r="G1214" s="2" t="s">
        <v>12</v>
      </c>
      <c r="H1214" s="2">
        <v>4</v>
      </c>
      <c r="I1214" s="2"/>
      <c r="K1214" s="8">
        <f>IF(LEFT($B1214,SEARCH(" ",$B1214&amp;" "))=LEFT($B1212,SEARCH(" ",$B1212&amp;" ")),N(K1212),N(K1212)+1)</f>
        <v>111</v>
      </c>
    </row>
    <row r="1215" spans="1:11" outlineLevel="1">
      <c r="A1215" s="1"/>
      <c r="B1215" s="18" t="s">
        <v>2855</v>
      </c>
      <c r="C1215" s="2"/>
      <c r="D1215" s="2"/>
      <c r="E1215" s="2"/>
      <c r="F1215" s="2"/>
      <c r="G1215" s="2">
        <f>SUBTOTAL(9,G1216:G1216)</f>
        <v>3</v>
      </c>
      <c r="H1215" s="2">
        <f>SUBTOTAL(9,H1216:H1216)</f>
        <v>0</v>
      </c>
      <c r="I1215" s="2"/>
      <c r="K1215" s="8"/>
    </row>
    <row r="1216" spans="1:11" outlineLevel="2">
      <c r="A1216" s="1" t="s">
        <v>1223</v>
      </c>
      <c r="B1216" s="1" t="s">
        <v>1224</v>
      </c>
      <c r="C1216" s="2">
        <v>11</v>
      </c>
      <c r="D1216" s="2">
        <v>9310</v>
      </c>
      <c r="E1216" s="2">
        <v>14</v>
      </c>
      <c r="F1216" s="2"/>
      <c r="G1216" s="2">
        <v>3</v>
      </c>
      <c r="H1216" s="2" t="s">
        <v>12</v>
      </c>
      <c r="I1216" s="2"/>
      <c r="K1216" s="8">
        <f>IF(LEFT($B1216,SEARCH(" ",$B1216&amp;" "))=LEFT($B1214,SEARCH(" ",$B1214&amp;" ")),N(K1214),N(K1214)+1)</f>
        <v>111</v>
      </c>
    </row>
    <row r="1217" spans="1:11" outlineLevel="1">
      <c r="A1217" s="1"/>
      <c r="B1217" s="18" t="s">
        <v>2854</v>
      </c>
      <c r="C1217" s="2"/>
      <c r="D1217" s="2"/>
      <c r="E1217" s="2"/>
      <c r="F1217" s="2"/>
      <c r="G1217" s="2">
        <f>SUBTOTAL(9,G1218:G1218)</f>
        <v>7</v>
      </c>
      <c r="H1217" s="2">
        <f>SUBTOTAL(9,H1218:H1218)</f>
        <v>0</v>
      </c>
      <c r="I1217" s="2"/>
      <c r="K1217" s="8"/>
    </row>
    <row r="1218" spans="1:11" outlineLevel="2">
      <c r="A1218" s="1" t="s">
        <v>1225</v>
      </c>
      <c r="B1218" s="1" t="s">
        <v>1226</v>
      </c>
      <c r="C1218" s="2">
        <v>47</v>
      </c>
      <c r="D1218" s="2">
        <v>10260</v>
      </c>
      <c r="E1218" s="2">
        <v>54</v>
      </c>
      <c r="F1218" s="2"/>
      <c r="G1218" s="2">
        <v>7</v>
      </c>
      <c r="H1218" s="2" t="s">
        <v>12</v>
      </c>
      <c r="I1218" s="2"/>
      <c r="K1218" s="8">
        <f>IF(LEFT($B1218,SEARCH(" ",$B1218&amp;" "))=LEFT($B1216,SEARCH(" ",$B1216&amp;" ")),N(K1216),N(K1216)+1)</f>
        <v>111</v>
      </c>
    </row>
    <row r="1219" spans="1:11" outlineLevel="1">
      <c r="A1219" s="1"/>
      <c r="B1219" s="18" t="s">
        <v>2853</v>
      </c>
      <c r="C1219" s="2"/>
      <c r="D1219" s="2"/>
      <c r="E1219" s="2"/>
      <c r="F1219" s="2"/>
      <c r="G1219" s="2">
        <f>SUBTOTAL(9,G1220:G1220)</f>
        <v>0</v>
      </c>
      <c r="H1219" s="2">
        <f>SUBTOTAL(9,H1220:H1220)</f>
        <v>1</v>
      </c>
      <c r="I1219" s="2"/>
      <c r="K1219" s="8"/>
    </row>
    <row r="1220" spans="1:11" outlineLevel="2">
      <c r="A1220" s="1" t="s">
        <v>1227</v>
      </c>
      <c r="B1220" s="1" t="s">
        <v>1228</v>
      </c>
      <c r="C1220" s="2">
        <v>31</v>
      </c>
      <c r="D1220" s="2">
        <v>9310</v>
      </c>
      <c r="E1220" s="2">
        <v>30</v>
      </c>
      <c r="F1220" s="2"/>
      <c r="G1220" s="2" t="s">
        <v>12</v>
      </c>
      <c r="H1220" s="2">
        <v>1</v>
      </c>
      <c r="I1220" s="2"/>
      <c r="K1220" s="8">
        <f>IF(LEFT($B1220,SEARCH(" ",$B1220&amp;" "))=LEFT($B1218,SEARCH(" ",$B1218&amp;" ")),N(K1218),N(K1218)+1)</f>
        <v>111</v>
      </c>
    </row>
    <row r="1221" spans="1:11" outlineLevel="1">
      <c r="A1221" s="1"/>
      <c r="B1221" s="18" t="s">
        <v>2852</v>
      </c>
      <c r="C1221" s="2"/>
      <c r="D1221" s="2"/>
      <c r="E1221" s="2"/>
      <c r="F1221" s="2"/>
      <c r="G1221" s="2">
        <f>SUBTOTAL(9,G1222:G1222)</f>
        <v>1</v>
      </c>
      <c r="H1221" s="2">
        <f>SUBTOTAL(9,H1222:H1222)</f>
        <v>0</v>
      </c>
      <c r="I1221" s="2"/>
      <c r="K1221" s="8"/>
    </row>
    <row r="1222" spans="1:11" outlineLevel="2">
      <c r="A1222" s="1" t="s">
        <v>1229</v>
      </c>
      <c r="B1222" s="1" t="s">
        <v>1230</v>
      </c>
      <c r="C1222" s="2">
        <v>20</v>
      </c>
      <c r="D1222" s="2">
        <v>10260</v>
      </c>
      <c r="E1222" s="2">
        <v>21</v>
      </c>
      <c r="F1222" s="2"/>
      <c r="G1222" s="2">
        <v>1</v>
      </c>
      <c r="H1222" s="2" t="s">
        <v>12</v>
      </c>
      <c r="I1222" s="2"/>
      <c r="K1222" s="8">
        <f>IF(LEFT($B1222,SEARCH(" ",$B1222&amp;" "))=LEFT($B1220,SEARCH(" ",$B1220&amp;" ")),N(K1220),N(K1220)+1)</f>
        <v>111</v>
      </c>
    </row>
    <row r="1223" spans="1:11" outlineLevel="1">
      <c r="A1223" s="1"/>
      <c r="B1223" s="18" t="s">
        <v>2851</v>
      </c>
      <c r="C1223" s="2"/>
      <c r="D1223" s="2"/>
      <c r="E1223" s="2"/>
      <c r="F1223" s="2"/>
      <c r="G1223" s="2">
        <f>SUBTOTAL(9,G1224:G1224)</f>
        <v>0</v>
      </c>
      <c r="H1223" s="2">
        <f>SUBTOTAL(9,H1224:H1224)</f>
        <v>1</v>
      </c>
      <c r="I1223" s="2"/>
      <c r="K1223" s="8"/>
    </row>
    <row r="1224" spans="1:11" outlineLevel="2">
      <c r="A1224" s="1" t="s">
        <v>1231</v>
      </c>
      <c r="B1224" s="1" t="s">
        <v>1232</v>
      </c>
      <c r="C1224" s="2">
        <v>34</v>
      </c>
      <c r="D1224" s="2">
        <v>3960</v>
      </c>
      <c r="E1224" s="2">
        <v>33</v>
      </c>
      <c r="F1224" s="2"/>
      <c r="G1224" s="2" t="s">
        <v>12</v>
      </c>
      <c r="H1224" s="2">
        <v>1</v>
      </c>
      <c r="I1224" s="2"/>
      <c r="K1224" s="8">
        <f>IF(LEFT($B1224,SEARCH(" ",$B1224&amp;" "))=LEFT($B1222,SEARCH(" ",$B1222&amp;" ")),N(K1222),N(K1222)+1)</f>
        <v>112</v>
      </c>
    </row>
    <row r="1225" spans="1:11" outlineLevel="1">
      <c r="A1225" s="1"/>
      <c r="B1225" s="18" t="s">
        <v>2850</v>
      </c>
      <c r="C1225" s="2"/>
      <c r="D1225" s="2"/>
      <c r="E1225" s="2"/>
      <c r="F1225" s="2"/>
      <c r="G1225" s="2">
        <f>SUBTOTAL(9,G1226:G1226)</f>
        <v>0</v>
      </c>
      <c r="H1225" s="2">
        <f>SUBTOTAL(9,H1226:H1226)</f>
        <v>3</v>
      </c>
      <c r="I1225" s="2"/>
      <c r="K1225" s="8"/>
    </row>
    <row r="1226" spans="1:11" outlineLevel="2">
      <c r="A1226" s="1" t="s">
        <v>1233</v>
      </c>
      <c r="B1226" s="1" t="s">
        <v>1234</v>
      </c>
      <c r="C1226" s="2">
        <v>3</v>
      </c>
      <c r="D1226" s="2">
        <v>270</v>
      </c>
      <c r="E1226" s="2">
        <v>0</v>
      </c>
      <c r="F1226" s="2"/>
      <c r="G1226" s="2" t="s">
        <v>12</v>
      </c>
      <c r="H1226" s="2">
        <v>3</v>
      </c>
      <c r="I1226" s="2"/>
      <c r="K1226" s="8">
        <f>IF(LEFT($B1226,SEARCH(" ",$B1226&amp;" "))=LEFT($B1224,SEARCH(" ",$B1224&amp;" ")),N(K1224),N(K1224)+1)</f>
        <v>112</v>
      </c>
    </row>
    <row r="1227" spans="1:11" outlineLevel="1">
      <c r="A1227" s="1"/>
      <c r="B1227" s="18" t="s">
        <v>2849</v>
      </c>
      <c r="C1227" s="2"/>
      <c r="D1227" s="2"/>
      <c r="E1227" s="2"/>
      <c r="F1227" s="2"/>
      <c r="G1227" s="2">
        <f>SUBTOTAL(9,G1228:G1228)</f>
        <v>5</v>
      </c>
      <c r="H1227" s="2">
        <f>SUBTOTAL(9,H1228:H1228)</f>
        <v>0</v>
      </c>
      <c r="I1227" s="2"/>
      <c r="K1227" s="8"/>
    </row>
    <row r="1228" spans="1:11" outlineLevel="2">
      <c r="A1228" s="1" t="s">
        <v>1235</v>
      </c>
      <c r="B1228" s="1" t="s">
        <v>1236</v>
      </c>
      <c r="C1228" s="2">
        <v>18</v>
      </c>
      <c r="D1228" s="2">
        <v>695</v>
      </c>
      <c r="E1228" s="2">
        <v>23</v>
      </c>
      <c r="F1228" s="2"/>
      <c r="G1228" s="2">
        <v>5</v>
      </c>
      <c r="H1228" s="2" t="s">
        <v>12</v>
      </c>
      <c r="I1228" s="2"/>
      <c r="K1228" s="8">
        <f>IF(LEFT($B1228,SEARCH(" ",$B1228&amp;" "))=LEFT($B1226,SEARCH(" ",$B1226&amp;" ")),N(K1226),N(K1226)+1)</f>
        <v>112</v>
      </c>
    </row>
    <row r="1229" spans="1:11" outlineLevel="1">
      <c r="A1229" s="1"/>
      <c r="B1229" s="18" t="s">
        <v>2848</v>
      </c>
      <c r="C1229" s="2"/>
      <c r="D1229" s="2"/>
      <c r="E1229" s="2"/>
      <c r="F1229" s="2"/>
      <c r="G1229" s="2">
        <f>SUBTOTAL(9,G1230:G1230)</f>
        <v>0</v>
      </c>
      <c r="H1229" s="2">
        <f>SUBTOTAL(9,H1230:H1230)</f>
        <v>56</v>
      </c>
      <c r="I1229" s="2"/>
      <c r="K1229" s="8"/>
    </row>
    <row r="1230" spans="1:11" outlineLevel="2">
      <c r="A1230" s="1" t="s">
        <v>1237</v>
      </c>
      <c r="B1230" s="1" t="s">
        <v>1238</v>
      </c>
      <c r="C1230" s="2">
        <v>116</v>
      </c>
      <c r="D1230" s="2">
        <v>1200</v>
      </c>
      <c r="E1230" s="2">
        <v>60</v>
      </c>
      <c r="F1230" s="2"/>
      <c r="G1230" s="2" t="s">
        <v>12</v>
      </c>
      <c r="H1230" s="2">
        <v>56</v>
      </c>
      <c r="I1230" s="2"/>
      <c r="K1230" s="8">
        <f>IF(LEFT($B1230,SEARCH(" ",$B1230&amp;" "))=LEFT($B1228,SEARCH(" ",$B1228&amp;" ")),N(K1228),N(K1228)+1)</f>
        <v>112</v>
      </c>
    </row>
    <row r="1231" spans="1:11" outlineLevel="1">
      <c r="A1231" s="1"/>
      <c r="B1231" s="18" t="s">
        <v>2847</v>
      </c>
      <c r="C1231" s="2"/>
      <c r="D1231" s="2"/>
      <c r="E1231" s="2"/>
      <c r="F1231" s="2"/>
      <c r="G1231" s="2">
        <f>SUBTOTAL(9,G1232:G1232)</f>
        <v>0</v>
      </c>
      <c r="H1231" s="2">
        <f>SUBTOTAL(9,H1232:H1232)</f>
        <v>69</v>
      </c>
      <c r="I1231" s="2"/>
      <c r="K1231" s="8"/>
    </row>
    <row r="1232" spans="1:11" outlineLevel="2">
      <c r="A1232" s="1" t="s">
        <v>1239</v>
      </c>
      <c r="B1232" s="1" t="s">
        <v>1240</v>
      </c>
      <c r="C1232" s="2">
        <v>92</v>
      </c>
      <c r="D1232" s="2">
        <v>2400</v>
      </c>
      <c r="E1232" s="2">
        <v>23</v>
      </c>
      <c r="F1232" s="2"/>
      <c r="G1232" s="2" t="s">
        <v>12</v>
      </c>
      <c r="H1232" s="2">
        <v>69</v>
      </c>
      <c r="I1232" s="2"/>
      <c r="K1232" s="8">
        <f>IF(LEFT($B1232,SEARCH(" ",$B1232&amp;" "))=LEFT($B1230,SEARCH(" ",$B1230&amp;" ")),N(K1230),N(K1230)+1)</f>
        <v>112</v>
      </c>
    </row>
    <row r="1233" spans="1:11" outlineLevel="1">
      <c r="A1233" s="1"/>
      <c r="B1233" s="18" t="s">
        <v>2846</v>
      </c>
      <c r="C1233" s="2"/>
      <c r="D1233" s="2"/>
      <c r="E1233" s="2"/>
      <c r="F1233" s="2"/>
      <c r="G1233" s="2">
        <f>SUBTOTAL(9,G1234:G1234)</f>
        <v>0</v>
      </c>
      <c r="H1233" s="2">
        <f>SUBTOTAL(9,H1234:H1234)</f>
        <v>27</v>
      </c>
      <c r="I1233" s="2"/>
      <c r="K1233" s="8"/>
    </row>
    <row r="1234" spans="1:11" outlineLevel="2">
      <c r="A1234" s="1" t="s">
        <v>1241</v>
      </c>
      <c r="B1234" s="1" t="s">
        <v>1242</v>
      </c>
      <c r="C1234" s="2">
        <v>28</v>
      </c>
      <c r="D1234" s="2">
        <v>4200</v>
      </c>
      <c r="E1234" s="2">
        <v>1</v>
      </c>
      <c r="F1234" s="2"/>
      <c r="G1234" s="2" t="s">
        <v>12</v>
      </c>
      <c r="H1234" s="2">
        <v>27</v>
      </c>
      <c r="I1234" s="2"/>
      <c r="K1234" s="8">
        <f>IF(LEFT($B1234,SEARCH(" ",$B1234&amp;" "))=LEFT($B1232,SEARCH(" ",$B1232&amp;" ")),N(K1232),N(K1232)+1)</f>
        <v>112</v>
      </c>
    </row>
    <row r="1235" spans="1:11" outlineLevel="1">
      <c r="A1235" s="1"/>
      <c r="B1235" s="18" t="s">
        <v>2845</v>
      </c>
      <c r="C1235" s="2"/>
      <c r="D1235" s="2"/>
      <c r="E1235" s="2"/>
      <c r="F1235" s="2"/>
      <c r="G1235" s="2">
        <f>SUBTOTAL(9,G1236:G1236)</f>
        <v>0</v>
      </c>
      <c r="H1235" s="2">
        <f>SUBTOTAL(9,H1236:H1236)</f>
        <v>7</v>
      </c>
      <c r="I1235" s="2"/>
      <c r="K1235" s="8"/>
    </row>
    <row r="1236" spans="1:11" outlineLevel="2">
      <c r="A1236" s="1" t="s">
        <v>1243</v>
      </c>
      <c r="B1236" s="1" t="s">
        <v>1244</v>
      </c>
      <c r="C1236" s="2">
        <v>148</v>
      </c>
      <c r="D1236" s="2">
        <v>1450</v>
      </c>
      <c r="E1236" s="2">
        <v>141</v>
      </c>
      <c r="F1236" s="2"/>
      <c r="G1236" s="2" t="s">
        <v>12</v>
      </c>
      <c r="H1236" s="2">
        <v>7</v>
      </c>
      <c r="I1236" s="2"/>
      <c r="K1236" s="8">
        <f>IF(LEFT($B1236,SEARCH(" ",$B1236&amp;" "))=LEFT($B1234,SEARCH(" ",$B1234&amp;" ")),N(K1234),N(K1234)+1)</f>
        <v>112</v>
      </c>
    </row>
    <row r="1237" spans="1:11" outlineLevel="1">
      <c r="A1237" s="1"/>
      <c r="B1237" s="18" t="s">
        <v>2844</v>
      </c>
      <c r="C1237" s="2"/>
      <c r="D1237" s="2"/>
      <c r="E1237" s="2"/>
      <c r="F1237" s="2"/>
      <c r="G1237" s="2">
        <f>SUBTOTAL(9,G1238:G1238)</f>
        <v>99</v>
      </c>
      <c r="H1237" s="2">
        <f>SUBTOTAL(9,H1238:H1238)</f>
        <v>0</v>
      </c>
      <c r="I1237" s="2"/>
      <c r="K1237" s="8"/>
    </row>
    <row r="1238" spans="1:11" outlineLevel="2">
      <c r="A1238" s="1" t="s">
        <v>1245</v>
      </c>
      <c r="B1238" s="1" t="s">
        <v>1246</v>
      </c>
      <c r="C1238" s="2">
        <v>143</v>
      </c>
      <c r="D1238" s="2">
        <v>1300</v>
      </c>
      <c r="E1238" s="2">
        <v>242</v>
      </c>
      <c r="F1238" s="2"/>
      <c r="G1238" s="2">
        <v>99</v>
      </c>
      <c r="H1238" s="2" t="s">
        <v>12</v>
      </c>
      <c r="I1238" s="2"/>
      <c r="K1238" s="8">
        <f>IF(LEFT($B1238,SEARCH(" ",$B1238&amp;" "))=LEFT($B1236,SEARCH(" ",$B1236&amp;" ")),N(K1236),N(K1236)+1)</f>
        <v>112</v>
      </c>
    </row>
    <row r="1239" spans="1:11" outlineLevel="1">
      <c r="A1239" s="1"/>
      <c r="B1239" s="18" t="s">
        <v>2843</v>
      </c>
      <c r="C1239" s="2"/>
      <c r="D1239" s="2"/>
      <c r="E1239" s="2"/>
      <c r="F1239" s="2"/>
      <c r="G1239" s="2">
        <f>SUBTOTAL(9,G1240:G1240)</f>
        <v>0</v>
      </c>
      <c r="H1239" s="2">
        <f>SUBTOTAL(9,H1240:H1240)</f>
        <v>2</v>
      </c>
      <c r="I1239" s="2"/>
      <c r="K1239" s="8"/>
    </row>
    <row r="1240" spans="1:11" outlineLevel="2">
      <c r="A1240" s="1" t="s">
        <v>1247</v>
      </c>
      <c r="B1240" s="1" t="s">
        <v>1248</v>
      </c>
      <c r="C1240" s="2">
        <v>229</v>
      </c>
      <c r="D1240" s="2">
        <v>1600</v>
      </c>
      <c r="E1240" s="2">
        <v>227</v>
      </c>
      <c r="F1240" s="2"/>
      <c r="G1240" s="2" t="s">
        <v>12</v>
      </c>
      <c r="H1240" s="2">
        <v>2</v>
      </c>
      <c r="I1240" s="2"/>
      <c r="K1240" s="8">
        <f>IF(LEFT($B1240,SEARCH(" ",$B1240&amp;" "))=LEFT($B1238,SEARCH(" ",$B1238&amp;" ")),N(K1238),N(K1238)+1)</f>
        <v>112</v>
      </c>
    </row>
    <row r="1241" spans="1:11" outlineLevel="1">
      <c r="A1241" s="1"/>
      <c r="B1241" s="18" t="s">
        <v>2842</v>
      </c>
      <c r="C1241" s="2"/>
      <c r="D1241" s="2"/>
      <c r="E1241" s="2"/>
      <c r="F1241" s="2"/>
      <c r="G1241" s="2">
        <f>SUBTOTAL(9,G1242:G1242)</f>
        <v>0</v>
      </c>
      <c r="H1241" s="2">
        <f>SUBTOTAL(9,H1242:H1242)</f>
        <v>1</v>
      </c>
      <c r="I1241" s="2"/>
      <c r="K1241" s="8"/>
    </row>
    <row r="1242" spans="1:11" outlineLevel="2">
      <c r="A1242" s="1" t="s">
        <v>1249</v>
      </c>
      <c r="B1242" s="1" t="s">
        <v>1250</v>
      </c>
      <c r="C1242" s="2">
        <v>110</v>
      </c>
      <c r="D1242" s="2">
        <v>1950</v>
      </c>
      <c r="E1242" s="2">
        <v>109</v>
      </c>
      <c r="F1242" s="2"/>
      <c r="G1242" s="2" t="s">
        <v>12</v>
      </c>
      <c r="H1242" s="2">
        <v>1</v>
      </c>
      <c r="I1242" s="2"/>
      <c r="K1242" s="8">
        <f>IF(LEFT($B1242,SEARCH(" ",$B1242&amp;" "))=LEFT($B1240,SEARCH(" ",$B1240&amp;" ")),N(K1240),N(K1240)+1)</f>
        <v>112</v>
      </c>
    </row>
    <row r="1243" spans="1:11" outlineLevel="1">
      <c r="A1243" s="1"/>
      <c r="B1243" s="18" t="s">
        <v>2841</v>
      </c>
      <c r="C1243" s="2"/>
      <c r="D1243" s="2"/>
      <c r="E1243" s="2"/>
      <c r="F1243" s="2"/>
      <c r="G1243" s="2">
        <f>SUBTOTAL(9,G1244:G1244)</f>
        <v>0</v>
      </c>
      <c r="H1243" s="2">
        <f>SUBTOTAL(9,H1244:H1244)</f>
        <v>4</v>
      </c>
      <c r="I1243" s="2"/>
      <c r="K1243" s="8"/>
    </row>
    <row r="1244" spans="1:11" outlineLevel="2">
      <c r="A1244" s="1" t="s">
        <v>1251</v>
      </c>
      <c r="B1244" s="1" t="s">
        <v>1252</v>
      </c>
      <c r="C1244" s="2">
        <v>15</v>
      </c>
      <c r="D1244" s="2">
        <v>750</v>
      </c>
      <c r="E1244" s="2">
        <v>11</v>
      </c>
      <c r="F1244" s="2"/>
      <c r="G1244" s="2" t="s">
        <v>12</v>
      </c>
      <c r="H1244" s="2">
        <v>4</v>
      </c>
      <c r="I1244" s="2"/>
      <c r="K1244" s="8">
        <f>IF(LEFT($B1244,SEARCH(" ",$B1244&amp;" "))=LEFT($B1242,SEARCH(" ",$B1242&amp;" ")),N(K1242),N(K1242)+1)</f>
        <v>112</v>
      </c>
    </row>
    <row r="1245" spans="1:11" outlineLevel="1">
      <c r="A1245" s="1"/>
      <c r="B1245" s="18" t="s">
        <v>2840</v>
      </c>
      <c r="C1245" s="2"/>
      <c r="D1245" s="2"/>
      <c r="E1245" s="2"/>
      <c r="F1245" s="2"/>
      <c r="G1245" s="2">
        <f>SUBTOTAL(9,G1246:G1246)</f>
        <v>0</v>
      </c>
      <c r="H1245" s="2">
        <f>SUBTOTAL(9,H1246:H1246)</f>
        <v>4</v>
      </c>
      <c r="I1245" s="2"/>
      <c r="K1245" s="8"/>
    </row>
    <row r="1246" spans="1:11" outlineLevel="2">
      <c r="A1246" s="1" t="s">
        <v>1253</v>
      </c>
      <c r="B1246" s="1" t="s">
        <v>1254</v>
      </c>
      <c r="C1246" s="2">
        <v>89</v>
      </c>
      <c r="D1246" s="2">
        <v>3900</v>
      </c>
      <c r="E1246" s="2">
        <v>85</v>
      </c>
      <c r="F1246" s="2"/>
      <c r="G1246" s="2" t="s">
        <v>12</v>
      </c>
      <c r="H1246" s="2">
        <v>4</v>
      </c>
      <c r="I1246" s="2"/>
      <c r="K1246" s="8">
        <f>IF(LEFT($B1246,SEARCH(" ",$B1246&amp;" "))=LEFT($B1244,SEARCH(" ",$B1244&amp;" ")),N(K1244),N(K1244)+1)</f>
        <v>112</v>
      </c>
    </row>
    <row r="1247" spans="1:11" outlineLevel="1">
      <c r="A1247" s="1"/>
      <c r="B1247" s="18" t="s">
        <v>2839</v>
      </c>
      <c r="C1247" s="2"/>
      <c r="D1247" s="2"/>
      <c r="E1247" s="2"/>
      <c r="F1247" s="2"/>
      <c r="G1247" s="2">
        <f>SUBTOTAL(9,G1248:G1248)</f>
        <v>0</v>
      </c>
      <c r="H1247" s="2">
        <f>SUBTOTAL(9,H1248:H1248)</f>
        <v>12</v>
      </c>
      <c r="I1247" s="2"/>
      <c r="K1247" s="8"/>
    </row>
    <row r="1248" spans="1:11" outlineLevel="2">
      <c r="A1248" s="1" t="s">
        <v>1255</v>
      </c>
      <c r="B1248" s="1" t="s">
        <v>1256</v>
      </c>
      <c r="C1248" s="2">
        <v>66</v>
      </c>
      <c r="D1248" s="2">
        <v>680</v>
      </c>
      <c r="E1248" s="2">
        <v>54</v>
      </c>
      <c r="F1248" s="2"/>
      <c r="G1248" s="2" t="s">
        <v>12</v>
      </c>
      <c r="H1248" s="2">
        <v>12</v>
      </c>
      <c r="I1248" s="2"/>
      <c r="K1248" s="8">
        <f>IF(LEFT($B1248,SEARCH(" ",$B1248&amp;" "))=LEFT($B1246,SEARCH(" ",$B1246&amp;" ")),N(K1246),N(K1246)+1)</f>
        <v>112</v>
      </c>
    </row>
    <row r="1249" spans="1:11" outlineLevel="1">
      <c r="A1249" s="1"/>
      <c r="B1249" s="18" t="s">
        <v>2838</v>
      </c>
      <c r="C1249" s="2"/>
      <c r="D1249" s="2"/>
      <c r="E1249" s="2"/>
      <c r="F1249" s="2"/>
      <c r="G1249" s="2">
        <f>SUBTOTAL(9,G1250:G1250)</f>
        <v>0</v>
      </c>
      <c r="H1249" s="2">
        <f>SUBTOTAL(9,H1250:H1250)</f>
        <v>3</v>
      </c>
      <c r="I1249" s="2"/>
      <c r="K1249" s="8"/>
    </row>
    <row r="1250" spans="1:11" outlineLevel="2">
      <c r="A1250" s="1" t="s">
        <v>1257</v>
      </c>
      <c r="B1250" s="1" t="s">
        <v>1258</v>
      </c>
      <c r="C1250" s="2">
        <v>63</v>
      </c>
      <c r="D1250" s="2">
        <v>680</v>
      </c>
      <c r="E1250" s="2">
        <v>60</v>
      </c>
      <c r="F1250" s="2"/>
      <c r="G1250" s="2" t="s">
        <v>12</v>
      </c>
      <c r="H1250" s="2">
        <v>3</v>
      </c>
      <c r="I1250" s="2"/>
      <c r="K1250" s="8">
        <f>IF(LEFT($B1250,SEARCH(" ",$B1250&amp;" "))=LEFT($B1248,SEARCH(" ",$B1248&amp;" ")),N(K1248),N(K1248)+1)</f>
        <v>112</v>
      </c>
    </row>
    <row r="1251" spans="1:11" outlineLevel="1">
      <c r="A1251" s="1"/>
      <c r="B1251" s="18" t="s">
        <v>2837</v>
      </c>
      <c r="C1251" s="2"/>
      <c r="D1251" s="2"/>
      <c r="E1251" s="2"/>
      <c r="F1251" s="2"/>
      <c r="G1251" s="2">
        <f>SUBTOTAL(9,G1252:G1252)</f>
        <v>0</v>
      </c>
      <c r="H1251" s="2">
        <f>SUBTOTAL(9,H1252:H1252)</f>
        <v>95</v>
      </c>
      <c r="I1251" s="2"/>
      <c r="K1251" s="8"/>
    </row>
    <row r="1252" spans="1:11" outlineLevel="2">
      <c r="A1252" s="1" t="s">
        <v>1259</v>
      </c>
      <c r="B1252" s="1" t="s">
        <v>1260</v>
      </c>
      <c r="C1252" s="2">
        <v>550</v>
      </c>
      <c r="D1252" s="2">
        <v>700</v>
      </c>
      <c r="E1252" s="2">
        <v>455</v>
      </c>
      <c r="F1252" s="2"/>
      <c r="G1252" s="2" t="s">
        <v>12</v>
      </c>
      <c r="H1252" s="2">
        <v>95</v>
      </c>
      <c r="I1252" s="2"/>
      <c r="K1252" s="8">
        <f>IF(LEFT($B1252,SEARCH(" ",$B1252&amp;" "))=LEFT($B1250,SEARCH(" ",$B1250&amp;" ")),N(K1250),N(K1250)+1)</f>
        <v>112</v>
      </c>
    </row>
    <row r="1253" spans="1:11" outlineLevel="1">
      <c r="A1253" s="1"/>
      <c r="B1253" s="18" t="s">
        <v>2836</v>
      </c>
      <c r="C1253" s="2"/>
      <c r="D1253" s="2"/>
      <c r="E1253" s="2"/>
      <c r="F1253" s="2"/>
      <c r="G1253" s="2">
        <f>SUBTOTAL(9,G1254:G1254)</f>
        <v>1</v>
      </c>
      <c r="H1253" s="2">
        <f>SUBTOTAL(9,H1254:H1254)</f>
        <v>0</v>
      </c>
      <c r="I1253" s="2"/>
      <c r="K1253" s="8"/>
    </row>
    <row r="1254" spans="1:11" outlineLevel="2">
      <c r="A1254" s="1" t="s">
        <v>1261</v>
      </c>
      <c r="B1254" s="1" t="s">
        <v>1262</v>
      </c>
      <c r="C1254" s="2">
        <v>3</v>
      </c>
      <c r="D1254" s="2">
        <v>425</v>
      </c>
      <c r="E1254" s="2">
        <v>4</v>
      </c>
      <c r="F1254" s="2">
        <v>4</v>
      </c>
      <c r="G1254" s="2">
        <v>1</v>
      </c>
      <c r="H1254" s="2" t="s">
        <v>12</v>
      </c>
      <c r="I1254" s="2"/>
      <c r="K1254" s="8">
        <f>IF(LEFT($B1254,SEARCH(" ",$B1254&amp;" "))=LEFT($B1252,SEARCH(" ",$B1252&amp;" ")),N(K1252),N(K1252)+1)</f>
        <v>113</v>
      </c>
    </row>
    <row r="1255" spans="1:11" outlineLevel="1">
      <c r="A1255" s="1"/>
      <c r="B1255" s="18" t="s">
        <v>2835</v>
      </c>
      <c r="C1255" s="2"/>
      <c r="D1255" s="2"/>
      <c r="E1255" s="2"/>
      <c r="F1255" s="2"/>
      <c r="G1255" s="2">
        <f>SUBTOTAL(9,G1256:G1256)</f>
        <v>0</v>
      </c>
      <c r="H1255" s="2">
        <f>SUBTOTAL(9,H1256:H1256)</f>
        <v>16</v>
      </c>
      <c r="I1255" s="2"/>
      <c r="K1255" s="8"/>
    </row>
    <row r="1256" spans="1:11" outlineLevel="2">
      <c r="A1256" s="1" t="s">
        <v>1263</v>
      </c>
      <c r="B1256" s="1" t="s">
        <v>1264</v>
      </c>
      <c r="C1256" s="2">
        <v>16</v>
      </c>
      <c r="D1256" s="2">
        <v>1000</v>
      </c>
      <c r="E1256" s="2">
        <v>0</v>
      </c>
      <c r="F1256" s="2"/>
      <c r="G1256" s="2" t="s">
        <v>12</v>
      </c>
      <c r="H1256" s="2">
        <v>16</v>
      </c>
      <c r="I1256" s="2"/>
      <c r="K1256" s="8">
        <f>IF(LEFT($B1256,SEARCH(" ",$B1256&amp;" "))=LEFT($B1254,SEARCH(" ",$B1254&amp;" ")),N(K1254),N(K1254)+1)</f>
        <v>114</v>
      </c>
    </row>
    <row r="1257" spans="1:11" outlineLevel="1">
      <c r="A1257" s="1"/>
      <c r="B1257" s="18" t="s">
        <v>2834</v>
      </c>
      <c r="C1257" s="2"/>
      <c r="D1257" s="2"/>
      <c r="E1257" s="2"/>
      <c r="F1257" s="2"/>
      <c r="G1257" s="2">
        <f>SUBTOTAL(9,G1258:G1258)</f>
        <v>9</v>
      </c>
      <c r="H1257" s="2">
        <f>SUBTOTAL(9,H1258:H1258)</f>
        <v>0</v>
      </c>
      <c r="I1257" s="2"/>
      <c r="K1257" s="8"/>
    </row>
    <row r="1258" spans="1:11" outlineLevel="2">
      <c r="A1258" s="1" t="s">
        <v>1265</v>
      </c>
      <c r="B1258" s="1" t="s">
        <v>1266</v>
      </c>
      <c r="C1258" s="2">
        <v>0</v>
      </c>
      <c r="D1258" s="2">
        <v>1000</v>
      </c>
      <c r="E1258" s="2">
        <v>9</v>
      </c>
      <c r="F1258" s="2"/>
      <c r="G1258" s="2">
        <v>9</v>
      </c>
      <c r="H1258" s="2" t="s">
        <v>12</v>
      </c>
      <c r="I1258" s="2"/>
      <c r="K1258" s="8">
        <f>IF(LEFT($B1258,SEARCH(" ",$B1258&amp;" "))=LEFT($B1256,SEARCH(" ",$B1256&amp;" ")),N(K1256),N(K1256)+1)</f>
        <v>114</v>
      </c>
    </row>
    <row r="1259" spans="1:11" outlineLevel="1">
      <c r="A1259" s="1"/>
      <c r="B1259" s="18" t="s">
        <v>2833</v>
      </c>
      <c r="C1259" s="2"/>
      <c r="D1259" s="2"/>
      <c r="E1259" s="2"/>
      <c r="F1259" s="2"/>
      <c r="G1259" s="2">
        <f>SUBTOTAL(9,G1260:G1260)</f>
        <v>0</v>
      </c>
      <c r="H1259" s="2">
        <f>SUBTOTAL(9,H1260:H1260)</f>
        <v>2</v>
      </c>
      <c r="I1259" s="2"/>
      <c r="K1259" s="8"/>
    </row>
    <row r="1260" spans="1:11" outlineLevel="2">
      <c r="A1260" s="1" t="s">
        <v>1267</v>
      </c>
      <c r="B1260" s="1" t="s">
        <v>1268</v>
      </c>
      <c r="C1260" s="2">
        <v>3</v>
      </c>
      <c r="D1260" s="2">
        <v>25600</v>
      </c>
      <c r="E1260" s="2">
        <v>1</v>
      </c>
      <c r="F1260" s="2"/>
      <c r="G1260" s="2" t="s">
        <v>12</v>
      </c>
      <c r="H1260" s="2">
        <v>2</v>
      </c>
      <c r="I1260" s="2"/>
      <c r="K1260" s="8">
        <f>IF(LEFT($B1260,SEARCH(" ",$B1260&amp;" "))=LEFT($B1258,SEARCH(" ",$B1258&amp;" ")),N(K1258),N(K1258)+1)</f>
        <v>115</v>
      </c>
    </row>
    <row r="1261" spans="1:11" outlineLevel="1">
      <c r="A1261" s="1"/>
      <c r="B1261" s="18" t="s">
        <v>2832</v>
      </c>
      <c r="C1261" s="2"/>
      <c r="D1261" s="2"/>
      <c r="E1261" s="2"/>
      <c r="F1261" s="2"/>
      <c r="G1261" s="2">
        <f>SUBTOTAL(9,G1262:G1262)</f>
        <v>0</v>
      </c>
      <c r="H1261" s="2">
        <f>SUBTOTAL(9,H1262:H1262)</f>
        <v>50</v>
      </c>
      <c r="I1261" s="2"/>
      <c r="K1261" s="8"/>
    </row>
    <row r="1262" spans="1:11" outlineLevel="2">
      <c r="A1262" s="1" t="s">
        <v>1269</v>
      </c>
      <c r="B1262" s="1" t="s">
        <v>1270</v>
      </c>
      <c r="C1262" s="2">
        <v>54</v>
      </c>
      <c r="D1262" s="2">
        <v>40000</v>
      </c>
      <c r="E1262" s="2">
        <v>4</v>
      </c>
      <c r="F1262" s="2"/>
      <c r="G1262" s="2" t="s">
        <v>12</v>
      </c>
      <c r="H1262" s="2">
        <v>50</v>
      </c>
      <c r="I1262" s="2"/>
      <c r="K1262" s="8">
        <f>IF(LEFT($B1262,SEARCH(" ",$B1262&amp;" "))=LEFT($B1260,SEARCH(" ",$B1260&amp;" ")),N(K1260),N(K1260)+1)</f>
        <v>116</v>
      </c>
    </row>
    <row r="1263" spans="1:11" outlineLevel="1">
      <c r="A1263" s="1"/>
      <c r="B1263" s="18" t="s">
        <v>2831</v>
      </c>
      <c r="C1263" s="2"/>
      <c r="D1263" s="2"/>
      <c r="E1263" s="2"/>
      <c r="F1263" s="2"/>
      <c r="G1263" s="2">
        <f>SUBTOTAL(9,G1264:G1264)</f>
        <v>41</v>
      </c>
      <c r="H1263" s="2">
        <f>SUBTOTAL(9,H1264:H1264)</f>
        <v>0</v>
      </c>
      <c r="I1263" s="2"/>
      <c r="K1263" s="8"/>
    </row>
    <row r="1264" spans="1:11" outlineLevel="2">
      <c r="A1264" s="1" t="s">
        <v>1271</v>
      </c>
      <c r="B1264" s="1" t="s">
        <v>1272</v>
      </c>
      <c r="C1264" s="2">
        <v>15</v>
      </c>
      <c r="D1264" s="2">
        <v>39000</v>
      </c>
      <c r="E1264" s="2">
        <v>56</v>
      </c>
      <c r="F1264" s="2"/>
      <c r="G1264" s="2">
        <v>41</v>
      </c>
      <c r="H1264" s="2" t="s">
        <v>12</v>
      </c>
      <c r="I1264" s="2"/>
      <c r="K1264" s="8">
        <f>IF(LEFT($B1264,SEARCH(" ",$B1264&amp;" "))=LEFT($B1262,SEARCH(" ",$B1262&amp;" ")),N(K1262),N(K1262)+1)</f>
        <v>116</v>
      </c>
    </row>
    <row r="1265" spans="1:11" outlineLevel="1">
      <c r="A1265" s="1"/>
      <c r="B1265" s="18" t="s">
        <v>2830</v>
      </c>
      <c r="C1265" s="2"/>
      <c r="D1265" s="2"/>
      <c r="E1265" s="2"/>
      <c r="F1265" s="2"/>
      <c r="G1265" s="2">
        <f>SUBTOTAL(9,G1266:G1266)</f>
        <v>0</v>
      </c>
      <c r="H1265" s="2">
        <f>SUBTOTAL(9,H1266:H1266)</f>
        <v>4</v>
      </c>
      <c r="I1265" s="2"/>
      <c r="K1265" s="8"/>
    </row>
    <row r="1266" spans="1:11" outlineLevel="2">
      <c r="A1266" s="1" t="s">
        <v>1273</v>
      </c>
      <c r="B1266" s="1" t="s">
        <v>1274</v>
      </c>
      <c r="C1266" s="2">
        <v>154</v>
      </c>
      <c r="D1266" s="2">
        <v>5100</v>
      </c>
      <c r="E1266" s="2">
        <v>150</v>
      </c>
      <c r="F1266" s="2"/>
      <c r="G1266" s="2" t="s">
        <v>12</v>
      </c>
      <c r="H1266" s="2">
        <v>4</v>
      </c>
      <c r="I1266" s="2"/>
      <c r="K1266" s="8">
        <f>IF(LEFT($B1266,SEARCH(" ",$B1266&amp;" "))=LEFT($B1264,SEARCH(" ",$B1264&amp;" ")),N(K1264),N(K1264)+1)</f>
        <v>117</v>
      </c>
    </row>
    <row r="1267" spans="1:11" outlineLevel="1">
      <c r="A1267" s="1"/>
      <c r="B1267" s="18" t="s">
        <v>2829</v>
      </c>
      <c r="C1267" s="2"/>
      <c r="D1267" s="2"/>
      <c r="E1267" s="2"/>
      <c r="F1267" s="2"/>
      <c r="G1267" s="2">
        <f>SUBTOTAL(9,G1268:G1268)</f>
        <v>17</v>
      </c>
      <c r="H1267" s="2">
        <f>SUBTOTAL(9,H1268:H1268)</f>
        <v>0</v>
      </c>
      <c r="I1267" s="2"/>
      <c r="K1267" s="8"/>
    </row>
    <row r="1268" spans="1:11" outlineLevel="2">
      <c r="A1268" s="1" t="s">
        <v>1275</v>
      </c>
      <c r="B1268" s="1" t="s">
        <v>1276</v>
      </c>
      <c r="C1268" s="2">
        <v>174</v>
      </c>
      <c r="D1268" s="2">
        <v>2000</v>
      </c>
      <c r="E1268" s="2">
        <v>191</v>
      </c>
      <c r="F1268" s="2"/>
      <c r="G1268" s="2">
        <v>17</v>
      </c>
      <c r="H1268" s="2" t="s">
        <v>12</v>
      </c>
      <c r="I1268" s="2"/>
      <c r="K1268" s="8">
        <f>IF(LEFT($B1268,SEARCH(" ",$B1268&amp;" "))=LEFT($B1266,SEARCH(" ",$B1266&amp;" ")),N(K1266),N(K1266)+1)</f>
        <v>117</v>
      </c>
    </row>
    <row r="1269" spans="1:11" outlineLevel="1">
      <c r="A1269" s="1"/>
      <c r="B1269" s="18" t="s">
        <v>2828</v>
      </c>
      <c r="C1269" s="2"/>
      <c r="D1269" s="2"/>
      <c r="E1269" s="2"/>
      <c r="F1269" s="2"/>
      <c r="G1269" s="2">
        <f>SUBTOTAL(9,G1270:G1270)</f>
        <v>0</v>
      </c>
      <c r="H1269" s="2">
        <f>SUBTOTAL(9,H1270:H1270)</f>
        <v>3</v>
      </c>
      <c r="I1269" s="2"/>
      <c r="K1269" s="8"/>
    </row>
    <row r="1270" spans="1:11" outlineLevel="2">
      <c r="A1270" s="1" t="s">
        <v>1277</v>
      </c>
      <c r="B1270" s="1" t="s">
        <v>1278</v>
      </c>
      <c r="C1270" s="2">
        <v>4</v>
      </c>
      <c r="D1270" s="2">
        <v>630</v>
      </c>
      <c r="E1270" s="2">
        <v>1</v>
      </c>
      <c r="F1270" s="2"/>
      <c r="G1270" s="2" t="s">
        <v>12</v>
      </c>
      <c r="H1270" s="2">
        <v>3</v>
      </c>
      <c r="I1270" s="2"/>
      <c r="K1270" s="8">
        <f>IF(LEFT($B1270,SEARCH(" ",$B1270&amp;" "))=LEFT($B1268,SEARCH(" ",$B1268&amp;" ")),N(K1268),N(K1268)+1)</f>
        <v>117</v>
      </c>
    </row>
    <row r="1271" spans="1:11" outlineLevel="1">
      <c r="A1271" s="1"/>
      <c r="B1271" s="18" t="s">
        <v>2827</v>
      </c>
      <c r="C1271" s="2"/>
      <c r="D1271" s="2"/>
      <c r="E1271" s="2"/>
      <c r="F1271" s="2"/>
      <c r="G1271" s="2">
        <f>SUBTOTAL(9,G1272:G1272)</f>
        <v>0</v>
      </c>
      <c r="H1271" s="2">
        <f>SUBTOTAL(9,H1272:H1272)</f>
        <v>2</v>
      </c>
      <c r="I1271" s="2"/>
      <c r="K1271" s="8"/>
    </row>
    <row r="1272" spans="1:11" outlineLevel="2">
      <c r="A1272" s="1" t="s">
        <v>1279</v>
      </c>
      <c r="B1272" s="1" t="s">
        <v>1280</v>
      </c>
      <c r="C1272" s="2">
        <v>3</v>
      </c>
      <c r="D1272" s="2">
        <v>980</v>
      </c>
      <c r="E1272" s="2">
        <v>1</v>
      </c>
      <c r="F1272" s="2"/>
      <c r="G1272" s="2" t="s">
        <v>12</v>
      </c>
      <c r="H1272" s="2">
        <v>2</v>
      </c>
      <c r="I1272" s="2"/>
      <c r="K1272" s="8">
        <f>IF(LEFT($B1272,SEARCH(" ",$B1272&amp;" "))=LEFT($B1270,SEARCH(" ",$B1270&amp;" ")),N(K1270),N(K1270)+1)</f>
        <v>117</v>
      </c>
    </row>
    <row r="1273" spans="1:11" outlineLevel="1">
      <c r="A1273" s="1"/>
      <c r="B1273" s="18" t="s">
        <v>2826</v>
      </c>
      <c r="C1273" s="2"/>
      <c r="D1273" s="2"/>
      <c r="E1273" s="2"/>
      <c r="F1273" s="2"/>
      <c r="G1273" s="2">
        <f>SUBTOTAL(9,G1274:G1274)</f>
        <v>0</v>
      </c>
      <c r="H1273" s="2">
        <f>SUBTOTAL(9,H1274:H1274)</f>
        <v>1</v>
      </c>
      <c r="I1273" s="2"/>
      <c r="K1273" s="8"/>
    </row>
    <row r="1274" spans="1:11" outlineLevel="2">
      <c r="A1274" s="1" t="s">
        <v>1281</v>
      </c>
      <c r="B1274" s="1" t="s">
        <v>1282</v>
      </c>
      <c r="C1274" s="2">
        <v>1</v>
      </c>
      <c r="D1274" s="2">
        <v>1500</v>
      </c>
      <c r="E1274" s="2">
        <v>0</v>
      </c>
      <c r="F1274" s="2"/>
      <c r="G1274" s="2" t="s">
        <v>12</v>
      </c>
      <c r="H1274" s="2">
        <v>1</v>
      </c>
      <c r="I1274" s="2"/>
      <c r="K1274" s="8">
        <f>IF(LEFT($B1274,SEARCH(" ",$B1274&amp;" "))=LEFT($B1272,SEARCH(" ",$B1272&amp;" ")),N(K1272),N(K1272)+1)</f>
        <v>117</v>
      </c>
    </row>
    <row r="1275" spans="1:11" outlineLevel="1">
      <c r="A1275" s="1"/>
      <c r="B1275" s="18" t="s">
        <v>2825</v>
      </c>
      <c r="C1275" s="2"/>
      <c r="D1275" s="2"/>
      <c r="E1275" s="2"/>
      <c r="F1275" s="2"/>
      <c r="G1275" s="2">
        <f>SUBTOTAL(9,G1276:G1276)</f>
        <v>2</v>
      </c>
      <c r="H1275" s="2">
        <f>SUBTOTAL(9,H1276:H1276)</f>
        <v>0</v>
      </c>
      <c r="I1275" s="2"/>
      <c r="K1275" s="8"/>
    </row>
    <row r="1276" spans="1:11" outlineLevel="2">
      <c r="A1276" s="1" t="s">
        <v>1283</v>
      </c>
      <c r="B1276" s="1" t="s">
        <v>1284</v>
      </c>
      <c r="C1276" s="2">
        <v>0</v>
      </c>
      <c r="D1276" s="2">
        <v>2000</v>
      </c>
      <c r="E1276" s="2">
        <v>2</v>
      </c>
      <c r="F1276" s="2"/>
      <c r="G1276" s="2">
        <v>2</v>
      </c>
      <c r="H1276" s="2" t="s">
        <v>12</v>
      </c>
      <c r="I1276" s="2"/>
      <c r="K1276" s="8">
        <f>IF(LEFT($B1276,SEARCH(" ",$B1276&amp;" "))=LEFT($B1274,SEARCH(" ",$B1274&amp;" ")),N(K1274),N(K1274)+1)</f>
        <v>117</v>
      </c>
    </row>
    <row r="1277" spans="1:11" outlineLevel="1">
      <c r="A1277" s="1"/>
      <c r="B1277" s="18" t="s">
        <v>2824</v>
      </c>
      <c r="C1277" s="2"/>
      <c r="D1277" s="2"/>
      <c r="E1277" s="2"/>
      <c r="F1277" s="2"/>
      <c r="G1277" s="2">
        <f>SUBTOTAL(9,G1278:G1278)</f>
        <v>0</v>
      </c>
      <c r="H1277" s="2">
        <f>SUBTOTAL(9,H1278:H1278)</f>
        <v>1</v>
      </c>
      <c r="I1277" s="2"/>
      <c r="K1277" s="8"/>
    </row>
    <row r="1278" spans="1:11" outlineLevel="2">
      <c r="A1278" s="1" t="s">
        <v>1285</v>
      </c>
      <c r="B1278" s="1" t="s">
        <v>1286</v>
      </c>
      <c r="C1278" s="2">
        <v>1</v>
      </c>
      <c r="D1278" s="2">
        <v>1625</v>
      </c>
      <c r="E1278" s="2">
        <v>0</v>
      </c>
      <c r="F1278" s="2"/>
      <c r="G1278" s="2" t="s">
        <v>12</v>
      </c>
      <c r="H1278" s="2">
        <v>1</v>
      </c>
      <c r="I1278" s="2"/>
      <c r="K1278" s="8">
        <f>IF(LEFT($B1278,SEARCH(" ",$B1278&amp;" "))=LEFT($B1276,SEARCH(" ",$B1276&amp;" ")),N(K1276),N(K1276)+1)</f>
        <v>117</v>
      </c>
    </row>
    <row r="1279" spans="1:11" outlineLevel="1">
      <c r="A1279" s="1"/>
      <c r="B1279" s="18" t="s">
        <v>2823</v>
      </c>
      <c r="C1279" s="2"/>
      <c r="D1279" s="2"/>
      <c r="E1279" s="2"/>
      <c r="F1279" s="2"/>
      <c r="G1279" s="2">
        <f>SUBTOTAL(9,G1280:G1280)</f>
        <v>0</v>
      </c>
      <c r="H1279" s="2">
        <f>SUBTOTAL(9,H1280:H1280)</f>
        <v>1</v>
      </c>
      <c r="I1279" s="2"/>
      <c r="K1279" s="8"/>
    </row>
    <row r="1280" spans="1:11" outlineLevel="2">
      <c r="A1280" s="1" t="s">
        <v>1287</v>
      </c>
      <c r="B1280" s="1" t="s">
        <v>1288</v>
      </c>
      <c r="C1280" s="2">
        <v>1</v>
      </c>
      <c r="D1280" s="2">
        <v>4000</v>
      </c>
      <c r="E1280" s="2">
        <v>0</v>
      </c>
      <c r="F1280" s="2"/>
      <c r="G1280" s="2" t="s">
        <v>12</v>
      </c>
      <c r="H1280" s="2">
        <v>1</v>
      </c>
      <c r="I1280" s="2"/>
      <c r="K1280" s="8">
        <f>IF(LEFT($B1280,SEARCH(" ",$B1280&amp;" "))=LEFT($B1278,SEARCH(" ",$B1278&amp;" ")),N(K1278),N(K1278)+1)</f>
        <v>117</v>
      </c>
    </row>
    <row r="1281" spans="1:11" outlineLevel="1">
      <c r="A1281" s="1"/>
      <c r="B1281" s="18" t="s">
        <v>2822</v>
      </c>
      <c r="C1281" s="2"/>
      <c r="D1281" s="2"/>
      <c r="E1281" s="2"/>
      <c r="F1281" s="2"/>
      <c r="G1281" s="2">
        <f>SUBTOTAL(9,G1282:G1282)</f>
        <v>0</v>
      </c>
      <c r="H1281" s="2">
        <f>SUBTOTAL(9,H1282:H1282)</f>
        <v>1</v>
      </c>
      <c r="I1281" s="2"/>
      <c r="K1281" s="8"/>
    </row>
    <row r="1282" spans="1:11" outlineLevel="2">
      <c r="A1282" s="1" t="s">
        <v>1289</v>
      </c>
      <c r="B1282" s="1" t="s">
        <v>1290</v>
      </c>
      <c r="C1282" s="2">
        <v>1</v>
      </c>
      <c r="D1282" s="2">
        <v>4020</v>
      </c>
      <c r="E1282" s="2">
        <v>0</v>
      </c>
      <c r="F1282" s="2"/>
      <c r="G1282" s="2" t="s">
        <v>12</v>
      </c>
      <c r="H1282" s="2">
        <v>1</v>
      </c>
      <c r="I1282" s="2"/>
      <c r="K1282" s="8">
        <f>IF(LEFT($B1282,SEARCH(" ",$B1282&amp;" "))=LEFT($B1280,SEARCH(" ",$B1280&amp;" ")),N(K1280),N(K1280)+1)</f>
        <v>117</v>
      </c>
    </row>
    <row r="1283" spans="1:11" outlineLevel="1">
      <c r="A1283" s="1"/>
      <c r="B1283" s="18" t="s">
        <v>2821</v>
      </c>
      <c r="C1283" s="2"/>
      <c r="D1283" s="2"/>
      <c r="E1283" s="2"/>
      <c r="F1283" s="2"/>
      <c r="G1283" s="2">
        <f>SUBTOTAL(9,G1284:G1284)</f>
        <v>0</v>
      </c>
      <c r="H1283" s="2">
        <f>SUBTOTAL(9,H1284:H1284)</f>
        <v>86</v>
      </c>
      <c r="I1283" s="2"/>
      <c r="K1283" s="8"/>
    </row>
    <row r="1284" spans="1:11" outlineLevel="2">
      <c r="A1284" s="1" t="s">
        <v>1291</v>
      </c>
      <c r="B1284" s="1" t="s">
        <v>1292</v>
      </c>
      <c r="C1284" s="2">
        <v>208</v>
      </c>
      <c r="D1284" s="2">
        <v>3000</v>
      </c>
      <c r="E1284" s="2">
        <v>122</v>
      </c>
      <c r="F1284" s="2"/>
      <c r="G1284" s="2" t="s">
        <v>12</v>
      </c>
      <c r="H1284" s="2">
        <v>86</v>
      </c>
      <c r="I1284" s="2"/>
      <c r="K1284" s="8">
        <f>IF(LEFT($B1284,SEARCH(" ",$B1284&amp;" "))=LEFT($B1282,SEARCH(" ",$B1282&amp;" ")),N(K1282),N(K1282)+1)</f>
        <v>117</v>
      </c>
    </row>
    <row r="1285" spans="1:11" outlineLevel="1">
      <c r="A1285" s="1"/>
      <c r="B1285" s="18" t="s">
        <v>2820</v>
      </c>
      <c r="C1285" s="2"/>
      <c r="D1285" s="2"/>
      <c r="E1285" s="2"/>
      <c r="F1285" s="2"/>
      <c r="G1285" s="2">
        <f>SUBTOTAL(9,G1286:G1286)</f>
        <v>0</v>
      </c>
      <c r="H1285" s="2">
        <f>SUBTOTAL(9,H1286:H1286)</f>
        <v>1</v>
      </c>
      <c r="I1285" s="2"/>
      <c r="K1285" s="8"/>
    </row>
    <row r="1286" spans="1:11" outlineLevel="2">
      <c r="A1286" s="1" t="s">
        <v>1293</v>
      </c>
      <c r="B1286" s="1" t="s">
        <v>1294</v>
      </c>
      <c r="C1286" s="2">
        <v>26</v>
      </c>
      <c r="D1286" s="2">
        <v>900</v>
      </c>
      <c r="E1286" s="2">
        <v>25</v>
      </c>
      <c r="F1286" s="2"/>
      <c r="G1286" s="2" t="s">
        <v>12</v>
      </c>
      <c r="H1286" s="2">
        <v>1</v>
      </c>
      <c r="I1286" s="2"/>
      <c r="K1286" s="8">
        <f>IF(LEFT($B1286,SEARCH(" ",$B1286&amp;" "))=LEFT($B1284,SEARCH(" ",$B1284&amp;" ")),N(K1284),N(K1284)+1)</f>
        <v>118</v>
      </c>
    </row>
    <row r="1287" spans="1:11" outlineLevel="1">
      <c r="A1287" s="1"/>
      <c r="B1287" s="18" t="s">
        <v>2819</v>
      </c>
      <c r="C1287" s="2"/>
      <c r="D1287" s="2"/>
      <c r="E1287" s="2"/>
      <c r="F1287" s="2"/>
      <c r="G1287" s="2">
        <f>SUBTOTAL(9,G1288:G1288)</f>
        <v>0</v>
      </c>
      <c r="H1287" s="2">
        <f>SUBTOTAL(9,H1288:H1288)</f>
        <v>3</v>
      </c>
      <c r="I1287" s="2"/>
      <c r="K1287" s="8"/>
    </row>
    <row r="1288" spans="1:11" outlineLevel="2">
      <c r="A1288" s="1" t="s">
        <v>1295</v>
      </c>
      <c r="B1288" s="1" t="s">
        <v>1296</v>
      </c>
      <c r="C1288" s="2">
        <v>62</v>
      </c>
      <c r="D1288" s="2">
        <v>1000</v>
      </c>
      <c r="E1288" s="2">
        <v>59</v>
      </c>
      <c r="F1288" s="2"/>
      <c r="G1288" s="2" t="s">
        <v>12</v>
      </c>
      <c r="H1288" s="2">
        <v>3</v>
      </c>
      <c r="I1288" s="2"/>
      <c r="K1288" s="8">
        <f>IF(LEFT($B1288,SEARCH(" ",$B1288&amp;" "))=LEFT($B1286,SEARCH(" ",$B1286&amp;" ")),N(K1286),N(K1286)+1)</f>
        <v>118</v>
      </c>
    </row>
    <row r="1289" spans="1:11" outlineLevel="1">
      <c r="A1289" s="1"/>
      <c r="B1289" s="18" t="s">
        <v>2818</v>
      </c>
      <c r="C1289" s="2"/>
      <c r="D1289" s="2"/>
      <c r="E1289" s="2"/>
      <c r="F1289" s="2"/>
      <c r="G1289" s="2">
        <f>SUBTOTAL(9,G1290:G1290)</f>
        <v>1</v>
      </c>
      <c r="H1289" s="2">
        <f>SUBTOTAL(9,H1290:H1290)</f>
        <v>0</v>
      </c>
      <c r="I1289" s="2"/>
      <c r="K1289" s="8"/>
    </row>
    <row r="1290" spans="1:11" outlineLevel="2">
      <c r="A1290" s="1" t="s">
        <v>1297</v>
      </c>
      <c r="B1290" s="1" t="s">
        <v>1298</v>
      </c>
      <c r="C1290" s="2">
        <v>15</v>
      </c>
      <c r="D1290" s="2">
        <v>1200</v>
      </c>
      <c r="E1290" s="2">
        <v>16</v>
      </c>
      <c r="F1290" s="2"/>
      <c r="G1290" s="2">
        <v>1</v>
      </c>
      <c r="H1290" s="2" t="s">
        <v>12</v>
      </c>
      <c r="I1290" s="2"/>
      <c r="K1290" s="8">
        <f t="shared" ref="K1290" si="10">IF(LEFT($B1290,SEARCH(" ",$B1290&amp;" "))=LEFT($B1288,SEARCH(" ",$B1288&amp;" ")),N(K1288),N(K1288)+1)</f>
        <v>118</v>
      </c>
    </row>
    <row r="1291" spans="1:11" outlineLevel="1">
      <c r="A1291" s="1"/>
      <c r="B1291" s="18" t="s">
        <v>2817</v>
      </c>
      <c r="C1291" s="2"/>
      <c r="D1291" s="2"/>
      <c r="E1291" s="2"/>
      <c r="F1291" s="2"/>
      <c r="G1291" s="2">
        <f>SUBTOTAL(9,G1292:G1292)</f>
        <v>1</v>
      </c>
      <c r="H1291" s="2">
        <f>SUBTOTAL(9,H1292:H1292)</f>
        <v>0</v>
      </c>
      <c r="I1291" s="2"/>
      <c r="K1291" s="8"/>
    </row>
    <row r="1292" spans="1:11" outlineLevel="2">
      <c r="A1292" s="1" t="s">
        <v>1299</v>
      </c>
      <c r="B1292" s="1" t="s">
        <v>1300</v>
      </c>
      <c r="C1292" s="2">
        <v>5</v>
      </c>
      <c r="D1292" s="2">
        <v>1500</v>
      </c>
      <c r="E1292" s="2">
        <v>6</v>
      </c>
      <c r="F1292" s="2"/>
      <c r="G1292" s="2">
        <v>1</v>
      </c>
      <c r="H1292" s="2" t="s">
        <v>12</v>
      </c>
      <c r="I1292" s="2"/>
      <c r="K1292" s="8">
        <f>IF(LEFT($B1292,SEARCH(" ",$B1292&amp;" "))=LEFT($B1290,SEARCH(" ",$B1290&amp;" ")),N(K1290),N(K1290)+1)</f>
        <v>118</v>
      </c>
    </row>
    <row r="1293" spans="1:11" outlineLevel="1">
      <c r="A1293" s="1"/>
      <c r="B1293" s="18" t="s">
        <v>2816</v>
      </c>
      <c r="C1293" s="2"/>
      <c r="D1293" s="2"/>
      <c r="E1293" s="2"/>
      <c r="F1293" s="2"/>
      <c r="G1293" s="2">
        <f>SUBTOTAL(9,G1294:G1294)</f>
        <v>0</v>
      </c>
      <c r="H1293" s="2">
        <f>SUBTOTAL(9,H1294:H1294)</f>
        <v>1</v>
      </c>
      <c r="I1293" s="2"/>
      <c r="K1293" s="8"/>
    </row>
    <row r="1294" spans="1:11" outlineLevel="2">
      <c r="A1294" s="1" t="s">
        <v>1301</v>
      </c>
      <c r="B1294" s="1" t="s">
        <v>1302</v>
      </c>
      <c r="C1294" s="2">
        <v>16</v>
      </c>
      <c r="D1294" s="2">
        <v>3300</v>
      </c>
      <c r="E1294" s="2">
        <v>15</v>
      </c>
      <c r="F1294" s="2"/>
      <c r="G1294" s="2" t="s">
        <v>12</v>
      </c>
      <c r="H1294" s="2">
        <v>1</v>
      </c>
      <c r="I1294" s="2"/>
      <c r="K1294" s="8">
        <f>IF(LEFT($B1294,SEARCH(" ",$B1294&amp;" "))=LEFT($B1292,SEARCH(" ",$B1292&amp;" ")),N(K1292),N(K1292)+1)</f>
        <v>118</v>
      </c>
    </row>
    <row r="1295" spans="1:11" outlineLevel="1">
      <c r="A1295" s="1"/>
      <c r="B1295" s="18" t="s">
        <v>2815</v>
      </c>
      <c r="C1295" s="2"/>
      <c r="D1295" s="2"/>
      <c r="E1295" s="2"/>
      <c r="F1295" s="2"/>
      <c r="G1295" s="2">
        <f>SUBTOTAL(9,G1296:G1296)</f>
        <v>0</v>
      </c>
      <c r="H1295" s="2">
        <f>SUBTOTAL(9,H1296:H1296)</f>
        <v>1</v>
      </c>
      <c r="I1295" s="2"/>
      <c r="K1295" s="8"/>
    </row>
    <row r="1296" spans="1:11" outlineLevel="2">
      <c r="A1296" s="1" t="s">
        <v>1303</v>
      </c>
      <c r="B1296" s="1" t="s">
        <v>1304</v>
      </c>
      <c r="C1296" s="2">
        <v>3</v>
      </c>
      <c r="D1296" s="2">
        <v>26000</v>
      </c>
      <c r="E1296" s="2">
        <v>2</v>
      </c>
      <c r="F1296" s="2"/>
      <c r="G1296" s="2" t="s">
        <v>12</v>
      </c>
      <c r="H1296" s="2">
        <v>1</v>
      </c>
      <c r="I1296" s="2"/>
      <c r="K1296" s="8">
        <f>IF(LEFT($B1296,SEARCH(" ",$B1296&amp;" "))=LEFT($B1294,SEARCH(" ",$B1294&amp;" ")),N(K1294),N(K1294)+1)</f>
        <v>119</v>
      </c>
    </row>
    <row r="1297" spans="1:11" outlineLevel="1">
      <c r="A1297" s="1"/>
      <c r="B1297" s="18" t="s">
        <v>2814</v>
      </c>
      <c r="C1297" s="2"/>
      <c r="D1297" s="2"/>
      <c r="E1297" s="2"/>
      <c r="F1297" s="2"/>
      <c r="G1297" s="2">
        <f>SUBTOTAL(9,G1298:G1298)</f>
        <v>0</v>
      </c>
      <c r="H1297" s="2">
        <f>SUBTOTAL(9,H1298:H1298)</f>
        <v>2</v>
      </c>
      <c r="I1297" s="2"/>
      <c r="K1297" s="8"/>
    </row>
    <row r="1298" spans="1:11" outlineLevel="2">
      <c r="A1298" s="1" t="s">
        <v>1305</v>
      </c>
      <c r="B1298" s="1" t="s">
        <v>1306</v>
      </c>
      <c r="C1298" s="2">
        <v>2</v>
      </c>
      <c r="D1298" s="2">
        <v>17500</v>
      </c>
      <c r="E1298" s="2">
        <v>0</v>
      </c>
      <c r="F1298" s="2"/>
      <c r="G1298" s="2" t="s">
        <v>12</v>
      </c>
      <c r="H1298" s="2">
        <v>2</v>
      </c>
      <c r="I1298" s="2"/>
      <c r="K1298" s="8">
        <f>IF(LEFT($B1298,SEARCH(" ",$B1298&amp;" "))=LEFT($B1296,SEARCH(" ",$B1296&amp;" ")),N(K1296),N(K1296)+1)</f>
        <v>120</v>
      </c>
    </row>
    <row r="1299" spans="1:11" outlineLevel="1">
      <c r="A1299" s="1"/>
      <c r="B1299" s="18" t="s">
        <v>2813</v>
      </c>
      <c r="C1299" s="2"/>
      <c r="D1299" s="2"/>
      <c r="E1299" s="2"/>
      <c r="F1299" s="2"/>
      <c r="G1299" s="2">
        <f>SUBTOTAL(9,G1300:G1300)</f>
        <v>3</v>
      </c>
      <c r="H1299" s="2">
        <f>SUBTOTAL(9,H1300:H1300)</f>
        <v>0</v>
      </c>
      <c r="I1299" s="2"/>
      <c r="K1299" s="8"/>
    </row>
    <row r="1300" spans="1:11" outlineLevel="2">
      <c r="A1300" s="1" t="s">
        <v>1307</v>
      </c>
      <c r="B1300" s="1" t="s">
        <v>1308</v>
      </c>
      <c r="C1300" s="2">
        <v>12</v>
      </c>
      <c r="D1300" s="2">
        <v>400</v>
      </c>
      <c r="E1300" s="2">
        <v>15</v>
      </c>
      <c r="F1300" s="2"/>
      <c r="G1300" s="2">
        <v>3</v>
      </c>
      <c r="H1300" s="2" t="s">
        <v>12</v>
      </c>
      <c r="I1300" s="2"/>
      <c r="K1300" s="8">
        <f>IF(LEFT($B1300,SEARCH(" ",$B1300&amp;" "))=LEFT($B1298,SEARCH(" ",$B1298&amp;" ")),N(K1298),N(K1298)+1)</f>
        <v>121</v>
      </c>
    </row>
    <row r="1301" spans="1:11" outlineLevel="1">
      <c r="A1301" s="1"/>
      <c r="B1301" s="18" t="s">
        <v>2812</v>
      </c>
      <c r="C1301" s="2"/>
      <c r="D1301" s="2"/>
      <c r="E1301" s="2"/>
      <c r="F1301" s="2"/>
      <c r="G1301" s="2">
        <f>SUBTOTAL(9,G1302:G1302)</f>
        <v>0</v>
      </c>
      <c r="H1301" s="2">
        <f>SUBTOTAL(9,H1302:H1302)</f>
        <v>1</v>
      </c>
      <c r="I1301" s="2"/>
      <c r="K1301" s="8"/>
    </row>
    <row r="1302" spans="1:11" outlineLevel="2">
      <c r="A1302" s="1" t="s">
        <v>1309</v>
      </c>
      <c r="B1302" s="1" t="s">
        <v>1310</v>
      </c>
      <c r="C1302" s="2">
        <v>1</v>
      </c>
      <c r="D1302" s="2">
        <v>1050</v>
      </c>
      <c r="E1302" s="2">
        <v>0</v>
      </c>
      <c r="F1302" s="2"/>
      <c r="G1302" s="2" t="s">
        <v>12</v>
      </c>
      <c r="H1302" s="2">
        <v>1</v>
      </c>
      <c r="I1302" s="2"/>
      <c r="K1302" s="8">
        <f>IF(LEFT($B1302,SEARCH(" ",$B1302&amp;" "))=LEFT($B1300,SEARCH(" ",$B1300&amp;" ")),N(K1300),N(K1300)+1)</f>
        <v>121</v>
      </c>
    </row>
    <row r="1303" spans="1:11" outlineLevel="1">
      <c r="A1303" s="1"/>
      <c r="B1303" s="18" t="s">
        <v>2811</v>
      </c>
      <c r="C1303" s="2"/>
      <c r="D1303" s="2"/>
      <c r="E1303" s="2"/>
      <c r="F1303" s="2"/>
      <c r="G1303" s="2">
        <f>SUBTOTAL(9,G1304:G1304)</f>
        <v>0</v>
      </c>
      <c r="H1303" s="2">
        <f>SUBTOTAL(9,H1304:H1304)</f>
        <v>22</v>
      </c>
      <c r="I1303" s="2"/>
      <c r="K1303" s="8"/>
    </row>
    <row r="1304" spans="1:11" outlineLevel="2">
      <c r="A1304" s="1" t="s">
        <v>1311</v>
      </c>
      <c r="B1304" s="1" t="s">
        <v>1312</v>
      </c>
      <c r="C1304" s="2">
        <v>386</v>
      </c>
      <c r="D1304" s="2">
        <v>235</v>
      </c>
      <c r="E1304" s="2">
        <v>364</v>
      </c>
      <c r="F1304" s="2">
        <v>1</v>
      </c>
      <c r="G1304" s="2" t="s">
        <v>12</v>
      </c>
      <c r="H1304" s="2">
        <v>22</v>
      </c>
      <c r="I1304" s="2"/>
      <c r="K1304" s="8">
        <f>IF(LEFT($B1304,SEARCH(" ",$B1304&amp;" "))=LEFT($B1302,SEARCH(" ",$B1302&amp;" ")),N(K1302),N(K1302)+1)</f>
        <v>121</v>
      </c>
    </row>
    <row r="1305" spans="1:11" outlineLevel="1">
      <c r="A1305" s="1"/>
      <c r="B1305" s="18" t="s">
        <v>2810</v>
      </c>
      <c r="C1305" s="2"/>
      <c r="D1305" s="2"/>
      <c r="E1305" s="2"/>
      <c r="F1305" s="2"/>
      <c r="G1305" s="2">
        <f>SUBTOTAL(9,G1306:G1306)</f>
        <v>63</v>
      </c>
      <c r="H1305" s="2">
        <f>SUBTOTAL(9,H1306:H1306)</f>
        <v>0</v>
      </c>
      <c r="I1305" s="2"/>
      <c r="K1305" s="8"/>
    </row>
    <row r="1306" spans="1:11" outlineLevel="2">
      <c r="A1306" s="1" t="s">
        <v>1313</v>
      </c>
      <c r="B1306" s="1" t="s">
        <v>1314</v>
      </c>
      <c r="C1306" s="2">
        <v>149</v>
      </c>
      <c r="D1306" s="2">
        <v>275</v>
      </c>
      <c r="E1306" s="2">
        <v>212</v>
      </c>
      <c r="F1306" s="2"/>
      <c r="G1306" s="2">
        <v>63</v>
      </c>
      <c r="H1306" s="2" t="s">
        <v>12</v>
      </c>
      <c r="I1306" s="2"/>
      <c r="K1306" s="8">
        <f>IF(LEFT($B1306,SEARCH(" ",$B1306&amp;" "))=LEFT($B1304,SEARCH(" ",$B1304&amp;" ")),N(K1304),N(K1304)+1)</f>
        <v>121</v>
      </c>
    </row>
    <row r="1307" spans="1:11" outlineLevel="1">
      <c r="A1307" s="1"/>
      <c r="B1307" s="18" t="s">
        <v>2809</v>
      </c>
      <c r="C1307" s="2"/>
      <c r="D1307" s="2"/>
      <c r="E1307" s="2"/>
      <c r="F1307" s="2"/>
      <c r="G1307" s="2">
        <f>SUBTOTAL(9,G1308:G1308)</f>
        <v>0</v>
      </c>
      <c r="H1307" s="2">
        <f>SUBTOTAL(9,H1308:H1308)</f>
        <v>63</v>
      </c>
      <c r="I1307" s="2"/>
      <c r="K1307" s="8"/>
    </row>
    <row r="1308" spans="1:11" outlineLevel="2">
      <c r="A1308" s="1" t="s">
        <v>1315</v>
      </c>
      <c r="B1308" s="1" t="s">
        <v>1316</v>
      </c>
      <c r="C1308" s="2">
        <v>675</v>
      </c>
      <c r="D1308" s="2">
        <v>190</v>
      </c>
      <c r="E1308" s="2">
        <v>612</v>
      </c>
      <c r="F1308" s="2"/>
      <c r="G1308" s="2" t="s">
        <v>12</v>
      </c>
      <c r="H1308" s="2">
        <v>63</v>
      </c>
      <c r="I1308" s="2"/>
      <c r="K1308" s="8">
        <f>IF(LEFT($B1308,SEARCH(" ",$B1308&amp;" "))=LEFT($B1306,SEARCH(" ",$B1306&amp;" ")),N(K1306),N(K1306)+1)</f>
        <v>121</v>
      </c>
    </row>
    <row r="1309" spans="1:11" outlineLevel="1">
      <c r="A1309" s="1"/>
      <c r="B1309" s="18" t="s">
        <v>2808</v>
      </c>
      <c r="C1309" s="2"/>
      <c r="D1309" s="2"/>
      <c r="E1309" s="2"/>
      <c r="F1309" s="2"/>
      <c r="G1309" s="2">
        <f>SUBTOTAL(9,G1310:G1310)</f>
        <v>0</v>
      </c>
      <c r="H1309" s="2">
        <f>SUBTOTAL(9,H1310:H1310)</f>
        <v>1</v>
      </c>
      <c r="I1309" s="2"/>
      <c r="K1309" s="8"/>
    </row>
    <row r="1310" spans="1:11" outlineLevel="2">
      <c r="A1310" s="1" t="s">
        <v>1317</v>
      </c>
      <c r="B1310" s="1" t="s">
        <v>1318</v>
      </c>
      <c r="C1310" s="2">
        <v>6</v>
      </c>
      <c r="D1310" s="2">
        <v>1650</v>
      </c>
      <c r="E1310" s="2">
        <v>5</v>
      </c>
      <c r="F1310" s="2"/>
      <c r="G1310" s="2" t="s">
        <v>12</v>
      </c>
      <c r="H1310" s="2">
        <v>1</v>
      </c>
      <c r="I1310" s="2"/>
      <c r="K1310" s="8">
        <f>IF(LEFT($B1310,SEARCH(" ",$B1310&amp;" "))=LEFT($B1308,SEARCH(" ",$B1308&amp;" ")),N(K1308),N(K1308)+1)</f>
        <v>121</v>
      </c>
    </row>
    <row r="1311" spans="1:11" outlineLevel="1">
      <c r="A1311" s="1"/>
      <c r="B1311" s="18" t="s">
        <v>2807</v>
      </c>
      <c r="C1311" s="2"/>
      <c r="D1311" s="2"/>
      <c r="E1311" s="2"/>
      <c r="F1311" s="2"/>
      <c r="G1311" s="2">
        <f>SUBTOTAL(9,G1312:G1312)</f>
        <v>0</v>
      </c>
      <c r="H1311" s="2">
        <f>SUBTOTAL(9,H1312:H1312)</f>
        <v>1</v>
      </c>
      <c r="I1311" s="2"/>
      <c r="K1311" s="8"/>
    </row>
    <row r="1312" spans="1:11" outlineLevel="2">
      <c r="A1312" s="1" t="s">
        <v>1319</v>
      </c>
      <c r="B1312" s="1" t="s">
        <v>1320</v>
      </c>
      <c r="C1312" s="2">
        <v>106</v>
      </c>
      <c r="D1312" s="2">
        <v>1300</v>
      </c>
      <c r="E1312" s="2">
        <v>105</v>
      </c>
      <c r="F1312" s="2"/>
      <c r="G1312" s="2" t="s">
        <v>12</v>
      </c>
      <c r="H1312" s="2">
        <v>1</v>
      </c>
      <c r="I1312" s="2"/>
      <c r="K1312" s="8">
        <f>IF(LEFT($B1312,SEARCH(" ",$B1312&amp;" "))=LEFT($B1310,SEARCH(" ",$B1310&amp;" ")),N(K1310),N(K1310)+1)</f>
        <v>121</v>
      </c>
    </row>
    <row r="1313" spans="1:11" outlineLevel="1">
      <c r="A1313" s="1"/>
      <c r="B1313" s="18" t="s">
        <v>2806</v>
      </c>
      <c r="C1313" s="2"/>
      <c r="D1313" s="2"/>
      <c r="E1313" s="2"/>
      <c r="F1313" s="2"/>
      <c r="G1313" s="2">
        <f>SUBTOTAL(9,G1314:G1314)</f>
        <v>4</v>
      </c>
      <c r="H1313" s="2">
        <f>SUBTOTAL(9,H1314:H1314)</f>
        <v>0</v>
      </c>
      <c r="I1313" s="2"/>
      <c r="K1313" s="8"/>
    </row>
    <row r="1314" spans="1:11" outlineLevel="2">
      <c r="A1314" s="1" t="s">
        <v>1321</v>
      </c>
      <c r="B1314" s="1" t="s">
        <v>1322</v>
      </c>
      <c r="C1314" s="2">
        <v>4</v>
      </c>
      <c r="D1314" s="2">
        <v>1550</v>
      </c>
      <c r="E1314" s="2">
        <v>8</v>
      </c>
      <c r="F1314" s="2"/>
      <c r="G1314" s="2">
        <v>4</v>
      </c>
      <c r="H1314" s="2" t="s">
        <v>12</v>
      </c>
      <c r="I1314" s="2"/>
      <c r="K1314" s="8">
        <f>IF(LEFT($B1314,SEARCH(" ",$B1314&amp;" "))=LEFT($B1312,SEARCH(" ",$B1312&amp;" ")),N(K1312),N(K1312)+1)</f>
        <v>121</v>
      </c>
    </row>
    <row r="1315" spans="1:11" outlineLevel="1">
      <c r="A1315" s="1"/>
      <c r="B1315" s="18" t="s">
        <v>2805</v>
      </c>
      <c r="C1315" s="2"/>
      <c r="D1315" s="2"/>
      <c r="E1315" s="2"/>
      <c r="F1315" s="2"/>
      <c r="G1315" s="2">
        <f>SUBTOTAL(9,G1316:G1316)</f>
        <v>0</v>
      </c>
      <c r="H1315" s="2">
        <f>SUBTOTAL(9,H1316:H1316)</f>
        <v>6</v>
      </c>
      <c r="I1315" s="2"/>
      <c r="K1315" s="8"/>
    </row>
    <row r="1316" spans="1:11" outlineLevel="2">
      <c r="A1316" s="1" t="s">
        <v>1323</v>
      </c>
      <c r="B1316" s="1" t="s">
        <v>1324</v>
      </c>
      <c r="C1316" s="2">
        <v>37</v>
      </c>
      <c r="D1316" s="2">
        <v>1550</v>
      </c>
      <c r="E1316" s="2">
        <v>31</v>
      </c>
      <c r="F1316" s="2"/>
      <c r="G1316" s="2" t="s">
        <v>12</v>
      </c>
      <c r="H1316" s="2">
        <v>6</v>
      </c>
      <c r="I1316" s="2"/>
      <c r="K1316" s="8">
        <f>IF(LEFT($B1316,SEARCH(" ",$B1316&amp;" "))=LEFT($B1314,SEARCH(" ",$B1314&amp;" ")),N(K1314),N(K1314)+1)</f>
        <v>121</v>
      </c>
    </row>
    <row r="1317" spans="1:11" outlineLevel="1">
      <c r="A1317" s="1"/>
      <c r="B1317" s="18" t="s">
        <v>2804</v>
      </c>
      <c r="C1317" s="2"/>
      <c r="D1317" s="2"/>
      <c r="E1317" s="2"/>
      <c r="F1317" s="2"/>
      <c r="G1317" s="2">
        <f>SUBTOTAL(9,G1318:G1318)</f>
        <v>0</v>
      </c>
      <c r="H1317" s="2">
        <f>SUBTOTAL(9,H1318:H1318)</f>
        <v>4</v>
      </c>
      <c r="I1317" s="2"/>
      <c r="K1317" s="8"/>
    </row>
    <row r="1318" spans="1:11" outlineLevel="2">
      <c r="A1318" s="1" t="s">
        <v>1325</v>
      </c>
      <c r="B1318" s="1" t="s">
        <v>1326</v>
      </c>
      <c r="C1318" s="2">
        <v>48</v>
      </c>
      <c r="D1318" s="2">
        <v>1750</v>
      </c>
      <c r="E1318" s="2">
        <v>44</v>
      </c>
      <c r="F1318" s="2"/>
      <c r="G1318" s="2" t="s">
        <v>12</v>
      </c>
      <c r="H1318" s="2">
        <v>4</v>
      </c>
      <c r="I1318" s="2"/>
      <c r="K1318" s="8">
        <f>IF(LEFT($B1318,SEARCH(" ",$B1318&amp;" "))=LEFT($B1316,SEARCH(" ",$B1316&amp;" ")),N(K1316),N(K1316)+1)</f>
        <v>121</v>
      </c>
    </row>
    <row r="1319" spans="1:11" outlineLevel="1">
      <c r="A1319" s="1"/>
      <c r="B1319" s="18" t="s">
        <v>2803</v>
      </c>
      <c r="C1319" s="2"/>
      <c r="D1319" s="2"/>
      <c r="E1319" s="2"/>
      <c r="F1319" s="2"/>
      <c r="G1319" s="2">
        <f>SUBTOTAL(9,G1320:G1320)</f>
        <v>0</v>
      </c>
      <c r="H1319" s="2">
        <f>SUBTOTAL(9,H1320:H1320)</f>
        <v>7</v>
      </c>
      <c r="I1319" s="2"/>
      <c r="K1319" s="8"/>
    </row>
    <row r="1320" spans="1:11" outlineLevel="2">
      <c r="A1320" s="1" t="s">
        <v>1327</v>
      </c>
      <c r="B1320" s="1" t="s">
        <v>1328</v>
      </c>
      <c r="C1320" s="2">
        <v>200</v>
      </c>
      <c r="D1320" s="2">
        <v>75</v>
      </c>
      <c r="E1320" s="2">
        <v>193</v>
      </c>
      <c r="F1320" s="2"/>
      <c r="G1320" s="2" t="s">
        <v>12</v>
      </c>
      <c r="H1320" s="2">
        <v>7</v>
      </c>
      <c r="I1320" s="2"/>
      <c r="K1320" s="8">
        <f>IF(LEFT($B1320,SEARCH(" ",$B1320&amp;" "))=LEFT($B1318,SEARCH(" ",$B1318&amp;" ")),N(K1318),N(K1318)+1)</f>
        <v>121</v>
      </c>
    </row>
    <row r="1321" spans="1:11" outlineLevel="1">
      <c r="A1321" s="1"/>
      <c r="B1321" s="18" t="s">
        <v>2802</v>
      </c>
      <c r="C1321" s="2"/>
      <c r="D1321" s="2"/>
      <c r="E1321" s="2"/>
      <c r="F1321" s="2"/>
      <c r="G1321" s="2">
        <f>SUBTOTAL(9,G1322:G1322)</f>
        <v>1</v>
      </c>
      <c r="H1321" s="2">
        <f>SUBTOTAL(9,H1322:H1322)</f>
        <v>0</v>
      </c>
      <c r="I1321" s="2"/>
      <c r="K1321" s="8"/>
    </row>
    <row r="1322" spans="1:11" outlineLevel="2">
      <c r="A1322" s="1" t="s">
        <v>1329</v>
      </c>
      <c r="B1322" s="1" t="s">
        <v>1330</v>
      </c>
      <c r="C1322" s="2">
        <v>161</v>
      </c>
      <c r="D1322" s="2">
        <v>85</v>
      </c>
      <c r="E1322" s="2">
        <v>162</v>
      </c>
      <c r="F1322" s="2"/>
      <c r="G1322" s="2">
        <v>1</v>
      </c>
      <c r="H1322" s="2" t="s">
        <v>12</v>
      </c>
      <c r="I1322" s="2"/>
      <c r="K1322" s="8">
        <f>IF(LEFT($B1322,SEARCH(" ",$B1322&amp;" "))=LEFT($B1320,SEARCH(" ",$B1320&amp;" ")),N(K1320),N(K1320)+1)</f>
        <v>121</v>
      </c>
    </row>
    <row r="1323" spans="1:11" outlineLevel="1">
      <c r="A1323" s="1"/>
      <c r="B1323" s="18" t="s">
        <v>2801</v>
      </c>
      <c r="C1323" s="2"/>
      <c r="D1323" s="2"/>
      <c r="E1323" s="2"/>
      <c r="F1323" s="2"/>
      <c r="G1323" s="2">
        <f>SUBTOTAL(9,G1324:G1324)</f>
        <v>11</v>
      </c>
      <c r="H1323" s="2">
        <f>SUBTOTAL(9,H1324:H1324)</f>
        <v>0</v>
      </c>
      <c r="I1323" s="2"/>
      <c r="K1323" s="8"/>
    </row>
    <row r="1324" spans="1:11" outlineLevel="2">
      <c r="A1324" s="1" t="s">
        <v>1331</v>
      </c>
      <c r="B1324" s="1" t="s">
        <v>1332</v>
      </c>
      <c r="C1324" s="2">
        <v>50</v>
      </c>
      <c r="D1324" s="2">
        <v>1000</v>
      </c>
      <c r="E1324" s="2">
        <v>61</v>
      </c>
      <c r="F1324" s="2"/>
      <c r="G1324" s="2">
        <v>11</v>
      </c>
      <c r="H1324" s="2" t="s">
        <v>12</v>
      </c>
      <c r="I1324" s="2"/>
      <c r="K1324" s="8">
        <f>IF(LEFT($B1324,SEARCH(" ",$B1324&amp;" "))=LEFT($B1322,SEARCH(" ",$B1322&amp;" ")),N(K1322),N(K1322)+1)</f>
        <v>121</v>
      </c>
    </row>
    <row r="1325" spans="1:11" outlineLevel="1">
      <c r="A1325" s="1"/>
      <c r="B1325" s="18" t="s">
        <v>2800</v>
      </c>
      <c r="C1325" s="2"/>
      <c r="D1325" s="2"/>
      <c r="E1325" s="2"/>
      <c r="F1325" s="2"/>
      <c r="G1325" s="2">
        <f>SUBTOTAL(9,G1326:G1326)</f>
        <v>0</v>
      </c>
      <c r="H1325" s="2">
        <f>SUBTOTAL(9,H1326:H1326)</f>
        <v>2</v>
      </c>
      <c r="I1325" s="2"/>
      <c r="K1325" s="8"/>
    </row>
    <row r="1326" spans="1:11" outlineLevel="2">
      <c r="A1326" s="1" t="s">
        <v>1333</v>
      </c>
      <c r="B1326" s="1" t="s">
        <v>1334</v>
      </c>
      <c r="C1326" s="2">
        <v>14</v>
      </c>
      <c r="D1326" s="2">
        <v>1350</v>
      </c>
      <c r="E1326" s="2">
        <v>12</v>
      </c>
      <c r="F1326" s="2"/>
      <c r="G1326" s="2" t="s">
        <v>12</v>
      </c>
      <c r="H1326" s="2">
        <v>2</v>
      </c>
      <c r="I1326" s="2"/>
      <c r="K1326" s="8">
        <f>IF(LEFT($B1326,SEARCH(" ",$B1326&amp;" "))=LEFT($B1324,SEARCH(" ",$B1324&amp;" ")),N(K1324),N(K1324)+1)</f>
        <v>121</v>
      </c>
    </row>
    <row r="1327" spans="1:11" outlineLevel="1">
      <c r="A1327" s="1"/>
      <c r="B1327" s="18" t="s">
        <v>2799</v>
      </c>
      <c r="C1327" s="2"/>
      <c r="D1327" s="2"/>
      <c r="E1327" s="2"/>
      <c r="F1327" s="2"/>
      <c r="G1327" s="2">
        <f>SUBTOTAL(9,G1328:G1328)</f>
        <v>0</v>
      </c>
      <c r="H1327" s="2">
        <f>SUBTOTAL(9,H1328:H1328)</f>
        <v>1</v>
      </c>
      <c r="I1327" s="2"/>
      <c r="K1327" s="8"/>
    </row>
    <row r="1328" spans="1:11" outlineLevel="2">
      <c r="A1328" s="1" t="s">
        <v>1335</v>
      </c>
      <c r="B1328" s="1" t="s">
        <v>1336</v>
      </c>
      <c r="C1328" s="2">
        <v>2</v>
      </c>
      <c r="D1328" s="2">
        <v>1150</v>
      </c>
      <c r="E1328" s="2">
        <v>1</v>
      </c>
      <c r="F1328" s="2"/>
      <c r="G1328" s="2" t="s">
        <v>12</v>
      </c>
      <c r="H1328" s="2">
        <v>1</v>
      </c>
      <c r="I1328" s="2"/>
      <c r="K1328" s="8">
        <f>IF(LEFT($B1328,SEARCH(" ",$B1328&amp;" "))=LEFT($B1326,SEARCH(" ",$B1326&amp;" ")),N(K1326),N(K1326)+1)</f>
        <v>121</v>
      </c>
    </row>
    <row r="1329" spans="1:11" outlineLevel="1">
      <c r="A1329" s="1"/>
      <c r="B1329" s="18" t="s">
        <v>2798</v>
      </c>
      <c r="C1329" s="2"/>
      <c r="D1329" s="2"/>
      <c r="E1329" s="2"/>
      <c r="F1329" s="2"/>
      <c r="G1329" s="2">
        <f>SUBTOTAL(9,G1330:G1330)</f>
        <v>0</v>
      </c>
      <c r="H1329" s="2">
        <f>SUBTOTAL(9,H1330:H1330)</f>
        <v>1</v>
      </c>
      <c r="I1329" s="2"/>
      <c r="K1329" s="8"/>
    </row>
    <row r="1330" spans="1:11" outlineLevel="2">
      <c r="A1330" s="1" t="s">
        <v>1337</v>
      </c>
      <c r="B1330" s="1" t="s">
        <v>1338</v>
      </c>
      <c r="C1330" s="2">
        <v>2</v>
      </c>
      <c r="D1330" s="2">
        <v>1400</v>
      </c>
      <c r="E1330" s="2">
        <v>1</v>
      </c>
      <c r="F1330" s="2"/>
      <c r="G1330" s="2" t="s">
        <v>12</v>
      </c>
      <c r="H1330" s="2">
        <v>1</v>
      </c>
      <c r="I1330" s="2"/>
      <c r="K1330" s="8">
        <f>IF(LEFT($B1330,SEARCH(" ",$B1330&amp;" "))=LEFT($B1328,SEARCH(" ",$B1328&amp;" ")),N(K1328),N(K1328)+1)</f>
        <v>121</v>
      </c>
    </row>
    <row r="1331" spans="1:11" outlineLevel="1">
      <c r="A1331" s="1"/>
      <c r="B1331" s="18" t="s">
        <v>2797</v>
      </c>
      <c r="C1331" s="2"/>
      <c r="D1331" s="2"/>
      <c r="E1331" s="2"/>
      <c r="F1331" s="2"/>
      <c r="G1331" s="2">
        <f>SUBTOTAL(9,G1332:G1332)</f>
        <v>0</v>
      </c>
      <c r="H1331" s="2">
        <f>SUBTOTAL(9,H1332:H1332)</f>
        <v>3</v>
      </c>
      <c r="I1331" s="2"/>
      <c r="K1331" s="8"/>
    </row>
    <row r="1332" spans="1:11" outlineLevel="2">
      <c r="A1332" s="1" t="s">
        <v>1339</v>
      </c>
      <c r="B1332" s="1" t="s">
        <v>1340</v>
      </c>
      <c r="C1332" s="2">
        <v>16</v>
      </c>
      <c r="D1332" s="2">
        <v>1400</v>
      </c>
      <c r="E1332" s="2">
        <v>13</v>
      </c>
      <c r="F1332" s="2"/>
      <c r="G1332" s="2" t="s">
        <v>12</v>
      </c>
      <c r="H1332" s="2">
        <v>3</v>
      </c>
      <c r="I1332" s="2"/>
      <c r="K1332" s="8">
        <f>IF(LEFT($B1332,SEARCH(" ",$B1332&amp;" "))=LEFT($B1330,SEARCH(" ",$B1330&amp;" ")),N(K1330),N(K1330)+1)</f>
        <v>121</v>
      </c>
    </row>
    <row r="1333" spans="1:11" outlineLevel="1">
      <c r="A1333" s="1"/>
      <c r="B1333" s="18" t="s">
        <v>2796</v>
      </c>
      <c r="C1333" s="2"/>
      <c r="D1333" s="2"/>
      <c r="E1333" s="2"/>
      <c r="F1333" s="2"/>
      <c r="G1333" s="2">
        <f>SUBTOTAL(9,G1334:G1334)</f>
        <v>3</v>
      </c>
      <c r="H1333" s="2">
        <f>SUBTOTAL(9,H1334:H1334)</f>
        <v>0</v>
      </c>
      <c r="I1333" s="2"/>
      <c r="K1333" s="8"/>
    </row>
    <row r="1334" spans="1:11" outlineLevel="2">
      <c r="A1334" s="1" t="s">
        <v>1341</v>
      </c>
      <c r="B1334" s="1" t="s">
        <v>1342</v>
      </c>
      <c r="C1334" s="2">
        <v>4</v>
      </c>
      <c r="D1334" s="2">
        <v>300</v>
      </c>
      <c r="E1334" s="2">
        <v>7</v>
      </c>
      <c r="F1334" s="2"/>
      <c r="G1334" s="2">
        <v>3</v>
      </c>
      <c r="H1334" s="2" t="s">
        <v>12</v>
      </c>
      <c r="I1334" s="2"/>
      <c r="K1334" s="8">
        <f>IF(LEFT($B1334,SEARCH(" ",$B1334&amp;" "))=LEFT($B1332,SEARCH(" ",$B1332&amp;" ")),N(K1332),N(K1332)+1)</f>
        <v>121</v>
      </c>
    </row>
    <row r="1335" spans="1:11" outlineLevel="1">
      <c r="A1335" s="1"/>
      <c r="B1335" s="18" t="s">
        <v>2795</v>
      </c>
      <c r="C1335" s="2"/>
      <c r="D1335" s="2"/>
      <c r="E1335" s="2"/>
      <c r="F1335" s="2"/>
      <c r="G1335" s="2">
        <f>SUBTOTAL(9,G1336:G1336)</f>
        <v>1</v>
      </c>
      <c r="H1335" s="2">
        <f>SUBTOTAL(9,H1336:H1336)</f>
        <v>0</v>
      </c>
      <c r="I1335" s="2"/>
      <c r="K1335" s="8"/>
    </row>
    <row r="1336" spans="1:11" outlineLevel="2">
      <c r="A1336" s="1" t="s">
        <v>1343</v>
      </c>
      <c r="B1336" s="1" t="s">
        <v>1344</v>
      </c>
      <c r="C1336" s="2">
        <v>7</v>
      </c>
      <c r="D1336" s="2">
        <v>825</v>
      </c>
      <c r="E1336" s="2">
        <v>8</v>
      </c>
      <c r="F1336" s="2"/>
      <c r="G1336" s="2">
        <v>1</v>
      </c>
      <c r="H1336" s="2" t="s">
        <v>12</v>
      </c>
      <c r="I1336" s="2"/>
      <c r="K1336" s="8">
        <f>IF(LEFT($B1336,SEARCH(" ",$B1336&amp;" "))=LEFT($B1334,SEARCH(" ",$B1334&amp;" ")),N(K1334),N(K1334)+1)</f>
        <v>121</v>
      </c>
    </row>
    <row r="1337" spans="1:11" outlineLevel="1">
      <c r="A1337" s="1"/>
      <c r="B1337" s="18" t="s">
        <v>2794</v>
      </c>
      <c r="C1337" s="2"/>
      <c r="D1337" s="2"/>
      <c r="E1337" s="2"/>
      <c r="F1337" s="2"/>
      <c r="G1337" s="2">
        <f>SUBTOTAL(9,G1338:G1338)</f>
        <v>1</v>
      </c>
      <c r="H1337" s="2">
        <f>SUBTOTAL(9,H1338:H1338)</f>
        <v>0</v>
      </c>
      <c r="I1337" s="2"/>
      <c r="K1337" s="8"/>
    </row>
    <row r="1338" spans="1:11" outlineLevel="2">
      <c r="A1338" s="1" t="s">
        <v>1345</v>
      </c>
      <c r="B1338" s="1" t="s">
        <v>1346</v>
      </c>
      <c r="C1338" s="2">
        <v>0</v>
      </c>
      <c r="D1338" s="2">
        <v>540</v>
      </c>
      <c r="E1338" s="2">
        <v>1</v>
      </c>
      <c r="F1338" s="2"/>
      <c r="G1338" s="2">
        <v>1</v>
      </c>
      <c r="H1338" s="2" t="s">
        <v>12</v>
      </c>
      <c r="I1338" s="2"/>
      <c r="K1338" s="8">
        <f>IF(LEFT($B1338,SEARCH(" ",$B1338&amp;" "))=LEFT($B1336,SEARCH(" ",$B1336&amp;" ")),N(K1336),N(K1336)+1)</f>
        <v>121</v>
      </c>
    </row>
    <row r="1339" spans="1:11" outlineLevel="1">
      <c r="A1339" s="1"/>
      <c r="B1339" s="18" t="s">
        <v>2793</v>
      </c>
      <c r="C1339" s="2"/>
      <c r="D1339" s="2"/>
      <c r="E1339" s="2"/>
      <c r="F1339" s="2"/>
      <c r="G1339" s="2">
        <f>SUBTOTAL(9,G1340:G1340)</f>
        <v>0</v>
      </c>
      <c r="H1339" s="2">
        <f>SUBTOTAL(9,H1340:H1340)</f>
        <v>3</v>
      </c>
      <c r="I1339" s="2"/>
      <c r="K1339" s="8"/>
    </row>
    <row r="1340" spans="1:11" outlineLevel="2">
      <c r="A1340" s="1" t="s">
        <v>1347</v>
      </c>
      <c r="B1340" s="1" t="s">
        <v>1348</v>
      </c>
      <c r="C1340" s="2">
        <v>4</v>
      </c>
      <c r="D1340" s="2">
        <v>400</v>
      </c>
      <c r="E1340" s="2">
        <v>1</v>
      </c>
      <c r="F1340" s="2"/>
      <c r="G1340" s="2" t="s">
        <v>12</v>
      </c>
      <c r="H1340" s="2">
        <v>3</v>
      </c>
      <c r="I1340" s="2"/>
      <c r="K1340" s="8">
        <f>IF(LEFT($B1340,SEARCH(" ",$B1340&amp;" "))=LEFT($B1338,SEARCH(" ",$B1338&amp;" ")),N(K1338),N(K1338)+1)</f>
        <v>121</v>
      </c>
    </row>
    <row r="1341" spans="1:11" outlineLevel="1">
      <c r="A1341" s="1"/>
      <c r="B1341" s="18" t="s">
        <v>2792</v>
      </c>
      <c r="C1341" s="2"/>
      <c r="D1341" s="2"/>
      <c r="E1341" s="2"/>
      <c r="F1341" s="2"/>
      <c r="G1341" s="2">
        <f>SUBTOTAL(9,G1342:G1342)</f>
        <v>0</v>
      </c>
      <c r="H1341" s="2">
        <f>SUBTOTAL(9,H1342:H1342)</f>
        <v>1</v>
      </c>
      <c r="I1341" s="2"/>
      <c r="K1341" s="8"/>
    </row>
    <row r="1342" spans="1:11" outlineLevel="2">
      <c r="A1342" s="1" t="s">
        <v>1349</v>
      </c>
      <c r="B1342" s="1" t="s">
        <v>1350</v>
      </c>
      <c r="C1342" s="2">
        <v>15</v>
      </c>
      <c r="D1342" s="2">
        <v>675</v>
      </c>
      <c r="E1342" s="2">
        <v>14</v>
      </c>
      <c r="F1342" s="2"/>
      <c r="G1342" s="2" t="s">
        <v>12</v>
      </c>
      <c r="H1342" s="2">
        <v>1</v>
      </c>
      <c r="I1342" s="2"/>
      <c r="K1342" s="8">
        <f>IF(LEFT($B1342,SEARCH(" ",$B1342&amp;" "))=LEFT($B1340,SEARCH(" ",$B1340&amp;" ")),N(K1340),N(K1340)+1)</f>
        <v>121</v>
      </c>
    </row>
    <row r="1343" spans="1:11" outlineLevel="1">
      <c r="A1343" s="1"/>
      <c r="B1343" s="18" t="s">
        <v>2791</v>
      </c>
      <c r="C1343" s="2"/>
      <c r="D1343" s="2"/>
      <c r="E1343" s="2"/>
      <c r="F1343" s="2"/>
      <c r="G1343" s="2">
        <f>SUBTOTAL(9,G1344:G1344)</f>
        <v>0</v>
      </c>
      <c r="H1343" s="2">
        <f>SUBTOTAL(9,H1344:H1344)</f>
        <v>3</v>
      </c>
      <c r="I1343" s="2"/>
      <c r="K1343" s="8"/>
    </row>
    <row r="1344" spans="1:11" outlineLevel="2">
      <c r="A1344" s="1" t="s">
        <v>1351</v>
      </c>
      <c r="B1344" s="1" t="s">
        <v>1352</v>
      </c>
      <c r="C1344" s="2">
        <v>4</v>
      </c>
      <c r="D1344" s="2">
        <v>650</v>
      </c>
      <c r="E1344" s="2">
        <v>1</v>
      </c>
      <c r="F1344" s="2"/>
      <c r="G1344" s="2" t="s">
        <v>12</v>
      </c>
      <c r="H1344" s="2">
        <v>3</v>
      </c>
      <c r="I1344" s="2"/>
      <c r="K1344" s="8">
        <f>IF(LEFT($B1344,SEARCH(" ",$B1344&amp;" "))=LEFT($B1342,SEARCH(" ",$B1342&amp;" ")),N(K1342),N(K1342)+1)</f>
        <v>121</v>
      </c>
    </row>
    <row r="1345" spans="1:11" outlineLevel="1">
      <c r="A1345" s="1"/>
      <c r="B1345" s="18" t="s">
        <v>2790</v>
      </c>
      <c r="C1345" s="2"/>
      <c r="D1345" s="2"/>
      <c r="E1345" s="6"/>
      <c r="F1345" s="2"/>
      <c r="G1345" s="2">
        <f>SUBTOTAL(9,G1346:G1346)</f>
        <v>0</v>
      </c>
      <c r="H1345" s="2">
        <f>SUBTOTAL(9,H1346:H1346)</f>
        <v>1</v>
      </c>
      <c r="I1345" s="2"/>
      <c r="K1345" s="8"/>
    </row>
    <row r="1346" spans="1:11" outlineLevel="2">
      <c r="A1346" s="1" t="s">
        <v>1353</v>
      </c>
      <c r="B1346" s="1" t="s">
        <v>1354</v>
      </c>
      <c r="C1346" s="2">
        <v>1</v>
      </c>
      <c r="D1346" s="2">
        <v>273000</v>
      </c>
      <c r="E1346" s="6"/>
      <c r="F1346" s="2"/>
      <c r="G1346" s="2" t="s">
        <v>12</v>
      </c>
      <c r="H1346" s="2">
        <v>1</v>
      </c>
      <c r="I1346" s="2" t="s">
        <v>21</v>
      </c>
      <c r="K1346" s="8">
        <f>IF(LEFT($B1346,SEARCH(" ",$B1346&amp;" "))=LEFT($B1344,SEARCH(" ",$B1344&amp;" ")),N(K1344),N(K1344)+1)</f>
        <v>122</v>
      </c>
    </row>
    <row r="1347" spans="1:11" outlineLevel="1">
      <c r="A1347" s="1"/>
      <c r="B1347" s="18" t="s">
        <v>2789</v>
      </c>
      <c r="C1347" s="2"/>
      <c r="D1347" s="2"/>
      <c r="E1347" s="6"/>
      <c r="F1347" s="2"/>
      <c r="G1347" s="2">
        <f>SUBTOTAL(9,G1348:G1348)</f>
        <v>0</v>
      </c>
      <c r="H1347" s="2">
        <f>SUBTOTAL(9,H1348:H1348)</f>
        <v>1</v>
      </c>
      <c r="I1347" s="2"/>
      <c r="K1347" s="8"/>
    </row>
    <row r="1348" spans="1:11" outlineLevel="2">
      <c r="A1348" s="1" t="s">
        <v>1355</v>
      </c>
      <c r="B1348" s="1" t="s">
        <v>1356</v>
      </c>
      <c r="C1348" s="2">
        <v>1</v>
      </c>
      <c r="D1348" s="2">
        <v>175000</v>
      </c>
      <c r="E1348" s="6"/>
      <c r="F1348" s="2"/>
      <c r="G1348" s="2" t="s">
        <v>12</v>
      </c>
      <c r="H1348" s="2">
        <v>1</v>
      </c>
      <c r="I1348" s="2" t="s">
        <v>21</v>
      </c>
      <c r="K1348" s="8">
        <f>IF(LEFT($B1348,SEARCH(" ",$B1348&amp;" "))=LEFT($B1346,SEARCH(" ",$B1346&amp;" ")),N(K1346),N(K1346)+1)</f>
        <v>122</v>
      </c>
    </row>
    <row r="1349" spans="1:11" outlineLevel="1">
      <c r="A1349" s="1"/>
      <c r="B1349" s="18" t="s">
        <v>2788</v>
      </c>
      <c r="C1349" s="2"/>
      <c r="D1349" s="2"/>
      <c r="E1349" s="6"/>
      <c r="F1349" s="2"/>
      <c r="G1349" s="2">
        <f>SUBTOTAL(9,G1350:G1350)</f>
        <v>0</v>
      </c>
      <c r="H1349" s="2">
        <f>SUBTOTAL(9,H1350:H1350)</f>
        <v>1</v>
      </c>
      <c r="I1349" s="2"/>
      <c r="K1349" s="8"/>
    </row>
    <row r="1350" spans="1:11" outlineLevel="2">
      <c r="A1350" s="1" t="s">
        <v>1357</v>
      </c>
      <c r="B1350" s="1" t="s">
        <v>1358</v>
      </c>
      <c r="C1350" s="2">
        <v>1</v>
      </c>
      <c r="D1350" s="2">
        <v>72000</v>
      </c>
      <c r="E1350" s="6"/>
      <c r="F1350" s="2"/>
      <c r="G1350" s="2" t="s">
        <v>12</v>
      </c>
      <c r="H1350" s="2">
        <v>1</v>
      </c>
      <c r="I1350" s="2" t="s">
        <v>21</v>
      </c>
      <c r="K1350" s="8">
        <f>IF(LEFT($B1350,SEARCH(" ",$B1350&amp;" "))=LEFT($B1348,SEARCH(" ",$B1348&amp;" ")),N(K1348),N(K1348)+1)</f>
        <v>122</v>
      </c>
    </row>
    <row r="1351" spans="1:11" outlineLevel="1">
      <c r="A1351" s="1"/>
      <c r="B1351" s="18" t="s">
        <v>2787</v>
      </c>
      <c r="C1351" s="2"/>
      <c r="D1351" s="2"/>
      <c r="E1351" s="6"/>
      <c r="F1351" s="2"/>
      <c r="G1351" s="2">
        <f>SUBTOTAL(9,G1352:G1352)</f>
        <v>0</v>
      </c>
      <c r="H1351" s="2">
        <f>SUBTOTAL(9,H1352:H1352)</f>
        <v>1</v>
      </c>
      <c r="I1351" s="2"/>
      <c r="K1351" s="8"/>
    </row>
    <row r="1352" spans="1:11" outlineLevel="2">
      <c r="A1352" s="1" t="s">
        <v>1359</v>
      </c>
      <c r="B1352" s="1" t="s">
        <v>1360</v>
      </c>
      <c r="C1352" s="2">
        <v>1</v>
      </c>
      <c r="D1352" s="2">
        <v>85000</v>
      </c>
      <c r="E1352" s="6"/>
      <c r="F1352" s="2"/>
      <c r="G1352" s="2" t="s">
        <v>12</v>
      </c>
      <c r="H1352" s="2">
        <v>1</v>
      </c>
      <c r="I1352" s="2" t="s">
        <v>21</v>
      </c>
      <c r="K1352" s="8">
        <f>IF(LEFT($B1352,SEARCH(" ",$B1352&amp;" "))=LEFT($B1350,SEARCH(" ",$B1350&amp;" ")),N(K1350),N(K1350)+1)</f>
        <v>123</v>
      </c>
    </row>
    <row r="1353" spans="1:11" outlineLevel="1">
      <c r="A1353" s="1"/>
      <c r="B1353" s="18" t="s">
        <v>2786</v>
      </c>
      <c r="C1353" s="2"/>
      <c r="D1353" s="2"/>
      <c r="E1353" s="2"/>
      <c r="F1353" s="2"/>
      <c r="G1353" s="2">
        <f>SUBTOTAL(9,G1354:G1354)</f>
        <v>2</v>
      </c>
      <c r="H1353" s="2">
        <f>SUBTOTAL(9,H1354:H1354)</f>
        <v>0</v>
      </c>
      <c r="I1353" s="2"/>
      <c r="K1353" s="8"/>
    </row>
    <row r="1354" spans="1:11" outlineLevel="2">
      <c r="A1354" s="1" t="s">
        <v>1361</v>
      </c>
      <c r="B1354" s="1" t="s">
        <v>1362</v>
      </c>
      <c r="C1354" s="2">
        <v>73</v>
      </c>
      <c r="D1354" s="2">
        <v>500</v>
      </c>
      <c r="E1354" s="2">
        <v>75</v>
      </c>
      <c r="F1354" s="2"/>
      <c r="G1354" s="2">
        <v>2</v>
      </c>
      <c r="H1354" s="2" t="s">
        <v>12</v>
      </c>
      <c r="I1354" s="2"/>
      <c r="K1354" s="8">
        <f>IF(LEFT($B1354,SEARCH(" ",$B1354&amp;" "))=LEFT($B1352,SEARCH(" ",$B1352&amp;" ")),N(K1352),N(K1352)+1)</f>
        <v>124</v>
      </c>
    </row>
    <row r="1355" spans="1:11" outlineLevel="1">
      <c r="A1355" s="1"/>
      <c r="B1355" s="18" t="s">
        <v>2785</v>
      </c>
      <c r="C1355" s="2"/>
      <c r="D1355" s="2"/>
      <c r="E1355" s="2"/>
      <c r="F1355" s="2"/>
      <c r="G1355" s="2">
        <f>SUBTOTAL(9,G1356:G1356)</f>
        <v>0</v>
      </c>
      <c r="H1355" s="2">
        <f>SUBTOTAL(9,H1356:H1356)</f>
        <v>8</v>
      </c>
      <c r="I1355" s="2"/>
      <c r="K1355" s="8"/>
    </row>
    <row r="1356" spans="1:11" outlineLevel="2">
      <c r="A1356" s="1" t="s">
        <v>1363</v>
      </c>
      <c r="B1356" s="1" t="s">
        <v>1364</v>
      </c>
      <c r="C1356" s="2">
        <v>160</v>
      </c>
      <c r="D1356" s="2">
        <v>300</v>
      </c>
      <c r="E1356" s="2">
        <v>152</v>
      </c>
      <c r="F1356" s="2"/>
      <c r="G1356" s="2" t="s">
        <v>12</v>
      </c>
      <c r="H1356" s="2">
        <v>8</v>
      </c>
      <c r="I1356" s="2"/>
      <c r="K1356" s="8">
        <f>IF(LEFT($B1356,SEARCH(" ",$B1356&amp;" "))=LEFT($B1354,SEARCH(" ",$B1354&amp;" ")),N(K1354),N(K1354)+1)</f>
        <v>125</v>
      </c>
    </row>
    <row r="1357" spans="1:11" outlineLevel="1">
      <c r="A1357" s="1"/>
      <c r="B1357" s="18" t="s">
        <v>2784</v>
      </c>
      <c r="C1357" s="2"/>
      <c r="D1357" s="2"/>
      <c r="E1357" s="2"/>
      <c r="F1357" s="2"/>
      <c r="G1357" s="2">
        <f>SUBTOTAL(9,G1358:G1358)</f>
        <v>0</v>
      </c>
      <c r="H1357" s="2">
        <f>SUBTOTAL(9,H1358:H1358)</f>
        <v>10</v>
      </c>
      <c r="I1357" s="2"/>
      <c r="K1357" s="8"/>
    </row>
    <row r="1358" spans="1:11" outlineLevel="2">
      <c r="A1358" s="1" t="s">
        <v>1365</v>
      </c>
      <c r="B1358" s="1" t="s">
        <v>1366</v>
      </c>
      <c r="C1358" s="2">
        <v>10</v>
      </c>
      <c r="D1358" s="2">
        <v>1600</v>
      </c>
      <c r="E1358" s="2">
        <v>0</v>
      </c>
      <c r="F1358" s="2"/>
      <c r="G1358" s="2" t="s">
        <v>12</v>
      </c>
      <c r="H1358" s="2">
        <v>10</v>
      </c>
      <c r="I1358" s="2"/>
      <c r="K1358" s="8">
        <f>IF(LEFT($B1358,SEARCH(" ",$B1358&amp;" "))=LEFT($B1356,SEARCH(" ",$B1356&amp;" ")),N(K1356),N(K1356)+1)</f>
        <v>126</v>
      </c>
    </row>
    <row r="1359" spans="1:11" outlineLevel="1">
      <c r="A1359" s="1"/>
      <c r="B1359" s="18" t="s">
        <v>2783</v>
      </c>
      <c r="C1359" s="2"/>
      <c r="D1359" s="2"/>
      <c r="E1359" s="2"/>
      <c r="F1359" s="2"/>
      <c r="G1359" s="2">
        <f>SUBTOTAL(9,G1360:G1360)</f>
        <v>35</v>
      </c>
      <c r="H1359" s="2">
        <f>SUBTOTAL(9,H1360:H1360)</f>
        <v>0</v>
      </c>
      <c r="I1359" s="2"/>
      <c r="K1359" s="8"/>
    </row>
    <row r="1360" spans="1:11" outlineLevel="2">
      <c r="A1360" s="1" t="s">
        <v>1367</v>
      </c>
      <c r="B1360" s="1" t="s">
        <v>1368</v>
      </c>
      <c r="C1360" s="2">
        <v>295</v>
      </c>
      <c r="D1360" s="2">
        <v>325</v>
      </c>
      <c r="E1360" s="2">
        <v>330</v>
      </c>
      <c r="F1360" s="2">
        <v>1</v>
      </c>
      <c r="G1360" s="2">
        <v>35</v>
      </c>
      <c r="H1360" s="2" t="s">
        <v>12</v>
      </c>
      <c r="I1360" s="2"/>
      <c r="K1360" s="8">
        <f>IF(LEFT($B1360,SEARCH(" ",$B1360&amp;" "))=LEFT($B1358,SEARCH(" ",$B1358&amp;" ")),N(K1358),N(K1358)+1)</f>
        <v>127</v>
      </c>
    </row>
    <row r="1361" spans="1:11" outlineLevel="1">
      <c r="A1361" s="1"/>
      <c r="B1361" s="18" t="s">
        <v>2782</v>
      </c>
      <c r="C1361" s="2"/>
      <c r="D1361" s="2"/>
      <c r="E1361" s="2"/>
      <c r="F1361" s="2"/>
      <c r="G1361" s="2">
        <f>SUBTOTAL(9,G1362:G1362)</f>
        <v>19</v>
      </c>
      <c r="H1361" s="2">
        <f>SUBTOTAL(9,H1362:H1362)</f>
        <v>0</v>
      </c>
      <c r="I1361" s="2"/>
      <c r="K1361" s="8"/>
    </row>
    <row r="1362" spans="1:11" outlineLevel="2">
      <c r="A1362" s="1" t="s">
        <v>1369</v>
      </c>
      <c r="B1362" s="1" t="s">
        <v>1370</v>
      </c>
      <c r="C1362" s="2">
        <v>554</v>
      </c>
      <c r="D1362" s="2">
        <v>430</v>
      </c>
      <c r="E1362" s="2">
        <v>573</v>
      </c>
      <c r="F1362" s="2">
        <v>8</v>
      </c>
      <c r="G1362" s="2">
        <v>19</v>
      </c>
      <c r="H1362" s="2" t="s">
        <v>12</v>
      </c>
      <c r="I1362" s="2"/>
      <c r="K1362" s="8">
        <f>IF(LEFT($B1362,SEARCH(" ",$B1362&amp;" "))=LEFT($B1360,SEARCH(" ",$B1360&amp;" ")),N(K1360),N(K1360)+1)</f>
        <v>127</v>
      </c>
    </row>
    <row r="1363" spans="1:11" outlineLevel="1">
      <c r="A1363" s="1"/>
      <c r="B1363" s="18" t="s">
        <v>2781</v>
      </c>
      <c r="C1363" s="2"/>
      <c r="D1363" s="2"/>
      <c r="E1363" s="2"/>
      <c r="F1363" s="2"/>
      <c r="G1363" s="2">
        <f>SUBTOTAL(9,G1364:G1364)</f>
        <v>8</v>
      </c>
      <c r="H1363" s="2">
        <f>SUBTOTAL(9,H1364:H1364)</f>
        <v>0</v>
      </c>
      <c r="I1363" s="2"/>
      <c r="K1363" s="8"/>
    </row>
    <row r="1364" spans="1:11" outlineLevel="2">
      <c r="A1364" s="1" t="s">
        <v>1371</v>
      </c>
      <c r="B1364" s="1" t="s">
        <v>1372</v>
      </c>
      <c r="C1364" s="2">
        <v>610</v>
      </c>
      <c r="D1364" s="2">
        <v>475</v>
      </c>
      <c r="E1364" s="2">
        <v>618</v>
      </c>
      <c r="F1364" s="2">
        <v>10</v>
      </c>
      <c r="G1364" s="2">
        <v>8</v>
      </c>
      <c r="H1364" s="2" t="s">
        <v>12</v>
      </c>
      <c r="I1364" s="2"/>
      <c r="K1364" s="8">
        <f>IF(LEFT($B1364,SEARCH(" ",$B1364&amp;" "))=LEFT($B1362,SEARCH(" ",$B1362&amp;" ")),N(K1362),N(K1362)+1)</f>
        <v>127</v>
      </c>
    </row>
    <row r="1365" spans="1:11" outlineLevel="1">
      <c r="A1365" s="1"/>
      <c r="B1365" s="18" t="s">
        <v>2780</v>
      </c>
      <c r="C1365" s="2"/>
      <c r="D1365" s="2"/>
      <c r="E1365" s="2"/>
      <c r="F1365" s="2"/>
      <c r="G1365" s="2">
        <f>SUBTOTAL(9,G1366:G1366)</f>
        <v>2</v>
      </c>
      <c r="H1365" s="2">
        <f>SUBTOTAL(9,H1366:H1366)</f>
        <v>0</v>
      </c>
      <c r="I1365" s="2"/>
      <c r="K1365" s="8"/>
    </row>
    <row r="1366" spans="1:11" outlineLevel="2">
      <c r="A1366" s="1" t="s">
        <v>1373</v>
      </c>
      <c r="B1366" s="1" t="s">
        <v>1374</v>
      </c>
      <c r="C1366" s="2">
        <v>718</v>
      </c>
      <c r="D1366" s="2">
        <v>500</v>
      </c>
      <c r="E1366" s="2">
        <v>720</v>
      </c>
      <c r="F1366" s="2"/>
      <c r="G1366" s="2">
        <v>2</v>
      </c>
      <c r="H1366" s="2" t="s">
        <v>12</v>
      </c>
      <c r="I1366" s="2"/>
      <c r="K1366" s="8">
        <f>IF(LEFT($B1366,SEARCH(" ",$B1366&amp;" "))=LEFT($B1364,SEARCH(" ",$B1364&amp;" ")),N(K1364),N(K1364)+1)</f>
        <v>127</v>
      </c>
    </row>
    <row r="1367" spans="1:11" outlineLevel="1">
      <c r="A1367" s="1"/>
      <c r="B1367" s="18" t="s">
        <v>2779</v>
      </c>
      <c r="C1367" s="2"/>
      <c r="D1367" s="2"/>
      <c r="E1367" s="2"/>
      <c r="F1367" s="2"/>
      <c r="G1367" s="2">
        <f>SUBTOTAL(9,G1368:G1368)</f>
        <v>0</v>
      </c>
      <c r="H1367" s="2">
        <f>SUBTOTAL(9,H1368:H1368)</f>
        <v>28</v>
      </c>
      <c r="I1367" s="2"/>
      <c r="K1367" s="8"/>
    </row>
    <row r="1368" spans="1:11" outlineLevel="2">
      <c r="A1368" s="1" t="s">
        <v>1375</v>
      </c>
      <c r="B1368" s="1" t="s">
        <v>1376</v>
      </c>
      <c r="C1368" s="2">
        <v>559</v>
      </c>
      <c r="D1368" s="2">
        <v>350</v>
      </c>
      <c r="E1368" s="2">
        <v>531</v>
      </c>
      <c r="F1368" s="2"/>
      <c r="G1368" s="2" t="s">
        <v>12</v>
      </c>
      <c r="H1368" s="2">
        <v>28</v>
      </c>
      <c r="I1368" s="2"/>
      <c r="K1368" s="8">
        <f>IF(LEFT($B1368,SEARCH(" ",$B1368&amp;" "))=LEFT($B1366,SEARCH(" ",$B1366&amp;" ")),N(K1366),N(K1366)+1)</f>
        <v>127</v>
      </c>
    </row>
    <row r="1369" spans="1:11" outlineLevel="1">
      <c r="A1369" s="1"/>
      <c r="B1369" s="18" t="s">
        <v>2778</v>
      </c>
      <c r="C1369" s="2"/>
      <c r="D1369" s="2"/>
      <c r="E1369" s="2"/>
      <c r="F1369" s="2"/>
      <c r="G1369" s="2">
        <f>SUBTOTAL(9,G1370:G1370)</f>
        <v>0</v>
      </c>
      <c r="H1369" s="2">
        <f>SUBTOTAL(9,H1370:H1370)</f>
        <v>56</v>
      </c>
      <c r="I1369" s="2"/>
      <c r="K1369" s="8"/>
    </row>
    <row r="1370" spans="1:11" outlineLevel="2">
      <c r="A1370" s="1" t="s">
        <v>1377</v>
      </c>
      <c r="B1370" s="1" t="s">
        <v>1378</v>
      </c>
      <c r="C1370" s="2">
        <v>492</v>
      </c>
      <c r="D1370" s="2">
        <v>450</v>
      </c>
      <c r="E1370" s="2">
        <v>436</v>
      </c>
      <c r="F1370" s="2">
        <v>1</v>
      </c>
      <c r="G1370" s="2" t="s">
        <v>12</v>
      </c>
      <c r="H1370" s="2">
        <v>56</v>
      </c>
      <c r="I1370" s="2"/>
      <c r="K1370" s="8">
        <f>IF(LEFT($B1370,SEARCH(" ",$B1370&amp;" "))=LEFT($B1368,SEARCH(" ",$B1368&amp;" ")),N(K1368),N(K1368)+1)</f>
        <v>127</v>
      </c>
    </row>
    <row r="1371" spans="1:11" outlineLevel="1">
      <c r="A1371" s="1"/>
      <c r="B1371" s="18" t="s">
        <v>2777</v>
      </c>
      <c r="C1371" s="2"/>
      <c r="D1371" s="2"/>
      <c r="E1371" s="2"/>
      <c r="F1371" s="2"/>
      <c r="G1371" s="2">
        <f>SUBTOTAL(9,G1372:G1372)</f>
        <v>0</v>
      </c>
      <c r="H1371" s="2">
        <f>SUBTOTAL(9,H1372:H1372)</f>
        <v>122</v>
      </c>
      <c r="I1371" s="2"/>
      <c r="K1371" s="8"/>
    </row>
    <row r="1372" spans="1:11" outlineLevel="2">
      <c r="A1372" s="1" t="s">
        <v>1379</v>
      </c>
      <c r="B1372" s="1" t="s">
        <v>1380</v>
      </c>
      <c r="C1372" s="2">
        <v>592</v>
      </c>
      <c r="D1372" s="2">
        <v>500</v>
      </c>
      <c r="E1372" s="2">
        <v>470</v>
      </c>
      <c r="F1372" s="2">
        <v>7</v>
      </c>
      <c r="G1372" s="2" t="s">
        <v>12</v>
      </c>
      <c r="H1372" s="2">
        <v>122</v>
      </c>
      <c r="I1372" s="2"/>
      <c r="K1372" s="8">
        <f>IF(LEFT($B1372,SEARCH(" ",$B1372&amp;" "))=LEFT($B1370,SEARCH(" ",$B1370&amp;" ")),N(K1370),N(K1370)+1)</f>
        <v>127</v>
      </c>
    </row>
    <row r="1373" spans="1:11" outlineLevel="1">
      <c r="A1373" s="1"/>
      <c r="B1373" s="18" t="s">
        <v>2776</v>
      </c>
      <c r="C1373" s="2"/>
      <c r="D1373" s="2"/>
      <c r="E1373" s="2"/>
      <c r="F1373" s="2"/>
      <c r="G1373" s="2">
        <f>SUBTOTAL(9,G1374:G1374)</f>
        <v>0</v>
      </c>
      <c r="H1373" s="2">
        <f>SUBTOTAL(9,H1374:H1374)</f>
        <v>4</v>
      </c>
      <c r="I1373" s="2"/>
      <c r="K1373" s="8"/>
    </row>
    <row r="1374" spans="1:11" outlineLevel="2">
      <c r="A1374" s="1" t="s">
        <v>1381</v>
      </c>
      <c r="B1374" s="1" t="s">
        <v>1382</v>
      </c>
      <c r="C1374" s="2">
        <v>262</v>
      </c>
      <c r="D1374" s="2">
        <v>575</v>
      </c>
      <c r="E1374" s="2">
        <v>258</v>
      </c>
      <c r="F1374" s="2">
        <v>7</v>
      </c>
      <c r="G1374" s="2" t="s">
        <v>12</v>
      </c>
      <c r="H1374" s="2">
        <v>4</v>
      </c>
      <c r="I1374" s="2"/>
      <c r="K1374" s="8">
        <f>IF(LEFT($B1374,SEARCH(" ",$B1374&amp;" "))=LEFT($B1372,SEARCH(" ",$B1372&amp;" ")),N(K1372),N(K1372)+1)</f>
        <v>127</v>
      </c>
    </row>
    <row r="1375" spans="1:11" outlineLevel="1">
      <c r="A1375" s="1"/>
      <c r="B1375" s="18" t="s">
        <v>2775</v>
      </c>
      <c r="C1375" s="2"/>
      <c r="D1375" s="2"/>
      <c r="E1375" s="2"/>
      <c r="F1375" s="2"/>
      <c r="G1375" s="2">
        <f>SUBTOTAL(9,G1376:G1376)</f>
        <v>37</v>
      </c>
      <c r="H1375" s="2">
        <f>SUBTOTAL(9,H1376:H1376)</f>
        <v>0</v>
      </c>
      <c r="I1375" s="2"/>
      <c r="K1375" s="8"/>
    </row>
    <row r="1376" spans="1:11" outlineLevel="2">
      <c r="A1376" s="1" t="s">
        <v>1383</v>
      </c>
      <c r="B1376" s="1" t="s">
        <v>1384</v>
      </c>
      <c r="C1376" s="2">
        <v>345</v>
      </c>
      <c r="D1376" s="2">
        <v>650</v>
      </c>
      <c r="E1376" s="2">
        <v>382</v>
      </c>
      <c r="F1376" s="2">
        <v>21</v>
      </c>
      <c r="G1376" s="2">
        <v>37</v>
      </c>
      <c r="H1376" s="2" t="s">
        <v>12</v>
      </c>
      <c r="I1376" s="2"/>
      <c r="K1376" s="8">
        <f>IF(LEFT($B1376,SEARCH(" ",$B1376&amp;" "))=LEFT($B1374,SEARCH(" ",$B1374&amp;" ")),N(K1374),N(K1374)+1)</f>
        <v>127</v>
      </c>
    </row>
    <row r="1377" spans="1:11" outlineLevel="1">
      <c r="A1377" s="1"/>
      <c r="B1377" s="18" t="s">
        <v>2774</v>
      </c>
      <c r="C1377" s="2"/>
      <c r="D1377" s="2"/>
      <c r="E1377" s="2"/>
      <c r="F1377" s="2"/>
      <c r="G1377" s="2">
        <f>SUBTOTAL(9,G1378:G1378)</f>
        <v>37</v>
      </c>
      <c r="H1377" s="2">
        <f>SUBTOTAL(9,H1378:H1378)</f>
        <v>0</v>
      </c>
      <c r="I1377" s="2"/>
      <c r="K1377" s="8"/>
    </row>
    <row r="1378" spans="1:11" outlineLevel="2">
      <c r="A1378" s="1" t="s">
        <v>1385</v>
      </c>
      <c r="B1378" s="1" t="s">
        <v>1386</v>
      </c>
      <c r="C1378" s="2">
        <v>1536</v>
      </c>
      <c r="D1378" s="2">
        <v>1300</v>
      </c>
      <c r="E1378" s="2">
        <v>1573</v>
      </c>
      <c r="F1378" s="2">
        <v>3</v>
      </c>
      <c r="G1378" s="2">
        <v>37</v>
      </c>
      <c r="H1378" s="2" t="s">
        <v>12</v>
      </c>
      <c r="I1378" s="2"/>
      <c r="K1378" s="8">
        <f>IF(LEFT($B1378,SEARCH(" ",$B1378&amp;" "))=LEFT($B1376,SEARCH(" ",$B1376&amp;" ")),N(K1376),N(K1376)+1)</f>
        <v>128</v>
      </c>
    </row>
    <row r="1379" spans="1:11" outlineLevel="1">
      <c r="A1379" s="1"/>
      <c r="B1379" s="18" t="s">
        <v>2773</v>
      </c>
      <c r="C1379" s="2"/>
      <c r="D1379" s="2"/>
      <c r="E1379" s="2"/>
      <c r="F1379" s="2"/>
      <c r="G1379" s="2">
        <f>SUBTOTAL(9,G1380:G1380)</f>
        <v>0</v>
      </c>
      <c r="H1379" s="2">
        <f>SUBTOTAL(9,H1380:H1380)</f>
        <v>84</v>
      </c>
      <c r="I1379" s="2"/>
      <c r="K1379" s="8"/>
    </row>
    <row r="1380" spans="1:11" outlineLevel="2">
      <c r="A1380" s="1" t="s">
        <v>1387</v>
      </c>
      <c r="B1380" s="1" t="s">
        <v>1388</v>
      </c>
      <c r="C1380" s="2">
        <v>143</v>
      </c>
      <c r="D1380" s="2">
        <v>1000</v>
      </c>
      <c r="E1380" s="2">
        <v>59</v>
      </c>
      <c r="F1380" s="2">
        <v>12</v>
      </c>
      <c r="G1380" s="2" t="s">
        <v>12</v>
      </c>
      <c r="H1380" s="2">
        <v>84</v>
      </c>
      <c r="I1380" s="2"/>
      <c r="K1380" s="8">
        <f>IF(LEFT($B1380,SEARCH(" ",$B1380&amp;" "))=LEFT($B1378,SEARCH(" ",$B1378&amp;" ")),N(K1378),N(K1378)+1)</f>
        <v>128</v>
      </c>
    </row>
    <row r="1381" spans="1:11" outlineLevel="1">
      <c r="A1381" s="1"/>
      <c r="B1381" s="18" t="s">
        <v>2772</v>
      </c>
      <c r="C1381" s="2"/>
      <c r="D1381" s="2"/>
      <c r="E1381" s="2"/>
      <c r="F1381" s="2"/>
      <c r="G1381" s="2">
        <f>SUBTOTAL(9,G1382:G1382)</f>
        <v>0</v>
      </c>
      <c r="H1381" s="2">
        <f>SUBTOTAL(9,H1382:H1382)</f>
        <v>18</v>
      </c>
      <c r="I1381" s="2"/>
      <c r="K1381" s="8"/>
    </row>
    <row r="1382" spans="1:11" outlineLevel="2">
      <c r="A1382" s="1" t="s">
        <v>1389</v>
      </c>
      <c r="B1382" s="1" t="s">
        <v>1390</v>
      </c>
      <c r="C1382" s="2">
        <v>18</v>
      </c>
      <c r="D1382" s="2">
        <v>1500</v>
      </c>
      <c r="E1382" s="2">
        <v>0</v>
      </c>
      <c r="F1382" s="2"/>
      <c r="G1382" s="2" t="s">
        <v>12</v>
      </c>
      <c r="H1382" s="2">
        <v>18</v>
      </c>
      <c r="I1382" s="2"/>
      <c r="K1382" s="8">
        <f>IF(LEFT($B1382,SEARCH(" ",$B1382&amp;" "))=LEFT($B1380,SEARCH(" ",$B1380&amp;" ")),N(K1380),N(K1380)+1)</f>
        <v>128</v>
      </c>
    </row>
    <row r="1383" spans="1:11" outlineLevel="1">
      <c r="A1383" s="1"/>
      <c r="B1383" s="18" t="s">
        <v>2771</v>
      </c>
      <c r="C1383" s="2"/>
      <c r="D1383" s="2"/>
      <c r="E1383" s="2"/>
      <c r="F1383" s="2"/>
      <c r="G1383" s="2">
        <f>SUBTOTAL(9,G1384:G1384)</f>
        <v>0</v>
      </c>
      <c r="H1383" s="2">
        <f>SUBTOTAL(9,H1384:H1384)</f>
        <v>1</v>
      </c>
      <c r="I1383" s="2"/>
      <c r="K1383" s="8"/>
    </row>
    <row r="1384" spans="1:11" outlineLevel="2">
      <c r="A1384" s="1" t="s">
        <v>1391</v>
      </c>
      <c r="B1384" s="1" t="s">
        <v>1392</v>
      </c>
      <c r="C1384" s="2">
        <v>1</v>
      </c>
      <c r="D1384" s="2">
        <v>9960</v>
      </c>
      <c r="E1384" s="2">
        <v>0</v>
      </c>
      <c r="F1384" s="2"/>
      <c r="G1384" s="2" t="s">
        <v>12</v>
      </c>
      <c r="H1384" s="2">
        <v>1</v>
      </c>
      <c r="I1384" s="2"/>
      <c r="K1384" s="8">
        <f>IF(LEFT($B1384,SEARCH(" ",$B1384&amp;" "))=LEFT($B1382,SEARCH(" ",$B1382&amp;" ")),N(K1382),N(K1382)+1)</f>
        <v>128</v>
      </c>
    </row>
    <row r="1385" spans="1:11" outlineLevel="1">
      <c r="A1385" s="1"/>
      <c r="B1385" s="18" t="s">
        <v>2770</v>
      </c>
      <c r="C1385" s="2"/>
      <c r="D1385" s="2"/>
      <c r="E1385" s="2"/>
      <c r="F1385" s="2"/>
      <c r="G1385" s="2">
        <f>SUBTOTAL(9,G1386:G1386)</f>
        <v>3</v>
      </c>
      <c r="H1385" s="2">
        <f>SUBTOTAL(9,H1386:H1386)</f>
        <v>0</v>
      </c>
      <c r="I1385" s="2"/>
      <c r="K1385" s="8"/>
    </row>
    <row r="1386" spans="1:11" outlineLevel="2">
      <c r="A1386" s="1" t="s">
        <v>1393</v>
      </c>
      <c r="B1386" s="1" t="s">
        <v>1394</v>
      </c>
      <c r="C1386" s="2">
        <v>3</v>
      </c>
      <c r="D1386" s="2">
        <v>7900</v>
      </c>
      <c r="E1386" s="2">
        <v>6</v>
      </c>
      <c r="F1386" s="2"/>
      <c r="G1386" s="2">
        <v>3</v>
      </c>
      <c r="H1386" s="2" t="s">
        <v>12</v>
      </c>
      <c r="I1386" s="2"/>
      <c r="K1386" s="8">
        <f>IF(LEFT($B1386,SEARCH(" ",$B1386&amp;" "))=LEFT($B1384,SEARCH(" ",$B1384&amp;" ")),N(K1384),N(K1384)+1)</f>
        <v>129</v>
      </c>
    </row>
    <row r="1387" spans="1:11" outlineLevel="1">
      <c r="A1387" s="1"/>
      <c r="B1387" s="18" t="s">
        <v>2769</v>
      </c>
      <c r="C1387" s="2"/>
      <c r="D1387" s="2"/>
      <c r="E1387" s="2"/>
      <c r="F1387" s="2"/>
      <c r="G1387" s="2">
        <f>SUBTOTAL(9,G1388:G1388)</f>
        <v>0</v>
      </c>
      <c r="H1387" s="2">
        <f>SUBTOTAL(9,H1388:H1388)</f>
        <v>2</v>
      </c>
      <c r="I1387" s="2"/>
      <c r="K1387" s="8"/>
    </row>
    <row r="1388" spans="1:11" outlineLevel="2">
      <c r="A1388" s="1" t="s">
        <v>1395</v>
      </c>
      <c r="B1388" s="1" t="s">
        <v>1396</v>
      </c>
      <c r="C1388" s="2">
        <v>30</v>
      </c>
      <c r="D1388" s="2">
        <v>24500</v>
      </c>
      <c r="E1388" s="2">
        <v>28</v>
      </c>
      <c r="F1388" s="2"/>
      <c r="G1388" s="2" t="s">
        <v>12</v>
      </c>
      <c r="H1388" s="2">
        <v>2</v>
      </c>
      <c r="I1388" s="2"/>
      <c r="K1388" s="8">
        <f>IF(LEFT($B1388,SEARCH(" ",$B1388&amp;" "))=LEFT($B1386,SEARCH(" ",$B1386&amp;" ")),N(K1386),N(K1386)+1)</f>
        <v>130</v>
      </c>
    </row>
    <row r="1389" spans="1:11" outlineLevel="1">
      <c r="A1389" s="1"/>
      <c r="B1389" s="18" t="s">
        <v>2768</v>
      </c>
      <c r="C1389" s="2"/>
      <c r="D1389" s="2"/>
      <c r="E1389" s="2"/>
      <c r="F1389" s="2"/>
      <c r="G1389" s="2">
        <f>SUBTOTAL(9,G1390:G1390)</f>
        <v>4</v>
      </c>
      <c r="H1389" s="2">
        <f>SUBTOTAL(9,H1390:H1390)</f>
        <v>0</v>
      </c>
      <c r="I1389" s="2"/>
      <c r="K1389" s="8"/>
    </row>
    <row r="1390" spans="1:11" outlineLevel="2">
      <c r="A1390" s="1" t="s">
        <v>1397</v>
      </c>
      <c r="B1390" s="1" t="s">
        <v>1398</v>
      </c>
      <c r="C1390" s="2">
        <v>12</v>
      </c>
      <c r="D1390" s="2">
        <v>7500</v>
      </c>
      <c r="E1390" s="2">
        <v>16</v>
      </c>
      <c r="F1390" s="2"/>
      <c r="G1390" s="2">
        <v>4</v>
      </c>
      <c r="H1390" s="2" t="s">
        <v>12</v>
      </c>
      <c r="I1390" s="2"/>
      <c r="K1390" s="8">
        <f>IF(LEFT($B1390,SEARCH(" ",$B1390&amp;" "))=LEFT($B1388,SEARCH(" ",$B1388&amp;" ")),N(K1388),N(K1388)+1)</f>
        <v>130</v>
      </c>
    </row>
    <row r="1391" spans="1:11" outlineLevel="1">
      <c r="A1391" s="1"/>
      <c r="B1391" s="18" t="s">
        <v>2767</v>
      </c>
      <c r="C1391" s="2"/>
      <c r="D1391" s="2"/>
      <c r="E1391" s="2"/>
      <c r="F1391" s="2"/>
      <c r="G1391" s="2">
        <f>SUBTOTAL(9,G1392:G1392)</f>
        <v>0</v>
      </c>
      <c r="H1391" s="2">
        <f>SUBTOTAL(9,H1392:H1392)</f>
        <v>2</v>
      </c>
      <c r="I1391" s="2"/>
      <c r="K1391" s="8"/>
    </row>
    <row r="1392" spans="1:11" outlineLevel="2">
      <c r="A1392" s="1" t="s">
        <v>1399</v>
      </c>
      <c r="B1392" s="1" t="s">
        <v>1400</v>
      </c>
      <c r="C1392" s="2">
        <v>28</v>
      </c>
      <c r="D1392" s="2">
        <v>11300</v>
      </c>
      <c r="E1392" s="2">
        <v>26</v>
      </c>
      <c r="F1392" s="2">
        <v>1</v>
      </c>
      <c r="G1392" s="2" t="s">
        <v>12</v>
      </c>
      <c r="H1392" s="2">
        <v>2</v>
      </c>
      <c r="I1392" s="2"/>
      <c r="K1392" s="8">
        <f>IF(LEFT($B1392,SEARCH(" ",$B1392&amp;" "))=LEFT($B1390,SEARCH(" ",$B1390&amp;" ")),N(K1390),N(K1390)+1)</f>
        <v>130</v>
      </c>
    </row>
    <row r="1393" spans="1:11" outlineLevel="1">
      <c r="A1393" s="1"/>
      <c r="B1393" s="18" t="s">
        <v>2766</v>
      </c>
      <c r="C1393" s="2"/>
      <c r="D1393" s="2"/>
      <c r="E1393" s="2"/>
      <c r="F1393" s="2"/>
      <c r="G1393" s="2">
        <f>SUBTOTAL(9,G1394:G1394)</f>
        <v>1</v>
      </c>
      <c r="H1393" s="2">
        <f>SUBTOTAL(9,H1394:H1394)</f>
        <v>0</v>
      </c>
      <c r="I1393" s="2"/>
      <c r="K1393" s="8"/>
    </row>
    <row r="1394" spans="1:11" outlineLevel="2">
      <c r="A1394" s="1" t="s">
        <v>1401</v>
      </c>
      <c r="B1394" s="1" t="s">
        <v>1402</v>
      </c>
      <c r="C1394" s="2">
        <v>0</v>
      </c>
      <c r="D1394" s="2">
        <v>6750</v>
      </c>
      <c r="E1394" s="2">
        <v>1</v>
      </c>
      <c r="F1394" s="2"/>
      <c r="G1394" s="2">
        <v>1</v>
      </c>
      <c r="H1394" s="2" t="s">
        <v>12</v>
      </c>
      <c r="I1394" s="2"/>
      <c r="K1394" s="8">
        <f>IF(LEFT($B1394,SEARCH(" ",$B1394&amp;" "))=LEFT($B1392,SEARCH(" ",$B1392&amp;" ")),N(K1392),N(K1392)+1)</f>
        <v>130</v>
      </c>
    </row>
    <row r="1395" spans="1:11" outlineLevel="1">
      <c r="A1395" s="1"/>
      <c r="B1395" s="18" t="s">
        <v>2765</v>
      </c>
      <c r="C1395" s="2"/>
      <c r="D1395" s="2"/>
      <c r="E1395" s="2"/>
      <c r="F1395" s="2"/>
      <c r="G1395" s="2">
        <f>SUBTOTAL(9,G1396:G1396)</f>
        <v>0</v>
      </c>
      <c r="H1395" s="2">
        <f>SUBTOTAL(9,H1396:H1396)</f>
        <v>3</v>
      </c>
      <c r="I1395" s="2"/>
      <c r="K1395" s="8"/>
    </row>
    <row r="1396" spans="1:11" outlineLevel="2">
      <c r="A1396" s="1" t="s">
        <v>1403</v>
      </c>
      <c r="B1396" s="1" t="s">
        <v>1404</v>
      </c>
      <c r="C1396" s="2">
        <v>9</v>
      </c>
      <c r="D1396" s="2">
        <v>12000</v>
      </c>
      <c r="E1396" s="2">
        <v>6</v>
      </c>
      <c r="F1396" s="2"/>
      <c r="G1396" s="2" t="s">
        <v>12</v>
      </c>
      <c r="H1396" s="2">
        <v>3</v>
      </c>
      <c r="I1396" s="2"/>
      <c r="K1396" s="8">
        <f>IF(LEFT($B1396,SEARCH(" ",$B1396&amp;" "))=LEFT($B1394,SEARCH(" ",$B1394&amp;" ")),N(K1394),N(K1394)+1)</f>
        <v>130</v>
      </c>
    </row>
    <row r="1397" spans="1:11" outlineLevel="1">
      <c r="A1397" s="1"/>
      <c r="B1397" s="18" t="s">
        <v>2764</v>
      </c>
      <c r="C1397" s="2"/>
      <c r="D1397" s="2"/>
      <c r="E1397" s="2"/>
      <c r="F1397" s="2"/>
      <c r="G1397" s="2">
        <f>SUBTOTAL(9,G1398:G1398)</f>
        <v>0</v>
      </c>
      <c r="H1397" s="2">
        <f>SUBTOTAL(9,H1398:H1398)</f>
        <v>7</v>
      </c>
      <c r="I1397" s="2"/>
      <c r="K1397" s="8"/>
    </row>
    <row r="1398" spans="1:11" outlineLevel="2">
      <c r="A1398" s="1" t="s">
        <v>1405</v>
      </c>
      <c r="B1398" s="1" t="s">
        <v>1406</v>
      </c>
      <c r="C1398" s="2">
        <v>9</v>
      </c>
      <c r="D1398" s="2">
        <v>12100</v>
      </c>
      <c r="E1398" s="2">
        <v>2</v>
      </c>
      <c r="F1398" s="2">
        <v>1</v>
      </c>
      <c r="G1398" s="2" t="s">
        <v>12</v>
      </c>
      <c r="H1398" s="2">
        <v>7</v>
      </c>
      <c r="I1398" s="2"/>
      <c r="K1398" s="8">
        <f>IF(LEFT($B1398,SEARCH(" ",$B1398&amp;" "))=LEFT($B1396,SEARCH(" ",$B1396&amp;" ")),N(K1396),N(K1396)+1)</f>
        <v>130</v>
      </c>
    </row>
    <row r="1399" spans="1:11" outlineLevel="1">
      <c r="A1399" s="1"/>
      <c r="B1399" s="18" t="s">
        <v>2763</v>
      </c>
      <c r="C1399" s="2"/>
      <c r="D1399" s="2"/>
      <c r="E1399" s="2"/>
      <c r="F1399" s="2"/>
      <c r="G1399" s="2">
        <f>SUBTOTAL(9,G1400:G1400)</f>
        <v>0</v>
      </c>
      <c r="H1399" s="2">
        <f>SUBTOTAL(9,H1400:H1400)</f>
        <v>1</v>
      </c>
      <c r="I1399" s="2"/>
      <c r="K1399" s="8"/>
    </row>
    <row r="1400" spans="1:11" outlineLevel="2">
      <c r="A1400" s="1" t="s">
        <v>1407</v>
      </c>
      <c r="B1400" s="1" t="s">
        <v>1408</v>
      </c>
      <c r="C1400" s="2">
        <v>7</v>
      </c>
      <c r="D1400" s="2">
        <v>31500</v>
      </c>
      <c r="E1400" s="2">
        <v>6</v>
      </c>
      <c r="F1400" s="2"/>
      <c r="G1400" s="2" t="s">
        <v>12</v>
      </c>
      <c r="H1400" s="2">
        <v>1</v>
      </c>
      <c r="I1400" s="2"/>
      <c r="K1400" s="8">
        <f>IF(LEFT($B1400,SEARCH(" ",$B1400&amp;" "))=LEFT($B1398,SEARCH(" ",$B1398&amp;" ")),N(K1398),N(K1398)+1)</f>
        <v>131</v>
      </c>
    </row>
    <row r="1401" spans="1:11" outlineLevel="1">
      <c r="A1401" s="1"/>
      <c r="B1401" s="18" t="s">
        <v>2762</v>
      </c>
      <c r="C1401" s="2"/>
      <c r="D1401" s="2"/>
      <c r="E1401" s="2"/>
      <c r="F1401" s="2"/>
      <c r="G1401" s="2">
        <f>SUBTOTAL(9,G1402:G1402)</f>
        <v>2</v>
      </c>
      <c r="H1401" s="2">
        <f>SUBTOTAL(9,H1402:H1402)</f>
        <v>0</v>
      </c>
      <c r="I1401" s="2"/>
      <c r="K1401" s="8"/>
    </row>
    <row r="1402" spans="1:11" outlineLevel="2">
      <c r="A1402" s="1" t="s">
        <v>1409</v>
      </c>
      <c r="B1402" s="1" t="s">
        <v>1410</v>
      </c>
      <c r="C1402" s="2">
        <v>45</v>
      </c>
      <c r="D1402" s="2">
        <v>5400</v>
      </c>
      <c r="E1402" s="2">
        <v>47</v>
      </c>
      <c r="F1402" s="2"/>
      <c r="G1402" s="2">
        <v>2</v>
      </c>
      <c r="H1402" s="2" t="s">
        <v>12</v>
      </c>
      <c r="I1402" s="2"/>
      <c r="K1402" s="8">
        <f>IF(LEFT($B1402,SEARCH(" ",$B1402&amp;" "))=LEFT($B1400,SEARCH(" ",$B1400&amp;" ")),N(K1400),N(K1400)+1)</f>
        <v>131</v>
      </c>
    </row>
    <row r="1403" spans="1:11" outlineLevel="1">
      <c r="A1403" s="1"/>
      <c r="B1403" s="18" t="s">
        <v>2761</v>
      </c>
      <c r="C1403" s="2"/>
      <c r="D1403" s="2"/>
      <c r="E1403" s="2"/>
      <c r="F1403" s="2"/>
      <c r="G1403" s="2">
        <f>SUBTOTAL(9,G1404:G1404)</f>
        <v>0</v>
      </c>
      <c r="H1403" s="2">
        <f>SUBTOTAL(9,H1404:H1404)</f>
        <v>4</v>
      </c>
      <c r="I1403" s="2"/>
      <c r="K1403" s="8"/>
    </row>
    <row r="1404" spans="1:11" outlineLevel="2">
      <c r="A1404" s="1" t="s">
        <v>1411</v>
      </c>
      <c r="B1404" s="1" t="s">
        <v>1412</v>
      </c>
      <c r="C1404" s="2">
        <v>23</v>
      </c>
      <c r="D1404" s="2">
        <v>6000</v>
      </c>
      <c r="E1404" s="2">
        <v>19</v>
      </c>
      <c r="F1404" s="2"/>
      <c r="G1404" s="2" t="s">
        <v>12</v>
      </c>
      <c r="H1404" s="2">
        <v>4</v>
      </c>
      <c r="I1404" s="2"/>
      <c r="K1404" s="8">
        <f>IF(LEFT($B1404,SEARCH(" ",$B1404&amp;" "))=LEFT($B1402,SEARCH(" ",$B1402&amp;" ")),N(K1402),N(K1402)+1)</f>
        <v>131</v>
      </c>
    </row>
    <row r="1405" spans="1:11" outlineLevel="1">
      <c r="A1405" s="1"/>
      <c r="B1405" s="18" t="s">
        <v>2760</v>
      </c>
      <c r="C1405" s="2"/>
      <c r="D1405" s="2"/>
      <c r="E1405" s="2"/>
      <c r="F1405" s="2"/>
      <c r="G1405" s="2">
        <f>SUBTOTAL(9,G1406:G1406)</f>
        <v>0</v>
      </c>
      <c r="H1405" s="2">
        <f>SUBTOTAL(9,H1406:H1406)</f>
        <v>1</v>
      </c>
      <c r="I1405" s="2"/>
      <c r="K1405" s="8"/>
    </row>
    <row r="1406" spans="1:11" outlineLevel="2">
      <c r="A1406" s="1" t="s">
        <v>1413</v>
      </c>
      <c r="B1406" s="1" t="s">
        <v>1414</v>
      </c>
      <c r="C1406" s="2">
        <v>1</v>
      </c>
      <c r="D1406" s="2">
        <v>250</v>
      </c>
      <c r="E1406" s="2">
        <v>0</v>
      </c>
      <c r="F1406" s="2"/>
      <c r="G1406" s="2" t="s">
        <v>12</v>
      </c>
      <c r="H1406" s="2">
        <v>1</v>
      </c>
      <c r="I1406" s="2"/>
      <c r="K1406" s="8">
        <f>IF(LEFT($B1406,SEARCH(" ",$B1406&amp;" "))=LEFT($B1404,SEARCH(" ",$B1404&amp;" ")),N(K1404),N(K1404)+1)</f>
        <v>132</v>
      </c>
    </row>
    <row r="1407" spans="1:11" outlineLevel="1">
      <c r="A1407" s="1"/>
      <c r="B1407" s="18" t="s">
        <v>2759</v>
      </c>
      <c r="C1407" s="2"/>
      <c r="D1407" s="2"/>
      <c r="E1407" s="2"/>
      <c r="F1407" s="2"/>
      <c r="G1407" s="2">
        <f>SUBTOTAL(9,G1408:G1408)</f>
        <v>0</v>
      </c>
      <c r="H1407" s="2">
        <f>SUBTOTAL(9,H1408:H1408)</f>
        <v>12</v>
      </c>
      <c r="I1407" s="2"/>
      <c r="K1407" s="8"/>
    </row>
    <row r="1408" spans="1:11" outlineLevel="2">
      <c r="A1408" s="1" t="s">
        <v>1415</v>
      </c>
      <c r="B1408" s="1" t="s">
        <v>1416</v>
      </c>
      <c r="C1408" s="2">
        <v>36</v>
      </c>
      <c r="D1408" s="2">
        <v>9900</v>
      </c>
      <c r="E1408" s="2">
        <v>24</v>
      </c>
      <c r="F1408" s="2"/>
      <c r="G1408" s="2" t="s">
        <v>12</v>
      </c>
      <c r="H1408" s="2">
        <v>12</v>
      </c>
      <c r="I1408" s="2"/>
      <c r="K1408" s="8">
        <f>IF(LEFT($B1408,SEARCH(" ",$B1408&amp;" "))=LEFT($B1406,SEARCH(" ",$B1406&amp;" ")),N(K1406),N(K1406)+1)</f>
        <v>133</v>
      </c>
    </row>
    <row r="1409" spans="1:11" outlineLevel="1">
      <c r="A1409" s="1"/>
      <c r="B1409" s="18" t="s">
        <v>2758</v>
      </c>
      <c r="C1409" s="2"/>
      <c r="D1409" s="2"/>
      <c r="E1409" s="2"/>
      <c r="F1409" s="2"/>
      <c r="G1409" s="2">
        <f>SUBTOTAL(9,G1410:G1410)</f>
        <v>1</v>
      </c>
      <c r="H1409" s="2">
        <f>SUBTOTAL(9,H1410:H1410)</f>
        <v>0</v>
      </c>
      <c r="I1409" s="2"/>
      <c r="K1409" s="8"/>
    </row>
    <row r="1410" spans="1:11" outlineLevel="2">
      <c r="A1410" s="1" t="s">
        <v>1417</v>
      </c>
      <c r="B1410" s="1" t="s">
        <v>1418</v>
      </c>
      <c r="C1410" s="2">
        <v>46</v>
      </c>
      <c r="D1410" s="2">
        <v>1950</v>
      </c>
      <c r="E1410" s="2">
        <v>47</v>
      </c>
      <c r="F1410" s="2"/>
      <c r="G1410" s="2">
        <v>1</v>
      </c>
      <c r="H1410" s="2" t="s">
        <v>12</v>
      </c>
      <c r="I1410" s="2"/>
      <c r="K1410" s="8">
        <f>IF(LEFT($B1410,SEARCH(" ",$B1410&amp;" "))=LEFT($B1408,SEARCH(" ",$B1408&amp;" ")),N(K1408),N(K1408)+1)</f>
        <v>134</v>
      </c>
    </row>
    <row r="1411" spans="1:11" outlineLevel="1">
      <c r="A1411" s="1"/>
      <c r="B1411" s="18" t="s">
        <v>2757</v>
      </c>
      <c r="C1411" s="2"/>
      <c r="D1411" s="2"/>
      <c r="E1411" s="2"/>
      <c r="F1411" s="2"/>
      <c r="G1411" s="2">
        <f>SUBTOTAL(9,G1412:G1412)</f>
        <v>0</v>
      </c>
      <c r="H1411" s="2">
        <f>SUBTOTAL(9,H1412:H1412)</f>
        <v>1</v>
      </c>
      <c r="I1411" s="2"/>
      <c r="K1411" s="8"/>
    </row>
    <row r="1412" spans="1:11" outlineLevel="2">
      <c r="A1412" s="1" t="s">
        <v>1419</v>
      </c>
      <c r="B1412" s="1" t="s">
        <v>1420</v>
      </c>
      <c r="C1412" s="2">
        <v>1</v>
      </c>
      <c r="D1412" s="2">
        <v>345</v>
      </c>
      <c r="E1412" s="2">
        <v>0</v>
      </c>
      <c r="F1412" s="2"/>
      <c r="G1412" s="2" t="s">
        <v>12</v>
      </c>
      <c r="H1412" s="2">
        <v>1</v>
      </c>
      <c r="I1412" s="2"/>
      <c r="K1412" s="8">
        <f>IF(LEFT($B1412,SEARCH(" ",$B1412&amp;" "))=LEFT($B1410,SEARCH(" ",$B1410&amp;" ")),N(K1410),N(K1410)+1)</f>
        <v>134</v>
      </c>
    </row>
    <row r="1413" spans="1:11" outlineLevel="1">
      <c r="A1413" s="1"/>
      <c r="B1413" s="18" t="s">
        <v>2756</v>
      </c>
      <c r="C1413" s="2"/>
      <c r="D1413" s="2"/>
      <c r="E1413" s="2"/>
      <c r="F1413" s="2"/>
      <c r="G1413" s="2">
        <f>SUBTOTAL(9,G1414:G1414)</f>
        <v>0</v>
      </c>
      <c r="H1413" s="2">
        <f>SUBTOTAL(9,H1414:H1414)</f>
        <v>4</v>
      </c>
      <c r="I1413" s="2"/>
      <c r="K1413" s="8"/>
    </row>
    <row r="1414" spans="1:11" outlineLevel="2">
      <c r="A1414" s="1" t="s">
        <v>1421</v>
      </c>
      <c r="B1414" s="1" t="s">
        <v>1422</v>
      </c>
      <c r="C1414" s="2">
        <v>275</v>
      </c>
      <c r="D1414" s="2">
        <v>1150</v>
      </c>
      <c r="E1414" s="2">
        <v>271</v>
      </c>
      <c r="F1414" s="2"/>
      <c r="G1414" s="2" t="s">
        <v>12</v>
      </c>
      <c r="H1414" s="2">
        <v>4</v>
      </c>
      <c r="I1414" s="2"/>
      <c r="K1414" s="8">
        <f>IF(LEFT($B1414,SEARCH(" ",$B1414&amp;" "))=LEFT($B1412,SEARCH(" ",$B1412&amp;" ")),N(K1412),N(K1412)+1)</f>
        <v>134</v>
      </c>
    </row>
    <row r="1415" spans="1:11" outlineLevel="1">
      <c r="A1415" s="1"/>
      <c r="B1415" s="18" t="s">
        <v>2755</v>
      </c>
      <c r="C1415" s="2"/>
      <c r="D1415" s="2"/>
      <c r="E1415" s="2"/>
      <c r="F1415" s="2"/>
      <c r="G1415" s="2">
        <f>SUBTOTAL(9,G1416:G1416)</f>
        <v>5</v>
      </c>
      <c r="H1415" s="2">
        <f>SUBTOTAL(9,H1416:H1416)</f>
        <v>0</v>
      </c>
      <c r="I1415" s="2"/>
      <c r="K1415" s="8"/>
    </row>
    <row r="1416" spans="1:11" outlineLevel="2">
      <c r="A1416" s="1" t="s">
        <v>1423</v>
      </c>
      <c r="B1416" s="1" t="s">
        <v>1424</v>
      </c>
      <c r="C1416" s="2">
        <v>276</v>
      </c>
      <c r="D1416" s="2">
        <v>1350</v>
      </c>
      <c r="E1416" s="2">
        <v>281</v>
      </c>
      <c r="F1416" s="2"/>
      <c r="G1416" s="2">
        <v>5</v>
      </c>
      <c r="H1416" s="2" t="s">
        <v>12</v>
      </c>
      <c r="I1416" s="2"/>
      <c r="K1416" s="8">
        <f>IF(LEFT($B1416,SEARCH(" ",$B1416&amp;" "))=LEFT($B1414,SEARCH(" ",$B1414&amp;" ")),N(K1414),N(K1414)+1)</f>
        <v>134</v>
      </c>
    </row>
    <row r="1417" spans="1:11" outlineLevel="1">
      <c r="A1417" s="1"/>
      <c r="B1417" s="18" t="s">
        <v>2754</v>
      </c>
      <c r="C1417" s="2"/>
      <c r="D1417" s="2"/>
      <c r="E1417" s="2"/>
      <c r="F1417" s="2"/>
      <c r="G1417" s="2">
        <f>SUBTOTAL(9,G1418:G1418)</f>
        <v>0</v>
      </c>
      <c r="H1417" s="2">
        <f>SUBTOTAL(9,H1418:H1418)</f>
        <v>1</v>
      </c>
      <c r="I1417" s="2"/>
      <c r="K1417" s="8"/>
    </row>
    <row r="1418" spans="1:11" outlineLevel="2">
      <c r="A1418" s="1" t="s">
        <v>1425</v>
      </c>
      <c r="B1418" s="1" t="s">
        <v>1426</v>
      </c>
      <c r="C1418" s="2">
        <v>7</v>
      </c>
      <c r="D1418" s="2">
        <v>1600</v>
      </c>
      <c r="E1418" s="2">
        <v>6</v>
      </c>
      <c r="F1418" s="2"/>
      <c r="G1418" s="2" t="s">
        <v>12</v>
      </c>
      <c r="H1418" s="2">
        <v>1</v>
      </c>
      <c r="I1418" s="2"/>
      <c r="K1418" s="8">
        <f t="shared" ref="K1418" si="11">IF(LEFT($B1418,SEARCH(" ",$B1418&amp;" "))=LEFT($B1416,SEARCH(" ",$B1416&amp;" ")),N(K1416),N(K1416)+1)</f>
        <v>135</v>
      </c>
    </row>
    <row r="1419" spans="1:11" outlineLevel="1">
      <c r="A1419" s="1"/>
      <c r="B1419" s="18" t="s">
        <v>2753</v>
      </c>
      <c r="C1419" s="2"/>
      <c r="D1419" s="2"/>
      <c r="E1419" s="2"/>
      <c r="F1419" s="2"/>
      <c r="G1419" s="2">
        <f>SUBTOTAL(9,G1420:G1420)</f>
        <v>0</v>
      </c>
      <c r="H1419" s="2">
        <f>SUBTOTAL(9,H1420:H1420)</f>
        <v>7</v>
      </c>
      <c r="I1419" s="2"/>
      <c r="K1419" s="8"/>
    </row>
    <row r="1420" spans="1:11" outlineLevel="2">
      <c r="A1420" s="1" t="s">
        <v>1427</v>
      </c>
      <c r="B1420" s="1" t="s">
        <v>1428</v>
      </c>
      <c r="C1420" s="2">
        <v>32</v>
      </c>
      <c r="D1420" s="2">
        <v>1485</v>
      </c>
      <c r="E1420" s="2">
        <v>25</v>
      </c>
      <c r="F1420" s="2"/>
      <c r="G1420" s="2" t="s">
        <v>12</v>
      </c>
      <c r="H1420" s="2">
        <v>7</v>
      </c>
      <c r="I1420" s="2"/>
      <c r="K1420" s="8">
        <f>IF(LEFT($B1420,SEARCH(" ",$B1420&amp;" "))=LEFT($B1418,SEARCH(" ",$B1418&amp;" ")),N(K1418),N(K1418)+1)</f>
        <v>135</v>
      </c>
    </row>
    <row r="1421" spans="1:11" outlineLevel="1">
      <c r="A1421" s="1"/>
      <c r="B1421" s="18" t="s">
        <v>2752</v>
      </c>
      <c r="C1421" s="2"/>
      <c r="D1421" s="2"/>
      <c r="E1421" s="2"/>
      <c r="F1421" s="2"/>
      <c r="G1421" s="2">
        <f>SUBTOTAL(9,G1422:G1422)</f>
        <v>1</v>
      </c>
      <c r="H1421" s="2">
        <f>SUBTOTAL(9,H1422:H1422)</f>
        <v>0</v>
      </c>
      <c r="I1421" s="2"/>
      <c r="K1421" s="8"/>
    </row>
    <row r="1422" spans="1:11" outlineLevel="2">
      <c r="A1422" s="1" t="s">
        <v>1429</v>
      </c>
      <c r="B1422" s="1" t="s">
        <v>1430</v>
      </c>
      <c r="C1422" s="2">
        <v>16</v>
      </c>
      <c r="D1422" s="2">
        <v>11500</v>
      </c>
      <c r="E1422" s="2">
        <v>17</v>
      </c>
      <c r="F1422" s="2"/>
      <c r="G1422" s="2">
        <v>1</v>
      </c>
      <c r="H1422" s="2" t="s">
        <v>12</v>
      </c>
      <c r="I1422" s="2"/>
      <c r="K1422" s="8">
        <f>IF(LEFT($B1422,SEARCH(" ",$B1422&amp;" "))=LEFT($B1420,SEARCH(" ",$B1420&amp;" ")),N(K1420),N(K1420)+1)</f>
        <v>136</v>
      </c>
    </row>
    <row r="1423" spans="1:11" outlineLevel="1">
      <c r="A1423" s="1"/>
      <c r="B1423" s="18" t="s">
        <v>2751</v>
      </c>
      <c r="C1423" s="2"/>
      <c r="D1423" s="2"/>
      <c r="E1423" s="2"/>
      <c r="F1423" s="2"/>
      <c r="G1423" s="2">
        <f>SUBTOTAL(9,G1424:G1424)</f>
        <v>10</v>
      </c>
      <c r="H1423" s="2">
        <f>SUBTOTAL(9,H1424:H1424)</f>
        <v>0</v>
      </c>
      <c r="I1423" s="2"/>
      <c r="K1423" s="8"/>
    </row>
    <row r="1424" spans="1:11" outlineLevel="2">
      <c r="A1424" s="1" t="s">
        <v>1431</v>
      </c>
      <c r="B1424" s="1" t="s">
        <v>1432</v>
      </c>
      <c r="C1424" s="2">
        <v>347</v>
      </c>
      <c r="D1424" s="2">
        <v>90</v>
      </c>
      <c r="E1424" s="2">
        <v>357</v>
      </c>
      <c r="F1424" s="2">
        <v>10</v>
      </c>
      <c r="G1424" s="2">
        <v>10</v>
      </c>
      <c r="H1424" s="2" t="s">
        <v>12</v>
      </c>
      <c r="I1424" s="2"/>
      <c r="K1424" s="8">
        <f>IF(LEFT($B1424,SEARCH(" ",$B1424&amp;" "))=LEFT($B1422,SEARCH(" ",$B1422&amp;" ")),N(K1422),N(K1422)+1)</f>
        <v>137</v>
      </c>
    </row>
    <row r="1425" spans="1:11" outlineLevel="1">
      <c r="A1425" s="1"/>
      <c r="B1425" s="18" t="s">
        <v>2750</v>
      </c>
      <c r="C1425" s="2"/>
      <c r="D1425" s="2"/>
      <c r="E1425" s="2"/>
      <c r="F1425" s="2"/>
      <c r="G1425" s="2">
        <f>SUBTOTAL(9,G1426:G1426)</f>
        <v>46</v>
      </c>
      <c r="H1425" s="2">
        <f>SUBTOTAL(9,H1426:H1426)</f>
        <v>0</v>
      </c>
      <c r="I1425" s="2"/>
      <c r="K1425" s="8"/>
    </row>
    <row r="1426" spans="1:11" outlineLevel="2">
      <c r="A1426" s="1" t="s">
        <v>1433</v>
      </c>
      <c r="B1426" s="1" t="s">
        <v>1434</v>
      </c>
      <c r="C1426" s="2">
        <v>202</v>
      </c>
      <c r="D1426" s="2">
        <v>180</v>
      </c>
      <c r="E1426" s="2">
        <v>248</v>
      </c>
      <c r="F1426" s="2">
        <v>12</v>
      </c>
      <c r="G1426" s="2">
        <v>46</v>
      </c>
      <c r="H1426" s="2" t="s">
        <v>12</v>
      </c>
      <c r="I1426" s="2"/>
      <c r="K1426" s="8">
        <f>IF(LEFT($B1426,SEARCH(" ",$B1426&amp;" "))=LEFT($B1424,SEARCH(" ",$B1424&amp;" ")),N(K1424),N(K1424)+1)</f>
        <v>137</v>
      </c>
    </row>
    <row r="1427" spans="1:11" outlineLevel="1">
      <c r="A1427" s="1"/>
      <c r="B1427" s="18" t="s">
        <v>2749</v>
      </c>
      <c r="C1427" s="2"/>
      <c r="D1427" s="2"/>
      <c r="E1427" s="2"/>
      <c r="F1427" s="2"/>
      <c r="G1427" s="2">
        <f>SUBTOTAL(9,G1428:G1428)</f>
        <v>20</v>
      </c>
      <c r="H1427" s="2">
        <f>SUBTOTAL(9,H1428:H1428)</f>
        <v>0</v>
      </c>
      <c r="I1427" s="2"/>
      <c r="K1427" s="8"/>
    </row>
    <row r="1428" spans="1:11" outlineLevel="2">
      <c r="A1428" s="1" t="s">
        <v>1435</v>
      </c>
      <c r="B1428" s="1" t="s">
        <v>1436</v>
      </c>
      <c r="C1428" s="2">
        <v>373</v>
      </c>
      <c r="D1428" s="2">
        <v>180</v>
      </c>
      <c r="E1428" s="2">
        <v>393</v>
      </c>
      <c r="F1428" s="2">
        <v>11</v>
      </c>
      <c r="G1428" s="2">
        <v>20</v>
      </c>
      <c r="H1428" s="2" t="s">
        <v>12</v>
      </c>
      <c r="I1428" s="2"/>
      <c r="K1428" s="8">
        <f>IF(LEFT($B1428,SEARCH(" ",$B1428&amp;" "))=LEFT($B1426,SEARCH(" ",$B1426&amp;" ")),N(K1426),N(K1426)+1)</f>
        <v>137</v>
      </c>
    </row>
    <row r="1429" spans="1:11" outlineLevel="1">
      <c r="A1429" s="1"/>
      <c r="B1429" s="18" t="s">
        <v>2748</v>
      </c>
      <c r="C1429" s="2"/>
      <c r="D1429" s="2"/>
      <c r="E1429" s="2"/>
      <c r="F1429" s="2"/>
      <c r="G1429" s="2">
        <f>SUBTOTAL(9,G1430:G1430)</f>
        <v>0</v>
      </c>
      <c r="H1429" s="2">
        <f>SUBTOTAL(9,H1430:H1430)</f>
        <v>257</v>
      </c>
      <c r="I1429" s="2"/>
      <c r="K1429" s="8"/>
    </row>
    <row r="1430" spans="1:11" outlineLevel="2">
      <c r="A1430" s="1" t="s">
        <v>1437</v>
      </c>
      <c r="B1430" s="1" t="s">
        <v>1438</v>
      </c>
      <c r="C1430" s="2">
        <v>257</v>
      </c>
      <c r="D1430" s="2">
        <v>945</v>
      </c>
      <c r="E1430" s="2"/>
      <c r="F1430" s="2"/>
      <c r="G1430" s="2" t="s">
        <v>12</v>
      </c>
      <c r="H1430" s="2">
        <v>257</v>
      </c>
      <c r="I1430" s="2"/>
      <c r="K1430" s="8">
        <f>IF(LEFT($B1430,SEARCH(" ",$B1430&amp;" "))=LEFT($B1428,SEARCH(" ",$B1428&amp;" ")),N(K1428),N(K1428)+1)</f>
        <v>138</v>
      </c>
    </row>
    <row r="1431" spans="1:11" outlineLevel="1">
      <c r="A1431" s="1"/>
      <c r="B1431" s="18" t="s">
        <v>2747</v>
      </c>
      <c r="C1431" s="2"/>
      <c r="D1431" s="2"/>
      <c r="E1431" s="6"/>
      <c r="F1431" s="2"/>
      <c r="G1431" s="2">
        <f>SUBTOTAL(9,G1432:G1432)</f>
        <v>0</v>
      </c>
      <c r="H1431" s="2">
        <f>SUBTOTAL(9,H1432:H1432)</f>
        <v>20</v>
      </c>
      <c r="I1431" s="2"/>
      <c r="K1431" s="8"/>
    </row>
    <row r="1432" spans="1:11" outlineLevel="2">
      <c r="A1432" s="1" t="s">
        <v>1439</v>
      </c>
      <c r="B1432" s="1" t="s">
        <v>1440</v>
      </c>
      <c r="C1432" s="2">
        <v>20</v>
      </c>
      <c r="D1432" s="2">
        <v>320</v>
      </c>
      <c r="E1432" s="6"/>
      <c r="F1432" s="2"/>
      <c r="G1432" s="2" t="s">
        <v>12</v>
      </c>
      <c r="H1432" s="2">
        <v>20</v>
      </c>
      <c r="I1432" s="2" t="s">
        <v>21</v>
      </c>
      <c r="K1432" s="8">
        <f>IF(LEFT($B1432,SEARCH(" ",$B1432&amp;" "))=LEFT($B1430,SEARCH(" ",$B1430&amp;" ")),N(K1430),N(K1430)+1)</f>
        <v>139</v>
      </c>
    </row>
    <row r="1433" spans="1:11" outlineLevel="1">
      <c r="A1433" s="1"/>
      <c r="B1433" s="18" t="s">
        <v>2746</v>
      </c>
      <c r="C1433" s="2"/>
      <c r="D1433" s="2"/>
      <c r="E1433" s="6"/>
      <c r="F1433" s="2"/>
      <c r="G1433" s="2">
        <f>SUBTOTAL(9,G1434:G1434)</f>
        <v>0</v>
      </c>
      <c r="H1433" s="2">
        <f>SUBTOTAL(9,H1434:H1434)</f>
        <v>10</v>
      </c>
      <c r="I1433" s="2"/>
      <c r="K1433" s="8"/>
    </row>
    <row r="1434" spans="1:11" outlineLevel="2">
      <c r="A1434" s="1" t="s">
        <v>1441</v>
      </c>
      <c r="B1434" s="1" t="s">
        <v>1442</v>
      </c>
      <c r="C1434" s="2">
        <v>10</v>
      </c>
      <c r="D1434" s="2">
        <v>1100</v>
      </c>
      <c r="E1434" s="6"/>
      <c r="F1434" s="2"/>
      <c r="G1434" s="2" t="s">
        <v>12</v>
      </c>
      <c r="H1434" s="2">
        <v>10</v>
      </c>
      <c r="I1434" s="2" t="s">
        <v>21</v>
      </c>
      <c r="K1434" s="8">
        <f>IF(LEFT($B1434,SEARCH(" ",$B1434&amp;" "))=LEFT($B1432,SEARCH(" ",$B1432&amp;" ")),N(K1432),N(K1432)+1)</f>
        <v>139</v>
      </c>
    </row>
    <row r="1435" spans="1:11" outlineLevel="1">
      <c r="A1435" s="1"/>
      <c r="B1435" s="18" t="s">
        <v>2745</v>
      </c>
      <c r="C1435" s="2"/>
      <c r="D1435" s="2"/>
      <c r="E1435" s="6"/>
      <c r="F1435" s="2"/>
      <c r="G1435" s="2">
        <f>SUBTOTAL(9,G1436:G1436)</f>
        <v>0</v>
      </c>
      <c r="H1435" s="2">
        <f>SUBTOTAL(9,H1436:H1436)</f>
        <v>5</v>
      </c>
      <c r="I1435" s="2"/>
      <c r="K1435" s="8"/>
    </row>
    <row r="1436" spans="1:11" outlineLevel="2">
      <c r="A1436" s="1" t="s">
        <v>1443</v>
      </c>
      <c r="B1436" s="1" t="s">
        <v>1444</v>
      </c>
      <c r="C1436" s="2">
        <v>5</v>
      </c>
      <c r="D1436" s="2">
        <v>205</v>
      </c>
      <c r="E1436" s="6"/>
      <c r="F1436" s="2"/>
      <c r="G1436" s="2" t="s">
        <v>12</v>
      </c>
      <c r="H1436" s="2">
        <v>5</v>
      </c>
      <c r="I1436" s="2" t="s">
        <v>21</v>
      </c>
      <c r="K1436" s="8">
        <f>IF(LEFT($B1436,SEARCH(" ",$B1436&amp;" "))=LEFT($B1434,SEARCH(" ",$B1434&amp;" ")),N(K1434),N(K1434)+1)</f>
        <v>140</v>
      </c>
    </row>
    <row r="1437" spans="1:11" outlineLevel="1">
      <c r="A1437" s="1"/>
      <c r="B1437" s="18" t="s">
        <v>2744</v>
      </c>
      <c r="C1437" s="2"/>
      <c r="D1437" s="2"/>
      <c r="E1437" s="6"/>
      <c r="F1437" s="2"/>
      <c r="G1437" s="2">
        <f>SUBTOTAL(9,G1438:G1438)</f>
        <v>0</v>
      </c>
      <c r="H1437" s="2">
        <f>SUBTOTAL(9,H1438:H1438)</f>
        <v>26</v>
      </c>
      <c r="I1437" s="2"/>
      <c r="K1437" s="8"/>
    </row>
    <row r="1438" spans="1:11" outlineLevel="2">
      <c r="A1438" s="1" t="s">
        <v>1445</v>
      </c>
      <c r="B1438" s="1" t="s">
        <v>1446</v>
      </c>
      <c r="C1438" s="2">
        <v>26</v>
      </c>
      <c r="D1438" s="2">
        <v>125</v>
      </c>
      <c r="E1438" s="6"/>
      <c r="F1438" s="2"/>
      <c r="G1438" s="2" t="s">
        <v>12</v>
      </c>
      <c r="H1438" s="2">
        <v>26</v>
      </c>
      <c r="I1438" s="2" t="s">
        <v>21</v>
      </c>
      <c r="K1438" s="8">
        <f>IF(LEFT($B1438,SEARCH(" ",$B1438&amp;" "))=LEFT($B1436,SEARCH(" ",$B1436&amp;" ")),N(K1436),N(K1436)+1)</f>
        <v>141</v>
      </c>
    </row>
    <row r="1439" spans="1:11" outlineLevel="1">
      <c r="A1439" s="1"/>
      <c r="B1439" s="18" t="s">
        <v>2743</v>
      </c>
      <c r="C1439" s="2"/>
      <c r="D1439" s="2"/>
      <c r="E1439" s="2"/>
      <c r="F1439" s="2"/>
      <c r="G1439" s="2">
        <f>SUBTOTAL(9,G1440:G1440)</f>
        <v>6</v>
      </c>
      <c r="H1439" s="2">
        <f>SUBTOTAL(9,H1440:H1440)</f>
        <v>0</v>
      </c>
      <c r="I1439" s="2"/>
      <c r="K1439" s="8"/>
    </row>
    <row r="1440" spans="1:11" outlineLevel="2">
      <c r="A1440" s="1" t="s">
        <v>1447</v>
      </c>
      <c r="B1440" s="1" t="s">
        <v>1448</v>
      </c>
      <c r="C1440" s="2">
        <v>3</v>
      </c>
      <c r="D1440" s="2">
        <v>1500</v>
      </c>
      <c r="E1440" s="2">
        <v>9</v>
      </c>
      <c r="F1440" s="2"/>
      <c r="G1440" s="2">
        <v>6</v>
      </c>
      <c r="H1440" s="2" t="s">
        <v>12</v>
      </c>
      <c r="I1440" s="2"/>
      <c r="K1440" s="8">
        <f>IF(LEFT($B1440,SEARCH(" ",$B1440&amp;" "))=LEFT($B1438,SEARCH(" ",$B1438&amp;" ")),N(K1438),N(K1438)+1)</f>
        <v>142</v>
      </c>
    </row>
    <row r="1441" spans="1:11" outlineLevel="1">
      <c r="A1441" s="1"/>
      <c r="B1441" s="18" t="s">
        <v>2742</v>
      </c>
      <c r="C1441" s="2"/>
      <c r="D1441" s="2"/>
      <c r="E1441" s="2"/>
      <c r="F1441" s="2"/>
      <c r="G1441" s="2">
        <f>SUBTOTAL(9,G1442:G1442)</f>
        <v>0</v>
      </c>
      <c r="H1441" s="2">
        <f>SUBTOTAL(9,H1442:H1442)</f>
        <v>8</v>
      </c>
      <c r="I1441" s="2"/>
      <c r="K1441" s="8"/>
    </row>
    <row r="1442" spans="1:11" outlineLevel="2">
      <c r="A1442" s="1" t="s">
        <v>1449</v>
      </c>
      <c r="B1442" s="1" t="s">
        <v>1450</v>
      </c>
      <c r="C1442" s="2">
        <v>47</v>
      </c>
      <c r="D1442" s="2">
        <v>1750</v>
      </c>
      <c r="E1442" s="2">
        <v>39</v>
      </c>
      <c r="F1442" s="2"/>
      <c r="G1442" s="2" t="s">
        <v>12</v>
      </c>
      <c r="H1442" s="2">
        <v>8</v>
      </c>
      <c r="I1442" s="2"/>
      <c r="K1442" s="8">
        <f>IF(LEFT($B1442,SEARCH(" ",$B1442&amp;" "))=LEFT($B1440,SEARCH(" ",$B1440&amp;" ")),N(K1440),N(K1440)+1)</f>
        <v>142</v>
      </c>
    </row>
    <row r="1443" spans="1:11" outlineLevel="1">
      <c r="A1443" s="1"/>
      <c r="B1443" s="18" t="s">
        <v>2741</v>
      </c>
      <c r="C1443" s="2"/>
      <c r="D1443" s="2"/>
      <c r="E1443" s="2"/>
      <c r="F1443" s="2"/>
      <c r="G1443" s="2">
        <f>SUBTOTAL(9,G1444:G1444)</f>
        <v>0</v>
      </c>
      <c r="H1443" s="2">
        <f>SUBTOTAL(9,H1444:H1444)</f>
        <v>20</v>
      </c>
      <c r="I1443" s="2"/>
      <c r="K1443" s="8"/>
    </row>
    <row r="1444" spans="1:11" outlineLevel="2">
      <c r="A1444" s="1" t="s">
        <v>1451</v>
      </c>
      <c r="B1444" s="1" t="s">
        <v>1452</v>
      </c>
      <c r="C1444" s="2">
        <v>20</v>
      </c>
      <c r="D1444" s="2">
        <v>1450</v>
      </c>
      <c r="E1444" s="2">
        <v>0</v>
      </c>
      <c r="F1444" s="2"/>
      <c r="G1444" s="2" t="s">
        <v>12</v>
      </c>
      <c r="H1444" s="2">
        <v>20</v>
      </c>
      <c r="I1444" s="2"/>
      <c r="K1444" s="8">
        <f>IF(LEFT($B1444,SEARCH(" ",$B1444&amp;" "))=LEFT($B1442,SEARCH(" ",$B1442&amp;" ")),N(K1442),N(K1442)+1)</f>
        <v>142</v>
      </c>
    </row>
    <row r="1445" spans="1:11" outlineLevel="1">
      <c r="A1445" s="1"/>
      <c r="B1445" s="18" t="s">
        <v>2740</v>
      </c>
      <c r="C1445" s="2"/>
      <c r="D1445" s="2"/>
      <c r="E1445" s="2"/>
      <c r="F1445" s="2"/>
      <c r="G1445" s="2">
        <f>SUBTOTAL(9,G1446:G1446)</f>
        <v>0</v>
      </c>
      <c r="H1445" s="2">
        <f>SUBTOTAL(9,H1446:H1446)</f>
        <v>110</v>
      </c>
      <c r="I1445" s="2"/>
      <c r="K1445" s="8"/>
    </row>
    <row r="1446" spans="1:11" outlineLevel="2">
      <c r="A1446" s="1" t="s">
        <v>1453</v>
      </c>
      <c r="B1446" s="1" t="s">
        <v>1454</v>
      </c>
      <c r="C1446" s="2">
        <v>119</v>
      </c>
      <c r="D1446" s="2">
        <v>2300</v>
      </c>
      <c r="E1446" s="2">
        <v>9</v>
      </c>
      <c r="F1446" s="2"/>
      <c r="G1446" s="2" t="s">
        <v>12</v>
      </c>
      <c r="H1446" s="2">
        <v>110</v>
      </c>
      <c r="I1446" s="2"/>
      <c r="K1446" s="8">
        <f>IF(LEFT($B1446,SEARCH(" ",$B1446&amp;" "))=LEFT($B1444,SEARCH(" ",$B1444&amp;" ")),N(K1444),N(K1444)+1)</f>
        <v>142</v>
      </c>
    </row>
    <row r="1447" spans="1:11" outlineLevel="1">
      <c r="A1447" s="1"/>
      <c r="B1447" s="18" t="s">
        <v>2739</v>
      </c>
      <c r="C1447" s="2"/>
      <c r="D1447" s="2"/>
      <c r="E1447" s="2"/>
      <c r="F1447" s="2"/>
      <c r="G1447" s="2">
        <f>SUBTOTAL(9,G1448:G1448)</f>
        <v>0</v>
      </c>
      <c r="H1447" s="2">
        <f>SUBTOTAL(9,H1448:H1448)</f>
        <v>20</v>
      </c>
      <c r="I1447" s="2"/>
      <c r="K1447" s="8"/>
    </row>
    <row r="1448" spans="1:11" outlineLevel="2">
      <c r="A1448" s="1" t="s">
        <v>1455</v>
      </c>
      <c r="B1448" s="1" t="s">
        <v>1456</v>
      </c>
      <c r="C1448" s="2">
        <v>27</v>
      </c>
      <c r="D1448" s="2">
        <v>1450</v>
      </c>
      <c r="E1448" s="2">
        <v>7</v>
      </c>
      <c r="F1448" s="2"/>
      <c r="G1448" s="2" t="s">
        <v>12</v>
      </c>
      <c r="H1448" s="2">
        <v>20</v>
      </c>
      <c r="I1448" s="2"/>
      <c r="K1448" s="8">
        <f>IF(LEFT($B1448,SEARCH(" ",$B1448&amp;" "))=LEFT($B1446,SEARCH(" ",$B1446&amp;" ")),N(K1446),N(K1446)+1)</f>
        <v>142</v>
      </c>
    </row>
    <row r="1449" spans="1:11" outlineLevel="1">
      <c r="A1449" s="1"/>
      <c r="B1449" s="18" t="s">
        <v>2738</v>
      </c>
      <c r="C1449" s="2"/>
      <c r="D1449" s="2"/>
      <c r="E1449" s="2"/>
      <c r="F1449" s="2"/>
      <c r="G1449" s="2">
        <f>SUBTOTAL(9,G1450:G1450)</f>
        <v>30</v>
      </c>
      <c r="H1449" s="2">
        <f>SUBTOTAL(9,H1450:H1450)</f>
        <v>0</v>
      </c>
      <c r="I1449" s="2"/>
      <c r="K1449" s="8"/>
    </row>
    <row r="1450" spans="1:11" outlineLevel="2">
      <c r="A1450" s="1" t="s">
        <v>1457</v>
      </c>
      <c r="B1450" s="1" t="s">
        <v>1458</v>
      </c>
      <c r="C1450" s="2">
        <v>1</v>
      </c>
      <c r="D1450" s="2">
        <v>2520</v>
      </c>
      <c r="E1450" s="2">
        <v>31</v>
      </c>
      <c r="F1450" s="2"/>
      <c r="G1450" s="2">
        <v>30</v>
      </c>
      <c r="H1450" s="2" t="s">
        <v>12</v>
      </c>
      <c r="I1450" s="2"/>
      <c r="K1450" s="8">
        <f>IF(LEFT($B1450,SEARCH(" ",$B1450&amp;" "))=LEFT($B1448,SEARCH(" ",$B1448&amp;" ")),N(K1448),N(K1448)+1)</f>
        <v>142</v>
      </c>
    </row>
    <row r="1451" spans="1:11" outlineLevel="1">
      <c r="A1451" s="1"/>
      <c r="B1451" s="18" t="s">
        <v>2737</v>
      </c>
      <c r="C1451" s="2"/>
      <c r="D1451" s="2"/>
      <c r="E1451" s="2"/>
      <c r="F1451" s="2"/>
      <c r="G1451" s="2">
        <f>SUBTOTAL(9,G1452:G1452)</f>
        <v>15</v>
      </c>
      <c r="H1451" s="2">
        <f>SUBTOTAL(9,H1452:H1452)</f>
        <v>0</v>
      </c>
      <c r="I1451" s="2"/>
      <c r="K1451" s="8"/>
    </row>
    <row r="1452" spans="1:11" outlineLevel="2">
      <c r="A1452" s="1" t="s">
        <v>1459</v>
      </c>
      <c r="B1452" s="1" t="s">
        <v>1460</v>
      </c>
      <c r="C1452" s="2">
        <v>96</v>
      </c>
      <c r="D1452" s="2">
        <v>1300</v>
      </c>
      <c r="E1452" s="2">
        <v>111</v>
      </c>
      <c r="F1452" s="2"/>
      <c r="G1452" s="2">
        <v>15</v>
      </c>
      <c r="H1452" s="2" t="s">
        <v>12</v>
      </c>
      <c r="I1452" s="2"/>
      <c r="K1452" s="8">
        <f>IF(LEFT($B1452,SEARCH(" ",$B1452&amp;" "))=LEFT($B1450,SEARCH(" ",$B1450&amp;" ")),N(K1450),N(K1450)+1)</f>
        <v>142</v>
      </c>
    </row>
    <row r="1453" spans="1:11" outlineLevel="1">
      <c r="A1453" s="1"/>
      <c r="B1453" s="18" t="s">
        <v>2736</v>
      </c>
      <c r="C1453" s="2"/>
      <c r="D1453" s="2"/>
      <c r="E1453" s="2"/>
      <c r="F1453" s="2"/>
      <c r="G1453" s="2">
        <f>SUBTOTAL(9,G1454:G1454)</f>
        <v>58</v>
      </c>
      <c r="H1453" s="2">
        <f>SUBTOTAL(9,H1454:H1454)</f>
        <v>0</v>
      </c>
      <c r="I1453" s="2"/>
      <c r="K1453" s="8"/>
    </row>
    <row r="1454" spans="1:11" outlineLevel="2">
      <c r="A1454" s="1" t="s">
        <v>1461</v>
      </c>
      <c r="B1454" s="1" t="s">
        <v>1462</v>
      </c>
      <c r="C1454" s="2">
        <v>41</v>
      </c>
      <c r="D1454" s="2">
        <v>1900</v>
      </c>
      <c r="E1454" s="2">
        <v>99</v>
      </c>
      <c r="F1454" s="2"/>
      <c r="G1454" s="2">
        <v>58</v>
      </c>
      <c r="H1454" s="2" t="s">
        <v>12</v>
      </c>
      <c r="I1454" s="2"/>
      <c r="K1454" s="8">
        <f>IF(LEFT($B1454,SEARCH(" ",$B1454&amp;" "))=LEFT($B1452,SEARCH(" ",$B1452&amp;" ")),N(K1452),N(K1452)+1)</f>
        <v>142</v>
      </c>
    </row>
    <row r="1455" spans="1:11" outlineLevel="1">
      <c r="A1455" s="1"/>
      <c r="B1455" s="18" t="s">
        <v>2735</v>
      </c>
      <c r="C1455" s="2"/>
      <c r="D1455" s="2"/>
      <c r="E1455" s="2"/>
      <c r="F1455" s="2"/>
      <c r="G1455" s="2">
        <f>SUBTOTAL(9,G1456:G1456)</f>
        <v>0</v>
      </c>
      <c r="H1455" s="2">
        <f>SUBTOTAL(9,H1456:H1456)</f>
        <v>73</v>
      </c>
      <c r="I1455" s="2"/>
      <c r="K1455" s="8"/>
    </row>
    <row r="1456" spans="1:11" outlineLevel="2">
      <c r="A1456" s="1" t="s">
        <v>1463</v>
      </c>
      <c r="B1456" s="1" t="s">
        <v>1464</v>
      </c>
      <c r="C1456" s="2">
        <v>94</v>
      </c>
      <c r="D1456" s="2">
        <v>2250</v>
      </c>
      <c r="E1456" s="2">
        <v>21</v>
      </c>
      <c r="F1456" s="2"/>
      <c r="G1456" s="2" t="s">
        <v>12</v>
      </c>
      <c r="H1456" s="2">
        <v>73</v>
      </c>
      <c r="I1456" s="2"/>
      <c r="K1456" s="8">
        <f>IF(LEFT($B1456,SEARCH(" ",$B1456&amp;" "))=LEFT($B1454,SEARCH(" ",$B1454&amp;" ")),N(K1454),N(K1454)+1)</f>
        <v>142</v>
      </c>
    </row>
    <row r="1457" spans="1:11" outlineLevel="1">
      <c r="A1457" s="1"/>
      <c r="B1457" s="18" t="s">
        <v>2734</v>
      </c>
      <c r="C1457" s="2"/>
      <c r="D1457" s="2"/>
      <c r="E1457" s="2"/>
      <c r="F1457" s="2"/>
      <c r="G1457" s="2">
        <f>SUBTOTAL(9,G1458:G1458)</f>
        <v>0</v>
      </c>
      <c r="H1457" s="2">
        <f>SUBTOTAL(9,H1458:H1458)</f>
        <v>1153</v>
      </c>
      <c r="I1457" s="2"/>
      <c r="K1457" s="8"/>
    </row>
    <row r="1458" spans="1:11" outlineLevel="2">
      <c r="A1458" s="1" t="s">
        <v>1465</v>
      </c>
      <c r="B1458" s="1" t="s">
        <v>1466</v>
      </c>
      <c r="C1458" s="2">
        <v>1153</v>
      </c>
      <c r="D1458" s="2">
        <v>45</v>
      </c>
      <c r="E1458" s="2">
        <v>0</v>
      </c>
      <c r="F1458" s="2"/>
      <c r="G1458" s="2" t="s">
        <v>12</v>
      </c>
      <c r="H1458" s="2">
        <v>1153</v>
      </c>
      <c r="I1458" s="2"/>
      <c r="K1458" s="8">
        <f>IF(LEFT($B1458,SEARCH(" ",$B1458&amp;" "))=LEFT($B1456,SEARCH(" ",$B1456&amp;" ")),N(K1456),N(K1456)+1)</f>
        <v>143</v>
      </c>
    </row>
    <row r="1459" spans="1:11" outlineLevel="1">
      <c r="A1459" s="1"/>
      <c r="B1459" s="18" t="s">
        <v>2733</v>
      </c>
      <c r="C1459" s="2"/>
      <c r="D1459" s="2"/>
      <c r="E1459" s="2"/>
      <c r="F1459" s="2"/>
      <c r="G1459" s="2">
        <f>SUBTOTAL(9,G1460:G1460)</f>
        <v>2</v>
      </c>
      <c r="H1459" s="2">
        <f>SUBTOTAL(9,H1460:H1460)</f>
        <v>0</v>
      </c>
      <c r="I1459" s="2"/>
      <c r="K1459" s="8"/>
    </row>
    <row r="1460" spans="1:11" outlineLevel="2">
      <c r="A1460" s="1" t="s">
        <v>1467</v>
      </c>
      <c r="B1460" s="1" t="s">
        <v>1468</v>
      </c>
      <c r="C1460" s="2">
        <v>28</v>
      </c>
      <c r="D1460" s="2">
        <v>500</v>
      </c>
      <c r="E1460" s="2">
        <v>30</v>
      </c>
      <c r="F1460" s="2"/>
      <c r="G1460" s="2">
        <v>2</v>
      </c>
      <c r="H1460" s="2" t="s">
        <v>12</v>
      </c>
      <c r="I1460" s="2"/>
      <c r="K1460" s="8">
        <f>IF(LEFT($B1460,SEARCH(" ",$B1460&amp;" "))=LEFT($B1458,SEARCH(" ",$B1458&amp;" ")),N(K1458),N(K1458)+1)</f>
        <v>143</v>
      </c>
    </row>
    <row r="1461" spans="1:11" outlineLevel="1">
      <c r="A1461" s="1"/>
      <c r="B1461" s="18" t="s">
        <v>2732</v>
      </c>
      <c r="C1461" s="2"/>
      <c r="D1461" s="2"/>
      <c r="E1461" s="2"/>
      <c r="F1461" s="2"/>
      <c r="G1461" s="2">
        <f>SUBTOTAL(9,G1462:G1462)</f>
        <v>0</v>
      </c>
      <c r="H1461" s="2">
        <f>SUBTOTAL(9,H1462:H1462)</f>
        <v>5</v>
      </c>
      <c r="I1461" s="2"/>
      <c r="K1461" s="8"/>
    </row>
    <row r="1462" spans="1:11" outlineLevel="2">
      <c r="A1462" s="1" t="s">
        <v>1469</v>
      </c>
      <c r="B1462" s="1" t="s">
        <v>1470</v>
      </c>
      <c r="C1462" s="2">
        <v>21</v>
      </c>
      <c r="D1462" s="2">
        <v>550</v>
      </c>
      <c r="E1462" s="2">
        <v>16</v>
      </c>
      <c r="F1462" s="2"/>
      <c r="G1462" s="2" t="s">
        <v>12</v>
      </c>
      <c r="H1462" s="2">
        <v>5</v>
      </c>
      <c r="I1462" s="2"/>
      <c r="K1462" s="8">
        <f>IF(LEFT($B1462,SEARCH(" ",$B1462&amp;" "))=LEFT($B1460,SEARCH(" ",$B1460&amp;" ")),N(K1460),N(K1460)+1)</f>
        <v>143</v>
      </c>
    </row>
    <row r="1463" spans="1:11" outlineLevel="1">
      <c r="A1463" s="1"/>
      <c r="B1463" s="18" t="s">
        <v>2731</v>
      </c>
      <c r="C1463" s="2"/>
      <c r="D1463" s="2"/>
      <c r="E1463" s="2"/>
      <c r="F1463" s="2"/>
      <c r="G1463" s="2">
        <f>SUBTOTAL(9,G1464:G1464)</f>
        <v>5</v>
      </c>
      <c r="H1463" s="2">
        <f>SUBTOTAL(9,H1464:H1464)</f>
        <v>0</v>
      </c>
      <c r="I1463" s="2"/>
      <c r="K1463" s="8"/>
    </row>
    <row r="1464" spans="1:11" outlineLevel="2">
      <c r="A1464" s="1" t="s">
        <v>1471</v>
      </c>
      <c r="B1464" s="1" t="s">
        <v>1472</v>
      </c>
      <c r="C1464" s="2">
        <v>385</v>
      </c>
      <c r="D1464" s="2">
        <v>1260</v>
      </c>
      <c r="E1464" s="2">
        <v>390</v>
      </c>
      <c r="F1464" s="2"/>
      <c r="G1464" s="2">
        <v>5</v>
      </c>
      <c r="H1464" s="2" t="s">
        <v>12</v>
      </c>
      <c r="I1464" s="2"/>
      <c r="K1464" s="8">
        <f>IF(LEFT($B1464,SEARCH(" ",$B1464&amp;" "))=LEFT($B1462,SEARCH(" ",$B1462&amp;" ")),N(K1462),N(K1462)+1)</f>
        <v>143</v>
      </c>
    </row>
    <row r="1465" spans="1:11" outlineLevel="1">
      <c r="A1465" s="1"/>
      <c r="B1465" s="18" t="s">
        <v>2730</v>
      </c>
      <c r="C1465" s="2"/>
      <c r="D1465" s="2"/>
      <c r="E1465" s="2"/>
      <c r="F1465" s="2"/>
      <c r="G1465" s="2">
        <f>SUBTOTAL(9,G1466:G1466)</f>
        <v>0</v>
      </c>
      <c r="H1465" s="2">
        <f>SUBTOTAL(9,H1466:H1466)</f>
        <v>33</v>
      </c>
      <c r="I1465" s="2"/>
      <c r="K1465" s="8"/>
    </row>
    <row r="1466" spans="1:11" outlineLevel="2">
      <c r="A1466" s="1" t="s">
        <v>1473</v>
      </c>
      <c r="B1466" s="1" t="s">
        <v>1474</v>
      </c>
      <c r="C1466" s="2">
        <v>311</v>
      </c>
      <c r="D1466" s="2">
        <v>550</v>
      </c>
      <c r="E1466" s="2">
        <v>278</v>
      </c>
      <c r="F1466" s="2"/>
      <c r="G1466" s="2" t="s">
        <v>12</v>
      </c>
      <c r="H1466" s="2">
        <v>33</v>
      </c>
      <c r="I1466" s="2"/>
      <c r="K1466" s="8">
        <f>IF(LEFT($B1466,SEARCH(" ",$B1466&amp;" "))=LEFT($B1464,SEARCH(" ",$B1464&amp;" ")),N(K1464),N(K1464)+1)</f>
        <v>143</v>
      </c>
    </row>
    <row r="1467" spans="1:11" outlineLevel="1">
      <c r="A1467" s="1"/>
      <c r="B1467" s="18" t="s">
        <v>2729</v>
      </c>
      <c r="C1467" s="2"/>
      <c r="D1467" s="2"/>
      <c r="E1467" s="2"/>
      <c r="F1467" s="2"/>
      <c r="G1467" s="2">
        <f>SUBTOTAL(9,G1468:G1468)</f>
        <v>0</v>
      </c>
      <c r="H1467" s="2">
        <f>SUBTOTAL(9,H1468:H1468)</f>
        <v>1</v>
      </c>
      <c r="I1467" s="2"/>
      <c r="K1467" s="8"/>
    </row>
    <row r="1468" spans="1:11" outlineLevel="2">
      <c r="A1468" s="1" t="s">
        <v>1475</v>
      </c>
      <c r="B1468" s="1" t="s">
        <v>1476</v>
      </c>
      <c r="C1468" s="2">
        <v>350</v>
      </c>
      <c r="D1468" s="2">
        <v>600</v>
      </c>
      <c r="E1468" s="2">
        <v>349</v>
      </c>
      <c r="F1468" s="2"/>
      <c r="G1468" s="2" t="s">
        <v>12</v>
      </c>
      <c r="H1468" s="2">
        <v>1</v>
      </c>
      <c r="I1468" s="2"/>
      <c r="K1468" s="8">
        <f>IF(LEFT($B1468,SEARCH(" ",$B1468&amp;" "))=LEFT($B1466,SEARCH(" ",$B1466&amp;" ")),N(K1466),N(K1466)+1)</f>
        <v>143</v>
      </c>
    </row>
    <row r="1469" spans="1:11" outlineLevel="1">
      <c r="A1469" s="1"/>
      <c r="B1469" s="18" t="s">
        <v>2728</v>
      </c>
      <c r="C1469" s="2"/>
      <c r="D1469" s="2"/>
      <c r="E1469" s="2"/>
      <c r="F1469" s="2"/>
      <c r="G1469" s="2">
        <f>SUBTOTAL(9,G1470:G1470)</f>
        <v>1</v>
      </c>
      <c r="H1469" s="2">
        <f>SUBTOTAL(9,H1470:H1470)</f>
        <v>0</v>
      </c>
      <c r="I1469" s="2"/>
      <c r="K1469" s="8"/>
    </row>
    <row r="1470" spans="1:11" outlineLevel="2">
      <c r="A1470" s="1" t="s">
        <v>1477</v>
      </c>
      <c r="B1470" s="1" t="s">
        <v>1478</v>
      </c>
      <c r="C1470" s="2">
        <v>0</v>
      </c>
      <c r="D1470" s="2">
        <v>3600</v>
      </c>
      <c r="E1470" s="2">
        <v>1</v>
      </c>
      <c r="F1470" s="2"/>
      <c r="G1470" s="2">
        <v>1</v>
      </c>
      <c r="H1470" s="2" t="s">
        <v>12</v>
      </c>
      <c r="I1470" s="2"/>
      <c r="K1470" s="8">
        <f>IF(LEFT($B1470,SEARCH(" ",$B1470&amp;" "))=LEFT($B1468,SEARCH(" ",$B1468&amp;" ")),N(K1468),N(K1468)+1)</f>
        <v>144</v>
      </c>
    </row>
    <row r="1471" spans="1:11" outlineLevel="1">
      <c r="A1471" s="1"/>
      <c r="B1471" s="18" t="s">
        <v>2727</v>
      </c>
      <c r="C1471" s="2"/>
      <c r="D1471" s="2"/>
      <c r="E1471" s="2"/>
      <c r="F1471" s="2"/>
      <c r="G1471" s="2">
        <f>SUBTOTAL(9,G1472:G1472)</f>
        <v>1</v>
      </c>
      <c r="H1471" s="2">
        <f>SUBTOTAL(9,H1472:H1472)</f>
        <v>0</v>
      </c>
      <c r="I1471" s="2"/>
      <c r="K1471" s="8"/>
    </row>
    <row r="1472" spans="1:11" outlineLevel="2">
      <c r="A1472" s="1" t="s">
        <v>1479</v>
      </c>
      <c r="B1472" s="1" t="s">
        <v>1480</v>
      </c>
      <c r="C1472" s="2">
        <v>1</v>
      </c>
      <c r="D1472" s="2">
        <v>1700</v>
      </c>
      <c r="E1472" s="2">
        <v>2</v>
      </c>
      <c r="F1472" s="2"/>
      <c r="G1472" s="2">
        <v>1</v>
      </c>
      <c r="H1472" s="2" t="s">
        <v>12</v>
      </c>
      <c r="I1472" s="2"/>
      <c r="K1472" s="8">
        <f>IF(LEFT($B1472,SEARCH(" ",$B1472&amp;" "))=LEFT($B1470,SEARCH(" ",$B1470&amp;" ")),N(K1470),N(K1470)+1)</f>
        <v>145</v>
      </c>
    </row>
    <row r="1473" spans="1:11" outlineLevel="1">
      <c r="A1473" s="1"/>
      <c r="B1473" s="18" t="s">
        <v>2726</v>
      </c>
      <c r="C1473" s="2"/>
      <c r="D1473" s="2"/>
      <c r="E1473" s="2"/>
      <c r="F1473" s="2"/>
      <c r="G1473" s="2">
        <f>SUBTOTAL(9,G1474:G1474)</f>
        <v>1</v>
      </c>
      <c r="H1473" s="2">
        <f>SUBTOTAL(9,H1474:H1474)</f>
        <v>0</v>
      </c>
      <c r="I1473" s="2"/>
      <c r="K1473" s="8"/>
    </row>
    <row r="1474" spans="1:11" outlineLevel="2">
      <c r="A1474" s="1" t="s">
        <v>1481</v>
      </c>
      <c r="B1474" s="1" t="s">
        <v>1482</v>
      </c>
      <c r="C1474" s="2">
        <v>0</v>
      </c>
      <c r="D1474" s="2">
        <v>800</v>
      </c>
      <c r="E1474" s="2">
        <v>1</v>
      </c>
      <c r="F1474" s="2"/>
      <c r="G1474" s="2">
        <v>1</v>
      </c>
      <c r="H1474" s="2" t="s">
        <v>12</v>
      </c>
      <c r="I1474" s="2"/>
      <c r="K1474" s="8">
        <f>IF(LEFT($B1474,SEARCH(" ",$B1474&amp;" "))=LEFT($B1472,SEARCH(" ",$B1472&amp;" ")),N(K1472),N(K1472)+1)</f>
        <v>145</v>
      </c>
    </row>
    <row r="1475" spans="1:11" outlineLevel="1">
      <c r="A1475" s="1"/>
      <c r="B1475" s="18" t="s">
        <v>2725</v>
      </c>
      <c r="C1475" s="2"/>
      <c r="D1475" s="2"/>
      <c r="E1475" s="2"/>
      <c r="F1475" s="2"/>
      <c r="G1475" s="2">
        <f>SUBTOTAL(9,G1476:G1476)</f>
        <v>1</v>
      </c>
      <c r="H1475" s="2">
        <f>SUBTOTAL(9,H1476:H1476)</f>
        <v>0</v>
      </c>
      <c r="I1475" s="2"/>
      <c r="K1475" s="8"/>
    </row>
    <row r="1476" spans="1:11" outlineLevel="2">
      <c r="A1476" s="1" t="s">
        <v>1483</v>
      </c>
      <c r="B1476" s="1" t="s">
        <v>1484</v>
      </c>
      <c r="C1476" s="2">
        <v>0</v>
      </c>
      <c r="D1476" s="2">
        <v>2400</v>
      </c>
      <c r="E1476" s="2">
        <v>1</v>
      </c>
      <c r="F1476" s="2"/>
      <c r="G1476" s="2">
        <v>1</v>
      </c>
      <c r="H1476" s="2" t="s">
        <v>12</v>
      </c>
      <c r="I1476" s="2"/>
      <c r="K1476" s="8">
        <f>IF(LEFT($B1476,SEARCH(" ",$B1476&amp;" "))=LEFT($B1474,SEARCH(" ",$B1474&amp;" ")),N(K1474),N(K1474)+1)</f>
        <v>145</v>
      </c>
    </row>
    <row r="1477" spans="1:11" outlineLevel="1">
      <c r="A1477" s="1"/>
      <c r="B1477" s="18" t="s">
        <v>2724</v>
      </c>
      <c r="C1477" s="2"/>
      <c r="D1477" s="2"/>
      <c r="E1477" s="2"/>
      <c r="F1477" s="2"/>
      <c r="G1477" s="2">
        <f>SUBTOTAL(9,G1478:G1478)</f>
        <v>0</v>
      </c>
      <c r="H1477" s="2">
        <f>SUBTOTAL(9,H1478:H1478)</f>
        <v>1</v>
      </c>
      <c r="I1477" s="2"/>
      <c r="K1477" s="8"/>
    </row>
    <row r="1478" spans="1:11" outlineLevel="2">
      <c r="A1478" s="1" t="s">
        <v>1485</v>
      </c>
      <c r="B1478" s="1" t="s">
        <v>1486</v>
      </c>
      <c r="C1478" s="2">
        <v>16</v>
      </c>
      <c r="D1478" s="2">
        <v>6500</v>
      </c>
      <c r="E1478" s="2">
        <v>15</v>
      </c>
      <c r="F1478" s="2">
        <v>2</v>
      </c>
      <c r="G1478" s="2" t="s">
        <v>12</v>
      </c>
      <c r="H1478" s="2">
        <v>1</v>
      </c>
      <c r="I1478" s="2"/>
      <c r="K1478" s="8">
        <f>IF(LEFT($B1478,SEARCH(" ",$B1478&amp;" "))=LEFT($B1476,SEARCH(" ",$B1476&amp;" ")),N(K1476),N(K1476)+1)</f>
        <v>146</v>
      </c>
    </row>
    <row r="1479" spans="1:11" outlineLevel="1">
      <c r="A1479" s="1"/>
      <c r="B1479" s="18" t="s">
        <v>2723</v>
      </c>
      <c r="C1479" s="2"/>
      <c r="D1479" s="2"/>
      <c r="E1479" s="2"/>
      <c r="F1479" s="2"/>
      <c r="G1479" s="2">
        <f>SUBTOTAL(9,G1480:G1480)</f>
        <v>0</v>
      </c>
      <c r="H1479" s="2">
        <f>SUBTOTAL(9,H1480:H1480)</f>
        <v>7</v>
      </c>
      <c r="I1479" s="2"/>
      <c r="K1479" s="8"/>
    </row>
    <row r="1480" spans="1:11" outlineLevel="2">
      <c r="A1480" s="1" t="s">
        <v>1487</v>
      </c>
      <c r="B1480" s="1" t="s">
        <v>1488</v>
      </c>
      <c r="C1480" s="2">
        <v>8</v>
      </c>
      <c r="D1480" s="2">
        <v>2100</v>
      </c>
      <c r="E1480" s="2">
        <v>1</v>
      </c>
      <c r="F1480" s="2"/>
      <c r="G1480" s="2" t="s">
        <v>12</v>
      </c>
      <c r="H1480" s="2">
        <v>7</v>
      </c>
      <c r="I1480" s="2"/>
      <c r="K1480" s="8">
        <f>IF(LEFT($B1480,SEARCH(" ",$B1480&amp;" "))=LEFT($B1478,SEARCH(" ",$B1478&amp;" ")),N(K1478),N(K1478)+1)</f>
        <v>146</v>
      </c>
    </row>
    <row r="1481" spans="1:11" outlineLevel="1">
      <c r="A1481" s="1"/>
      <c r="B1481" s="18" t="s">
        <v>2722</v>
      </c>
      <c r="C1481" s="2"/>
      <c r="D1481" s="2"/>
      <c r="E1481" s="2"/>
      <c r="F1481" s="2"/>
      <c r="G1481" s="2">
        <f>SUBTOTAL(9,G1482:G1482)</f>
        <v>0</v>
      </c>
      <c r="H1481" s="2">
        <f>SUBTOTAL(9,H1482:H1482)</f>
        <v>1</v>
      </c>
      <c r="I1481" s="2"/>
      <c r="K1481" s="8"/>
    </row>
    <row r="1482" spans="1:11" outlineLevel="2">
      <c r="A1482" s="1" t="s">
        <v>1489</v>
      </c>
      <c r="B1482" s="1" t="s">
        <v>1490</v>
      </c>
      <c r="C1482" s="2">
        <v>10</v>
      </c>
      <c r="D1482" s="2">
        <v>2100</v>
      </c>
      <c r="E1482" s="2">
        <v>9</v>
      </c>
      <c r="F1482" s="2"/>
      <c r="G1482" s="2" t="s">
        <v>12</v>
      </c>
      <c r="H1482" s="2">
        <v>1</v>
      </c>
      <c r="I1482" s="2"/>
      <c r="K1482" s="8">
        <f>IF(LEFT($B1482,SEARCH(" ",$B1482&amp;" "))=LEFT($B1480,SEARCH(" ",$B1480&amp;" ")),N(K1480),N(K1480)+1)</f>
        <v>146</v>
      </c>
    </row>
    <row r="1483" spans="1:11" outlineLevel="1">
      <c r="A1483" s="1"/>
      <c r="B1483" s="18" t="s">
        <v>2721</v>
      </c>
      <c r="C1483" s="2"/>
      <c r="D1483" s="2"/>
      <c r="E1483" s="2"/>
      <c r="F1483" s="2"/>
      <c r="G1483" s="2">
        <f>SUBTOTAL(9,G1484:G1484)</f>
        <v>7</v>
      </c>
      <c r="H1483" s="2">
        <f>SUBTOTAL(9,H1484:H1484)</f>
        <v>0</v>
      </c>
      <c r="I1483" s="2"/>
      <c r="K1483" s="8"/>
    </row>
    <row r="1484" spans="1:11" outlineLevel="2">
      <c r="A1484" s="1" t="s">
        <v>1491</v>
      </c>
      <c r="B1484" s="1" t="s">
        <v>1492</v>
      </c>
      <c r="C1484" s="2">
        <v>0</v>
      </c>
      <c r="D1484" s="2">
        <v>2100</v>
      </c>
      <c r="E1484" s="2">
        <v>7</v>
      </c>
      <c r="F1484" s="2"/>
      <c r="G1484" s="2">
        <v>7</v>
      </c>
      <c r="H1484" s="2" t="s">
        <v>12</v>
      </c>
      <c r="I1484" s="2"/>
      <c r="K1484" s="8">
        <f>IF(LEFT($B1484,SEARCH(" ",$B1484&amp;" "))=LEFT($B1482,SEARCH(" ",$B1482&amp;" ")),N(K1482),N(K1482)+1)</f>
        <v>146</v>
      </c>
    </row>
    <row r="1485" spans="1:11" outlineLevel="1">
      <c r="A1485" s="1"/>
      <c r="B1485" s="18" t="s">
        <v>2720</v>
      </c>
      <c r="C1485" s="2"/>
      <c r="D1485" s="2"/>
      <c r="E1485" s="2"/>
      <c r="F1485" s="2"/>
      <c r="G1485" s="2">
        <f>SUBTOTAL(9,G1486:G1486)</f>
        <v>0</v>
      </c>
      <c r="H1485" s="2">
        <f>SUBTOTAL(9,H1486:H1486)</f>
        <v>19</v>
      </c>
      <c r="I1485" s="2"/>
      <c r="K1485" s="8"/>
    </row>
    <row r="1486" spans="1:11" outlineLevel="2">
      <c r="A1486" s="1" t="s">
        <v>1493</v>
      </c>
      <c r="B1486" s="1" t="s">
        <v>1494</v>
      </c>
      <c r="C1486" s="2">
        <v>224</v>
      </c>
      <c r="D1486" s="2">
        <v>2610</v>
      </c>
      <c r="E1486" s="2">
        <v>205</v>
      </c>
      <c r="F1486" s="2"/>
      <c r="G1486" s="2" t="s">
        <v>12</v>
      </c>
      <c r="H1486" s="2">
        <v>19</v>
      </c>
      <c r="I1486" s="2"/>
      <c r="K1486" s="8">
        <f>IF(LEFT($B1486,SEARCH(" ",$B1486&amp;" "))=LEFT($B1484,SEARCH(" ",$B1484&amp;" ")),N(K1484),N(K1484)+1)</f>
        <v>147</v>
      </c>
    </row>
    <row r="1487" spans="1:11" outlineLevel="1">
      <c r="A1487" s="1"/>
      <c r="B1487" s="18" t="s">
        <v>2719</v>
      </c>
      <c r="C1487" s="2"/>
      <c r="D1487" s="2"/>
      <c r="E1487" s="2"/>
      <c r="F1487" s="2"/>
      <c r="G1487" s="2">
        <f>SUBTOTAL(9,G1488:G1488)</f>
        <v>1</v>
      </c>
      <c r="H1487" s="2">
        <f>SUBTOTAL(9,H1488:H1488)</f>
        <v>0</v>
      </c>
      <c r="I1487" s="2"/>
      <c r="K1487" s="8"/>
    </row>
    <row r="1488" spans="1:11" outlineLevel="2">
      <c r="A1488" s="1" t="s">
        <v>1495</v>
      </c>
      <c r="B1488" s="1" t="s">
        <v>1496</v>
      </c>
      <c r="C1488" s="2">
        <v>5</v>
      </c>
      <c r="D1488" s="2">
        <v>2430</v>
      </c>
      <c r="E1488" s="2">
        <v>6</v>
      </c>
      <c r="F1488" s="2"/>
      <c r="G1488" s="2">
        <v>1</v>
      </c>
      <c r="H1488" s="2" t="s">
        <v>12</v>
      </c>
      <c r="I1488" s="2"/>
      <c r="K1488" s="8">
        <f>IF(LEFT($B1488,SEARCH(" ",$B1488&amp;" "))=LEFT($B1486,SEARCH(" ",$B1486&amp;" ")),N(K1486),N(K1486)+1)</f>
        <v>147</v>
      </c>
    </row>
    <row r="1489" spans="1:11" outlineLevel="1">
      <c r="A1489" s="1"/>
      <c r="B1489" s="18" t="s">
        <v>2718</v>
      </c>
      <c r="C1489" s="2"/>
      <c r="D1489" s="2"/>
      <c r="E1489" s="2"/>
      <c r="F1489" s="2"/>
      <c r="G1489" s="2">
        <f>SUBTOTAL(9,G1490:G1490)</f>
        <v>0</v>
      </c>
      <c r="H1489" s="2">
        <f>SUBTOTAL(9,H1490:H1490)</f>
        <v>54</v>
      </c>
      <c r="I1489" s="2"/>
      <c r="K1489" s="8"/>
    </row>
    <row r="1490" spans="1:11" outlineLevel="2">
      <c r="A1490" s="1" t="s">
        <v>1497</v>
      </c>
      <c r="B1490" s="1" t="s">
        <v>1498</v>
      </c>
      <c r="C1490" s="2">
        <v>160</v>
      </c>
      <c r="D1490" s="2">
        <v>8500</v>
      </c>
      <c r="E1490" s="2">
        <v>106</v>
      </c>
      <c r="F1490" s="2"/>
      <c r="G1490" s="2" t="s">
        <v>12</v>
      </c>
      <c r="H1490" s="2">
        <v>54</v>
      </c>
      <c r="I1490" s="2"/>
      <c r="K1490" s="8">
        <f>IF(LEFT($B1490,SEARCH(" ",$B1490&amp;" "))=LEFT($B1488,SEARCH(" ",$B1488&amp;" ")),N(K1488),N(K1488)+1)</f>
        <v>147</v>
      </c>
    </row>
    <row r="1491" spans="1:11" outlineLevel="1">
      <c r="A1491" s="1"/>
      <c r="B1491" s="18" t="s">
        <v>2717</v>
      </c>
      <c r="C1491" s="2"/>
      <c r="D1491" s="2"/>
      <c r="E1491" s="2"/>
      <c r="F1491" s="2"/>
      <c r="G1491" s="2">
        <f>SUBTOTAL(9,G1492:G1492)</f>
        <v>16</v>
      </c>
      <c r="H1491" s="2">
        <f>SUBTOTAL(9,H1492:H1492)</f>
        <v>0</v>
      </c>
      <c r="I1491" s="2"/>
      <c r="K1491" s="8"/>
    </row>
    <row r="1492" spans="1:11" outlineLevel="2">
      <c r="A1492" s="1" t="s">
        <v>1499</v>
      </c>
      <c r="B1492" s="1" t="s">
        <v>1500</v>
      </c>
      <c r="C1492" s="2">
        <v>58</v>
      </c>
      <c r="D1492" s="2">
        <v>6000</v>
      </c>
      <c r="E1492" s="2">
        <v>74</v>
      </c>
      <c r="F1492" s="2"/>
      <c r="G1492" s="2">
        <v>16</v>
      </c>
      <c r="H1492" s="2" t="s">
        <v>12</v>
      </c>
      <c r="I1492" s="2"/>
      <c r="K1492" s="8">
        <f>IF(LEFT($B1492,SEARCH(" ",$B1492&amp;" "))=LEFT($B1490,SEARCH(" ",$B1490&amp;" ")),N(K1490),N(K1490)+1)</f>
        <v>147</v>
      </c>
    </row>
    <row r="1493" spans="1:11" outlineLevel="1">
      <c r="A1493" s="1"/>
      <c r="B1493" s="18" t="s">
        <v>2716</v>
      </c>
      <c r="C1493" s="2"/>
      <c r="D1493" s="2"/>
      <c r="E1493" s="2"/>
      <c r="F1493" s="2"/>
      <c r="G1493" s="2">
        <f>SUBTOTAL(9,G1494:G1494)</f>
        <v>20</v>
      </c>
      <c r="H1493" s="2">
        <f>SUBTOTAL(9,H1494:H1494)</f>
        <v>0</v>
      </c>
      <c r="I1493" s="2"/>
      <c r="K1493" s="8"/>
    </row>
    <row r="1494" spans="1:11" outlineLevel="2">
      <c r="A1494" s="1" t="s">
        <v>1501</v>
      </c>
      <c r="B1494" s="1" t="s">
        <v>1502</v>
      </c>
      <c r="C1494" s="2">
        <v>136</v>
      </c>
      <c r="D1494" s="2">
        <v>2100</v>
      </c>
      <c r="E1494" s="2">
        <v>156</v>
      </c>
      <c r="F1494" s="2"/>
      <c r="G1494" s="2">
        <v>20</v>
      </c>
      <c r="H1494" s="2" t="s">
        <v>12</v>
      </c>
      <c r="I1494" s="2"/>
      <c r="K1494" s="8">
        <f>IF(LEFT($B1494,SEARCH(" ",$B1494&amp;" "))=LEFT($B1492,SEARCH(" ",$B1492&amp;" ")),N(K1492),N(K1492)+1)</f>
        <v>147</v>
      </c>
    </row>
    <row r="1495" spans="1:11" outlineLevel="1">
      <c r="A1495" s="1"/>
      <c r="B1495" s="18" t="s">
        <v>2715</v>
      </c>
      <c r="C1495" s="2"/>
      <c r="D1495" s="2"/>
      <c r="E1495" s="2"/>
      <c r="F1495" s="2"/>
      <c r="G1495" s="2">
        <f>SUBTOTAL(9,G1496:G1496)</f>
        <v>3</v>
      </c>
      <c r="H1495" s="2">
        <f>SUBTOTAL(9,H1496:H1496)</f>
        <v>0</v>
      </c>
      <c r="I1495" s="2"/>
      <c r="K1495" s="8"/>
    </row>
    <row r="1496" spans="1:11" outlineLevel="2">
      <c r="A1496" s="1" t="s">
        <v>1503</v>
      </c>
      <c r="B1496" s="1" t="s">
        <v>1504</v>
      </c>
      <c r="C1496" s="2">
        <v>4</v>
      </c>
      <c r="D1496" s="2">
        <v>3200</v>
      </c>
      <c r="E1496" s="2">
        <v>7</v>
      </c>
      <c r="F1496" s="2"/>
      <c r="G1496" s="2">
        <v>3</v>
      </c>
      <c r="H1496" s="2" t="s">
        <v>12</v>
      </c>
      <c r="I1496" s="2"/>
      <c r="K1496" s="8">
        <f>IF(LEFT($B1496,SEARCH(" ",$B1496&amp;" "))=LEFT($B1494,SEARCH(" ",$B1494&amp;" ")),N(K1494),N(K1494)+1)</f>
        <v>147</v>
      </c>
    </row>
    <row r="1497" spans="1:11" outlineLevel="1">
      <c r="A1497" s="1"/>
      <c r="B1497" s="18" t="s">
        <v>2714</v>
      </c>
      <c r="C1497" s="2"/>
      <c r="D1497" s="2"/>
      <c r="E1497" s="2"/>
      <c r="F1497" s="2"/>
      <c r="G1497" s="2">
        <f>SUBTOTAL(9,G1498:G1498)</f>
        <v>20</v>
      </c>
      <c r="H1497" s="2">
        <f>SUBTOTAL(9,H1498:H1498)</f>
        <v>0</v>
      </c>
      <c r="I1497" s="2"/>
      <c r="K1497" s="8"/>
    </row>
    <row r="1498" spans="1:11" outlineLevel="2">
      <c r="A1498" s="1" t="s">
        <v>1505</v>
      </c>
      <c r="B1498" s="1" t="s">
        <v>1506</v>
      </c>
      <c r="C1498" s="2">
        <v>126</v>
      </c>
      <c r="D1498" s="2">
        <v>6900</v>
      </c>
      <c r="E1498" s="2">
        <v>146</v>
      </c>
      <c r="F1498" s="2"/>
      <c r="G1498" s="2">
        <v>20</v>
      </c>
      <c r="H1498" s="2" t="s">
        <v>12</v>
      </c>
      <c r="I1498" s="2"/>
      <c r="K1498" s="8">
        <f>IF(LEFT($B1498,SEARCH(" ",$B1498&amp;" "))=LEFT($B1496,SEARCH(" ",$B1496&amp;" ")),N(K1496),N(K1496)+1)</f>
        <v>147</v>
      </c>
    </row>
    <row r="1499" spans="1:11" outlineLevel="1">
      <c r="A1499" s="1"/>
      <c r="B1499" s="18" t="s">
        <v>2713</v>
      </c>
      <c r="C1499" s="2"/>
      <c r="D1499" s="2"/>
      <c r="E1499" s="2"/>
      <c r="F1499" s="2"/>
      <c r="G1499" s="2">
        <f>SUBTOTAL(9,G1500:G1500)</f>
        <v>0</v>
      </c>
      <c r="H1499" s="2">
        <f>SUBTOTAL(9,H1500:H1500)</f>
        <v>1</v>
      </c>
      <c r="I1499" s="2"/>
      <c r="K1499" s="8"/>
    </row>
    <row r="1500" spans="1:11" outlineLevel="2">
      <c r="A1500" s="1" t="s">
        <v>1507</v>
      </c>
      <c r="B1500" s="1" t="s">
        <v>1508</v>
      </c>
      <c r="C1500" s="2">
        <v>1</v>
      </c>
      <c r="D1500" s="2">
        <v>1350</v>
      </c>
      <c r="E1500" s="2">
        <v>0</v>
      </c>
      <c r="F1500" s="2"/>
      <c r="G1500" s="2" t="s">
        <v>12</v>
      </c>
      <c r="H1500" s="2">
        <v>1</v>
      </c>
      <c r="I1500" s="2"/>
      <c r="K1500" s="8">
        <f>IF(LEFT($B1500,SEARCH(" ",$B1500&amp;" "))=LEFT($B1498,SEARCH(" ",$B1498&amp;" ")),N(K1498),N(K1498)+1)</f>
        <v>148</v>
      </c>
    </row>
    <row r="1501" spans="1:11" outlineLevel="1">
      <c r="A1501" s="1"/>
      <c r="B1501" s="18" t="s">
        <v>2712</v>
      </c>
      <c r="C1501" s="2"/>
      <c r="D1501" s="2"/>
      <c r="E1501" s="2"/>
      <c r="F1501" s="2"/>
      <c r="G1501" s="2">
        <f>SUBTOTAL(9,G1502:G1502)</f>
        <v>8</v>
      </c>
      <c r="H1501" s="2">
        <f>SUBTOTAL(9,H1502:H1502)</f>
        <v>0</v>
      </c>
      <c r="I1501" s="2"/>
      <c r="K1501" s="8"/>
    </row>
    <row r="1502" spans="1:11" outlineLevel="2">
      <c r="A1502" s="1" t="s">
        <v>1509</v>
      </c>
      <c r="B1502" s="1" t="s">
        <v>1510</v>
      </c>
      <c r="C1502" s="2">
        <v>309</v>
      </c>
      <c r="D1502" s="2">
        <v>500</v>
      </c>
      <c r="E1502" s="2">
        <v>317</v>
      </c>
      <c r="F1502" s="2">
        <v>6</v>
      </c>
      <c r="G1502" s="2">
        <v>8</v>
      </c>
      <c r="H1502" s="2" t="s">
        <v>12</v>
      </c>
      <c r="I1502" s="2"/>
      <c r="K1502" s="8">
        <f>IF(LEFT($B1502,SEARCH(" ",$B1502&amp;" "))=LEFT($B1500,SEARCH(" ",$B1500&amp;" ")),N(K1500),N(K1500)+1)</f>
        <v>149</v>
      </c>
    </row>
    <row r="1503" spans="1:11" outlineLevel="1">
      <c r="A1503" s="1"/>
      <c r="B1503" s="18" t="s">
        <v>2711</v>
      </c>
      <c r="C1503" s="2"/>
      <c r="D1503" s="2"/>
      <c r="E1503" s="2"/>
      <c r="F1503" s="2"/>
      <c r="G1503" s="2">
        <f>SUBTOTAL(9,G1504:G1504)</f>
        <v>5</v>
      </c>
      <c r="H1503" s="2">
        <f>SUBTOTAL(9,H1504:H1504)</f>
        <v>0</v>
      </c>
      <c r="I1503" s="2"/>
      <c r="K1503" s="8"/>
    </row>
    <row r="1504" spans="1:11" outlineLevel="2">
      <c r="A1504" s="1" t="s">
        <v>1511</v>
      </c>
      <c r="B1504" s="1" t="s">
        <v>1512</v>
      </c>
      <c r="C1504" s="2">
        <v>61</v>
      </c>
      <c r="D1504" s="2">
        <v>465</v>
      </c>
      <c r="E1504" s="2">
        <v>66</v>
      </c>
      <c r="F1504" s="2">
        <v>3</v>
      </c>
      <c r="G1504" s="2">
        <v>5</v>
      </c>
      <c r="H1504" s="2" t="s">
        <v>12</v>
      </c>
      <c r="I1504" s="2"/>
      <c r="K1504" s="8">
        <f>IF(LEFT($B1504,SEARCH(" ",$B1504&amp;" "))=LEFT($B1502,SEARCH(" ",$B1502&amp;" ")),N(K1502),N(K1502)+1)</f>
        <v>149</v>
      </c>
    </row>
    <row r="1505" spans="1:11" outlineLevel="1">
      <c r="A1505" s="1"/>
      <c r="B1505" s="18" t="s">
        <v>2710</v>
      </c>
      <c r="C1505" s="2"/>
      <c r="D1505" s="2"/>
      <c r="E1505" s="2"/>
      <c r="F1505" s="2"/>
      <c r="G1505" s="2">
        <f>SUBTOTAL(9,G1506:G1506)</f>
        <v>0</v>
      </c>
      <c r="H1505" s="2">
        <f>SUBTOTAL(9,H1506:H1506)</f>
        <v>7</v>
      </c>
      <c r="I1505" s="2"/>
      <c r="K1505" s="8"/>
    </row>
    <row r="1506" spans="1:11" outlineLevel="2">
      <c r="A1506" s="1" t="s">
        <v>1513</v>
      </c>
      <c r="B1506" s="1" t="s">
        <v>1514</v>
      </c>
      <c r="C1506" s="2">
        <v>34</v>
      </c>
      <c r="D1506" s="2">
        <v>1300</v>
      </c>
      <c r="E1506" s="2">
        <v>27</v>
      </c>
      <c r="F1506" s="2">
        <v>2</v>
      </c>
      <c r="G1506" s="2" t="s">
        <v>12</v>
      </c>
      <c r="H1506" s="2">
        <v>7</v>
      </c>
      <c r="I1506" s="2"/>
      <c r="K1506" s="8">
        <f>IF(LEFT($B1506,SEARCH(" ",$B1506&amp;" "))=LEFT($B1504,SEARCH(" ",$B1504&amp;" ")),N(K1504),N(K1504)+1)</f>
        <v>149</v>
      </c>
    </row>
    <row r="1507" spans="1:11" outlineLevel="1">
      <c r="A1507" s="1"/>
      <c r="B1507" s="18" t="s">
        <v>2709</v>
      </c>
      <c r="C1507" s="2"/>
      <c r="D1507" s="2"/>
      <c r="E1507" s="2"/>
      <c r="F1507" s="2"/>
      <c r="G1507" s="2">
        <f>SUBTOTAL(9,G1508:G1508)</f>
        <v>2</v>
      </c>
      <c r="H1507" s="2">
        <f>SUBTOTAL(9,H1508:H1508)</f>
        <v>0</v>
      </c>
      <c r="I1507" s="2"/>
      <c r="K1507" s="8"/>
    </row>
    <row r="1508" spans="1:11" outlineLevel="2">
      <c r="A1508" s="1" t="s">
        <v>1515</v>
      </c>
      <c r="B1508" s="1" t="s">
        <v>1516</v>
      </c>
      <c r="C1508" s="2">
        <v>116</v>
      </c>
      <c r="D1508" s="2">
        <v>350</v>
      </c>
      <c r="E1508" s="2">
        <v>118</v>
      </c>
      <c r="F1508" s="2">
        <v>5</v>
      </c>
      <c r="G1508" s="2">
        <v>2</v>
      </c>
      <c r="H1508" s="2" t="s">
        <v>12</v>
      </c>
      <c r="I1508" s="2"/>
      <c r="K1508" s="8">
        <f>IF(LEFT($B1508,SEARCH(" ",$B1508&amp;" "))=LEFT($B1506,SEARCH(" ",$B1506&amp;" ")),N(K1506),N(K1506)+1)</f>
        <v>149</v>
      </c>
    </row>
    <row r="1509" spans="1:11" outlineLevel="1">
      <c r="A1509" s="1"/>
      <c r="B1509" s="18" t="s">
        <v>2708</v>
      </c>
      <c r="C1509" s="2"/>
      <c r="D1509" s="2"/>
      <c r="E1509" s="2"/>
      <c r="F1509" s="2"/>
      <c r="G1509" s="2">
        <f>SUBTOTAL(9,G1510:G1510)</f>
        <v>0</v>
      </c>
      <c r="H1509" s="2">
        <f>SUBTOTAL(9,H1510:H1510)</f>
        <v>31</v>
      </c>
      <c r="I1509" s="2"/>
      <c r="K1509" s="8"/>
    </row>
    <row r="1510" spans="1:11" outlineLevel="2">
      <c r="A1510" s="1" t="s">
        <v>1517</v>
      </c>
      <c r="B1510" s="1" t="s">
        <v>1518</v>
      </c>
      <c r="C1510" s="2">
        <v>164</v>
      </c>
      <c r="D1510" s="2">
        <v>600</v>
      </c>
      <c r="E1510" s="2">
        <v>133</v>
      </c>
      <c r="F1510" s="2">
        <v>5</v>
      </c>
      <c r="G1510" s="2" t="s">
        <v>12</v>
      </c>
      <c r="H1510" s="2">
        <v>31</v>
      </c>
      <c r="I1510" s="2"/>
      <c r="K1510" s="8">
        <f>IF(LEFT($B1510,SEARCH(" ",$B1510&amp;" "))=LEFT($B1508,SEARCH(" ",$B1508&amp;" ")),N(K1508),N(K1508)+1)</f>
        <v>149</v>
      </c>
    </row>
    <row r="1511" spans="1:11" outlineLevel="1">
      <c r="A1511" s="1"/>
      <c r="B1511" s="18" t="s">
        <v>2707</v>
      </c>
      <c r="C1511" s="2"/>
      <c r="D1511" s="2"/>
      <c r="E1511" s="2"/>
      <c r="F1511" s="2"/>
      <c r="G1511" s="2">
        <f>SUBTOTAL(9,G1512:G1512)</f>
        <v>7</v>
      </c>
      <c r="H1511" s="2">
        <f>SUBTOTAL(9,H1512:H1512)</f>
        <v>0</v>
      </c>
      <c r="I1511" s="2"/>
      <c r="K1511" s="8"/>
    </row>
    <row r="1512" spans="1:11" outlineLevel="2">
      <c r="A1512" s="1" t="s">
        <v>1519</v>
      </c>
      <c r="B1512" s="1" t="s">
        <v>1520</v>
      </c>
      <c r="C1512" s="2">
        <v>20</v>
      </c>
      <c r="D1512" s="2">
        <v>1760</v>
      </c>
      <c r="E1512" s="2">
        <v>27</v>
      </c>
      <c r="F1512" s="2">
        <v>1</v>
      </c>
      <c r="G1512" s="2">
        <v>7</v>
      </c>
      <c r="H1512" s="2" t="s">
        <v>12</v>
      </c>
      <c r="I1512" s="2"/>
      <c r="K1512" s="8">
        <f>IF(LEFT($B1512,SEARCH(" ",$B1512&amp;" "))=LEFT($B1510,SEARCH(" ",$B1510&amp;" ")),N(K1510),N(K1510)+1)</f>
        <v>149</v>
      </c>
    </row>
    <row r="1513" spans="1:11" outlineLevel="1">
      <c r="A1513" s="1"/>
      <c r="B1513" s="18" t="s">
        <v>2706</v>
      </c>
      <c r="C1513" s="2"/>
      <c r="D1513" s="2"/>
      <c r="E1513" s="2"/>
      <c r="F1513" s="2"/>
      <c r="G1513" s="2">
        <f>SUBTOTAL(9,G1514:G1514)</f>
        <v>56</v>
      </c>
      <c r="H1513" s="2">
        <f>SUBTOTAL(9,H1514:H1514)</f>
        <v>0</v>
      </c>
      <c r="I1513" s="2"/>
      <c r="K1513" s="8"/>
    </row>
    <row r="1514" spans="1:11" outlineLevel="2">
      <c r="A1514" s="1" t="s">
        <v>1521</v>
      </c>
      <c r="B1514" s="1" t="s">
        <v>1522</v>
      </c>
      <c r="C1514" s="2">
        <v>16</v>
      </c>
      <c r="D1514" s="2">
        <v>2500</v>
      </c>
      <c r="E1514" s="2">
        <v>72</v>
      </c>
      <c r="F1514" s="2"/>
      <c r="G1514" s="2">
        <v>56</v>
      </c>
      <c r="H1514" s="2" t="s">
        <v>12</v>
      </c>
      <c r="I1514" s="2"/>
      <c r="K1514" s="8">
        <f>IF(LEFT($B1514,SEARCH(" ",$B1514&amp;" "))=LEFT($B1512,SEARCH(" ",$B1512&amp;" ")),N(K1512),N(K1512)+1)</f>
        <v>149</v>
      </c>
    </row>
    <row r="1515" spans="1:11" outlineLevel="1">
      <c r="A1515" s="1"/>
      <c r="B1515" s="18" t="s">
        <v>2705</v>
      </c>
      <c r="C1515" s="2"/>
      <c r="D1515" s="2"/>
      <c r="E1515" s="2"/>
      <c r="F1515" s="2"/>
      <c r="G1515" s="2">
        <f>SUBTOTAL(9,G1516:G1516)</f>
        <v>0</v>
      </c>
      <c r="H1515" s="2">
        <f>SUBTOTAL(9,H1516:H1516)</f>
        <v>56</v>
      </c>
      <c r="I1515" s="2"/>
      <c r="K1515" s="8"/>
    </row>
    <row r="1516" spans="1:11" outlineLevel="2">
      <c r="A1516" s="1" t="s">
        <v>1523</v>
      </c>
      <c r="B1516" s="1" t="s">
        <v>1524</v>
      </c>
      <c r="C1516" s="2">
        <v>220</v>
      </c>
      <c r="D1516" s="2">
        <v>400</v>
      </c>
      <c r="E1516" s="2">
        <v>164</v>
      </c>
      <c r="F1516" s="2">
        <v>1</v>
      </c>
      <c r="G1516" s="2" t="s">
        <v>12</v>
      </c>
      <c r="H1516" s="2">
        <v>56</v>
      </c>
      <c r="I1516" s="2"/>
      <c r="K1516" s="8">
        <f>IF(LEFT($B1516,SEARCH(" ",$B1516&amp;" "))=LEFT($B1514,SEARCH(" ",$B1514&amp;" ")),N(K1514),N(K1514)+1)</f>
        <v>149</v>
      </c>
    </row>
    <row r="1517" spans="1:11" outlineLevel="1">
      <c r="A1517" s="1"/>
      <c r="B1517" s="18" t="s">
        <v>2704</v>
      </c>
      <c r="C1517" s="2"/>
      <c r="D1517" s="2"/>
      <c r="E1517" s="2"/>
      <c r="F1517" s="2"/>
      <c r="G1517" s="2">
        <f>SUBTOTAL(9,G1518:G1518)</f>
        <v>0</v>
      </c>
      <c r="H1517" s="2">
        <f>SUBTOTAL(9,H1518:H1518)</f>
        <v>2</v>
      </c>
      <c r="I1517" s="2"/>
      <c r="K1517" s="8"/>
    </row>
    <row r="1518" spans="1:11" outlineLevel="2">
      <c r="A1518" s="1" t="s">
        <v>1525</v>
      </c>
      <c r="B1518" s="1" t="s">
        <v>1526</v>
      </c>
      <c r="C1518" s="2">
        <v>3</v>
      </c>
      <c r="D1518" s="2">
        <v>900</v>
      </c>
      <c r="E1518" s="2">
        <v>1</v>
      </c>
      <c r="F1518" s="2"/>
      <c r="G1518" s="2" t="s">
        <v>12</v>
      </c>
      <c r="H1518" s="2">
        <v>2</v>
      </c>
      <c r="I1518" s="2"/>
      <c r="K1518" s="8">
        <f>IF(LEFT($B1518,SEARCH(" ",$B1518&amp;" "))=LEFT($B1516,SEARCH(" ",$B1516&amp;" ")),N(K1516),N(K1516)+1)</f>
        <v>149</v>
      </c>
    </row>
    <row r="1519" spans="1:11" outlineLevel="1">
      <c r="A1519" s="1"/>
      <c r="B1519" s="18" t="s">
        <v>2703</v>
      </c>
      <c r="C1519" s="2"/>
      <c r="D1519" s="2"/>
      <c r="E1519" s="2"/>
      <c r="F1519" s="2"/>
      <c r="G1519" s="2">
        <f>SUBTOTAL(9,G1520:G1520)</f>
        <v>0</v>
      </c>
      <c r="H1519" s="2">
        <f>SUBTOTAL(9,H1520:H1520)</f>
        <v>18</v>
      </c>
      <c r="I1519" s="2"/>
      <c r="K1519" s="8"/>
    </row>
    <row r="1520" spans="1:11" outlineLevel="2">
      <c r="A1520" s="1" t="s">
        <v>1527</v>
      </c>
      <c r="B1520" s="1" t="s">
        <v>1528</v>
      </c>
      <c r="C1520" s="2">
        <v>38</v>
      </c>
      <c r="D1520" s="2">
        <v>1700</v>
      </c>
      <c r="E1520" s="2">
        <v>20</v>
      </c>
      <c r="F1520" s="2"/>
      <c r="G1520" s="2" t="s">
        <v>12</v>
      </c>
      <c r="H1520" s="2">
        <v>18</v>
      </c>
      <c r="I1520" s="2"/>
      <c r="K1520" s="8">
        <f>IF(LEFT($B1520,SEARCH(" ",$B1520&amp;" "))=LEFT($B1518,SEARCH(" ",$B1518&amp;" ")),N(K1518),N(K1518)+1)</f>
        <v>149</v>
      </c>
    </row>
    <row r="1521" spans="1:11" outlineLevel="1">
      <c r="A1521" s="1"/>
      <c r="B1521" s="18" t="s">
        <v>2702</v>
      </c>
      <c r="C1521" s="2"/>
      <c r="D1521" s="2"/>
      <c r="E1521" s="2"/>
      <c r="F1521" s="2"/>
      <c r="G1521" s="2">
        <f>SUBTOTAL(9,G1522:G1522)</f>
        <v>4</v>
      </c>
      <c r="H1521" s="2">
        <f>SUBTOTAL(9,H1522:H1522)</f>
        <v>0</v>
      </c>
      <c r="I1521" s="2"/>
      <c r="K1521" s="8"/>
    </row>
    <row r="1522" spans="1:11" outlineLevel="2">
      <c r="A1522" s="1" t="s">
        <v>1529</v>
      </c>
      <c r="B1522" s="1" t="s">
        <v>1530</v>
      </c>
      <c r="C1522" s="2">
        <v>25</v>
      </c>
      <c r="D1522" s="2">
        <v>2000</v>
      </c>
      <c r="E1522" s="2">
        <v>29</v>
      </c>
      <c r="F1522" s="2"/>
      <c r="G1522" s="2">
        <v>4</v>
      </c>
      <c r="H1522" s="2" t="s">
        <v>12</v>
      </c>
      <c r="I1522" s="2"/>
      <c r="K1522" s="8">
        <f>IF(LEFT($B1522,SEARCH(" ",$B1522&amp;" "))=LEFT($B1520,SEARCH(" ",$B1520&amp;" ")),N(K1520),N(K1520)+1)</f>
        <v>149</v>
      </c>
    </row>
    <row r="1523" spans="1:11" outlineLevel="1">
      <c r="A1523" s="1"/>
      <c r="B1523" s="18" t="s">
        <v>2701</v>
      </c>
      <c r="C1523" s="2"/>
      <c r="D1523" s="2"/>
      <c r="E1523" s="2"/>
      <c r="F1523" s="2"/>
      <c r="G1523" s="2">
        <f>SUBTOTAL(9,G1524:G1524)</f>
        <v>0</v>
      </c>
      <c r="H1523" s="2">
        <f>SUBTOTAL(9,H1524:H1524)</f>
        <v>12</v>
      </c>
      <c r="I1523" s="2"/>
      <c r="K1523" s="8"/>
    </row>
    <row r="1524" spans="1:11" outlineLevel="2">
      <c r="A1524" s="1" t="s">
        <v>1531</v>
      </c>
      <c r="B1524" s="1" t="s">
        <v>1532</v>
      </c>
      <c r="C1524" s="2">
        <v>99</v>
      </c>
      <c r="D1524" s="2">
        <v>370</v>
      </c>
      <c r="E1524" s="2">
        <v>87</v>
      </c>
      <c r="F1524" s="2"/>
      <c r="G1524" s="2" t="s">
        <v>12</v>
      </c>
      <c r="H1524" s="2">
        <v>12</v>
      </c>
      <c r="I1524" s="2"/>
      <c r="K1524" s="8">
        <f>IF(LEFT($B1524,SEARCH(" ",$B1524&amp;" "))=LEFT($B1522,SEARCH(" ",$B1522&amp;" ")),N(K1522),N(K1522)+1)</f>
        <v>149</v>
      </c>
    </row>
    <row r="1525" spans="1:11" outlineLevel="1">
      <c r="A1525" s="1"/>
      <c r="B1525" s="18" t="s">
        <v>2700</v>
      </c>
      <c r="C1525" s="2"/>
      <c r="D1525" s="2"/>
      <c r="E1525" s="2"/>
      <c r="F1525" s="2"/>
      <c r="G1525" s="2">
        <f>SUBTOTAL(9,G1526:G1526)</f>
        <v>7</v>
      </c>
      <c r="H1525" s="2">
        <f>SUBTOTAL(9,H1526:H1526)</f>
        <v>0</v>
      </c>
      <c r="I1525" s="2"/>
      <c r="K1525" s="8"/>
    </row>
    <row r="1526" spans="1:11" outlineLevel="2">
      <c r="A1526" s="1" t="s">
        <v>1533</v>
      </c>
      <c r="B1526" s="1" t="s">
        <v>1534</v>
      </c>
      <c r="C1526" s="2">
        <v>94</v>
      </c>
      <c r="D1526" s="2">
        <v>600</v>
      </c>
      <c r="E1526" s="2">
        <v>101</v>
      </c>
      <c r="F1526" s="2">
        <v>1</v>
      </c>
      <c r="G1526" s="2">
        <v>7</v>
      </c>
      <c r="H1526" s="2" t="s">
        <v>12</v>
      </c>
      <c r="I1526" s="2"/>
      <c r="K1526" s="8">
        <f>IF(LEFT($B1526,SEARCH(" ",$B1526&amp;" "))=LEFT($B1524,SEARCH(" ",$B1524&amp;" ")),N(K1524),N(K1524)+1)</f>
        <v>149</v>
      </c>
    </row>
    <row r="1527" spans="1:11" outlineLevel="1">
      <c r="A1527" s="1"/>
      <c r="B1527" s="18" t="s">
        <v>2699</v>
      </c>
      <c r="C1527" s="2"/>
      <c r="D1527" s="2"/>
      <c r="E1527" s="2"/>
      <c r="F1527" s="2"/>
      <c r="G1527" s="2">
        <f>SUBTOTAL(9,G1528:G1528)</f>
        <v>0</v>
      </c>
      <c r="H1527" s="2">
        <f>SUBTOTAL(9,H1528:H1528)</f>
        <v>60</v>
      </c>
      <c r="I1527" s="2"/>
      <c r="K1527" s="8"/>
    </row>
    <row r="1528" spans="1:11" outlineLevel="2">
      <c r="A1528" s="1" t="s">
        <v>1535</v>
      </c>
      <c r="B1528" s="1" t="s">
        <v>1536</v>
      </c>
      <c r="C1528" s="2">
        <v>89</v>
      </c>
      <c r="D1528" s="2">
        <v>1330</v>
      </c>
      <c r="E1528" s="2">
        <v>29</v>
      </c>
      <c r="F1528" s="2"/>
      <c r="G1528" s="2" t="s">
        <v>12</v>
      </c>
      <c r="H1528" s="2">
        <v>60</v>
      </c>
      <c r="I1528" s="2"/>
      <c r="K1528" s="8">
        <f>IF(LEFT($B1528,SEARCH(" ",$B1528&amp;" "))=LEFT($B1526,SEARCH(" ",$B1526&amp;" ")),N(K1526),N(K1526)+1)</f>
        <v>149</v>
      </c>
    </row>
    <row r="1529" spans="1:11" outlineLevel="1">
      <c r="A1529" s="1"/>
      <c r="B1529" s="18" t="s">
        <v>2698</v>
      </c>
      <c r="C1529" s="2"/>
      <c r="D1529" s="2"/>
      <c r="E1529" s="2"/>
      <c r="F1529" s="2"/>
      <c r="G1529" s="2">
        <f>SUBTOTAL(9,G1530:G1530)</f>
        <v>0</v>
      </c>
      <c r="H1529" s="2">
        <f>SUBTOTAL(9,H1530:H1530)</f>
        <v>1</v>
      </c>
      <c r="I1529" s="2"/>
      <c r="K1529" s="8"/>
    </row>
    <row r="1530" spans="1:11" outlineLevel="2">
      <c r="A1530" s="1" t="s">
        <v>1537</v>
      </c>
      <c r="B1530" s="1" t="s">
        <v>1538</v>
      </c>
      <c r="C1530" s="2">
        <v>1</v>
      </c>
      <c r="D1530" s="2">
        <v>450000</v>
      </c>
      <c r="E1530" s="2">
        <v>0</v>
      </c>
      <c r="F1530" s="2"/>
      <c r="G1530" s="2" t="s">
        <v>12</v>
      </c>
      <c r="H1530" s="2">
        <v>1</v>
      </c>
      <c r="I1530" s="2"/>
      <c r="K1530" s="8">
        <f>IF(LEFT($B1530,SEARCH(" ",$B1530&amp;" "))=LEFT($B1528,SEARCH(" ",$B1528&amp;" ")),N(K1528),N(K1528)+1)</f>
        <v>150</v>
      </c>
    </row>
    <row r="1531" spans="1:11" outlineLevel="1">
      <c r="A1531" s="1"/>
      <c r="B1531" s="18" t="s">
        <v>2697</v>
      </c>
      <c r="C1531" s="2"/>
      <c r="D1531" s="2"/>
      <c r="E1531" s="2"/>
      <c r="F1531" s="2"/>
      <c r="G1531" s="2">
        <f>SUBTOTAL(9,G1532:G1532)</f>
        <v>0</v>
      </c>
      <c r="H1531" s="2">
        <f>SUBTOTAL(9,H1532:H1532)</f>
        <v>1</v>
      </c>
      <c r="I1531" s="2"/>
      <c r="K1531" s="8"/>
    </row>
    <row r="1532" spans="1:11" outlineLevel="2">
      <c r="A1532" s="1" t="s">
        <v>1539</v>
      </c>
      <c r="B1532" s="1" t="s">
        <v>1540</v>
      </c>
      <c r="C1532" s="2">
        <v>1</v>
      </c>
      <c r="D1532" s="2">
        <v>23000</v>
      </c>
      <c r="E1532" s="2">
        <v>0</v>
      </c>
      <c r="F1532" s="2"/>
      <c r="G1532" s="2" t="s">
        <v>12</v>
      </c>
      <c r="H1532" s="2">
        <v>1</v>
      </c>
      <c r="I1532" s="2"/>
      <c r="K1532" s="8">
        <f>IF(LEFT($B1532,SEARCH(" ",$B1532&amp;" "))=LEFT($B1530,SEARCH(" ",$B1530&amp;" ")),N(K1530),N(K1530)+1)</f>
        <v>151</v>
      </c>
    </row>
    <row r="1533" spans="1:11" outlineLevel="1">
      <c r="A1533" s="1"/>
      <c r="B1533" s="18" t="s">
        <v>2696</v>
      </c>
      <c r="C1533" s="2"/>
      <c r="D1533" s="2"/>
      <c r="E1533" s="2"/>
      <c r="F1533" s="2"/>
      <c r="G1533" s="2">
        <f>SUBTOTAL(9,G1534:G1534)</f>
        <v>6</v>
      </c>
      <c r="H1533" s="2">
        <f>SUBTOTAL(9,H1534:H1534)</f>
        <v>0</v>
      </c>
      <c r="I1533" s="2"/>
      <c r="K1533" s="8"/>
    </row>
    <row r="1534" spans="1:11" outlineLevel="2">
      <c r="A1534" s="1" t="s">
        <v>1541</v>
      </c>
      <c r="B1534" s="1" t="s">
        <v>1542</v>
      </c>
      <c r="C1534" s="2">
        <v>54</v>
      </c>
      <c r="D1534" s="2">
        <v>15820</v>
      </c>
      <c r="E1534" s="2">
        <v>60</v>
      </c>
      <c r="F1534" s="2"/>
      <c r="G1534" s="2">
        <v>6</v>
      </c>
      <c r="H1534" s="2" t="s">
        <v>12</v>
      </c>
      <c r="I1534" s="2"/>
      <c r="K1534" s="8">
        <f>IF(LEFT($B1534,SEARCH(" ",$B1534&amp;" "))=LEFT($B1532,SEARCH(" ",$B1532&amp;" ")),N(K1532),N(K1532)+1)</f>
        <v>152</v>
      </c>
    </row>
    <row r="1535" spans="1:11" outlineLevel="1">
      <c r="A1535" s="1"/>
      <c r="B1535" s="18" t="s">
        <v>2695</v>
      </c>
      <c r="C1535" s="2"/>
      <c r="D1535" s="2"/>
      <c r="E1535" s="2"/>
      <c r="F1535" s="2"/>
      <c r="G1535" s="2">
        <f>SUBTOTAL(9,G1536:G1536)</f>
        <v>0</v>
      </c>
      <c r="H1535" s="2">
        <f>SUBTOTAL(9,H1536:H1536)</f>
        <v>4</v>
      </c>
      <c r="I1535" s="2"/>
      <c r="K1535" s="8"/>
    </row>
    <row r="1536" spans="1:11" outlineLevel="2">
      <c r="A1536" s="1" t="s">
        <v>1543</v>
      </c>
      <c r="B1536" s="1" t="s">
        <v>1544</v>
      </c>
      <c r="C1536" s="2">
        <v>48</v>
      </c>
      <c r="D1536" s="2">
        <v>13350</v>
      </c>
      <c r="E1536" s="2">
        <v>44</v>
      </c>
      <c r="F1536" s="2"/>
      <c r="G1536" s="2" t="s">
        <v>12</v>
      </c>
      <c r="H1536" s="2">
        <v>4</v>
      </c>
      <c r="I1536" s="2"/>
      <c r="K1536" s="8">
        <f>IF(LEFT($B1536,SEARCH(" ",$B1536&amp;" "))=LEFT($B1534,SEARCH(" ",$B1534&amp;" ")),N(K1534),N(K1534)+1)</f>
        <v>152</v>
      </c>
    </row>
    <row r="1537" spans="1:11" outlineLevel="1">
      <c r="A1537" s="1"/>
      <c r="B1537" s="18" t="s">
        <v>2694</v>
      </c>
      <c r="C1537" s="2"/>
      <c r="D1537" s="2"/>
      <c r="E1537" s="2"/>
      <c r="F1537" s="2"/>
      <c r="G1537" s="2">
        <f>SUBTOTAL(9,G1538:G1538)</f>
        <v>0</v>
      </c>
      <c r="H1537" s="2">
        <f>SUBTOTAL(9,H1538:H1538)</f>
        <v>1</v>
      </c>
      <c r="I1537" s="2"/>
      <c r="K1537" s="8"/>
    </row>
    <row r="1538" spans="1:11" outlineLevel="2">
      <c r="A1538" s="1" t="s">
        <v>1545</v>
      </c>
      <c r="B1538" s="1" t="s">
        <v>1546</v>
      </c>
      <c r="C1538" s="2">
        <v>56</v>
      </c>
      <c r="D1538" s="2">
        <v>9000</v>
      </c>
      <c r="E1538" s="2">
        <v>55</v>
      </c>
      <c r="F1538" s="2">
        <v>1</v>
      </c>
      <c r="G1538" s="2" t="s">
        <v>12</v>
      </c>
      <c r="H1538" s="2">
        <v>1</v>
      </c>
      <c r="I1538" s="2"/>
      <c r="K1538" s="8">
        <f>IF(LEFT($B1538,SEARCH(" ",$B1538&amp;" "))=LEFT($B1536,SEARCH(" ",$B1536&amp;" ")),N(K1536),N(K1536)+1)</f>
        <v>152</v>
      </c>
    </row>
    <row r="1539" spans="1:11" outlineLevel="1">
      <c r="A1539" s="1"/>
      <c r="B1539" s="18" t="s">
        <v>2693</v>
      </c>
      <c r="C1539" s="2"/>
      <c r="D1539" s="2"/>
      <c r="E1539" s="2"/>
      <c r="F1539" s="2"/>
      <c r="G1539" s="2">
        <f>SUBTOTAL(9,G1540:G1540)</f>
        <v>4</v>
      </c>
      <c r="H1539" s="2">
        <f>SUBTOTAL(9,H1540:H1540)</f>
        <v>0</v>
      </c>
      <c r="I1539" s="2"/>
      <c r="K1539" s="8"/>
    </row>
    <row r="1540" spans="1:11" outlineLevel="2">
      <c r="A1540" s="1" t="s">
        <v>1547</v>
      </c>
      <c r="B1540" s="1" t="s">
        <v>1548</v>
      </c>
      <c r="C1540" s="2">
        <v>56</v>
      </c>
      <c r="D1540" s="2">
        <v>11000</v>
      </c>
      <c r="E1540" s="2">
        <v>60</v>
      </c>
      <c r="F1540" s="2"/>
      <c r="G1540" s="2">
        <v>4</v>
      </c>
      <c r="H1540" s="2" t="s">
        <v>12</v>
      </c>
      <c r="I1540" s="2"/>
      <c r="K1540" s="8">
        <f>IF(LEFT($B1540,SEARCH(" ",$B1540&amp;" "))=LEFT($B1538,SEARCH(" ",$B1538&amp;" ")),N(K1538),N(K1538)+1)</f>
        <v>152</v>
      </c>
    </row>
    <row r="1541" spans="1:11" outlineLevel="1">
      <c r="A1541" s="1"/>
      <c r="B1541" s="18" t="s">
        <v>2692</v>
      </c>
      <c r="C1541" s="2"/>
      <c r="D1541" s="2"/>
      <c r="E1541" s="2"/>
      <c r="F1541" s="2"/>
      <c r="G1541" s="2">
        <f>SUBTOTAL(9,G1542:G1542)</f>
        <v>39</v>
      </c>
      <c r="H1541" s="2">
        <f>SUBTOTAL(9,H1542:H1542)</f>
        <v>0</v>
      </c>
      <c r="I1541" s="2"/>
      <c r="K1541" s="8"/>
    </row>
    <row r="1542" spans="1:11" outlineLevel="2">
      <c r="A1542" s="1" t="s">
        <v>1549</v>
      </c>
      <c r="B1542" s="1" t="s">
        <v>1550</v>
      </c>
      <c r="C1542" s="2">
        <v>69</v>
      </c>
      <c r="D1542" s="2">
        <v>10000</v>
      </c>
      <c r="E1542" s="2">
        <v>108</v>
      </c>
      <c r="F1542" s="2"/>
      <c r="G1542" s="2">
        <v>39</v>
      </c>
      <c r="H1542" s="2" t="s">
        <v>12</v>
      </c>
      <c r="I1542" s="2"/>
      <c r="K1542" s="8">
        <f>IF(LEFT($B1542,SEARCH(" ",$B1542&amp;" "))=LEFT($B1540,SEARCH(" ",$B1540&amp;" ")),N(K1540),N(K1540)+1)</f>
        <v>152</v>
      </c>
    </row>
    <row r="1543" spans="1:11" outlineLevel="1">
      <c r="A1543" s="1"/>
      <c r="B1543" s="18" t="s">
        <v>2691</v>
      </c>
      <c r="C1543" s="2"/>
      <c r="D1543" s="2"/>
      <c r="E1543" s="2"/>
      <c r="F1543" s="2"/>
      <c r="G1543" s="2">
        <f>SUBTOTAL(9,G1544:G1544)</f>
        <v>0</v>
      </c>
      <c r="H1543" s="2">
        <f>SUBTOTAL(9,H1544:H1544)</f>
        <v>3</v>
      </c>
      <c r="I1543" s="2"/>
      <c r="K1543" s="8"/>
    </row>
    <row r="1544" spans="1:11" outlineLevel="2">
      <c r="A1544" s="1" t="s">
        <v>1551</v>
      </c>
      <c r="B1544" s="1" t="s">
        <v>1552</v>
      </c>
      <c r="C1544" s="2">
        <v>89</v>
      </c>
      <c r="D1544" s="2">
        <v>1275</v>
      </c>
      <c r="E1544" s="2">
        <v>86</v>
      </c>
      <c r="F1544" s="2"/>
      <c r="G1544" s="2" t="s">
        <v>12</v>
      </c>
      <c r="H1544" s="2">
        <v>3</v>
      </c>
      <c r="I1544" s="2"/>
      <c r="K1544" s="8">
        <f>IF(LEFT($B1544,SEARCH(" ",$B1544&amp;" "))=LEFT($B1542,SEARCH(" ",$B1542&amp;" ")),N(K1542),N(K1542)+1)</f>
        <v>153</v>
      </c>
    </row>
    <row r="1545" spans="1:11" outlineLevel="1">
      <c r="A1545" s="1"/>
      <c r="B1545" s="18" t="s">
        <v>2690</v>
      </c>
      <c r="C1545" s="2"/>
      <c r="D1545" s="2"/>
      <c r="E1545" s="6"/>
      <c r="F1545" s="2"/>
      <c r="G1545" s="2">
        <f>SUBTOTAL(9,G1546:G1546)</f>
        <v>0</v>
      </c>
      <c r="H1545" s="2">
        <f>SUBTOTAL(9,H1546:H1546)</f>
        <v>5</v>
      </c>
      <c r="I1545" s="2"/>
      <c r="K1545" s="8"/>
    </row>
    <row r="1546" spans="1:11" outlineLevel="2">
      <c r="A1546" s="1" t="s">
        <v>1553</v>
      </c>
      <c r="B1546" s="1" t="s">
        <v>1554</v>
      </c>
      <c r="C1546" s="2">
        <v>5</v>
      </c>
      <c r="D1546" s="2">
        <v>150000</v>
      </c>
      <c r="E1546" s="6"/>
      <c r="F1546" s="2"/>
      <c r="G1546" s="2" t="s">
        <v>12</v>
      </c>
      <c r="H1546" s="2">
        <v>5</v>
      </c>
      <c r="I1546" s="2" t="s">
        <v>21</v>
      </c>
      <c r="K1546" s="8">
        <f t="shared" ref="K1546" si="12">IF(LEFT($B1546,SEARCH(" ",$B1546&amp;" "))=LEFT($B1544,SEARCH(" ",$B1544&amp;" ")),N(K1544),N(K1544)+1)</f>
        <v>154</v>
      </c>
    </row>
    <row r="1547" spans="1:11" outlineLevel="1">
      <c r="A1547" s="1"/>
      <c r="B1547" s="18" t="s">
        <v>2689</v>
      </c>
      <c r="C1547" s="2"/>
      <c r="D1547" s="2"/>
      <c r="E1547" s="6"/>
      <c r="F1547" s="2"/>
      <c r="G1547" s="2">
        <f>SUBTOTAL(9,G1548:G1548)</f>
        <v>0</v>
      </c>
      <c r="H1547" s="2">
        <f>SUBTOTAL(9,H1548:H1548)</f>
        <v>7</v>
      </c>
      <c r="I1547" s="2"/>
      <c r="K1547" s="8"/>
    </row>
    <row r="1548" spans="1:11" outlineLevel="2">
      <c r="A1548" s="1" t="s">
        <v>1555</v>
      </c>
      <c r="B1548" s="1" t="s">
        <v>1556</v>
      </c>
      <c r="C1548" s="2">
        <v>7</v>
      </c>
      <c r="D1548" s="2">
        <v>70000</v>
      </c>
      <c r="E1548" s="6"/>
      <c r="F1548" s="2"/>
      <c r="G1548" s="2" t="s">
        <v>12</v>
      </c>
      <c r="H1548" s="2">
        <v>7</v>
      </c>
      <c r="I1548" s="2" t="s">
        <v>21</v>
      </c>
      <c r="K1548" s="8">
        <f>IF(LEFT($B1548,SEARCH(" ",$B1548&amp;" "))=LEFT($B1546,SEARCH(" ",$B1546&amp;" ")),N(K1546),N(K1546)+1)</f>
        <v>154</v>
      </c>
    </row>
    <row r="1549" spans="1:11" outlineLevel="1">
      <c r="A1549" s="1"/>
      <c r="B1549" s="18" t="s">
        <v>2688</v>
      </c>
      <c r="C1549" s="2"/>
      <c r="D1549" s="2"/>
      <c r="E1549" s="6"/>
      <c r="F1549" s="2"/>
      <c r="G1549" s="2">
        <f>SUBTOTAL(9,G1550:G1550)</f>
        <v>0</v>
      </c>
      <c r="H1549" s="2">
        <f>SUBTOTAL(9,H1550:H1550)</f>
        <v>78</v>
      </c>
      <c r="I1549" s="2"/>
      <c r="K1549" s="8"/>
    </row>
    <row r="1550" spans="1:11" outlineLevel="2">
      <c r="A1550" s="1" t="s">
        <v>1557</v>
      </c>
      <c r="B1550" s="1" t="s">
        <v>1558</v>
      </c>
      <c r="C1550" s="2">
        <v>78</v>
      </c>
      <c r="D1550" s="2">
        <v>1760</v>
      </c>
      <c r="E1550" s="6"/>
      <c r="F1550" s="2"/>
      <c r="G1550" s="2" t="s">
        <v>12</v>
      </c>
      <c r="H1550" s="2">
        <v>78</v>
      </c>
      <c r="I1550" s="2" t="s">
        <v>21</v>
      </c>
      <c r="K1550" s="8">
        <f>IF(LEFT($B1550,SEARCH(" ",$B1550&amp;" "))=LEFT($B1548,SEARCH(" ",$B1548&amp;" ")),N(K1548),N(K1548)+1)</f>
        <v>155</v>
      </c>
    </row>
    <row r="1551" spans="1:11" outlineLevel="1">
      <c r="A1551" s="1"/>
      <c r="B1551" s="18" t="s">
        <v>2687</v>
      </c>
      <c r="C1551" s="2"/>
      <c r="D1551" s="2"/>
      <c r="E1551" s="6"/>
      <c r="F1551" s="2"/>
      <c r="G1551" s="2">
        <f>SUBTOTAL(9,G1552:G1552)</f>
        <v>0</v>
      </c>
      <c r="H1551" s="2">
        <f>SUBTOTAL(9,H1552:H1552)</f>
        <v>13</v>
      </c>
      <c r="I1551" s="2"/>
      <c r="K1551" s="8"/>
    </row>
    <row r="1552" spans="1:11" outlineLevel="2">
      <c r="A1552" s="1" t="s">
        <v>1559</v>
      </c>
      <c r="B1552" s="1" t="s">
        <v>1560</v>
      </c>
      <c r="C1552" s="2">
        <v>13</v>
      </c>
      <c r="D1552" s="2">
        <v>550</v>
      </c>
      <c r="E1552" s="6"/>
      <c r="F1552" s="2"/>
      <c r="G1552" s="2" t="s">
        <v>12</v>
      </c>
      <c r="H1552" s="2">
        <v>13</v>
      </c>
      <c r="I1552" s="2" t="s">
        <v>21</v>
      </c>
      <c r="K1552" s="8">
        <f>IF(LEFT($B1552,SEARCH(" ",$B1552&amp;" "))=LEFT($B1550,SEARCH(" ",$B1550&amp;" ")),N(K1550),N(K1550)+1)</f>
        <v>155</v>
      </c>
    </row>
    <row r="1553" spans="1:11" outlineLevel="1">
      <c r="A1553" s="1"/>
      <c r="B1553" s="18" t="s">
        <v>2686</v>
      </c>
      <c r="C1553" s="2"/>
      <c r="D1553" s="2"/>
      <c r="E1553" s="6"/>
      <c r="F1553" s="2"/>
      <c r="G1553" s="2">
        <f>SUBTOTAL(9,G1554:G1554)</f>
        <v>0</v>
      </c>
      <c r="H1553" s="2">
        <f>SUBTOTAL(9,H1554:H1554)</f>
        <v>7</v>
      </c>
      <c r="I1553" s="2"/>
      <c r="K1553" s="8"/>
    </row>
    <row r="1554" spans="1:11" outlineLevel="2">
      <c r="A1554" s="1" t="s">
        <v>1561</v>
      </c>
      <c r="B1554" s="1" t="s">
        <v>1562</v>
      </c>
      <c r="C1554" s="2">
        <v>7</v>
      </c>
      <c r="D1554" s="2">
        <v>650</v>
      </c>
      <c r="E1554" s="6"/>
      <c r="F1554" s="2"/>
      <c r="G1554" s="2" t="s">
        <v>12</v>
      </c>
      <c r="H1554" s="2">
        <v>7</v>
      </c>
      <c r="I1554" s="2" t="s">
        <v>21</v>
      </c>
      <c r="K1554" s="8">
        <f>IF(LEFT($B1554,SEARCH(" ",$B1554&amp;" "))=LEFT($B1552,SEARCH(" ",$B1552&amp;" ")),N(K1552),N(K1552)+1)</f>
        <v>155</v>
      </c>
    </row>
    <row r="1555" spans="1:11" outlineLevel="1">
      <c r="A1555" s="1"/>
      <c r="B1555" s="18" t="s">
        <v>2685</v>
      </c>
      <c r="C1555" s="2"/>
      <c r="D1555" s="2"/>
      <c r="E1555" s="2"/>
      <c r="F1555" s="2"/>
      <c r="G1555" s="2">
        <f>SUBTOTAL(9,G1556:G1556)</f>
        <v>0</v>
      </c>
      <c r="H1555" s="2">
        <f>SUBTOTAL(9,H1556:H1556)</f>
        <v>1</v>
      </c>
      <c r="I1555" s="2"/>
      <c r="K1555" s="8"/>
    </row>
    <row r="1556" spans="1:11" outlineLevel="2">
      <c r="A1556" s="1" t="s">
        <v>1563</v>
      </c>
      <c r="B1556" s="1" t="s">
        <v>1564</v>
      </c>
      <c r="C1556" s="2">
        <v>7</v>
      </c>
      <c r="D1556" s="2">
        <v>4700</v>
      </c>
      <c r="E1556" s="2">
        <v>6</v>
      </c>
      <c r="F1556" s="2"/>
      <c r="G1556" s="2" t="s">
        <v>12</v>
      </c>
      <c r="H1556" s="2">
        <v>1</v>
      </c>
      <c r="I1556" s="2"/>
      <c r="K1556" s="8">
        <f>IF(LEFT($B1556,SEARCH(" ",$B1556&amp;" "))=LEFT($B1554,SEARCH(" ",$B1554&amp;" ")),N(K1554),N(K1554)+1)</f>
        <v>156</v>
      </c>
    </row>
    <row r="1557" spans="1:11" outlineLevel="1">
      <c r="A1557" s="1"/>
      <c r="B1557" s="18" t="s">
        <v>2684</v>
      </c>
      <c r="C1557" s="2"/>
      <c r="D1557" s="2"/>
      <c r="E1557" s="2"/>
      <c r="F1557" s="2"/>
      <c r="G1557" s="2">
        <f>SUBTOTAL(9,G1558:G1558)</f>
        <v>0</v>
      </c>
      <c r="H1557" s="2">
        <f>SUBTOTAL(9,H1558:H1558)</f>
        <v>1</v>
      </c>
      <c r="I1557" s="2"/>
      <c r="K1557" s="8"/>
    </row>
    <row r="1558" spans="1:11" outlineLevel="2">
      <c r="A1558" s="1" t="s">
        <v>1565</v>
      </c>
      <c r="B1558" s="1" t="s">
        <v>1566</v>
      </c>
      <c r="C1558" s="2">
        <v>4</v>
      </c>
      <c r="D1558" s="2">
        <v>14300</v>
      </c>
      <c r="E1558" s="2">
        <v>3</v>
      </c>
      <c r="F1558" s="2"/>
      <c r="G1558" s="2" t="s">
        <v>12</v>
      </c>
      <c r="H1558" s="2">
        <v>1</v>
      </c>
      <c r="I1558" s="2"/>
      <c r="K1558" s="8">
        <f>IF(LEFT($B1558,SEARCH(" ",$B1558&amp;" "))=LEFT($B1556,SEARCH(" ",$B1556&amp;" ")),N(K1556),N(K1556)+1)</f>
        <v>156</v>
      </c>
    </row>
    <row r="1559" spans="1:11" outlineLevel="1">
      <c r="A1559" s="1"/>
      <c r="B1559" s="18" t="s">
        <v>2683</v>
      </c>
      <c r="C1559" s="2"/>
      <c r="D1559" s="2"/>
      <c r="E1559" s="2"/>
      <c r="F1559" s="2"/>
      <c r="G1559" s="2">
        <f>SUBTOTAL(9,G1560:G1560)</f>
        <v>0</v>
      </c>
      <c r="H1559" s="2">
        <f>SUBTOTAL(9,H1560:H1560)</f>
        <v>3</v>
      </c>
      <c r="I1559" s="2"/>
      <c r="K1559" s="8"/>
    </row>
    <row r="1560" spans="1:11" outlineLevel="2">
      <c r="A1560" s="1" t="s">
        <v>1567</v>
      </c>
      <c r="B1560" s="1" t="s">
        <v>1568</v>
      </c>
      <c r="C1560" s="2">
        <v>7</v>
      </c>
      <c r="D1560" s="2">
        <v>4700</v>
      </c>
      <c r="E1560" s="2">
        <v>4</v>
      </c>
      <c r="F1560" s="2"/>
      <c r="G1560" s="2" t="s">
        <v>12</v>
      </c>
      <c r="H1560" s="2">
        <v>3</v>
      </c>
      <c r="I1560" s="2"/>
      <c r="K1560" s="8">
        <f>IF(LEFT($B1560,SEARCH(" ",$B1560&amp;" "))=LEFT($B1558,SEARCH(" ",$B1558&amp;" ")),N(K1558),N(K1558)+1)</f>
        <v>156</v>
      </c>
    </row>
    <row r="1561" spans="1:11" outlineLevel="1">
      <c r="A1561" s="1"/>
      <c r="B1561" s="18" t="s">
        <v>2682</v>
      </c>
      <c r="C1561" s="2"/>
      <c r="D1561" s="2"/>
      <c r="E1561" s="2"/>
      <c r="F1561" s="2"/>
      <c r="G1561" s="2">
        <f>SUBTOTAL(9,G1562:G1562)</f>
        <v>1</v>
      </c>
      <c r="H1561" s="2">
        <f>SUBTOTAL(9,H1562:H1562)</f>
        <v>0</v>
      </c>
      <c r="I1561" s="2"/>
      <c r="K1561" s="8"/>
    </row>
    <row r="1562" spans="1:11" outlineLevel="2">
      <c r="A1562" s="1" t="s">
        <v>1569</v>
      </c>
      <c r="B1562" s="1" t="s">
        <v>1570</v>
      </c>
      <c r="C1562" s="2">
        <v>4</v>
      </c>
      <c r="D1562" s="2">
        <v>14300</v>
      </c>
      <c r="E1562" s="2">
        <v>5</v>
      </c>
      <c r="F1562" s="2"/>
      <c r="G1562" s="2">
        <v>1</v>
      </c>
      <c r="H1562" s="2" t="s">
        <v>12</v>
      </c>
      <c r="I1562" s="2"/>
      <c r="K1562" s="8">
        <f>IF(LEFT($B1562,SEARCH(" ",$B1562&amp;" "))=LEFT($B1560,SEARCH(" ",$B1560&amp;" ")),N(K1560),N(K1560)+1)</f>
        <v>156</v>
      </c>
    </row>
    <row r="1563" spans="1:11" outlineLevel="1">
      <c r="A1563" s="1"/>
      <c r="B1563" s="18" t="s">
        <v>2681</v>
      </c>
      <c r="C1563" s="2"/>
      <c r="D1563" s="2"/>
      <c r="E1563" s="2"/>
      <c r="F1563" s="2"/>
      <c r="G1563" s="2">
        <f>SUBTOTAL(9,G1564:G1564)</f>
        <v>28</v>
      </c>
      <c r="H1563" s="2">
        <f>SUBTOTAL(9,H1564:H1564)</f>
        <v>0</v>
      </c>
      <c r="I1563" s="2"/>
      <c r="K1563" s="8"/>
    </row>
    <row r="1564" spans="1:11" outlineLevel="2">
      <c r="A1564" s="1" t="s">
        <v>1571</v>
      </c>
      <c r="B1564" s="1" t="s">
        <v>1572</v>
      </c>
      <c r="C1564" s="2">
        <v>5</v>
      </c>
      <c r="D1564" s="2">
        <v>4900</v>
      </c>
      <c r="E1564" s="2">
        <v>33</v>
      </c>
      <c r="F1564" s="2"/>
      <c r="G1564" s="2">
        <v>28</v>
      </c>
      <c r="H1564" s="2" t="s">
        <v>12</v>
      </c>
      <c r="I1564" s="2"/>
      <c r="K1564" s="8">
        <f>IF(LEFT($B1564,SEARCH(" ",$B1564&amp;" "))=LEFT($B1562,SEARCH(" ",$B1562&amp;" ")),N(K1562),N(K1562)+1)</f>
        <v>156</v>
      </c>
    </row>
    <row r="1565" spans="1:11" outlineLevel="1">
      <c r="A1565" s="1"/>
      <c r="B1565" s="18" t="s">
        <v>2680</v>
      </c>
      <c r="C1565" s="2"/>
      <c r="D1565" s="2"/>
      <c r="E1565" s="2"/>
      <c r="F1565" s="2"/>
      <c r="G1565" s="2">
        <f>SUBTOTAL(9,G1566:G1566)</f>
        <v>0</v>
      </c>
      <c r="H1565" s="2">
        <f>SUBTOTAL(9,H1566:H1566)</f>
        <v>12</v>
      </c>
      <c r="I1565" s="2"/>
      <c r="K1565" s="8"/>
    </row>
    <row r="1566" spans="1:11" outlineLevel="2">
      <c r="A1566" s="1" t="s">
        <v>1573</v>
      </c>
      <c r="B1566" s="1" t="s">
        <v>1574</v>
      </c>
      <c r="C1566" s="2">
        <v>12</v>
      </c>
      <c r="D1566" s="2">
        <v>4900</v>
      </c>
      <c r="E1566" s="2">
        <v>0</v>
      </c>
      <c r="F1566" s="2"/>
      <c r="G1566" s="2" t="s">
        <v>12</v>
      </c>
      <c r="H1566" s="2">
        <v>12</v>
      </c>
      <c r="I1566" s="2"/>
      <c r="K1566" s="8">
        <f>IF(LEFT($B1566,SEARCH(" ",$B1566&amp;" "))=LEFT($B1564,SEARCH(" ",$B1564&amp;" ")),N(K1564),N(K1564)+1)</f>
        <v>156</v>
      </c>
    </row>
    <row r="1567" spans="1:11" outlineLevel="1">
      <c r="A1567" s="1"/>
      <c r="B1567" s="18" t="s">
        <v>2679</v>
      </c>
      <c r="C1567" s="2"/>
      <c r="D1567" s="2"/>
      <c r="E1567" s="2"/>
      <c r="F1567" s="2"/>
      <c r="G1567" s="2">
        <f>SUBTOTAL(9,G1568:G1568)</f>
        <v>0</v>
      </c>
      <c r="H1567" s="2">
        <f>SUBTOTAL(9,H1568:H1568)</f>
        <v>16</v>
      </c>
      <c r="I1567" s="2"/>
      <c r="K1567" s="8"/>
    </row>
    <row r="1568" spans="1:11" outlineLevel="2">
      <c r="A1568" s="1" t="s">
        <v>1575</v>
      </c>
      <c r="B1568" s="1" t="s">
        <v>1576</v>
      </c>
      <c r="C1568" s="2">
        <v>24</v>
      </c>
      <c r="D1568" s="2">
        <v>4900</v>
      </c>
      <c r="E1568" s="2">
        <v>8</v>
      </c>
      <c r="F1568" s="2"/>
      <c r="G1568" s="2" t="s">
        <v>12</v>
      </c>
      <c r="H1568" s="2">
        <v>16</v>
      </c>
      <c r="I1568" s="2"/>
      <c r="K1568" s="8">
        <f>IF(LEFT($B1568,SEARCH(" ",$B1568&amp;" "))=LEFT($B1566,SEARCH(" ",$B1566&amp;" ")),N(K1566),N(K1566)+1)</f>
        <v>157</v>
      </c>
    </row>
    <row r="1569" spans="1:11" outlineLevel="1">
      <c r="A1569" s="1"/>
      <c r="B1569" s="18" t="s">
        <v>2678</v>
      </c>
      <c r="C1569" s="2"/>
      <c r="D1569" s="2"/>
      <c r="E1569" s="2"/>
      <c r="F1569" s="2"/>
      <c r="G1569" s="2">
        <f>SUBTOTAL(9,G1570:G1570)</f>
        <v>0</v>
      </c>
      <c r="H1569" s="2">
        <f>SUBTOTAL(9,H1570:H1570)</f>
        <v>3</v>
      </c>
      <c r="I1569" s="2"/>
      <c r="K1569" s="8"/>
    </row>
    <row r="1570" spans="1:11" outlineLevel="2">
      <c r="A1570" s="1" t="s">
        <v>1577</v>
      </c>
      <c r="B1570" s="1" t="s">
        <v>1578</v>
      </c>
      <c r="C1570" s="2">
        <v>3</v>
      </c>
      <c r="D1570" s="2">
        <v>45</v>
      </c>
      <c r="E1570" s="2">
        <v>0</v>
      </c>
      <c r="F1570" s="2"/>
      <c r="G1570" s="2" t="s">
        <v>12</v>
      </c>
      <c r="H1570" s="2">
        <v>3</v>
      </c>
      <c r="I1570" s="2"/>
      <c r="K1570" s="8">
        <f>IF(LEFT($B1570,SEARCH(" ",$B1570&amp;" "))=LEFT($B1568,SEARCH(" ",$B1568&amp;" ")),N(K1568),N(K1568)+1)</f>
        <v>158</v>
      </c>
    </row>
    <row r="1571" spans="1:11" outlineLevel="1">
      <c r="A1571" s="1"/>
      <c r="B1571" s="18" t="s">
        <v>2677</v>
      </c>
      <c r="C1571" s="2"/>
      <c r="D1571" s="2"/>
      <c r="E1571" s="2"/>
      <c r="F1571" s="2"/>
      <c r="G1571" s="2">
        <f>SUBTOTAL(9,G1572:G1572)</f>
        <v>9</v>
      </c>
      <c r="H1571" s="2">
        <f>SUBTOTAL(9,H1572:H1572)</f>
        <v>0</v>
      </c>
      <c r="I1571" s="2"/>
      <c r="K1571" s="8"/>
    </row>
    <row r="1572" spans="1:11" outlineLevel="2">
      <c r="A1572" s="1" t="s">
        <v>1579</v>
      </c>
      <c r="B1572" s="1" t="s">
        <v>1580</v>
      </c>
      <c r="C1572" s="2">
        <v>141</v>
      </c>
      <c r="D1572" s="2">
        <v>150</v>
      </c>
      <c r="E1572" s="2">
        <v>150</v>
      </c>
      <c r="F1572" s="2"/>
      <c r="G1572" s="2">
        <v>9</v>
      </c>
      <c r="H1572" s="2" t="s">
        <v>12</v>
      </c>
      <c r="I1572" s="2"/>
      <c r="K1572" s="8">
        <f>IF(LEFT($B1572,SEARCH(" ",$B1572&amp;" "))=LEFT($B1570,SEARCH(" ",$B1570&amp;" ")),N(K1570),N(K1570)+1)</f>
        <v>159</v>
      </c>
    </row>
    <row r="1573" spans="1:11" outlineLevel="1">
      <c r="A1573" s="1"/>
      <c r="B1573" s="18" t="s">
        <v>2676</v>
      </c>
      <c r="C1573" s="2"/>
      <c r="D1573" s="2"/>
      <c r="E1573" s="2"/>
      <c r="F1573" s="2"/>
      <c r="G1573" s="2">
        <f>SUBTOTAL(9,G1574:G1574)</f>
        <v>0</v>
      </c>
      <c r="H1573" s="2">
        <f>SUBTOTAL(9,H1574:H1574)</f>
        <v>2</v>
      </c>
      <c r="I1573" s="2"/>
      <c r="K1573" s="8"/>
    </row>
    <row r="1574" spans="1:11" outlineLevel="2">
      <c r="A1574" s="1" t="s">
        <v>1581</v>
      </c>
      <c r="B1574" s="1" t="s">
        <v>1582</v>
      </c>
      <c r="C1574" s="2">
        <v>888</v>
      </c>
      <c r="D1574" s="2">
        <v>75</v>
      </c>
      <c r="E1574" s="2">
        <v>886</v>
      </c>
      <c r="F1574" s="2"/>
      <c r="G1574" s="2" t="s">
        <v>12</v>
      </c>
      <c r="H1574" s="2">
        <v>2</v>
      </c>
      <c r="I1574" s="2"/>
      <c r="K1574" s="8">
        <f>IF(LEFT($B1574,SEARCH(" ",$B1574&amp;" "))=LEFT($B1572,SEARCH(" ",$B1572&amp;" ")),N(K1572),N(K1572)+1)</f>
        <v>159</v>
      </c>
    </row>
    <row r="1575" spans="1:11" outlineLevel="1">
      <c r="A1575" s="1"/>
      <c r="B1575" s="18" t="s">
        <v>2675</v>
      </c>
      <c r="C1575" s="2"/>
      <c r="D1575" s="2"/>
      <c r="E1575" s="2"/>
      <c r="F1575" s="2"/>
      <c r="G1575" s="2">
        <f>SUBTOTAL(9,G1576:G1576)</f>
        <v>0</v>
      </c>
      <c r="H1575" s="2">
        <f>SUBTOTAL(9,H1576:H1576)</f>
        <v>70</v>
      </c>
      <c r="I1575" s="2"/>
      <c r="K1575" s="8"/>
    </row>
    <row r="1576" spans="1:11" outlineLevel="2">
      <c r="A1576" s="1" t="s">
        <v>1583</v>
      </c>
      <c r="B1576" s="1" t="s">
        <v>1584</v>
      </c>
      <c r="C1576" s="2">
        <v>70</v>
      </c>
      <c r="D1576" s="2">
        <v>100</v>
      </c>
      <c r="E1576" s="2">
        <v>0</v>
      </c>
      <c r="F1576" s="2"/>
      <c r="G1576" s="2" t="s">
        <v>12</v>
      </c>
      <c r="H1576" s="2">
        <v>70</v>
      </c>
      <c r="I1576" s="2"/>
      <c r="K1576" s="8">
        <f>IF(LEFT($B1576,SEARCH(" ",$B1576&amp;" "))=LEFT($B1574,SEARCH(" ",$B1574&amp;" ")),N(K1574),N(K1574)+1)</f>
        <v>159</v>
      </c>
    </row>
    <row r="1577" spans="1:11" outlineLevel="1">
      <c r="A1577" s="1"/>
      <c r="B1577" s="18" t="s">
        <v>2674</v>
      </c>
      <c r="C1577" s="2"/>
      <c r="D1577" s="2"/>
      <c r="E1577" s="2"/>
      <c r="F1577" s="2"/>
      <c r="G1577" s="2">
        <f>SUBTOTAL(9,G1578:G1578)</f>
        <v>0</v>
      </c>
      <c r="H1577" s="2">
        <f>SUBTOTAL(9,H1578:H1578)</f>
        <v>30</v>
      </c>
      <c r="I1577" s="2"/>
      <c r="K1577" s="8"/>
    </row>
    <row r="1578" spans="1:11" outlineLevel="2">
      <c r="A1578" s="1" t="s">
        <v>1585</v>
      </c>
      <c r="B1578" s="1" t="s">
        <v>1586</v>
      </c>
      <c r="C1578" s="2">
        <v>30</v>
      </c>
      <c r="D1578" s="2">
        <v>75</v>
      </c>
      <c r="E1578" s="2">
        <v>0</v>
      </c>
      <c r="F1578" s="2"/>
      <c r="G1578" s="2" t="s">
        <v>12</v>
      </c>
      <c r="H1578" s="2">
        <v>30</v>
      </c>
      <c r="I1578" s="2"/>
      <c r="K1578" s="8">
        <f>IF(LEFT($B1578,SEARCH(" ",$B1578&amp;" "))=LEFT($B1576,SEARCH(" ",$B1576&amp;" ")),N(K1576),N(K1576)+1)</f>
        <v>159</v>
      </c>
    </row>
    <row r="1579" spans="1:11" outlineLevel="1">
      <c r="A1579" s="1"/>
      <c r="B1579" s="18" t="s">
        <v>2673</v>
      </c>
      <c r="C1579" s="2"/>
      <c r="D1579" s="2"/>
      <c r="E1579" s="2"/>
      <c r="F1579" s="2"/>
      <c r="G1579" s="2">
        <f>SUBTOTAL(9,G1580:G1580)</f>
        <v>0</v>
      </c>
      <c r="H1579" s="2">
        <f>SUBTOTAL(9,H1580:H1580)</f>
        <v>3</v>
      </c>
      <c r="I1579" s="2"/>
      <c r="K1579" s="8"/>
    </row>
    <row r="1580" spans="1:11" outlineLevel="2">
      <c r="A1580" s="1" t="s">
        <v>1587</v>
      </c>
      <c r="B1580" s="1" t="s">
        <v>1588</v>
      </c>
      <c r="C1580" s="2">
        <v>43</v>
      </c>
      <c r="D1580" s="2">
        <v>25000</v>
      </c>
      <c r="E1580" s="2">
        <v>40</v>
      </c>
      <c r="F1580" s="2"/>
      <c r="G1580" s="2" t="s">
        <v>12</v>
      </c>
      <c r="H1580" s="2">
        <v>3</v>
      </c>
      <c r="I1580" s="2"/>
      <c r="K1580" s="8">
        <f>IF(LEFT($B1580,SEARCH(" ",$B1580&amp;" "))=LEFT($B1578,SEARCH(" ",$B1578&amp;" ")),N(K1578),N(K1578)+1)</f>
        <v>159</v>
      </c>
    </row>
    <row r="1581" spans="1:11" outlineLevel="1">
      <c r="A1581" s="1"/>
      <c r="B1581" s="18" t="s">
        <v>2672</v>
      </c>
      <c r="C1581" s="2"/>
      <c r="D1581" s="2"/>
      <c r="E1581" s="2"/>
      <c r="F1581" s="2"/>
      <c r="G1581" s="2">
        <f>SUBTOTAL(9,G1582:G1582)</f>
        <v>4</v>
      </c>
      <c r="H1581" s="2">
        <f>SUBTOTAL(9,H1582:H1582)</f>
        <v>0</v>
      </c>
      <c r="I1581" s="2"/>
      <c r="K1581" s="8"/>
    </row>
    <row r="1582" spans="1:11" outlineLevel="2">
      <c r="A1582" s="1" t="s">
        <v>1589</v>
      </c>
      <c r="B1582" s="1" t="s">
        <v>1590</v>
      </c>
      <c r="C1582" s="2">
        <v>54</v>
      </c>
      <c r="D1582" s="2">
        <v>19500</v>
      </c>
      <c r="E1582" s="2">
        <v>58</v>
      </c>
      <c r="F1582" s="2"/>
      <c r="G1582" s="2">
        <v>4</v>
      </c>
      <c r="H1582" s="2" t="s">
        <v>12</v>
      </c>
      <c r="I1582" s="2"/>
      <c r="K1582" s="8">
        <f>IF(LEFT($B1582,SEARCH(" ",$B1582&amp;" "))=LEFT($B1580,SEARCH(" ",$B1580&amp;" ")),N(K1580),N(K1580)+1)</f>
        <v>159</v>
      </c>
    </row>
    <row r="1583" spans="1:11" outlineLevel="1">
      <c r="A1583" s="1"/>
      <c r="B1583" s="18" t="s">
        <v>2671</v>
      </c>
      <c r="C1583" s="2"/>
      <c r="D1583" s="2"/>
      <c r="E1583" s="2"/>
      <c r="F1583" s="2"/>
      <c r="G1583" s="2">
        <f>SUBTOTAL(9,G1584:G1584)</f>
        <v>0</v>
      </c>
      <c r="H1583" s="2">
        <f>SUBTOTAL(9,H1584:H1584)</f>
        <v>58</v>
      </c>
      <c r="I1583" s="2"/>
      <c r="K1583" s="8"/>
    </row>
    <row r="1584" spans="1:11" outlineLevel="2">
      <c r="A1584" s="1" t="s">
        <v>1591</v>
      </c>
      <c r="B1584" s="1" t="s">
        <v>1592</v>
      </c>
      <c r="C1584" s="2">
        <v>70</v>
      </c>
      <c r="D1584" s="2">
        <v>2800</v>
      </c>
      <c r="E1584" s="2">
        <v>12</v>
      </c>
      <c r="F1584" s="2"/>
      <c r="G1584" s="2" t="s">
        <v>12</v>
      </c>
      <c r="H1584" s="2">
        <v>58</v>
      </c>
      <c r="I1584" s="2"/>
      <c r="K1584" s="8">
        <f>IF(LEFT($B1584,SEARCH(" ",$B1584&amp;" "))=LEFT($B1582,SEARCH(" ",$B1582&amp;" ")),N(K1582),N(K1582)+1)</f>
        <v>159</v>
      </c>
    </row>
    <row r="1585" spans="1:11" outlineLevel="1">
      <c r="A1585" s="1"/>
      <c r="B1585" s="18" t="s">
        <v>2670</v>
      </c>
      <c r="C1585" s="2"/>
      <c r="D1585" s="2"/>
      <c r="E1585" s="2"/>
      <c r="F1585" s="2"/>
      <c r="G1585" s="2">
        <f>SUBTOTAL(9,G1586:G1586)</f>
        <v>46</v>
      </c>
      <c r="H1585" s="2">
        <f>SUBTOTAL(9,H1586:H1586)</f>
        <v>0</v>
      </c>
      <c r="I1585" s="2"/>
      <c r="K1585" s="8"/>
    </row>
    <row r="1586" spans="1:11" outlineLevel="2">
      <c r="A1586" s="1" t="s">
        <v>1593</v>
      </c>
      <c r="B1586" s="1" t="s">
        <v>1594</v>
      </c>
      <c r="C1586" s="2">
        <v>50</v>
      </c>
      <c r="D1586" s="2">
        <v>2600</v>
      </c>
      <c r="E1586" s="2">
        <v>96</v>
      </c>
      <c r="F1586" s="2"/>
      <c r="G1586" s="2">
        <v>46</v>
      </c>
      <c r="H1586" s="2" t="s">
        <v>12</v>
      </c>
      <c r="I1586" s="2"/>
      <c r="K1586" s="8">
        <f>IF(LEFT($B1586,SEARCH(" ",$B1586&amp;" "))=LEFT($B1584,SEARCH(" ",$B1584&amp;" ")),N(K1584),N(K1584)+1)</f>
        <v>159</v>
      </c>
    </row>
    <row r="1587" spans="1:11" outlineLevel="1">
      <c r="A1587" s="1"/>
      <c r="B1587" s="18" t="s">
        <v>2669</v>
      </c>
      <c r="C1587" s="2"/>
      <c r="D1587" s="2"/>
      <c r="E1587" s="2"/>
      <c r="F1587" s="2"/>
      <c r="G1587" s="2">
        <f>SUBTOTAL(9,G1588:G1588)</f>
        <v>2</v>
      </c>
      <c r="H1587" s="2">
        <f>SUBTOTAL(9,H1588:H1588)</f>
        <v>0</v>
      </c>
      <c r="I1587" s="2"/>
      <c r="K1587" s="8"/>
    </row>
    <row r="1588" spans="1:11" outlineLevel="2">
      <c r="A1588" s="1" t="s">
        <v>1595</v>
      </c>
      <c r="B1588" s="1" t="s">
        <v>1596</v>
      </c>
      <c r="C1588" s="2">
        <v>15</v>
      </c>
      <c r="D1588" s="2">
        <v>2500</v>
      </c>
      <c r="E1588" s="2">
        <v>17</v>
      </c>
      <c r="F1588" s="2"/>
      <c r="G1588" s="2">
        <v>2</v>
      </c>
      <c r="H1588" s="2" t="s">
        <v>12</v>
      </c>
      <c r="I1588" s="2"/>
      <c r="K1588" s="8">
        <f>IF(LEFT($B1588,SEARCH(" ",$B1588&amp;" "))=LEFT($B1586,SEARCH(" ",$B1586&amp;" ")),N(K1586),N(K1586)+1)</f>
        <v>159</v>
      </c>
    </row>
    <row r="1589" spans="1:11" outlineLevel="1">
      <c r="A1589" s="1"/>
      <c r="B1589" s="18" t="s">
        <v>2668</v>
      </c>
      <c r="C1589" s="2"/>
      <c r="D1589" s="2"/>
      <c r="E1589" s="2"/>
      <c r="F1589" s="2"/>
      <c r="G1589" s="2">
        <f>SUBTOTAL(9,G1590:G1590)</f>
        <v>0</v>
      </c>
      <c r="H1589" s="2">
        <f>SUBTOTAL(9,H1590:H1590)</f>
        <v>45</v>
      </c>
      <c r="I1589" s="2"/>
      <c r="K1589" s="8"/>
    </row>
    <row r="1590" spans="1:11" outlineLevel="2">
      <c r="A1590" s="1" t="s">
        <v>1597</v>
      </c>
      <c r="B1590" s="1" t="s">
        <v>1598</v>
      </c>
      <c r="C1590" s="2">
        <v>45</v>
      </c>
      <c r="D1590" s="2">
        <v>2250</v>
      </c>
      <c r="E1590" s="2">
        <v>0</v>
      </c>
      <c r="F1590" s="2"/>
      <c r="G1590" s="2" t="s">
        <v>12</v>
      </c>
      <c r="H1590" s="2">
        <v>45</v>
      </c>
      <c r="I1590" s="2"/>
      <c r="K1590" s="8">
        <f>IF(LEFT($B1590,SEARCH(" ",$B1590&amp;" "))=LEFT($B1588,SEARCH(" ",$B1588&amp;" ")),N(K1588),N(K1588)+1)</f>
        <v>159</v>
      </c>
    </row>
    <row r="1591" spans="1:11" outlineLevel="1">
      <c r="A1591" s="1"/>
      <c r="B1591" s="18" t="s">
        <v>2667</v>
      </c>
      <c r="C1591" s="2"/>
      <c r="D1591" s="2"/>
      <c r="E1591" s="2"/>
      <c r="F1591" s="2"/>
      <c r="G1591" s="2">
        <f>SUBTOTAL(9,G1592:G1592)</f>
        <v>0</v>
      </c>
      <c r="H1591" s="2">
        <f>SUBTOTAL(9,H1592:H1592)</f>
        <v>125</v>
      </c>
      <c r="I1591" s="2"/>
      <c r="K1591" s="8"/>
    </row>
    <row r="1592" spans="1:11" outlineLevel="2">
      <c r="A1592" s="1" t="s">
        <v>1599</v>
      </c>
      <c r="B1592" s="1" t="s">
        <v>1600</v>
      </c>
      <c r="C1592" s="2">
        <v>200</v>
      </c>
      <c r="D1592" s="2">
        <v>275</v>
      </c>
      <c r="E1592" s="2">
        <v>75</v>
      </c>
      <c r="F1592" s="2"/>
      <c r="G1592" s="2" t="s">
        <v>12</v>
      </c>
      <c r="H1592" s="2">
        <v>125</v>
      </c>
      <c r="I1592" s="2"/>
      <c r="K1592" s="8">
        <f>IF(LEFT($B1592,SEARCH(" ",$B1592&amp;" "))=LEFT($B1590,SEARCH(" ",$B1590&amp;" ")),N(K1590),N(K1590)+1)</f>
        <v>160</v>
      </c>
    </row>
    <row r="1593" spans="1:11" outlineLevel="1">
      <c r="A1593" s="1"/>
      <c r="B1593" s="18" t="s">
        <v>2666</v>
      </c>
      <c r="C1593" s="2"/>
      <c r="D1593" s="2"/>
      <c r="E1593" s="2"/>
      <c r="F1593" s="2"/>
      <c r="G1593" s="2">
        <f>SUBTOTAL(9,G1594:G1594)</f>
        <v>0</v>
      </c>
      <c r="H1593" s="2">
        <f>SUBTOTAL(9,H1594:H1594)</f>
        <v>139</v>
      </c>
      <c r="I1593" s="2"/>
      <c r="K1593" s="8"/>
    </row>
    <row r="1594" spans="1:11" outlineLevel="2">
      <c r="A1594" s="1" t="s">
        <v>1601</v>
      </c>
      <c r="B1594" s="1" t="s">
        <v>1602</v>
      </c>
      <c r="C1594" s="2">
        <v>1074</v>
      </c>
      <c r="D1594" s="2">
        <v>375</v>
      </c>
      <c r="E1594" s="2">
        <v>935</v>
      </c>
      <c r="F1594" s="2"/>
      <c r="G1594" s="2" t="s">
        <v>12</v>
      </c>
      <c r="H1594" s="2">
        <v>139</v>
      </c>
      <c r="I1594" s="2"/>
      <c r="K1594" s="8">
        <f>IF(LEFT($B1594,SEARCH(" ",$B1594&amp;" "))=LEFT($B1592,SEARCH(" ",$B1592&amp;" ")),N(K1592),N(K1592)+1)</f>
        <v>160</v>
      </c>
    </row>
    <row r="1595" spans="1:11" outlineLevel="1">
      <c r="A1595" s="1"/>
      <c r="B1595" s="18" t="s">
        <v>2665</v>
      </c>
      <c r="C1595" s="2"/>
      <c r="D1595" s="2"/>
      <c r="E1595" s="2"/>
      <c r="F1595" s="2"/>
      <c r="G1595" s="2">
        <f>SUBTOTAL(9,G1596:G1596)</f>
        <v>22</v>
      </c>
      <c r="H1595" s="2">
        <f>SUBTOTAL(9,H1596:H1596)</f>
        <v>0</v>
      </c>
      <c r="I1595" s="2"/>
      <c r="K1595" s="8"/>
    </row>
    <row r="1596" spans="1:11" outlineLevel="2">
      <c r="A1596" s="1" t="s">
        <v>1603</v>
      </c>
      <c r="B1596" s="1" t="s">
        <v>1604</v>
      </c>
      <c r="C1596" s="2">
        <v>403</v>
      </c>
      <c r="D1596" s="2">
        <v>175</v>
      </c>
      <c r="E1596" s="2">
        <v>425</v>
      </c>
      <c r="F1596" s="2"/>
      <c r="G1596" s="2">
        <v>22</v>
      </c>
      <c r="H1596" s="2" t="s">
        <v>12</v>
      </c>
      <c r="I1596" s="2"/>
      <c r="K1596" s="8">
        <f>IF(LEFT($B1596,SEARCH(" ",$B1596&amp;" "))=LEFT($B1594,SEARCH(" ",$B1594&amp;" ")),N(K1594),N(K1594)+1)</f>
        <v>160</v>
      </c>
    </row>
    <row r="1597" spans="1:11" outlineLevel="1">
      <c r="A1597" s="1"/>
      <c r="B1597" s="18" t="s">
        <v>2664</v>
      </c>
      <c r="C1597" s="2"/>
      <c r="D1597" s="2"/>
      <c r="E1597" s="2"/>
      <c r="F1597" s="2"/>
      <c r="G1597" s="2">
        <f>SUBTOTAL(9,G1598:G1598)</f>
        <v>7</v>
      </c>
      <c r="H1597" s="2">
        <f>SUBTOTAL(9,H1598:H1598)</f>
        <v>0</v>
      </c>
      <c r="I1597" s="2"/>
      <c r="K1597" s="8"/>
    </row>
    <row r="1598" spans="1:11" outlineLevel="2">
      <c r="A1598" s="1" t="s">
        <v>1605</v>
      </c>
      <c r="B1598" s="1" t="s">
        <v>1606</v>
      </c>
      <c r="C1598" s="2">
        <v>1153</v>
      </c>
      <c r="D1598" s="2">
        <v>575</v>
      </c>
      <c r="E1598" s="2">
        <v>1160</v>
      </c>
      <c r="F1598" s="2"/>
      <c r="G1598" s="2">
        <v>7</v>
      </c>
      <c r="H1598" s="2" t="s">
        <v>12</v>
      </c>
      <c r="I1598" s="2"/>
      <c r="K1598" s="8">
        <f>IF(LEFT($B1598,SEARCH(" ",$B1598&amp;" "))=LEFT($B1596,SEARCH(" ",$B1596&amp;" ")),N(K1596),N(K1596)+1)</f>
        <v>160</v>
      </c>
    </row>
    <row r="1599" spans="1:11" outlineLevel="1">
      <c r="A1599" s="1"/>
      <c r="B1599" s="18" t="s">
        <v>2663</v>
      </c>
      <c r="C1599" s="2"/>
      <c r="D1599" s="2"/>
      <c r="E1599" s="2"/>
      <c r="F1599" s="2"/>
      <c r="G1599" s="2">
        <f>SUBTOTAL(9,G1600:G1600)</f>
        <v>0</v>
      </c>
      <c r="H1599" s="2">
        <f>SUBTOTAL(9,H1600:H1600)</f>
        <v>479</v>
      </c>
      <c r="I1599" s="2"/>
      <c r="K1599" s="8"/>
    </row>
    <row r="1600" spans="1:11" outlineLevel="2">
      <c r="A1600" s="1" t="s">
        <v>1607</v>
      </c>
      <c r="B1600" s="1" t="s">
        <v>1608</v>
      </c>
      <c r="C1600" s="2">
        <v>658</v>
      </c>
      <c r="D1600" s="2">
        <v>285</v>
      </c>
      <c r="E1600" s="2">
        <v>179</v>
      </c>
      <c r="F1600" s="2"/>
      <c r="G1600" s="2" t="s">
        <v>12</v>
      </c>
      <c r="H1600" s="2">
        <v>479</v>
      </c>
      <c r="I1600" s="2"/>
      <c r="K1600" s="8">
        <f>IF(LEFT($B1600,SEARCH(" ",$B1600&amp;" "))=LEFT($B1598,SEARCH(" ",$B1598&amp;" ")),N(K1598),N(K1598)+1)</f>
        <v>160</v>
      </c>
    </row>
    <row r="1601" spans="1:11" outlineLevel="1">
      <c r="A1601" s="1"/>
      <c r="B1601" s="18" t="s">
        <v>2662</v>
      </c>
      <c r="C1601" s="2"/>
      <c r="D1601" s="2"/>
      <c r="E1601" s="2"/>
      <c r="F1601" s="2"/>
      <c r="G1601" s="2">
        <f>SUBTOTAL(9,G1602:G1602)</f>
        <v>16</v>
      </c>
      <c r="H1601" s="2">
        <f>SUBTOTAL(9,H1602:H1602)</f>
        <v>0</v>
      </c>
      <c r="I1601" s="2"/>
      <c r="K1601" s="8"/>
    </row>
    <row r="1602" spans="1:11" outlineLevel="2">
      <c r="A1602" s="1" t="s">
        <v>1609</v>
      </c>
      <c r="B1602" s="1" t="s">
        <v>1610</v>
      </c>
      <c r="C1602" s="2">
        <v>422</v>
      </c>
      <c r="D1602" s="2">
        <v>500</v>
      </c>
      <c r="E1602" s="2">
        <v>438</v>
      </c>
      <c r="F1602" s="2"/>
      <c r="G1602" s="2">
        <v>16</v>
      </c>
      <c r="H1602" s="2" t="s">
        <v>12</v>
      </c>
      <c r="I1602" s="2"/>
      <c r="K1602" s="8">
        <f>IF(LEFT($B1602,SEARCH(" ",$B1602&amp;" "))=LEFT($B1600,SEARCH(" ",$B1600&amp;" ")),N(K1600),N(K1600)+1)</f>
        <v>160</v>
      </c>
    </row>
    <row r="1603" spans="1:11" outlineLevel="1">
      <c r="A1603" s="1"/>
      <c r="B1603" s="18" t="s">
        <v>2661</v>
      </c>
      <c r="C1603" s="2"/>
      <c r="D1603" s="2"/>
      <c r="E1603" s="2"/>
      <c r="F1603" s="2"/>
      <c r="G1603" s="2">
        <f>SUBTOTAL(9,G1604:G1604)</f>
        <v>41</v>
      </c>
      <c r="H1603" s="2">
        <f>SUBTOTAL(9,H1604:H1604)</f>
        <v>0</v>
      </c>
      <c r="I1603" s="2"/>
      <c r="K1603" s="8"/>
    </row>
    <row r="1604" spans="1:11" outlineLevel="2">
      <c r="A1604" s="1" t="s">
        <v>1611</v>
      </c>
      <c r="B1604" s="1" t="s">
        <v>1612</v>
      </c>
      <c r="C1604" s="2">
        <v>49</v>
      </c>
      <c r="D1604" s="2">
        <v>26000</v>
      </c>
      <c r="E1604" s="2">
        <v>90</v>
      </c>
      <c r="F1604" s="2"/>
      <c r="G1604" s="2">
        <v>41</v>
      </c>
      <c r="H1604" s="2" t="s">
        <v>12</v>
      </c>
      <c r="I1604" s="2"/>
      <c r="K1604" s="8">
        <f>IF(LEFT($B1604,SEARCH(" ",$B1604&amp;" "))=LEFT($B1602,SEARCH(" ",$B1602&amp;" ")),N(K1602),N(K1602)+1)</f>
        <v>161</v>
      </c>
    </row>
    <row r="1605" spans="1:11" outlineLevel="1">
      <c r="A1605" s="1"/>
      <c r="B1605" s="18" t="s">
        <v>2660</v>
      </c>
      <c r="C1605" s="2"/>
      <c r="D1605" s="2"/>
      <c r="E1605" s="2"/>
      <c r="F1605" s="2"/>
      <c r="G1605" s="2">
        <f>SUBTOTAL(9,G1606:G1606)</f>
        <v>0</v>
      </c>
      <c r="H1605" s="2">
        <f>SUBTOTAL(9,H1606:H1606)</f>
        <v>41</v>
      </c>
      <c r="I1605" s="2"/>
      <c r="K1605" s="8"/>
    </row>
    <row r="1606" spans="1:11" outlineLevel="2">
      <c r="A1606" s="1" t="s">
        <v>1613</v>
      </c>
      <c r="B1606" s="1" t="s">
        <v>1614</v>
      </c>
      <c r="C1606" s="2">
        <v>159</v>
      </c>
      <c r="D1606" s="2">
        <v>30000</v>
      </c>
      <c r="E1606" s="2">
        <v>118</v>
      </c>
      <c r="F1606" s="2"/>
      <c r="G1606" s="2" t="s">
        <v>12</v>
      </c>
      <c r="H1606" s="2">
        <v>41</v>
      </c>
      <c r="I1606" s="2"/>
      <c r="K1606" s="8">
        <f>IF(LEFT($B1606,SEARCH(" ",$B1606&amp;" "))=LEFT($B1604,SEARCH(" ",$B1604&amp;" ")),N(K1604),N(K1604)+1)</f>
        <v>161</v>
      </c>
    </row>
    <row r="1607" spans="1:11" outlineLevel="1">
      <c r="A1607" s="1"/>
      <c r="B1607" s="18" t="s">
        <v>2659</v>
      </c>
      <c r="C1607" s="2"/>
      <c r="D1607" s="2"/>
      <c r="E1607" s="2"/>
      <c r="F1607" s="2"/>
      <c r="G1607" s="2">
        <f>SUBTOTAL(9,G1608:G1608)</f>
        <v>0</v>
      </c>
      <c r="H1607" s="2">
        <f>SUBTOTAL(9,H1608:H1608)</f>
        <v>42</v>
      </c>
      <c r="I1607" s="2"/>
      <c r="K1607" s="8"/>
    </row>
    <row r="1608" spans="1:11" outlineLevel="2">
      <c r="A1608" s="1" t="s">
        <v>1615</v>
      </c>
      <c r="B1608" s="1" t="s">
        <v>1616</v>
      </c>
      <c r="C1608" s="2">
        <v>59</v>
      </c>
      <c r="D1608" s="2">
        <v>350</v>
      </c>
      <c r="E1608" s="2">
        <v>17</v>
      </c>
      <c r="F1608" s="2"/>
      <c r="G1608" s="2" t="s">
        <v>12</v>
      </c>
      <c r="H1608" s="2">
        <v>42</v>
      </c>
      <c r="I1608" s="2"/>
      <c r="K1608" s="8">
        <f>IF(LEFT($B1608,SEARCH(" ",$B1608&amp;" "))=LEFT($B1606,SEARCH(" ",$B1606&amp;" ")),N(K1606),N(K1606)+1)</f>
        <v>162</v>
      </c>
    </row>
    <row r="1609" spans="1:11" outlineLevel="1">
      <c r="A1609" s="1"/>
      <c r="B1609" s="18" t="s">
        <v>2658</v>
      </c>
      <c r="C1609" s="2"/>
      <c r="D1609" s="2"/>
      <c r="E1609" s="2"/>
      <c r="F1609" s="2"/>
      <c r="G1609" s="2">
        <f>SUBTOTAL(9,G1610:G1610)</f>
        <v>1</v>
      </c>
      <c r="H1609" s="2">
        <f>SUBTOTAL(9,H1610:H1610)</f>
        <v>0</v>
      </c>
      <c r="I1609" s="2"/>
      <c r="K1609" s="8"/>
    </row>
    <row r="1610" spans="1:11" outlineLevel="2">
      <c r="A1610" s="1" t="s">
        <v>1617</v>
      </c>
      <c r="B1610" s="1" t="s">
        <v>1618</v>
      </c>
      <c r="C1610" s="2">
        <v>9</v>
      </c>
      <c r="D1610" s="2">
        <v>8100</v>
      </c>
      <c r="E1610" s="2">
        <v>10</v>
      </c>
      <c r="F1610" s="2"/>
      <c r="G1610" s="2">
        <v>1</v>
      </c>
      <c r="H1610" s="2" t="s">
        <v>12</v>
      </c>
      <c r="I1610" s="2"/>
      <c r="K1610" s="8">
        <f>IF(LEFT($B1610,SEARCH(" ",$B1610&amp;" "))=LEFT($B1608,SEARCH(" ",$B1608&amp;" ")),N(K1608),N(K1608)+1)</f>
        <v>163</v>
      </c>
    </row>
    <row r="1611" spans="1:11" outlineLevel="1">
      <c r="A1611" s="1"/>
      <c r="B1611" s="18" t="s">
        <v>2657</v>
      </c>
      <c r="C1611" s="2"/>
      <c r="D1611" s="2"/>
      <c r="E1611" s="2"/>
      <c r="F1611" s="2"/>
      <c r="G1611" s="2">
        <f>SUBTOTAL(9,G1612:G1612)</f>
        <v>0</v>
      </c>
      <c r="H1611" s="2">
        <f>SUBTOTAL(9,H1612:H1612)</f>
        <v>2</v>
      </c>
      <c r="I1611" s="2"/>
      <c r="K1611" s="8"/>
    </row>
    <row r="1612" spans="1:11" outlineLevel="2">
      <c r="A1612" s="1" t="s">
        <v>1619</v>
      </c>
      <c r="B1612" s="1" t="s">
        <v>1620</v>
      </c>
      <c r="C1612" s="2">
        <v>7</v>
      </c>
      <c r="D1612" s="2">
        <v>6800</v>
      </c>
      <c r="E1612" s="2">
        <v>5</v>
      </c>
      <c r="F1612" s="2"/>
      <c r="G1612" s="2" t="s">
        <v>12</v>
      </c>
      <c r="H1612" s="2">
        <v>2</v>
      </c>
      <c r="I1612" s="2"/>
      <c r="K1612" s="8">
        <f>IF(LEFT($B1612,SEARCH(" ",$B1612&amp;" "))=LEFT($B1610,SEARCH(" ",$B1610&amp;" ")),N(K1610),N(K1610)+1)</f>
        <v>163</v>
      </c>
    </row>
    <row r="1613" spans="1:11" outlineLevel="1">
      <c r="A1613" s="1"/>
      <c r="B1613" s="18" t="s">
        <v>2656</v>
      </c>
      <c r="C1613" s="2"/>
      <c r="D1613" s="2"/>
      <c r="E1613" s="2"/>
      <c r="F1613" s="2"/>
      <c r="G1613" s="2">
        <f>SUBTOTAL(9,G1614:G1614)</f>
        <v>0</v>
      </c>
      <c r="H1613" s="2">
        <f>SUBTOTAL(9,H1614:H1614)</f>
        <v>3</v>
      </c>
      <c r="I1613" s="2"/>
      <c r="K1613" s="8"/>
    </row>
    <row r="1614" spans="1:11" outlineLevel="2">
      <c r="A1614" s="1" t="s">
        <v>1621</v>
      </c>
      <c r="B1614" s="1" t="s">
        <v>1622</v>
      </c>
      <c r="C1614" s="2">
        <v>3</v>
      </c>
      <c r="D1614" s="2">
        <v>500</v>
      </c>
      <c r="E1614" s="2">
        <v>0</v>
      </c>
      <c r="F1614" s="2"/>
      <c r="G1614" s="2" t="s">
        <v>12</v>
      </c>
      <c r="H1614" s="2">
        <v>3</v>
      </c>
      <c r="I1614" s="2"/>
      <c r="K1614" s="8">
        <f>IF(LEFT($B1614,SEARCH(" ",$B1614&amp;" "))=LEFT($B1612,SEARCH(" ",$B1612&amp;" ")),N(K1612),N(K1612)+1)</f>
        <v>164</v>
      </c>
    </row>
    <row r="1615" spans="1:11" outlineLevel="1">
      <c r="A1615" s="1"/>
      <c r="B1615" s="18" t="s">
        <v>2655</v>
      </c>
      <c r="C1615" s="2"/>
      <c r="D1615" s="2"/>
      <c r="E1615" s="2"/>
      <c r="F1615" s="2"/>
      <c r="G1615" s="2">
        <f>SUBTOTAL(9,G1616:G1616)</f>
        <v>0</v>
      </c>
      <c r="H1615" s="2">
        <f>SUBTOTAL(9,H1616:H1616)</f>
        <v>2</v>
      </c>
      <c r="I1615" s="2"/>
      <c r="K1615" s="8"/>
    </row>
    <row r="1616" spans="1:11" outlineLevel="2">
      <c r="A1616" s="1" t="s">
        <v>1623</v>
      </c>
      <c r="B1616" s="1" t="s">
        <v>1624</v>
      </c>
      <c r="C1616" s="2">
        <v>78</v>
      </c>
      <c r="D1616" s="2">
        <v>8545</v>
      </c>
      <c r="E1616" s="2">
        <v>76</v>
      </c>
      <c r="F1616" s="2"/>
      <c r="G1616" s="2" t="s">
        <v>12</v>
      </c>
      <c r="H1616" s="2">
        <v>2</v>
      </c>
      <c r="I1616" s="2"/>
      <c r="K1616" s="8">
        <f>IF(LEFT($B1616,SEARCH(" ",$B1616&amp;" "))=LEFT($B1614,SEARCH(" ",$B1614&amp;" ")),N(K1614),N(K1614)+1)</f>
        <v>165</v>
      </c>
    </row>
    <row r="1617" spans="1:11" outlineLevel="1">
      <c r="A1617" s="1"/>
      <c r="B1617" s="18" t="s">
        <v>2654</v>
      </c>
      <c r="C1617" s="2"/>
      <c r="D1617" s="2"/>
      <c r="E1617" s="2"/>
      <c r="F1617" s="2"/>
      <c r="G1617" s="2">
        <f>SUBTOTAL(9,G1618:G1618)</f>
        <v>0</v>
      </c>
      <c r="H1617" s="2">
        <f>SUBTOTAL(9,H1618:H1618)</f>
        <v>4</v>
      </c>
      <c r="I1617" s="2"/>
      <c r="K1617" s="8"/>
    </row>
    <row r="1618" spans="1:11" outlineLevel="2">
      <c r="A1618" s="1" t="s">
        <v>1625</v>
      </c>
      <c r="B1618" s="1" t="s">
        <v>1626</v>
      </c>
      <c r="C1618" s="2">
        <v>143</v>
      </c>
      <c r="D1618" s="2">
        <v>2000</v>
      </c>
      <c r="E1618" s="2">
        <v>139</v>
      </c>
      <c r="F1618" s="2"/>
      <c r="G1618" s="2" t="s">
        <v>12</v>
      </c>
      <c r="H1618" s="2">
        <v>4</v>
      </c>
      <c r="I1618" s="2"/>
      <c r="K1618" s="8">
        <f>IF(LEFT($B1618,SEARCH(" ",$B1618&amp;" "))=LEFT($B1616,SEARCH(" ",$B1616&amp;" ")),N(K1616),N(K1616)+1)</f>
        <v>165</v>
      </c>
    </row>
    <row r="1619" spans="1:11" outlineLevel="1">
      <c r="A1619" s="1"/>
      <c r="B1619" s="18" t="s">
        <v>2653</v>
      </c>
      <c r="C1619" s="2"/>
      <c r="D1619" s="2"/>
      <c r="E1619" s="2"/>
      <c r="F1619" s="2"/>
      <c r="G1619" s="2">
        <f>SUBTOTAL(9,G1620:G1620)</f>
        <v>5</v>
      </c>
      <c r="H1619" s="2">
        <f>SUBTOTAL(9,H1620:H1620)</f>
        <v>0</v>
      </c>
      <c r="I1619" s="2"/>
      <c r="K1619" s="8"/>
    </row>
    <row r="1620" spans="1:11" outlineLevel="2">
      <c r="A1620" s="1" t="s">
        <v>1627</v>
      </c>
      <c r="B1620" s="1" t="s">
        <v>1628</v>
      </c>
      <c r="C1620" s="2">
        <v>140</v>
      </c>
      <c r="D1620" s="2">
        <v>2200</v>
      </c>
      <c r="E1620" s="2">
        <v>145</v>
      </c>
      <c r="F1620" s="2"/>
      <c r="G1620" s="2">
        <v>5</v>
      </c>
      <c r="H1620" s="2" t="s">
        <v>12</v>
      </c>
      <c r="I1620" s="2"/>
      <c r="K1620" s="8">
        <f>IF(LEFT($B1620,SEARCH(" ",$B1620&amp;" "))=LEFT($B1618,SEARCH(" ",$B1618&amp;" ")),N(K1618),N(K1618)+1)</f>
        <v>165</v>
      </c>
    </row>
    <row r="1621" spans="1:11" outlineLevel="1">
      <c r="A1621" s="1"/>
      <c r="B1621" s="18" t="s">
        <v>2652</v>
      </c>
      <c r="C1621" s="2"/>
      <c r="D1621" s="2"/>
      <c r="E1621" s="2"/>
      <c r="F1621" s="2"/>
      <c r="G1621" s="2">
        <f>SUBTOTAL(9,G1622:G1622)</f>
        <v>1</v>
      </c>
      <c r="H1621" s="2">
        <f>SUBTOTAL(9,H1622:H1622)</f>
        <v>0</v>
      </c>
      <c r="I1621" s="2"/>
      <c r="K1621" s="8"/>
    </row>
    <row r="1622" spans="1:11" outlineLevel="2">
      <c r="A1622" s="1" t="s">
        <v>1629</v>
      </c>
      <c r="B1622" s="1" t="s">
        <v>1630</v>
      </c>
      <c r="C1622" s="2">
        <v>11</v>
      </c>
      <c r="D1622" s="2">
        <v>2400</v>
      </c>
      <c r="E1622" s="2">
        <v>12</v>
      </c>
      <c r="F1622" s="2"/>
      <c r="G1622" s="2">
        <v>1</v>
      </c>
      <c r="H1622" s="2" t="s">
        <v>12</v>
      </c>
      <c r="I1622" s="2"/>
      <c r="K1622" s="8">
        <f>IF(LEFT($B1622,SEARCH(" ",$B1622&amp;" "))=LEFT($B1620,SEARCH(" ",$B1620&amp;" ")),N(K1620),N(K1620)+1)</f>
        <v>165</v>
      </c>
    </row>
    <row r="1623" spans="1:11" outlineLevel="1">
      <c r="A1623" s="1"/>
      <c r="B1623" s="18" t="s">
        <v>2651</v>
      </c>
      <c r="C1623" s="2"/>
      <c r="D1623" s="2"/>
      <c r="E1623" s="2"/>
      <c r="F1623" s="2"/>
      <c r="G1623" s="2">
        <f>SUBTOTAL(9,G1624:G1624)</f>
        <v>0</v>
      </c>
      <c r="H1623" s="2">
        <f>SUBTOTAL(9,H1624:H1624)</f>
        <v>7</v>
      </c>
      <c r="I1623" s="2"/>
      <c r="K1623" s="8"/>
    </row>
    <row r="1624" spans="1:11" outlineLevel="2">
      <c r="A1624" s="1" t="s">
        <v>1631</v>
      </c>
      <c r="B1624" s="1" t="s">
        <v>1632</v>
      </c>
      <c r="C1624" s="2">
        <v>40</v>
      </c>
      <c r="D1624" s="2">
        <v>1800</v>
      </c>
      <c r="E1624" s="2">
        <v>33</v>
      </c>
      <c r="F1624" s="2"/>
      <c r="G1624" s="2" t="s">
        <v>12</v>
      </c>
      <c r="H1624" s="2">
        <v>7</v>
      </c>
      <c r="I1624" s="2"/>
      <c r="K1624" s="8">
        <f>IF(LEFT($B1624,SEARCH(" ",$B1624&amp;" "))=LEFT($B1622,SEARCH(" ",$B1622&amp;" ")),N(K1622),N(K1622)+1)</f>
        <v>165</v>
      </c>
    </row>
    <row r="1625" spans="1:11" outlineLevel="1">
      <c r="A1625" s="1"/>
      <c r="B1625" s="18" t="s">
        <v>2650</v>
      </c>
      <c r="C1625" s="2"/>
      <c r="D1625" s="2"/>
      <c r="E1625" s="2"/>
      <c r="F1625" s="2"/>
      <c r="G1625" s="2">
        <f>SUBTOTAL(9,G1626:G1626)</f>
        <v>1</v>
      </c>
      <c r="H1625" s="2">
        <f>SUBTOTAL(9,H1626:H1626)</f>
        <v>0</v>
      </c>
      <c r="I1625" s="2"/>
      <c r="K1625" s="8"/>
    </row>
    <row r="1626" spans="1:11" outlineLevel="2">
      <c r="A1626" s="1" t="s">
        <v>1633</v>
      </c>
      <c r="B1626" s="1" t="s">
        <v>1634</v>
      </c>
      <c r="C1626" s="2">
        <v>57</v>
      </c>
      <c r="D1626" s="2">
        <v>1300</v>
      </c>
      <c r="E1626" s="2">
        <v>58</v>
      </c>
      <c r="F1626" s="2"/>
      <c r="G1626" s="2">
        <v>1</v>
      </c>
      <c r="H1626" s="2" t="s">
        <v>12</v>
      </c>
      <c r="I1626" s="2"/>
      <c r="K1626" s="8">
        <f>IF(LEFT($B1626,SEARCH(" ",$B1626&amp;" "))=LEFT($B1624,SEARCH(" ",$B1624&amp;" ")),N(K1624),N(K1624)+1)</f>
        <v>165</v>
      </c>
    </row>
    <row r="1627" spans="1:11" outlineLevel="1">
      <c r="A1627" s="1"/>
      <c r="B1627" s="18" t="s">
        <v>2649</v>
      </c>
      <c r="C1627" s="2"/>
      <c r="D1627" s="2"/>
      <c r="E1627" s="2"/>
      <c r="F1627" s="2"/>
      <c r="G1627" s="2">
        <f>SUBTOTAL(9,G1628:G1628)</f>
        <v>0</v>
      </c>
      <c r="H1627" s="2">
        <f>SUBTOTAL(9,H1628:H1628)</f>
        <v>2</v>
      </c>
      <c r="I1627" s="2"/>
      <c r="K1627" s="8"/>
    </row>
    <row r="1628" spans="1:11" outlineLevel="2">
      <c r="A1628" s="1" t="s">
        <v>1635</v>
      </c>
      <c r="B1628" s="1" t="s">
        <v>1636</v>
      </c>
      <c r="C1628" s="2">
        <v>2</v>
      </c>
      <c r="D1628" s="2">
        <v>1220</v>
      </c>
      <c r="E1628" s="2">
        <v>0</v>
      </c>
      <c r="F1628" s="2"/>
      <c r="G1628" s="2" t="s">
        <v>12</v>
      </c>
      <c r="H1628" s="2">
        <v>2</v>
      </c>
      <c r="I1628" s="2"/>
      <c r="K1628" s="8">
        <f>IF(LEFT($B1628,SEARCH(" ",$B1628&amp;" "))=LEFT($B1626,SEARCH(" ",$B1626&amp;" ")),N(K1626),N(K1626)+1)</f>
        <v>165</v>
      </c>
    </row>
    <row r="1629" spans="1:11" outlineLevel="1">
      <c r="A1629" s="1"/>
      <c r="B1629" s="18" t="s">
        <v>2648</v>
      </c>
      <c r="C1629" s="2"/>
      <c r="D1629" s="2"/>
      <c r="E1629" s="2"/>
      <c r="F1629" s="2"/>
      <c r="G1629" s="2">
        <f>SUBTOTAL(9,G1630:G1630)</f>
        <v>4</v>
      </c>
      <c r="H1629" s="2">
        <f>SUBTOTAL(9,H1630:H1630)</f>
        <v>0</v>
      </c>
      <c r="I1629" s="2"/>
      <c r="K1629" s="8"/>
    </row>
    <row r="1630" spans="1:11" outlineLevel="2">
      <c r="A1630" s="1" t="s">
        <v>1637</v>
      </c>
      <c r="B1630" s="1" t="s">
        <v>1638</v>
      </c>
      <c r="C1630" s="2">
        <v>2</v>
      </c>
      <c r="D1630" s="2">
        <v>1375</v>
      </c>
      <c r="E1630" s="2">
        <v>6</v>
      </c>
      <c r="F1630" s="2"/>
      <c r="G1630" s="2">
        <v>4</v>
      </c>
      <c r="H1630" s="2" t="s">
        <v>12</v>
      </c>
      <c r="I1630" s="2"/>
      <c r="K1630" s="8">
        <f>IF(LEFT($B1630,SEARCH(" ",$B1630&amp;" "))=LEFT($B1628,SEARCH(" ",$B1628&amp;" ")),N(K1628),N(K1628)+1)</f>
        <v>165</v>
      </c>
    </row>
    <row r="1631" spans="1:11" outlineLevel="1">
      <c r="A1631" s="1"/>
      <c r="B1631" s="18" t="s">
        <v>2647</v>
      </c>
      <c r="C1631" s="2"/>
      <c r="D1631" s="2"/>
      <c r="E1631" s="2"/>
      <c r="F1631" s="2"/>
      <c r="G1631" s="2">
        <f>SUBTOTAL(9,G1632:G1632)</f>
        <v>0</v>
      </c>
      <c r="H1631" s="2">
        <f>SUBTOTAL(9,H1632:H1632)</f>
        <v>23</v>
      </c>
      <c r="I1631" s="2"/>
      <c r="K1631" s="8"/>
    </row>
    <row r="1632" spans="1:11" outlineLevel="2">
      <c r="A1632" s="1" t="s">
        <v>1639</v>
      </c>
      <c r="B1632" s="1" t="s">
        <v>1640</v>
      </c>
      <c r="C1632" s="2">
        <v>25</v>
      </c>
      <c r="D1632" s="2">
        <v>1050</v>
      </c>
      <c r="E1632" s="2">
        <v>2</v>
      </c>
      <c r="F1632" s="2"/>
      <c r="G1632" s="2" t="s">
        <v>12</v>
      </c>
      <c r="H1632" s="2">
        <v>23</v>
      </c>
      <c r="I1632" s="2"/>
      <c r="K1632" s="8">
        <f>IF(LEFT($B1632,SEARCH(" ",$B1632&amp;" "))=LEFT($B1630,SEARCH(" ",$B1630&amp;" ")),N(K1630),N(K1630)+1)</f>
        <v>165</v>
      </c>
    </row>
    <row r="1633" spans="1:11" outlineLevel="1">
      <c r="A1633" s="1"/>
      <c r="B1633" s="18" t="s">
        <v>2646</v>
      </c>
      <c r="C1633" s="2"/>
      <c r="D1633" s="2"/>
      <c r="E1633" s="2"/>
      <c r="F1633" s="2"/>
      <c r="G1633" s="2">
        <f>SUBTOTAL(9,G1634:G1634)</f>
        <v>0</v>
      </c>
      <c r="H1633" s="2">
        <f>SUBTOTAL(9,H1634:H1634)</f>
        <v>4</v>
      </c>
      <c r="I1633" s="2"/>
      <c r="K1633" s="8"/>
    </row>
    <row r="1634" spans="1:11" outlineLevel="2">
      <c r="A1634" s="1" t="s">
        <v>1641</v>
      </c>
      <c r="B1634" s="1" t="s">
        <v>1642</v>
      </c>
      <c r="C1634" s="2">
        <v>96</v>
      </c>
      <c r="D1634" s="2">
        <v>1250</v>
      </c>
      <c r="E1634" s="2">
        <v>92</v>
      </c>
      <c r="F1634" s="2"/>
      <c r="G1634" s="2" t="s">
        <v>12</v>
      </c>
      <c r="H1634" s="2">
        <v>4</v>
      </c>
      <c r="I1634" s="2"/>
      <c r="K1634" s="8">
        <f>IF(LEFT($B1634,SEARCH(" ",$B1634&amp;" "))=LEFT($B1632,SEARCH(" ",$B1632&amp;" ")),N(K1632),N(K1632)+1)</f>
        <v>165</v>
      </c>
    </row>
    <row r="1635" spans="1:11" outlineLevel="1">
      <c r="A1635" s="1"/>
      <c r="B1635" s="18" t="s">
        <v>2645</v>
      </c>
      <c r="C1635" s="2"/>
      <c r="D1635" s="2"/>
      <c r="E1635" s="2"/>
      <c r="F1635" s="2"/>
      <c r="G1635" s="2">
        <f>SUBTOTAL(9,G1636:G1636)</f>
        <v>0</v>
      </c>
      <c r="H1635" s="2">
        <f>SUBTOTAL(9,H1636:H1636)</f>
        <v>2</v>
      </c>
      <c r="I1635" s="2"/>
      <c r="K1635" s="8"/>
    </row>
    <row r="1636" spans="1:11" outlineLevel="2">
      <c r="A1636" s="1" t="s">
        <v>1643</v>
      </c>
      <c r="B1636" s="1" t="s">
        <v>1644</v>
      </c>
      <c r="C1636" s="2">
        <v>113</v>
      </c>
      <c r="D1636" s="2">
        <v>1400</v>
      </c>
      <c r="E1636" s="2">
        <v>111</v>
      </c>
      <c r="F1636" s="2"/>
      <c r="G1636" s="2" t="s">
        <v>12</v>
      </c>
      <c r="H1636" s="2">
        <v>2</v>
      </c>
      <c r="I1636" s="2"/>
      <c r="K1636" s="8">
        <f>IF(LEFT($B1636,SEARCH(" ",$B1636&amp;" "))=LEFT($B1634,SEARCH(" ",$B1634&amp;" ")),N(K1634),N(K1634)+1)</f>
        <v>165</v>
      </c>
    </row>
    <row r="1637" spans="1:11" outlineLevel="1">
      <c r="A1637" s="1"/>
      <c r="B1637" s="18" t="s">
        <v>2644</v>
      </c>
      <c r="C1637" s="2"/>
      <c r="D1637" s="2"/>
      <c r="E1637" s="2"/>
      <c r="F1637" s="2"/>
      <c r="G1637" s="2">
        <f>SUBTOTAL(9,G1638:G1638)</f>
        <v>4</v>
      </c>
      <c r="H1637" s="2">
        <f>SUBTOTAL(9,H1638:H1638)</f>
        <v>0</v>
      </c>
      <c r="I1637" s="2"/>
      <c r="K1637" s="8"/>
    </row>
    <row r="1638" spans="1:11" outlineLevel="2">
      <c r="A1638" s="1" t="s">
        <v>1645</v>
      </c>
      <c r="B1638" s="1" t="s">
        <v>1646</v>
      </c>
      <c r="C1638" s="2">
        <v>91</v>
      </c>
      <c r="D1638" s="2">
        <v>1500</v>
      </c>
      <c r="E1638" s="2">
        <v>95</v>
      </c>
      <c r="F1638" s="2"/>
      <c r="G1638" s="2">
        <v>4</v>
      </c>
      <c r="H1638" s="2" t="s">
        <v>12</v>
      </c>
      <c r="I1638" s="2"/>
      <c r="K1638" s="8">
        <f>IF(LEFT($B1638,SEARCH(" ",$B1638&amp;" "))=LEFT($B1636,SEARCH(" ",$B1636&amp;" ")),N(K1636),N(K1636)+1)</f>
        <v>165</v>
      </c>
    </row>
    <row r="1639" spans="1:11" outlineLevel="1">
      <c r="A1639" s="1"/>
      <c r="B1639" s="18" t="s">
        <v>2643</v>
      </c>
      <c r="C1639" s="2"/>
      <c r="D1639" s="2"/>
      <c r="E1639" s="2"/>
      <c r="F1639" s="2"/>
      <c r="G1639" s="2">
        <f>SUBTOTAL(9,G1640:G1640)</f>
        <v>0</v>
      </c>
      <c r="H1639" s="2">
        <f>SUBTOTAL(9,H1640:H1640)</f>
        <v>33</v>
      </c>
      <c r="I1639" s="2"/>
      <c r="K1639" s="8"/>
    </row>
    <row r="1640" spans="1:11" outlineLevel="2">
      <c r="A1640" s="1" t="s">
        <v>1647</v>
      </c>
      <c r="B1640" s="1" t="s">
        <v>1648</v>
      </c>
      <c r="C1640" s="2">
        <v>2094</v>
      </c>
      <c r="D1640" s="2">
        <v>55</v>
      </c>
      <c r="E1640" s="2">
        <v>2061</v>
      </c>
      <c r="F1640" s="2"/>
      <c r="G1640" s="2" t="s">
        <v>12</v>
      </c>
      <c r="H1640" s="2">
        <v>33</v>
      </c>
      <c r="I1640" s="2"/>
      <c r="K1640" s="8">
        <f>IF(LEFT($B1640,SEARCH(" ",$B1640&amp;" "))=LEFT($B1638,SEARCH(" ",$B1638&amp;" ")),N(K1638),N(K1638)+1)</f>
        <v>166</v>
      </c>
    </row>
    <row r="1641" spans="1:11" outlineLevel="1">
      <c r="A1641" s="1"/>
      <c r="B1641" s="18" t="s">
        <v>2642</v>
      </c>
      <c r="C1641" s="2"/>
      <c r="D1641" s="2"/>
      <c r="E1641" s="2"/>
      <c r="F1641" s="2"/>
      <c r="G1641" s="2">
        <f>SUBTOTAL(9,G1642:G1642)</f>
        <v>0</v>
      </c>
      <c r="H1641" s="2">
        <f>SUBTOTAL(9,H1642:H1642)</f>
        <v>3</v>
      </c>
      <c r="I1641" s="2"/>
      <c r="K1641" s="8"/>
    </row>
    <row r="1642" spans="1:11" outlineLevel="2">
      <c r="A1642" s="1" t="s">
        <v>1649</v>
      </c>
      <c r="B1642" s="1" t="s">
        <v>1650</v>
      </c>
      <c r="C1642" s="2">
        <v>573</v>
      </c>
      <c r="D1642" s="2">
        <v>60</v>
      </c>
      <c r="E1642" s="2">
        <v>570</v>
      </c>
      <c r="F1642" s="2"/>
      <c r="G1642" s="2" t="s">
        <v>12</v>
      </c>
      <c r="H1642" s="2">
        <v>3</v>
      </c>
      <c r="I1642" s="2"/>
      <c r="K1642" s="8">
        <f>IF(LEFT($B1642,SEARCH(" ",$B1642&amp;" "))=LEFT($B1640,SEARCH(" ",$B1640&amp;" ")),N(K1640),N(K1640)+1)</f>
        <v>166</v>
      </c>
    </row>
    <row r="1643" spans="1:11" outlineLevel="1">
      <c r="A1643" s="1"/>
      <c r="B1643" s="18" t="s">
        <v>2641</v>
      </c>
      <c r="C1643" s="2"/>
      <c r="D1643" s="2"/>
      <c r="E1643" s="2"/>
      <c r="F1643" s="2"/>
      <c r="G1643" s="2">
        <f>SUBTOTAL(9,G1644:G1644)</f>
        <v>1</v>
      </c>
      <c r="H1643" s="2">
        <f>SUBTOTAL(9,H1644:H1644)</f>
        <v>0</v>
      </c>
      <c r="I1643" s="2"/>
      <c r="K1643" s="8"/>
    </row>
    <row r="1644" spans="1:11" outlineLevel="2">
      <c r="A1644" s="1" t="s">
        <v>1651</v>
      </c>
      <c r="B1644" s="1" t="s">
        <v>1652</v>
      </c>
      <c r="C1644" s="2">
        <v>0</v>
      </c>
      <c r="D1644" s="2">
        <v>85</v>
      </c>
      <c r="E1644" s="2">
        <v>1</v>
      </c>
      <c r="F1644" s="2"/>
      <c r="G1644" s="2">
        <v>1</v>
      </c>
      <c r="H1644" s="2" t="s">
        <v>12</v>
      </c>
      <c r="I1644" s="2"/>
      <c r="K1644" s="8">
        <f>IF(LEFT($B1644,SEARCH(" ",$B1644&amp;" "))=LEFT($B1642,SEARCH(" ",$B1642&amp;" ")),N(K1642),N(K1642)+1)</f>
        <v>166</v>
      </c>
    </row>
    <row r="1645" spans="1:11" outlineLevel="1">
      <c r="A1645" s="1"/>
      <c r="B1645" s="18" t="s">
        <v>2640</v>
      </c>
      <c r="C1645" s="2"/>
      <c r="D1645" s="2"/>
      <c r="E1645" s="2"/>
      <c r="F1645" s="2"/>
      <c r="G1645" s="2">
        <f>SUBTOTAL(9,G1646:G1646)</f>
        <v>1</v>
      </c>
      <c r="H1645" s="2">
        <f>SUBTOTAL(9,H1646:H1646)</f>
        <v>0</v>
      </c>
      <c r="I1645" s="2"/>
      <c r="K1645" s="8"/>
    </row>
    <row r="1646" spans="1:11" outlineLevel="2">
      <c r="A1646" s="1" t="s">
        <v>1653</v>
      </c>
      <c r="B1646" s="1" t="s">
        <v>1654</v>
      </c>
      <c r="C1646" s="2">
        <v>0</v>
      </c>
      <c r="D1646" s="2">
        <v>100</v>
      </c>
      <c r="E1646" s="2">
        <v>1</v>
      </c>
      <c r="F1646" s="2"/>
      <c r="G1646" s="2">
        <v>1</v>
      </c>
      <c r="H1646" s="2" t="s">
        <v>12</v>
      </c>
      <c r="I1646" s="2"/>
      <c r="K1646" s="8">
        <f>IF(LEFT($B1646,SEARCH(" ",$B1646&amp;" "))=LEFT($B1644,SEARCH(" ",$B1644&amp;" ")),N(K1644),N(K1644)+1)</f>
        <v>166</v>
      </c>
    </row>
    <row r="1647" spans="1:11" outlineLevel="1">
      <c r="A1647" s="1"/>
      <c r="B1647" s="18" t="s">
        <v>2639</v>
      </c>
      <c r="C1647" s="2"/>
      <c r="D1647" s="2"/>
      <c r="E1647" s="2"/>
      <c r="F1647" s="2"/>
      <c r="G1647" s="2">
        <f>SUBTOTAL(9,G1648:G1648)</f>
        <v>1</v>
      </c>
      <c r="H1647" s="2">
        <f>SUBTOTAL(9,H1648:H1648)</f>
        <v>0</v>
      </c>
      <c r="I1647" s="2"/>
      <c r="K1647" s="8"/>
    </row>
    <row r="1648" spans="1:11" outlineLevel="2">
      <c r="A1648" s="1" t="s">
        <v>1655</v>
      </c>
      <c r="B1648" s="1" t="s">
        <v>1656</v>
      </c>
      <c r="C1648" s="2">
        <v>0</v>
      </c>
      <c r="D1648" s="2">
        <v>110</v>
      </c>
      <c r="E1648" s="2">
        <v>1</v>
      </c>
      <c r="F1648" s="2"/>
      <c r="G1648" s="2">
        <v>1</v>
      </c>
      <c r="H1648" s="2" t="s">
        <v>12</v>
      </c>
      <c r="I1648" s="2"/>
      <c r="K1648" s="8">
        <f>IF(LEFT($B1648,SEARCH(" ",$B1648&amp;" "))=LEFT($B1646,SEARCH(" ",$B1646&amp;" ")),N(K1646),N(K1646)+1)</f>
        <v>166</v>
      </c>
    </row>
    <row r="1649" spans="1:11" outlineLevel="1">
      <c r="A1649" s="1"/>
      <c r="B1649" s="18" t="s">
        <v>2638</v>
      </c>
      <c r="C1649" s="2"/>
      <c r="D1649" s="2"/>
      <c r="E1649" s="2"/>
      <c r="F1649" s="2"/>
      <c r="G1649" s="2">
        <f>SUBTOTAL(9,G1650:G1650)</f>
        <v>1</v>
      </c>
      <c r="H1649" s="2">
        <f>SUBTOTAL(9,H1650:H1650)</f>
        <v>0</v>
      </c>
      <c r="I1649" s="2"/>
      <c r="K1649" s="8"/>
    </row>
    <row r="1650" spans="1:11" outlineLevel="2">
      <c r="A1650" s="1" t="s">
        <v>1657</v>
      </c>
      <c r="B1650" s="1" t="s">
        <v>1658</v>
      </c>
      <c r="C1650" s="2">
        <v>0</v>
      </c>
      <c r="D1650" s="2">
        <v>175</v>
      </c>
      <c r="E1650" s="2">
        <v>1</v>
      </c>
      <c r="F1650" s="2"/>
      <c r="G1650" s="2">
        <v>1</v>
      </c>
      <c r="H1650" s="2" t="s">
        <v>12</v>
      </c>
      <c r="I1650" s="2"/>
      <c r="K1650" s="8">
        <f>IF(LEFT($B1650,SEARCH(" ",$B1650&amp;" "))=LEFT($B1648,SEARCH(" ",$B1648&amp;" ")),N(K1648),N(K1648)+1)</f>
        <v>166</v>
      </c>
    </row>
    <row r="1651" spans="1:11" outlineLevel="1">
      <c r="A1651" s="1"/>
      <c r="B1651" s="18" t="s">
        <v>2637</v>
      </c>
      <c r="C1651" s="2"/>
      <c r="D1651" s="2"/>
      <c r="E1651" s="2"/>
      <c r="F1651" s="2"/>
      <c r="G1651" s="2">
        <f>SUBTOTAL(9,G1652:G1652)</f>
        <v>1</v>
      </c>
      <c r="H1651" s="2">
        <f>SUBTOTAL(9,H1652:H1652)</f>
        <v>0</v>
      </c>
      <c r="I1651" s="2"/>
      <c r="K1651" s="8"/>
    </row>
    <row r="1652" spans="1:11" outlineLevel="2">
      <c r="A1652" s="1" t="s">
        <v>1659</v>
      </c>
      <c r="B1652" s="1" t="s">
        <v>1660</v>
      </c>
      <c r="C1652" s="2">
        <v>0</v>
      </c>
      <c r="D1652" s="2">
        <v>200</v>
      </c>
      <c r="E1652" s="2">
        <v>1</v>
      </c>
      <c r="F1652" s="2"/>
      <c r="G1652" s="2">
        <v>1</v>
      </c>
      <c r="H1652" s="2" t="s">
        <v>12</v>
      </c>
      <c r="I1652" s="2"/>
      <c r="K1652" s="8">
        <f>IF(LEFT($B1652,SEARCH(" ",$B1652&amp;" "))=LEFT($B1650,SEARCH(" ",$B1650&amp;" ")),N(K1650),N(K1650)+1)</f>
        <v>166</v>
      </c>
    </row>
    <row r="1653" spans="1:11" outlineLevel="1">
      <c r="A1653" s="1"/>
      <c r="B1653" s="18" t="s">
        <v>2636</v>
      </c>
      <c r="C1653" s="2"/>
      <c r="D1653" s="2"/>
      <c r="E1653" s="2"/>
      <c r="F1653" s="2"/>
      <c r="G1653" s="2">
        <f>SUBTOTAL(9,G1654:G1654)</f>
        <v>1</v>
      </c>
      <c r="H1653" s="2">
        <f>SUBTOTAL(9,H1654:H1654)</f>
        <v>0</v>
      </c>
      <c r="I1653" s="2"/>
      <c r="K1653" s="8"/>
    </row>
    <row r="1654" spans="1:11" outlineLevel="2">
      <c r="A1654" s="1" t="s">
        <v>1661</v>
      </c>
      <c r="B1654" s="1" t="s">
        <v>1662</v>
      </c>
      <c r="C1654" s="2">
        <v>0</v>
      </c>
      <c r="D1654" s="2">
        <v>200</v>
      </c>
      <c r="E1654" s="2">
        <v>1</v>
      </c>
      <c r="F1654" s="2"/>
      <c r="G1654" s="2">
        <v>1</v>
      </c>
      <c r="H1654" s="2" t="s">
        <v>12</v>
      </c>
      <c r="I1654" s="2"/>
      <c r="K1654" s="8">
        <f>IF(LEFT($B1654,SEARCH(" ",$B1654&amp;" "))=LEFT($B1652,SEARCH(" ",$B1652&amp;" ")),N(K1652),N(K1652)+1)</f>
        <v>166</v>
      </c>
    </row>
    <row r="1655" spans="1:11" outlineLevel="1">
      <c r="A1655" s="1"/>
      <c r="B1655" s="18" t="s">
        <v>2635</v>
      </c>
      <c r="C1655" s="2"/>
      <c r="D1655" s="2"/>
      <c r="E1655" s="2"/>
      <c r="F1655" s="2"/>
      <c r="G1655" s="2">
        <f>SUBTOTAL(9,G1656:G1656)</f>
        <v>0</v>
      </c>
      <c r="H1655" s="2">
        <f>SUBTOTAL(9,H1656:H1656)</f>
        <v>2</v>
      </c>
      <c r="I1655" s="2"/>
      <c r="K1655" s="8"/>
    </row>
    <row r="1656" spans="1:11" outlineLevel="2">
      <c r="A1656" s="1" t="s">
        <v>1663</v>
      </c>
      <c r="B1656" s="1" t="s">
        <v>1664</v>
      </c>
      <c r="C1656" s="2">
        <v>21</v>
      </c>
      <c r="D1656" s="2">
        <v>400</v>
      </c>
      <c r="E1656" s="2">
        <v>19</v>
      </c>
      <c r="F1656" s="2"/>
      <c r="G1656" s="2" t="s">
        <v>12</v>
      </c>
      <c r="H1656" s="2">
        <v>2</v>
      </c>
      <c r="I1656" s="2"/>
      <c r="K1656" s="8">
        <f>IF(LEFT($B1656,SEARCH(" ",$B1656&amp;" "))=LEFT($B1654,SEARCH(" ",$B1654&amp;" ")),N(K1654),N(K1654)+1)</f>
        <v>166</v>
      </c>
    </row>
    <row r="1657" spans="1:11" outlineLevel="1">
      <c r="A1657" s="1"/>
      <c r="B1657" s="18" t="s">
        <v>2634</v>
      </c>
      <c r="C1657" s="2"/>
      <c r="D1657" s="2"/>
      <c r="E1657" s="2"/>
      <c r="F1657" s="2"/>
      <c r="G1657" s="2">
        <f>SUBTOTAL(9,G1658:G1658)</f>
        <v>2</v>
      </c>
      <c r="H1657" s="2">
        <f>SUBTOTAL(9,H1658:H1658)</f>
        <v>0</v>
      </c>
      <c r="I1657" s="2"/>
      <c r="K1657" s="8"/>
    </row>
    <row r="1658" spans="1:11" outlineLevel="2">
      <c r="A1658" s="1" t="s">
        <v>1665</v>
      </c>
      <c r="B1658" s="1" t="s">
        <v>1666</v>
      </c>
      <c r="C1658" s="2">
        <v>8</v>
      </c>
      <c r="D1658" s="2">
        <v>300</v>
      </c>
      <c r="E1658" s="2">
        <v>10</v>
      </c>
      <c r="F1658" s="2"/>
      <c r="G1658" s="2">
        <v>2</v>
      </c>
      <c r="H1658" s="2" t="s">
        <v>12</v>
      </c>
      <c r="I1658" s="2"/>
      <c r="K1658" s="8">
        <f>IF(LEFT($B1658,SEARCH(" ",$B1658&amp;" "))=LEFT($B1656,SEARCH(" ",$B1656&amp;" ")),N(K1656),N(K1656)+1)</f>
        <v>166</v>
      </c>
    </row>
    <row r="1659" spans="1:11" outlineLevel="1">
      <c r="A1659" s="1"/>
      <c r="B1659" s="18" t="s">
        <v>2633</v>
      </c>
      <c r="C1659" s="2"/>
      <c r="D1659" s="2"/>
      <c r="E1659" s="2"/>
      <c r="F1659" s="2"/>
      <c r="G1659" s="2">
        <f>SUBTOTAL(9,G1660:G1660)</f>
        <v>0</v>
      </c>
      <c r="H1659" s="2">
        <f>SUBTOTAL(9,H1660:H1660)</f>
        <v>2</v>
      </c>
      <c r="I1659" s="2"/>
      <c r="K1659" s="8"/>
    </row>
    <row r="1660" spans="1:11" outlineLevel="2">
      <c r="A1660" s="1" t="s">
        <v>1667</v>
      </c>
      <c r="B1660" s="1" t="s">
        <v>1668</v>
      </c>
      <c r="C1660" s="2">
        <v>2</v>
      </c>
      <c r="D1660" s="2">
        <v>1125</v>
      </c>
      <c r="E1660" s="2">
        <v>0</v>
      </c>
      <c r="F1660" s="2"/>
      <c r="G1660" s="2" t="s">
        <v>12</v>
      </c>
      <c r="H1660" s="2">
        <v>2</v>
      </c>
      <c r="I1660" s="2"/>
      <c r="K1660" s="8">
        <f>IF(LEFT($B1660,SEARCH(" ",$B1660&amp;" "))=LEFT($B1658,SEARCH(" ",$B1658&amp;" ")),N(K1658),N(K1658)+1)</f>
        <v>166</v>
      </c>
    </row>
    <row r="1661" spans="1:11" outlineLevel="1">
      <c r="A1661" s="1"/>
      <c r="B1661" s="18" t="s">
        <v>2632</v>
      </c>
      <c r="C1661" s="2"/>
      <c r="D1661" s="2"/>
      <c r="E1661" s="2"/>
      <c r="F1661" s="2"/>
      <c r="G1661" s="2">
        <f>SUBTOTAL(9,G1662:G1662)</f>
        <v>3</v>
      </c>
      <c r="H1661" s="2">
        <f>SUBTOTAL(9,H1662:H1662)</f>
        <v>0</v>
      </c>
      <c r="I1661" s="2"/>
      <c r="K1661" s="8"/>
    </row>
    <row r="1662" spans="1:11" outlineLevel="2">
      <c r="A1662" s="1" t="s">
        <v>1669</v>
      </c>
      <c r="B1662" s="1" t="s">
        <v>1670</v>
      </c>
      <c r="C1662" s="2">
        <v>75</v>
      </c>
      <c r="D1662" s="2">
        <v>500</v>
      </c>
      <c r="E1662" s="2">
        <v>78</v>
      </c>
      <c r="F1662" s="2"/>
      <c r="G1662" s="2">
        <v>3</v>
      </c>
      <c r="H1662" s="2" t="s">
        <v>12</v>
      </c>
      <c r="I1662" s="2"/>
      <c r="K1662" s="8">
        <f>IF(LEFT($B1662,SEARCH(" ",$B1662&amp;" "))=LEFT($B1660,SEARCH(" ",$B1660&amp;" ")),N(K1660),N(K1660)+1)</f>
        <v>166</v>
      </c>
    </row>
    <row r="1663" spans="1:11" outlineLevel="1">
      <c r="A1663" s="1"/>
      <c r="B1663" s="18" t="s">
        <v>2631</v>
      </c>
      <c r="C1663" s="2"/>
      <c r="D1663" s="2"/>
      <c r="E1663" s="2"/>
      <c r="F1663" s="2"/>
      <c r="G1663" s="2">
        <f>SUBTOTAL(9,G1664:G1664)</f>
        <v>1</v>
      </c>
      <c r="H1663" s="2">
        <f>SUBTOTAL(9,H1664:H1664)</f>
        <v>0</v>
      </c>
      <c r="I1663" s="2"/>
      <c r="K1663" s="8"/>
    </row>
    <row r="1664" spans="1:11" outlineLevel="2">
      <c r="A1664" s="1" t="s">
        <v>1671</v>
      </c>
      <c r="B1664" s="1" t="s">
        <v>1672</v>
      </c>
      <c r="C1664" s="2">
        <v>0</v>
      </c>
      <c r="D1664" s="2">
        <v>2400</v>
      </c>
      <c r="E1664" s="2">
        <v>1</v>
      </c>
      <c r="F1664" s="2"/>
      <c r="G1664" s="2">
        <v>1</v>
      </c>
      <c r="H1664" s="2" t="s">
        <v>12</v>
      </c>
      <c r="I1664" s="2"/>
      <c r="K1664" s="8">
        <f>IF(LEFT($B1664,SEARCH(" ",$B1664&amp;" "))=LEFT($B1662,SEARCH(" ",$B1662&amp;" ")),N(K1662),N(K1662)+1)</f>
        <v>167</v>
      </c>
    </row>
    <row r="1665" spans="1:11" outlineLevel="1">
      <c r="A1665" s="1"/>
      <c r="B1665" s="18" t="s">
        <v>2630</v>
      </c>
      <c r="C1665" s="2"/>
      <c r="D1665" s="2"/>
      <c r="E1665" s="2"/>
      <c r="F1665" s="2"/>
      <c r="G1665" s="2">
        <f>SUBTOTAL(9,G1666:G1666)</f>
        <v>0</v>
      </c>
      <c r="H1665" s="2">
        <f>SUBTOTAL(9,H1666:H1666)</f>
        <v>2</v>
      </c>
      <c r="I1665" s="2"/>
      <c r="K1665" s="8"/>
    </row>
    <row r="1666" spans="1:11" outlineLevel="2">
      <c r="A1666" s="1" t="s">
        <v>1673</v>
      </c>
      <c r="B1666" s="1" t="s">
        <v>1674</v>
      </c>
      <c r="C1666" s="2">
        <v>68</v>
      </c>
      <c r="D1666" s="2">
        <v>2800</v>
      </c>
      <c r="E1666" s="2">
        <v>66</v>
      </c>
      <c r="F1666" s="2"/>
      <c r="G1666" s="2" t="s">
        <v>12</v>
      </c>
      <c r="H1666" s="2">
        <v>2</v>
      </c>
      <c r="I1666" s="2"/>
      <c r="K1666" s="8">
        <f>IF(LEFT($B1666,SEARCH(" ",$B1666&amp;" "))=LEFT($B1664,SEARCH(" ",$B1664&amp;" ")),N(K1664),N(K1664)+1)</f>
        <v>167</v>
      </c>
    </row>
    <row r="1667" spans="1:11" outlineLevel="1">
      <c r="A1667" s="1"/>
      <c r="B1667" s="18" t="s">
        <v>2629</v>
      </c>
      <c r="C1667" s="2"/>
      <c r="D1667" s="2"/>
      <c r="E1667" s="2"/>
      <c r="F1667" s="2"/>
      <c r="G1667" s="2">
        <f>SUBTOTAL(9,G1668:G1668)</f>
        <v>0</v>
      </c>
      <c r="H1667" s="2">
        <f>SUBTOTAL(9,H1668:H1668)</f>
        <v>1</v>
      </c>
      <c r="I1667" s="2"/>
      <c r="K1667" s="8"/>
    </row>
    <row r="1668" spans="1:11" outlineLevel="2">
      <c r="A1668" s="1" t="s">
        <v>1675</v>
      </c>
      <c r="B1668" s="1" t="s">
        <v>1676</v>
      </c>
      <c r="C1668" s="2">
        <v>128</v>
      </c>
      <c r="D1668" s="2">
        <v>3150</v>
      </c>
      <c r="E1668" s="2">
        <v>127</v>
      </c>
      <c r="F1668" s="2"/>
      <c r="G1668" s="2" t="s">
        <v>12</v>
      </c>
      <c r="H1668" s="2">
        <v>1</v>
      </c>
      <c r="I1668" s="2"/>
      <c r="K1668" s="8">
        <f>IF(LEFT($B1668,SEARCH(" ",$B1668&amp;" "))=LEFT($B1666,SEARCH(" ",$B1666&amp;" ")),N(K1666),N(K1666)+1)</f>
        <v>167</v>
      </c>
    </row>
    <row r="1669" spans="1:11" outlineLevel="1">
      <c r="A1669" s="1"/>
      <c r="B1669" s="18" t="s">
        <v>2628</v>
      </c>
      <c r="C1669" s="2"/>
      <c r="D1669" s="2"/>
      <c r="E1669" s="2"/>
      <c r="F1669" s="2"/>
      <c r="G1669" s="2">
        <f>SUBTOTAL(9,G1670:G1670)</f>
        <v>10</v>
      </c>
      <c r="H1669" s="2">
        <f>SUBTOTAL(9,H1670:H1670)</f>
        <v>0</v>
      </c>
      <c r="I1669" s="2"/>
      <c r="K1669" s="8"/>
    </row>
    <row r="1670" spans="1:11" outlineLevel="2">
      <c r="A1670" s="1" t="s">
        <v>1677</v>
      </c>
      <c r="B1670" s="1" t="s">
        <v>1678</v>
      </c>
      <c r="C1670" s="2">
        <v>15</v>
      </c>
      <c r="D1670" s="2">
        <v>5400</v>
      </c>
      <c r="E1670" s="2">
        <v>25</v>
      </c>
      <c r="F1670" s="2"/>
      <c r="G1670" s="2">
        <v>10</v>
      </c>
      <c r="H1670" s="2" t="s">
        <v>12</v>
      </c>
      <c r="I1670" s="2"/>
      <c r="K1670" s="8">
        <f>IF(LEFT($B1670,SEARCH(" ",$B1670&amp;" "))=LEFT($B1668,SEARCH(" ",$B1668&amp;" ")),N(K1668),N(K1668)+1)</f>
        <v>168</v>
      </c>
    </row>
    <row r="1671" spans="1:11" outlineLevel="1">
      <c r="A1671" s="1"/>
      <c r="B1671" s="18" t="s">
        <v>2627</v>
      </c>
      <c r="C1671" s="2"/>
      <c r="D1671" s="2"/>
      <c r="E1671" s="2"/>
      <c r="F1671" s="2"/>
      <c r="G1671" s="2">
        <f>SUBTOTAL(9,G1672:G1672)</f>
        <v>1</v>
      </c>
      <c r="H1671" s="2">
        <f>SUBTOTAL(9,H1672:H1672)</f>
        <v>0</v>
      </c>
      <c r="I1671" s="2"/>
      <c r="K1671" s="8"/>
    </row>
    <row r="1672" spans="1:11" outlineLevel="2">
      <c r="A1672" s="1" t="s">
        <v>1679</v>
      </c>
      <c r="B1672" s="1" t="s">
        <v>1680</v>
      </c>
      <c r="C1672" s="2">
        <v>14</v>
      </c>
      <c r="D1672" s="2">
        <v>3500</v>
      </c>
      <c r="E1672" s="2">
        <v>15</v>
      </c>
      <c r="F1672" s="2"/>
      <c r="G1672" s="2">
        <v>1</v>
      </c>
      <c r="H1672" s="2" t="s">
        <v>12</v>
      </c>
      <c r="I1672" s="2"/>
      <c r="K1672" s="8">
        <f>IF(LEFT($B1672,SEARCH(" ",$B1672&amp;" "))=LEFT($B1670,SEARCH(" ",$B1670&amp;" ")),N(K1670),N(K1670)+1)</f>
        <v>168</v>
      </c>
    </row>
    <row r="1673" spans="1:11" outlineLevel="1">
      <c r="A1673" s="1"/>
      <c r="B1673" s="18" t="s">
        <v>2626</v>
      </c>
      <c r="C1673" s="2"/>
      <c r="D1673" s="2"/>
      <c r="E1673" s="2"/>
      <c r="F1673" s="2"/>
      <c r="G1673" s="2">
        <f>SUBTOTAL(9,G1674:G1674)</f>
        <v>0</v>
      </c>
      <c r="H1673" s="2">
        <f>SUBTOTAL(9,H1674:H1674)</f>
        <v>11</v>
      </c>
      <c r="I1673" s="2"/>
      <c r="K1673" s="8"/>
    </row>
    <row r="1674" spans="1:11" outlineLevel="2">
      <c r="A1674" s="1" t="s">
        <v>1681</v>
      </c>
      <c r="B1674" s="1" t="s">
        <v>1682</v>
      </c>
      <c r="C1674" s="2">
        <v>17</v>
      </c>
      <c r="D1674" s="2">
        <v>4600</v>
      </c>
      <c r="E1674" s="2">
        <v>6</v>
      </c>
      <c r="F1674" s="2"/>
      <c r="G1674" s="2" t="s">
        <v>12</v>
      </c>
      <c r="H1674" s="2">
        <v>11</v>
      </c>
      <c r="I1674" s="2"/>
      <c r="K1674" s="8">
        <f t="shared" ref="K1674" si="13">IF(LEFT($B1674,SEARCH(" ",$B1674&amp;" "))=LEFT($B1672,SEARCH(" ",$B1672&amp;" ")),N(K1672),N(K1672)+1)</f>
        <v>168</v>
      </c>
    </row>
    <row r="1675" spans="1:11" outlineLevel="1">
      <c r="A1675" s="1"/>
      <c r="B1675" s="18" t="s">
        <v>2625</v>
      </c>
      <c r="C1675" s="2"/>
      <c r="D1675" s="2"/>
      <c r="E1675" s="2"/>
      <c r="F1675" s="2"/>
      <c r="G1675" s="2">
        <f>SUBTOTAL(9,G1676:G1676)</f>
        <v>0</v>
      </c>
      <c r="H1675" s="2">
        <f>SUBTOTAL(9,H1676:H1676)</f>
        <v>9</v>
      </c>
      <c r="I1675" s="2"/>
      <c r="K1675" s="8"/>
    </row>
    <row r="1676" spans="1:11" outlineLevel="2">
      <c r="A1676" s="1" t="s">
        <v>1683</v>
      </c>
      <c r="B1676" s="1" t="s">
        <v>1684</v>
      </c>
      <c r="C1676" s="2">
        <v>9</v>
      </c>
      <c r="D1676" s="2">
        <v>17000</v>
      </c>
      <c r="E1676" s="2">
        <v>0</v>
      </c>
      <c r="F1676" s="2"/>
      <c r="G1676" s="2" t="s">
        <v>12</v>
      </c>
      <c r="H1676" s="2">
        <v>9</v>
      </c>
      <c r="I1676" s="2"/>
      <c r="K1676" s="8">
        <f>IF(LEFT($B1676,SEARCH(" ",$B1676&amp;" "))=LEFT($B1674,SEARCH(" ",$B1674&amp;" ")),N(K1674),N(K1674)+1)</f>
        <v>169</v>
      </c>
    </row>
    <row r="1677" spans="1:11" outlineLevel="1">
      <c r="A1677" s="1"/>
      <c r="B1677" s="18" t="s">
        <v>2624</v>
      </c>
      <c r="C1677" s="2"/>
      <c r="D1677" s="2"/>
      <c r="E1677" s="2"/>
      <c r="F1677" s="2"/>
      <c r="G1677" s="2">
        <f>SUBTOTAL(9,G1678:G1678)</f>
        <v>1</v>
      </c>
      <c r="H1677" s="2">
        <f>SUBTOTAL(9,H1678:H1678)</f>
        <v>0</v>
      </c>
      <c r="I1677" s="2"/>
      <c r="K1677" s="8"/>
    </row>
    <row r="1678" spans="1:11" outlineLevel="2">
      <c r="A1678" s="1" t="s">
        <v>1685</v>
      </c>
      <c r="B1678" s="1" t="s">
        <v>1686</v>
      </c>
      <c r="C1678" s="2">
        <v>0</v>
      </c>
      <c r="D1678" s="2">
        <v>1675</v>
      </c>
      <c r="E1678" s="2">
        <v>1</v>
      </c>
      <c r="F1678" s="2"/>
      <c r="G1678" s="2">
        <v>1</v>
      </c>
      <c r="H1678" s="2" t="s">
        <v>12</v>
      </c>
      <c r="I1678" s="2"/>
      <c r="K1678" s="8">
        <f>IF(LEFT($B1678,SEARCH(" ",$B1678&amp;" "))=LEFT($B1676,SEARCH(" ",$B1676&amp;" ")),N(K1676),N(K1676)+1)</f>
        <v>169</v>
      </c>
    </row>
    <row r="1679" spans="1:11" outlineLevel="1">
      <c r="A1679" s="1"/>
      <c r="B1679" s="18" t="s">
        <v>2623</v>
      </c>
      <c r="C1679" s="2"/>
      <c r="D1679" s="2"/>
      <c r="E1679" s="2"/>
      <c r="F1679" s="2"/>
      <c r="G1679" s="2">
        <f>SUBTOTAL(9,G1680:G1680)</f>
        <v>0</v>
      </c>
      <c r="H1679" s="2">
        <f>SUBTOTAL(9,H1680:H1680)</f>
        <v>6</v>
      </c>
      <c r="I1679" s="2"/>
      <c r="K1679" s="8"/>
    </row>
    <row r="1680" spans="1:11" outlineLevel="2">
      <c r="A1680" s="1" t="s">
        <v>1687</v>
      </c>
      <c r="B1680" s="1" t="s">
        <v>1688</v>
      </c>
      <c r="C1680" s="2">
        <v>6</v>
      </c>
      <c r="D1680" s="2">
        <v>920</v>
      </c>
      <c r="E1680" s="2">
        <v>0</v>
      </c>
      <c r="F1680" s="2"/>
      <c r="G1680" s="2" t="s">
        <v>12</v>
      </c>
      <c r="H1680" s="2">
        <v>6</v>
      </c>
      <c r="I1680" s="2"/>
      <c r="K1680" s="8">
        <f>IF(LEFT($B1680,SEARCH(" ",$B1680&amp;" "))=LEFT($B1678,SEARCH(" ",$B1678&amp;" ")),N(K1678),N(K1678)+1)</f>
        <v>169</v>
      </c>
    </row>
    <row r="1681" spans="1:11" outlineLevel="1">
      <c r="A1681" s="1"/>
      <c r="B1681" s="18" t="s">
        <v>2622</v>
      </c>
      <c r="C1681" s="2"/>
      <c r="D1681" s="2"/>
      <c r="E1681" s="2"/>
      <c r="F1681" s="2"/>
      <c r="G1681" s="2">
        <f>SUBTOTAL(9,G1682:G1682)</f>
        <v>0</v>
      </c>
      <c r="H1681" s="2">
        <f>SUBTOTAL(9,H1682:H1682)</f>
        <v>1</v>
      </c>
      <c r="I1681" s="2"/>
      <c r="K1681" s="8"/>
    </row>
    <row r="1682" spans="1:11" outlineLevel="2">
      <c r="A1682" s="1" t="s">
        <v>1689</v>
      </c>
      <c r="B1682" s="1" t="s">
        <v>1690</v>
      </c>
      <c r="C1682" s="2">
        <v>551</v>
      </c>
      <c r="D1682" s="2">
        <v>2700</v>
      </c>
      <c r="E1682" s="2">
        <v>550</v>
      </c>
      <c r="F1682" s="2"/>
      <c r="G1682" s="2" t="s">
        <v>12</v>
      </c>
      <c r="H1682" s="2">
        <v>1</v>
      </c>
      <c r="I1682" s="2"/>
      <c r="K1682" s="8">
        <f>IF(LEFT($B1682,SEARCH(" ",$B1682&amp;" "))=LEFT($B1680,SEARCH(" ",$B1680&amp;" ")),N(K1680),N(K1680)+1)</f>
        <v>170</v>
      </c>
    </row>
    <row r="1683" spans="1:11" outlineLevel="1">
      <c r="A1683" s="1"/>
      <c r="B1683" s="18" t="s">
        <v>2621</v>
      </c>
      <c r="C1683" s="2"/>
      <c r="D1683" s="2"/>
      <c r="E1683" s="2"/>
      <c r="F1683" s="2"/>
      <c r="G1683" s="2">
        <f>SUBTOTAL(9,G1684:G1684)</f>
        <v>0</v>
      </c>
      <c r="H1683" s="2">
        <f>SUBTOTAL(9,H1684:H1684)</f>
        <v>247</v>
      </c>
      <c r="I1683" s="2"/>
      <c r="K1683" s="8"/>
    </row>
    <row r="1684" spans="1:11" outlineLevel="2">
      <c r="A1684" s="1" t="s">
        <v>1691</v>
      </c>
      <c r="B1684" s="1" t="s">
        <v>1692</v>
      </c>
      <c r="C1684" s="2">
        <v>247</v>
      </c>
      <c r="D1684" s="2">
        <v>950</v>
      </c>
      <c r="E1684" s="2">
        <v>0</v>
      </c>
      <c r="F1684" s="2"/>
      <c r="G1684" s="2" t="s">
        <v>12</v>
      </c>
      <c r="H1684" s="2">
        <v>247</v>
      </c>
      <c r="I1684" s="2"/>
      <c r="K1684" s="8">
        <f>IF(LEFT($B1684,SEARCH(" ",$B1684&amp;" "))=LEFT($B1682,SEARCH(" ",$B1682&amp;" ")),N(K1682),N(K1682)+1)</f>
        <v>171</v>
      </c>
    </row>
    <row r="1685" spans="1:11" outlineLevel="1">
      <c r="A1685" s="1"/>
      <c r="B1685" s="18" t="s">
        <v>2620</v>
      </c>
      <c r="C1685" s="2"/>
      <c r="D1685" s="2"/>
      <c r="E1685" s="2"/>
      <c r="F1685" s="2"/>
      <c r="G1685" s="2">
        <f>SUBTOTAL(9,G1686:G1686)</f>
        <v>0</v>
      </c>
      <c r="H1685" s="2">
        <f>SUBTOTAL(9,H1686:H1686)</f>
        <v>246</v>
      </c>
      <c r="I1685" s="2"/>
      <c r="K1685" s="8"/>
    </row>
    <row r="1686" spans="1:11" outlineLevel="2">
      <c r="A1686" s="1" t="s">
        <v>1693</v>
      </c>
      <c r="B1686" s="1" t="s">
        <v>1694</v>
      </c>
      <c r="C1686" s="2">
        <v>1570</v>
      </c>
      <c r="D1686" s="2">
        <v>1150</v>
      </c>
      <c r="E1686" s="2">
        <v>1324</v>
      </c>
      <c r="F1686" s="2"/>
      <c r="G1686" s="2" t="s">
        <v>12</v>
      </c>
      <c r="H1686" s="2">
        <v>246</v>
      </c>
      <c r="I1686" s="2"/>
      <c r="K1686" s="8">
        <f>IF(LEFT($B1686,SEARCH(" ",$B1686&amp;" "))=LEFT($B1684,SEARCH(" ",$B1684&amp;" ")),N(K1684),N(K1684)+1)</f>
        <v>171</v>
      </c>
    </row>
    <row r="1687" spans="1:11" outlineLevel="1">
      <c r="A1687" s="1"/>
      <c r="B1687" s="18" t="s">
        <v>2619</v>
      </c>
      <c r="C1687" s="2"/>
      <c r="D1687" s="2"/>
      <c r="E1687" s="2"/>
      <c r="F1687" s="2"/>
      <c r="G1687" s="2">
        <f>SUBTOTAL(9,G1688:G1688)</f>
        <v>0</v>
      </c>
      <c r="H1687" s="2">
        <f>SUBTOTAL(9,H1688:H1688)</f>
        <v>30</v>
      </c>
      <c r="I1687" s="2"/>
      <c r="K1687" s="8"/>
    </row>
    <row r="1688" spans="1:11" outlineLevel="2">
      <c r="A1688" s="1" t="s">
        <v>1695</v>
      </c>
      <c r="B1688" s="1" t="s">
        <v>1696</v>
      </c>
      <c r="C1688" s="2">
        <v>30</v>
      </c>
      <c r="D1688" s="2">
        <v>790</v>
      </c>
      <c r="E1688" s="2">
        <v>0</v>
      </c>
      <c r="F1688" s="2"/>
      <c r="G1688" s="2" t="s">
        <v>12</v>
      </c>
      <c r="H1688" s="2">
        <v>30</v>
      </c>
      <c r="I1688" s="2"/>
      <c r="K1688" s="8">
        <f>IF(LEFT($B1688,SEARCH(" ",$B1688&amp;" "))=LEFT($B1686,SEARCH(" ",$B1686&amp;" ")),N(K1686),N(K1686)+1)</f>
        <v>171</v>
      </c>
    </row>
    <row r="1689" spans="1:11" outlineLevel="1">
      <c r="A1689" s="1"/>
      <c r="B1689" s="18" t="s">
        <v>2618</v>
      </c>
      <c r="C1689" s="2"/>
      <c r="D1689" s="2"/>
      <c r="E1689" s="2"/>
      <c r="F1689" s="2"/>
      <c r="G1689" s="2">
        <f>SUBTOTAL(9,G1690:G1690)</f>
        <v>0</v>
      </c>
      <c r="H1689" s="2">
        <f>SUBTOTAL(9,H1690:H1690)</f>
        <v>2</v>
      </c>
      <c r="I1689" s="2"/>
      <c r="K1689" s="8"/>
    </row>
    <row r="1690" spans="1:11" outlineLevel="2">
      <c r="A1690" s="1" t="s">
        <v>1697</v>
      </c>
      <c r="B1690" s="1" t="s">
        <v>1698</v>
      </c>
      <c r="C1690" s="2">
        <v>4</v>
      </c>
      <c r="D1690" s="2">
        <v>13000</v>
      </c>
      <c r="E1690" s="2">
        <v>2</v>
      </c>
      <c r="F1690" s="2">
        <v>2</v>
      </c>
      <c r="G1690" s="2" t="s">
        <v>12</v>
      </c>
      <c r="H1690" s="2">
        <v>2</v>
      </c>
      <c r="I1690" s="2"/>
      <c r="K1690" s="8">
        <f>IF(LEFT($B1690,SEARCH(" ",$B1690&amp;" "))=LEFT($B1688,SEARCH(" ",$B1688&amp;" ")),N(K1688),N(K1688)+1)</f>
        <v>172</v>
      </c>
    </row>
    <row r="1691" spans="1:11" outlineLevel="1">
      <c r="A1691" s="1"/>
      <c r="B1691" s="18" t="s">
        <v>2617</v>
      </c>
      <c r="C1691" s="2"/>
      <c r="D1691" s="2"/>
      <c r="E1691" s="2"/>
      <c r="F1691" s="2"/>
      <c r="G1691" s="2">
        <f>SUBTOTAL(9,G1692:G1692)</f>
        <v>1</v>
      </c>
      <c r="H1691" s="2">
        <f>SUBTOTAL(9,H1692:H1692)</f>
        <v>0</v>
      </c>
      <c r="I1691" s="2"/>
      <c r="K1691" s="8"/>
    </row>
    <row r="1692" spans="1:11" outlineLevel="2">
      <c r="A1692" s="1" t="s">
        <v>1699</v>
      </c>
      <c r="B1692" s="1" t="s">
        <v>1700</v>
      </c>
      <c r="C1692" s="2">
        <v>16</v>
      </c>
      <c r="D1692" s="2">
        <v>950</v>
      </c>
      <c r="E1692" s="2">
        <v>17</v>
      </c>
      <c r="F1692" s="2"/>
      <c r="G1692" s="2">
        <v>1</v>
      </c>
      <c r="H1692" s="2" t="s">
        <v>12</v>
      </c>
      <c r="I1692" s="2"/>
      <c r="K1692" s="8">
        <f>IF(LEFT($B1692,SEARCH(" ",$B1692&amp;" "))=LEFT($B1690,SEARCH(" ",$B1690&amp;" ")),N(K1690),N(K1690)+1)</f>
        <v>173</v>
      </c>
    </row>
    <row r="1693" spans="1:11" outlineLevel="1">
      <c r="A1693" s="1"/>
      <c r="B1693" s="18" t="s">
        <v>2616</v>
      </c>
      <c r="C1693" s="2"/>
      <c r="D1693" s="2"/>
      <c r="E1693" s="2"/>
      <c r="F1693" s="2"/>
      <c r="G1693" s="2">
        <f>SUBTOTAL(9,G1694:G1694)</f>
        <v>7</v>
      </c>
      <c r="H1693" s="2">
        <f>SUBTOTAL(9,H1694:H1694)</f>
        <v>0</v>
      </c>
      <c r="I1693" s="2"/>
      <c r="K1693" s="8"/>
    </row>
    <row r="1694" spans="1:11" outlineLevel="2">
      <c r="A1694" s="1" t="s">
        <v>1701</v>
      </c>
      <c r="B1694" s="1" t="s">
        <v>1702</v>
      </c>
      <c r="C1694" s="2">
        <v>13</v>
      </c>
      <c r="D1694" s="2">
        <v>1285</v>
      </c>
      <c r="E1694" s="2">
        <v>20</v>
      </c>
      <c r="F1694" s="2"/>
      <c r="G1694" s="2">
        <v>7</v>
      </c>
      <c r="H1694" s="2" t="s">
        <v>12</v>
      </c>
      <c r="I1694" s="2"/>
      <c r="K1694" s="8">
        <f>IF(LEFT($B1694,SEARCH(" ",$B1694&amp;" "))=LEFT($B1692,SEARCH(" ",$B1692&amp;" ")),N(K1692),N(K1692)+1)</f>
        <v>173</v>
      </c>
    </row>
    <row r="1695" spans="1:11" outlineLevel="1">
      <c r="A1695" s="1"/>
      <c r="B1695" s="18" t="s">
        <v>2615</v>
      </c>
      <c r="C1695" s="2"/>
      <c r="D1695" s="2"/>
      <c r="E1695" s="2"/>
      <c r="F1695" s="2"/>
      <c r="G1695" s="2">
        <f>SUBTOTAL(9,G1696:G1696)</f>
        <v>0</v>
      </c>
      <c r="H1695" s="2">
        <f>SUBTOTAL(9,H1696:H1696)</f>
        <v>1</v>
      </c>
      <c r="I1695" s="2"/>
      <c r="K1695" s="8"/>
    </row>
    <row r="1696" spans="1:11" outlineLevel="2">
      <c r="A1696" s="1" t="s">
        <v>1703</v>
      </c>
      <c r="B1696" s="1" t="s">
        <v>1704</v>
      </c>
      <c r="C1696" s="2">
        <v>10</v>
      </c>
      <c r="D1696" s="2">
        <v>2500</v>
      </c>
      <c r="E1696" s="2">
        <v>9</v>
      </c>
      <c r="F1696" s="2"/>
      <c r="G1696" s="2" t="s">
        <v>12</v>
      </c>
      <c r="H1696" s="2">
        <v>1</v>
      </c>
      <c r="I1696" s="2"/>
      <c r="K1696" s="8">
        <f>IF(LEFT($B1696,SEARCH(" ",$B1696&amp;" "))=LEFT($B1694,SEARCH(" ",$B1694&amp;" ")),N(K1694),N(K1694)+1)</f>
        <v>173</v>
      </c>
    </row>
    <row r="1697" spans="1:11" outlineLevel="1">
      <c r="A1697" s="1"/>
      <c r="B1697" s="18" t="s">
        <v>2614</v>
      </c>
      <c r="C1697" s="2"/>
      <c r="D1697" s="2"/>
      <c r="E1697" s="2"/>
      <c r="F1697" s="2"/>
      <c r="G1697" s="2">
        <f>SUBTOTAL(9,G1698:G1698)</f>
        <v>0</v>
      </c>
      <c r="H1697" s="2">
        <f>SUBTOTAL(9,H1698:H1698)</f>
        <v>13</v>
      </c>
      <c r="I1697" s="2"/>
      <c r="K1697" s="8"/>
    </row>
    <row r="1698" spans="1:11" outlineLevel="2">
      <c r="A1698" s="1" t="s">
        <v>1705</v>
      </c>
      <c r="B1698" s="1" t="s">
        <v>1706</v>
      </c>
      <c r="C1698" s="2">
        <v>20</v>
      </c>
      <c r="D1698" s="2">
        <v>1000</v>
      </c>
      <c r="E1698" s="2">
        <v>7</v>
      </c>
      <c r="F1698" s="2"/>
      <c r="G1698" s="2" t="s">
        <v>12</v>
      </c>
      <c r="H1698" s="2">
        <v>13</v>
      </c>
      <c r="I1698" s="2"/>
      <c r="K1698" s="8">
        <f>IF(LEFT($B1698,SEARCH(" ",$B1698&amp;" "))=LEFT($B1696,SEARCH(" ",$B1696&amp;" ")),N(K1696),N(K1696)+1)</f>
        <v>173</v>
      </c>
    </row>
    <row r="1699" spans="1:11" outlineLevel="1">
      <c r="A1699" s="1"/>
      <c r="B1699" s="18" t="s">
        <v>2613</v>
      </c>
      <c r="C1699" s="2"/>
      <c r="D1699" s="2"/>
      <c r="E1699" s="2"/>
      <c r="F1699" s="2"/>
      <c r="G1699" s="2">
        <f>SUBTOTAL(9,G1700:G1700)</f>
        <v>2</v>
      </c>
      <c r="H1699" s="2">
        <f>SUBTOTAL(9,H1700:H1700)</f>
        <v>0</v>
      </c>
      <c r="I1699" s="2"/>
      <c r="K1699" s="8"/>
    </row>
    <row r="1700" spans="1:11" outlineLevel="2">
      <c r="A1700" s="1" t="s">
        <v>1707</v>
      </c>
      <c r="B1700" s="1" t="s">
        <v>1708</v>
      </c>
      <c r="C1700" s="2">
        <v>27</v>
      </c>
      <c r="D1700" s="2">
        <v>1500</v>
      </c>
      <c r="E1700" s="2">
        <v>29</v>
      </c>
      <c r="F1700" s="2"/>
      <c r="G1700" s="2">
        <v>2</v>
      </c>
      <c r="H1700" s="2" t="s">
        <v>12</v>
      </c>
      <c r="I1700" s="2"/>
      <c r="K1700" s="8">
        <f>IF(LEFT($B1700,SEARCH(" ",$B1700&amp;" "))=LEFT($B1698,SEARCH(" ",$B1698&amp;" ")),N(K1698),N(K1698)+1)</f>
        <v>173</v>
      </c>
    </row>
    <row r="1701" spans="1:11" outlineLevel="1">
      <c r="A1701" s="1"/>
      <c r="B1701" s="18" t="s">
        <v>2612</v>
      </c>
      <c r="C1701" s="2"/>
      <c r="D1701" s="2"/>
      <c r="E1701" s="2"/>
      <c r="F1701" s="2"/>
      <c r="G1701" s="2">
        <f>SUBTOTAL(9,G1702:G1702)</f>
        <v>6</v>
      </c>
      <c r="H1701" s="2">
        <f>SUBTOTAL(9,H1702:H1702)</f>
        <v>0</v>
      </c>
      <c r="I1701" s="2"/>
      <c r="K1701" s="8"/>
    </row>
    <row r="1702" spans="1:11" outlineLevel="2">
      <c r="A1702" s="1" t="s">
        <v>1709</v>
      </c>
      <c r="B1702" s="1" t="s">
        <v>1710</v>
      </c>
      <c r="C1702" s="2">
        <v>14</v>
      </c>
      <c r="D1702" s="2">
        <v>300</v>
      </c>
      <c r="E1702" s="2">
        <v>20</v>
      </c>
      <c r="F1702" s="2"/>
      <c r="G1702" s="2">
        <v>6</v>
      </c>
      <c r="H1702" s="2" t="s">
        <v>12</v>
      </c>
      <c r="I1702" s="2"/>
      <c r="K1702" s="8">
        <f>IF(LEFT($B1702,SEARCH(" ",$B1702&amp;" "))=LEFT($B1700,SEARCH(" ",$B1700&amp;" ")),N(K1700),N(K1700)+1)</f>
        <v>174</v>
      </c>
    </row>
    <row r="1703" spans="1:11" outlineLevel="1">
      <c r="A1703" s="1"/>
      <c r="B1703" s="18" t="s">
        <v>2611</v>
      </c>
      <c r="C1703" s="2"/>
      <c r="D1703" s="2"/>
      <c r="E1703" s="2"/>
      <c r="F1703" s="2"/>
      <c r="G1703" s="2">
        <f>SUBTOTAL(9,G1704:G1704)</f>
        <v>0</v>
      </c>
      <c r="H1703" s="2">
        <f>SUBTOTAL(9,H1704:H1704)</f>
        <v>3</v>
      </c>
      <c r="I1703" s="2"/>
      <c r="K1703" s="8"/>
    </row>
    <row r="1704" spans="1:11" outlineLevel="2">
      <c r="A1704" s="1" t="s">
        <v>1711</v>
      </c>
      <c r="B1704" s="1" t="s">
        <v>1712</v>
      </c>
      <c r="C1704" s="2">
        <v>180</v>
      </c>
      <c r="D1704" s="2">
        <v>400</v>
      </c>
      <c r="E1704" s="2">
        <v>177</v>
      </c>
      <c r="F1704" s="2"/>
      <c r="G1704" s="2" t="s">
        <v>12</v>
      </c>
      <c r="H1704" s="2">
        <v>3</v>
      </c>
      <c r="I1704" s="2"/>
      <c r="K1704" s="8">
        <f>IF(LEFT($B1704,SEARCH(" ",$B1704&amp;" "))=LEFT($B1702,SEARCH(" ",$B1702&amp;" ")),N(K1702),N(K1702)+1)</f>
        <v>174</v>
      </c>
    </row>
    <row r="1705" spans="1:11" outlineLevel="1">
      <c r="A1705" s="1"/>
      <c r="B1705" s="18" t="s">
        <v>2610</v>
      </c>
      <c r="C1705" s="2"/>
      <c r="D1705" s="2"/>
      <c r="E1705" s="2"/>
      <c r="F1705" s="2"/>
      <c r="G1705" s="2">
        <f>SUBTOTAL(9,G1706:G1706)</f>
        <v>0</v>
      </c>
      <c r="H1705" s="2">
        <f>SUBTOTAL(9,H1706:H1706)</f>
        <v>2</v>
      </c>
      <c r="I1705" s="2"/>
      <c r="K1705" s="8"/>
    </row>
    <row r="1706" spans="1:11" outlineLevel="2">
      <c r="A1706" s="1" t="s">
        <v>1713</v>
      </c>
      <c r="B1706" s="1" t="s">
        <v>1714</v>
      </c>
      <c r="C1706" s="2">
        <v>258</v>
      </c>
      <c r="D1706" s="2">
        <v>350</v>
      </c>
      <c r="E1706" s="2">
        <v>256</v>
      </c>
      <c r="F1706" s="2"/>
      <c r="G1706" s="2" t="s">
        <v>12</v>
      </c>
      <c r="H1706" s="2">
        <v>2</v>
      </c>
      <c r="I1706" s="2"/>
      <c r="K1706" s="8">
        <f>IF(LEFT($B1706,SEARCH(" ",$B1706&amp;" "))=LEFT($B1704,SEARCH(" ",$B1704&amp;" ")),N(K1704),N(K1704)+1)</f>
        <v>174</v>
      </c>
    </row>
    <row r="1707" spans="1:11" outlineLevel="1">
      <c r="A1707" s="1"/>
      <c r="B1707" s="18" t="s">
        <v>2609</v>
      </c>
      <c r="C1707" s="2"/>
      <c r="D1707" s="2"/>
      <c r="E1707" s="2"/>
      <c r="F1707" s="2"/>
      <c r="G1707" s="2">
        <f>SUBTOTAL(9,G1708:G1708)</f>
        <v>41</v>
      </c>
      <c r="H1707" s="2">
        <f>SUBTOTAL(9,H1708:H1708)</f>
        <v>0</v>
      </c>
      <c r="I1707" s="2"/>
      <c r="K1707" s="8"/>
    </row>
    <row r="1708" spans="1:11" outlineLevel="2">
      <c r="A1708" s="1" t="s">
        <v>1715</v>
      </c>
      <c r="B1708" s="1" t="s">
        <v>1716</v>
      </c>
      <c r="C1708" s="2">
        <v>59</v>
      </c>
      <c r="D1708" s="2">
        <v>55</v>
      </c>
      <c r="E1708" s="2">
        <v>100</v>
      </c>
      <c r="F1708" s="2"/>
      <c r="G1708" s="2">
        <v>41</v>
      </c>
      <c r="H1708" s="2" t="s">
        <v>12</v>
      </c>
      <c r="I1708" s="2"/>
      <c r="K1708" s="8">
        <f>IF(LEFT($B1708,SEARCH(" ",$B1708&amp;" "))=LEFT($B1706,SEARCH(" ",$B1706&amp;" ")),N(K1706),N(K1706)+1)</f>
        <v>174</v>
      </c>
    </row>
    <row r="1709" spans="1:11" outlineLevel="1">
      <c r="A1709" s="1"/>
      <c r="B1709" s="18" t="s">
        <v>2608</v>
      </c>
      <c r="C1709" s="2"/>
      <c r="D1709" s="2"/>
      <c r="E1709" s="2"/>
      <c r="F1709" s="2"/>
      <c r="G1709" s="2">
        <f>SUBTOTAL(9,G1710:G1710)</f>
        <v>0</v>
      </c>
      <c r="H1709" s="2">
        <f>SUBTOTAL(9,H1710:H1710)</f>
        <v>1</v>
      </c>
      <c r="I1709" s="2"/>
      <c r="K1709" s="8"/>
    </row>
    <row r="1710" spans="1:11" outlineLevel="2">
      <c r="A1710" s="1" t="s">
        <v>1717</v>
      </c>
      <c r="B1710" s="1" t="s">
        <v>1718</v>
      </c>
      <c r="C1710" s="2">
        <v>1</v>
      </c>
      <c r="D1710" s="2">
        <v>60</v>
      </c>
      <c r="E1710" s="2">
        <v>0</v>
      </c>
      <c r="F1710" s="2"/>
      <c r="G1710" s="2" t="s">
        <v>12</v>
      </c>
      <c r="H1710" s="2">
        <v>1</v>
      </c>
      <c r="I1710" s="2"/>
      <c r="K1710" s="8">
        <f>IF(LEFT($B1710,SEARCH(" ",$B1710&amp;" "))=LEFT($B1708,SEARCH(" ",$B1708&amp;" ")),N(K1708),N(K1708)+1)</f>
        <v>174</v>
      </c>
    </row>
    <row r="1711" spans="1:11" outlineLevel="1">
      <c r="A1711" s="1"/>
      <c r="B1711" s="18" t="s">
        <v>2607</v>
      </c>
      <c r="C1711" s="2"/>
      <c r="D1711" s="2"/>
      <c r="E1711" s="2"/>
      <c r="F1711" s="2"/>
      <c r="G1711" s="2">
        <f>SUBTOTAL(9,G1712:G1712)</f>
        <v>0</v>
      </c>
      <c r="H1711" s="2">
        <f>SUBTOTAL(9,H1712:H1712)</f>
        <v>50</v>
      </c>
      <c r="I1711" s="2"/>
      <c r="K1711" s="8"/>
    </row>
    <row r="1712" spans="1:11" outlineLevel="2">
      <c r="A1712" s="1" t="s">
        <v>1719</v>
      </c>
      <c r="B1712" s="1" t="s">
        <v>1720</v>
      </c>
      <c r="C1712" s="2">
        <v>78</v>
      </c>
      <c r="D1712" s="2">
        <v>2600</v>
      </c>
      <c r="E1712" s="2">
        <v>28</v>
      </c>
      <c r="F1712" s="2"/>
      <c r="G1712" s="2" t="s">
        <v>12</v>
      </c>
      <c r="H1712" s="2">
        <v>50</v>
      </c>
      <c r="I1712" s="2"/>
      <c r="K1712" s="8">
        <f>IF(LEFT($B1712,SEARCH(" ",$B1712&amp;" "))=LEFT($B1710,SEARCH(" ",$B1710&amp;" ")),N(K1710),N(K1710)+1)</f>
        <v>175</v>
      </c>
    </row>
    <row r="1713" spans="1:11" outlineLevel="1">
      <c r="A1713" s="1"/>
      <c r="B1713" s="18" t="s">
        <v>2606</v>
      </c>
      <c r="C1713" s="2"/>
      <c r="D1713" s="2"/>
      <c r="E1713" s="2"/>
      <c r="F1713" s="2"/>
      <c r="G1713" s="2">
        <f>SUBTOTAL(9,G1714:G1714)</f>
        <v>45</v>
      </c>
      <c r="H1713" s="2">
        <f>SUBTOTAL(9,H1714:H1714)</f>
        <v>0</v>
      </c>
      <c r="I1713" s="2"/>
      <c r="K1713" s="8"/>
    </row>
    <row r="1714" spans="1:11" outlineLevel="2">
      <c r="A1714" s="1" t="s">
        <v>1721</v>
      </c>
      <c r="B1714" s="1" t="s">
        <v>1722</v>
      </c>
      <c r="C1714" s="2">
        <v>44</v>
      </c>
      <c r="D1714" s="2">
        <v>2450</v>
      </c>
      <c r="E1714" s="2">
        <v>89</v>
      </c>
      <c r="F1714" s="2"/>
      <c r="G1714" s="2">
        <v>45</v>
      </c>
      <c r="H1714" s="2" t="s">
        <v>12</v>
      </c>
      <c r="I1714" s="2"/>
      <c r="K1714" s="8">
        <f>IF(LEFT($B1714,SEARCH(" ",$B1714&amp;" "))=LEFT($B1712,SEARCH(" ",$B1712&amp;" ")),N(K1712),N(K1712)+1)</f>
        <v>175</v>
      </c>
    </row>
    <row r="1715" spans="1:11" outlineLevel="1">
      <c r="A1715" s="1"/>
      <c r="B1715" s="18" t="s">
        <v>2605</v>
      </c>
      <c r="C1715" s="2"/>
      <c r="D1715" s="2"/>
      <c r="E1715" s="2"/>
      <c r="F1715" s="2"/>
      <c r="G1715" s="2">
        <f>SUBTOTAL(9,G1716:G1716)</f>
        <v>0</v>
      </c>
      <c r="H1715" s="2">
        <f>SUBTOTAL(9,H1716:H1716)</f>
        <v>11</v>
      </c>
      <c r="I1715" s="2"/>
      <c r="K1715" s="8"/>
    </row>
    <row r="1716" spans="1:11" outlineLevel="2">
      <c r="A1716" s="1" t="s">
        <v>1723</v>
      </c>
      <c r="B1716" s="1" t="s">
        <v>1724</v>
      </c>
      <c r="C1716" s="2">
        <v>255</v>
      </c>
      <c r="D1716" s="2">
        <v>2550</v>
      </c>
      <c r="E1716" s="2">
        <v>244</v>
      </c>
      <c r="F1716" s="2"/>
      <c r="G1716" s="2" t="s">
        <v>12</v>
      </c>
      <c r="H1716" s="2">
        <v>11</v>
      </c>
      <c r="I1716" s="2"/>
      <c r="K1716" s="8">
        <f>IF(LEFT($B1716,SEARCH(" ",$B1716&amp;" "))=LEFT($B1714,SEARCH(" ",$B1714&amp;" ")),N(K1714),N(K1714)+1)</f>
        <v>175</v>
      </c>
    </row>
    <row r="1717" spans="1:11" outlineLevel="1">
      <c r="A1717" s="1"/>
      <c r="B1717" s="18" t="s">
        <v>2604</v>
      </c>
      <c r="C1717" s="2"/>
      <c r="D1717" s="2"/>
      <c r="E1717" s="2"/>
      <c r="F1717" s="2"/>
      <c r="G1717" s="2">
        <f>SUBTOTAL(9,G1718:G1718)</f>
        <v>0</v>
      </c>
      <c r="H1717" s="2">
        <f>SUBTOTAL(9,H1718:H1718)</f>
        <v>15</v>
      </c>
      <c r="I1717" s="2"/>
      <c r="K1717" s="8"/>
    </row>
    <row r="1718" spans="1:11" outlineLevel="2">
      <c r="A1718" s="1" t="s">
        <v>1725</v>
      </c>
      <c r="B1718" s="1" t="s">
        <v>1726</v>
      </c>
      <c r="C1718" s="2">
        <v>16</v>
      </c>
      <c r="D1718" s="2">
        <v>2550</v>
      </c>
      <c r="E1718" s="2">
        <v>1</v>
      </c>
      <c r="F1718" s="2"/>
      <c r="G1718" s="2" t="s">
        <v>12</v>
      </c>
      <c r="H1718" s="2">
        <v>15</v>
      </c>
      <c r="I1718" s="2"/>
      <c r="K1718" s="8">
        <f>IF(LEFT($B1718,SEARCH(" ",$B1718&amp;" "))=LEFT($B1716,SEARCH(" ",$B1716&amp;" ")),N(K1716),N(K1716)+1)</f>
        <v>175</v>
      </c>
    </row>
    <row r="1719" spans="1:11" outlineLevel="1">
      <c r="A1719" s="1"/>
      <c r="B1719" s="18" t="s">
        <v>2603</v>
      </c>
      <c r="C1719" s="2"/>
      <c r="D1719" s="2"/>
      <c r="E1719" s="2"/>
      <c r="F1719" s="2"/>
      <c r="G1719" s="2">
        <f>SUBTOTAL(9,G1720:G1720)</f>
        <v>4</v>
      </c>
      <c r="H1719" s="2">
        <f>SUBTOTAL(9,H1720:H1720)</f>
        <v>0</v>
      </c>
      <c r="I1719" s="2"/>
      <c r="K1719" s="8"/>
    </row>
    <row r="1720" spans="1:11" outlineLevel="2">
      <c r="A1720" s="1" t="s">
        <v>1727</v>
      </c>
      <c r="B1720" s="1" t="s">
        <v>1728</v>
      </c>
      <c r="C1720" s="2">
        <v>407</v>
      </c>
      <c r="D1720" s="2">
        <v>2900</v>
      </c>
      <c r="E1720" s="2">
        <v>411</v>
      </c>
      <c r="F1720" s="2"/>
      <c r="G1720" s="2">
        <v>4</v>
      </c>
      <c r="H1720" s="2" t="s">
        <v>12</v>
      </c>
      <c r="I1720" s="2"/>
      <c r="K1720" s="8">
        <f>IF(LEFT($B1720,SEARCH(" ",$B1720&amp;" "))=LEFT($B1718,SEARCH(" ",$B1718&amp;" ")),N(K1718),N(K1718)+1)</f>
        <v>175</v>
      </c>
    </row>
    <row r="1721" spans="1:11" outlineLevel="1">
      <c r="A1721" s="1"/>
      <c r="B1721" s="18" t="s">
        <v>2602</v>
      </c>
      <c r="C1721" s="2"/>
      <c r="D1721" s="2"/>
      <c r="E1721" s="2"/>
      <c r="F1721" s="2"/>
      <c r="G1721" s="2">
        <f>SUBTOTAL(9,G1722:G1722)</f>
        <v>1</v>
      </c>
      <c r="H1721" s="2">
        <f>SUBTOTAL(9,H1722:H1722)</f>
        <v>0</v>
      </c>
      <c r="I1721" s="2"/>
      <c r="K1721" s="8"/>
    </row>
    <row r="1722" spans="1:11" outlineLevel="2">
      <c r="A1722" s="1" t="s">
        <v>1729</v>
      </c>
      <c r="B1722" s="1" t="s">
        <v>1730</v>
      </c>
      <c r="C1722" s="2">
        <v>439</v>
      </c>
      <c r="D1722" s="2">
        <v>2750</v>
      </c>
      <c r="E1722" s="2">
        <v>440</v>
      </c>
      <c r="F1722" s="2"/>
      <c r="G1722" s="2">
        <v>1</v>
      </c>
      <c r="H1722" s="2" t="s">
        <v>12</v>
      </c>
      <c r="I1722" s="2"/>
      <c r="K1722" s="8">
        <f>IF(LEFT($B1722,SEARCH(" ",$B1722&amp;" "))=LEFT($B1720,SEARCH(" ",$B1720&amp;" ")),N(K1720),N(K1720)+1)</f>
        <v>175</v>
      </c>
    </row>
    <row r="1723" spans="1:11" outlineLevel="1">
      <c r="A1723" s="1"/>
      <c r="B1723" s="18" t="s">
        <v>2601</v>
      </c>
      <c r="C1723" s="2"/>
      <c r="D1723" s="2"/>
      <c r="E1723" s="2"/>
      <c r="F1723" s="2"/>
      <c r="G1723" s="2">
        <f>SUBTOTAL(9,G1724:G1724)</f>
        <v>17</v>
      </c>
      <c r="H1723" s="2">
        <f>SUBTOTAL(9,H1724:H1724)</f>
        <v>0</v>
      </c>
      <c r="I1723" s="2"/>
      <c r="K1723" s="8"/>
    </row>
    <row r="1724" spans="1:11" outlineLevel="2">
      <c r="A1724" s="1" t="s">
        <v>1731</v>
      </c>
      <c r="B1724" s="1" t="s">
        <v>1732</v>
      </c>
      <c r="C1724" s="2">
        <v>77</v>
      </c>
      <c r="D1724" s="2">
        <v>2550</v>
      </c>
      <c r="E1724" s="2">
        <v>94</v>
      </c>
      <c r="F1724" s="2"/>
      <c r="G1724" s="2">
        <v>17</v>
      </c>
      <c r="H1724" s="2" t="s">
        <v>12</v>
      </c>
      <c r="I1724" s="2"/>
      <c r="K1724" s="8">
        <f>IF(LEFT($B1724,SEARCH(" ",$B1724&amp;" "))=LEFT($B1722,SEARCH(" ",$B1722&amp;" ")),N(K1722),N(K1722)+1)</f>
        <v>175</v>
      </c>
    </row>
    <row r="1725" spans="1:11" outlineLevel="1">
      <c r="A1725" s="1"/>
      <c r="B1725" s="18" t="s">
        <v>2600</v>
      </c>
      <c r="C1725" s="2"/>
      <c r="D1725" s="2"/>
      <c r="E1725" s="2"/>
      <c r="F1725" s="2"/>
      <c r="G1725" s="2">
        <f>SUBTOTAL(9,G1726:G1726)</f>
        <v>14</v>
      </c>
      <c r="H1725" s="2">
        <f>SUBTOTAL(9,H1726:H1726)</f>
        <v>0</v>
      </c>
      <c r="I1725" s="2"/>
      <c r="K1725" s="8"/>
    </row>
    <row r="1726" spans="1:11" outlineLevel="2">
      <c r="A1726" s="1" t="s">
        <v>1733</v>
      </c>
      <c r="B1726" s="1" t="s">
        <v>1734</v>
      </c>
      <c r="C1726" s="2">
        <v>756</v>
      </c>
      <c r="D1726" s="2">
        <v>2550</v>
      </c>
      <c r="E1726" s="2">
        <v>770</v>
      </c>
      <c r="F1726" s="2"/>
      <c r="G1726" s="2">
        <v>14</v>
      </c>
      <c r="H1726" s="2" t="s">
        <v>12</v>
      </c>
      <c r="I1726" s="2"/>
      <c r="K1726" s="8">
        <f>IF(LEFT($B1726,SEARCH(" ",$B1726&amp;" "))=LEFT($B1724,SEARCH(" ",$B1724&amp;" ")),N(K1724),N(K1724)+1)</f>
        <v>175</v>
      </c>
    </row>
    <row r="1727" spans="1:11" outlineLevel="1">
      <c r="A1727" s="1"/>
      <c r="B1727" s="18" t="s">
        <v>2599</v>
      </c>
      <c r="C1727" s="2"/>
      <c r="D1727" s="2"/>
      <c r="E1727" s="2"/>
      <c r="F1727" s="2"/>
      <c r="G1727" s="2">
        <f>SUBTOTAL(9,G1728:G1728)</f>
        <v>14</v>
      </c>
      <c r="H1727" s="2">
        <f>SUBTOTAL(9,H1728:H1728)</f>
        <v>0</v>
      </c>
      <c r="I1727" s="2"/>
      <c r="K1727" s="8"/>
    </row>
    <row r="1728" spans="1:11" outlineLevel="2">
      <c r="A1728" s="1" t="s">
        <v>1735</v>
      </c>
      <c r="B1728" s="1" t="s">
        <v>1736</v>
      </c>
      <c r="C1728" s="2">
        <v>585</v>
      </c>
      <c r="D1728" s="2">
        <v>2550</v>
      </c>
      <c r="E1728" s="2">
        <v>599</v>
      </c>
      <c r="F1728" s="2"/>
      <c r="G1728" s="2">
        <v>14</v>
      </c>
      <c r="H1728" s="2" t="s">
        <v>12</v>
      </c>
      <c r="I1728" s="2"/>
      <c r="K1728" s="8">
        <f>IF(LEFT($B1728,SEARCH(" ",$B1728&amp;" "))=LEFT($B1726,SEARCH(" ",$B1726&amp;" ")),N(K1726),N(K1726)+1)</f>
        <v>175</v>
      </c>
    </row>
    <row r="1729" spans="1:11" outlineLevel="1">
      <c r="A1729" s="1"/>
      <c r="B1729" s="18" t="s">
        <v>2598</v>
      </c>
      <c r="C1729" s="2"/>
      <c r="D1729" s="2"/>
      <c r="E1729" s="2"/>
      <c r="F1729" s="2"/>
      <c r="G1729" s="2">
        <f>SUBTOTAL(9,G1730:G1730)</f>
        <v>0</v>
      </c>
      <c r="H1729" s="2">
        <f>SUBTOTAL(9,H1730:H1730)</f>
        <v>37</v>
      </c>
      <c r="I1729" s="2"/>
      <c r="K1729" s="8"/>
    </row>
    <row r="1730" spans="1:11" outlineLevel="2">
      <c r="A1730" s="1" t="s">
        <v>1737</v>
      </c>
      <c r="B1730" s="1" t="s">
        <v>1738</v>
      </c>
      <c r="C1730" s="2">
        <v>634</v>
      </c>
      <c r="D1730" s="2">
        <v>2550</v>
      </c>
      <c r="E1730" s="2">
        <v>597</v>
      </c>
      <c r="F1730" s="2"/>
      <c r="G1730" s="2" t="s">
        <v>12</v>
      </c>
      <c r="H1730" s="2">
        <v>37</v>
      </c>
      <c r="I1730" s="2"/>
      <c r="K1730" s="8">
        <f>IF(LEFT($B1730,SEARCH(" ",$B1730&amp;" "))=LEFT($B1728,SEARCH(" ",$B1728&amp;" ")),N(K1728),N(K1728)+1)</f>
        <v>175</v>
      </c>
    </row>
    <row r="1731" spans="1:11" outlineLevel="1">
      <c r="A1731" s="1"/>
      <c r="B1731" s="18" t="s">
        <v>2597</v>
      </c>
      <c r="C1731" s="2"/>
      <c r="D1731" s="2"/>
      <c r="E1731" s="2"/>
      <c r="F1731" s="2"/>
      <c r="G1731" s="2">
        <f>SUBTOTAL(9,G1732:G1732)</f>
        <v>59</v>
      </c>
      <c r="H1731" s="2">
        <f>SUBTOTAL(9,H1732:H1732)</f>
        <v>0</v>
      </c>
      <c r="I1731" s="2"/>
      <c r="K1731" s="8"/>
    </row>
    <row r="1732" spans="1:11" outlineLevel="2">
      <c r="A1732" s="1" t="s">
        <v>1739</v>
      </c>
      <c r="B1732" s="1" t="s">
        <v>1740</v>
      </c>
      <c r="C1732" s="2">
        <v>0</v>
      </c>
      <c r="D1732" s="2">
        <v>1200</v>
      </c>
      <c r="E1732" s="2">
        <v>59</v>
      </c>
      <c r="F1732" s="2"/>
      <c r="G1732" s="2">
        <v>59</v>
      </c>
      <c r="H1732" s="2" t="s">
        <v>12</v>
      </c>
      <c r="I1732" s="2"/>
      <c r="K1732" s="8">
        <f>IF(LEFT($B1732,SEARCH(" ",$B1732&amp;" "))=LEFT($B1730,SEARCH(" ",$B1730&amp;" ")),N(K1730),N(K1730)+1)</f>
        <v>175</v>
      </c>
    </row>
    <row r="1733" spans="1:11" outlineLevel="1">
      <c r="A1733" s="1"/>
      <c r="B1733" s="18" t="s">
        <v>2596</v>
      </c>
      <c r="C1733" s="2"/>
      <c r="D1733" s="2"/>
      <c r="E1733" s="2"/>
      <c r="F1733" s="2"/>
      <c r="G1733" s="2">
        <f>SUBTOTAL(9,G1734:G1734)</f>
        <v>1</v>
      </c>
      <c r="H1733" s="2">
        <f>SUBTOTAL(9,H1734:H1734)</f>
        <v>0</v>
      </c>
      <c r="I1733" s="2"/>
      <c r="K1733" s="8"/>
    </row>
    <row r="1734" spans="1:11" outlineLevel="2">
      <c r="A1734" s="1" t="s">
        <v>1741</v>
      </c>
      <c r="B1734" s="1" t="s">
        <v>1742</v>
      </c>
      <c r="C1734" s="2">
        <v>64</v>
      </c>
      <c r="D1734" s="2">
        <v>1150</v>
      </c>
      <c r="E1734" s="2">
        <v>65</v>
      </c>
      <c r="F1734" s="2"/>
      <c r="G1734" s="2">
        <v>1</v>
      </c>
      <c r="H1734" s="2" t="s">
        <v>12</v>
      </c>
      <c r="I1734" s="2"/>
      <c r="K1734" s="8">
        <f>IF(LEFT($B1734,SEARCH(" ",$B1734&amp;" "))=LEFT($B1732,SEARCH(" ",$B1732&amp;" ")),N(K1732),N(K1732)+1)</f>
        <v>175</v>
      </c>
    </row>
    <row r="1735" spans="1:11" outlineLevel="1">
      <c r="A1735" s="1"/>
      <c r="B1735" s="18" t="s">
        <v>2595</v>
      </c>
      <c r="C1735" s="2"/>
      <c r="D1735" s="2"/>
      <c r="E1735" s="6"/>
      <c r="F1735" s="2"/>
      <c r="G1735" s="2">
        <f>SUBTOTAL(9,G1736:G1736)</f>
        <v>0</v>
      </c>
      <c r="H1735" s="2">
        <f>SUBTOTAL(9,H1736:H1736)</f>
        <v>1</v>
      </c>
      <c r="I1735" s="2"/>
      <c r="K1735" s="8"/>
    </row>
    <row r="1736" spans="1:11" outlineLevel="2">
      <c r="A1736" s="1" t="s">
        <v>1743</v>
      </c>
      <c r="B1736" s="1" t="s">
        <v>1744</v>
      </c>
      <c r="C1736" s="2">
        <v>1</v>
      </c>
      <c r="D1736" s="2">
        <v>3500</v>
      </c>
      <c r="E1736" s="6"/>
      <c r="F1736" s="2"/>
      <c r="G1736" s="2" t="s">
        <v>12</v>
      </c>
      <c r="H1736" s="2">
        <v>1</v>
      </c>
      <c r="I1736" s="2" t="s">
        <v>21</v>
      </c>
      <c r="K1736" s="8">
        <f>IF(LEFT($B1736,SEARCH(" ",$B1736&amp;" "))=LEFT($B1734,SEARCH(" ",$B1734&amp;" ")),N(K1734),N(K1734)+1)</f>
        <v>176</v>
      </c>
    </row>
    <row r="1737" spans="1:11" outlineLevel="1">
      <c r="A1737" s="1"/>
      <c r="B1737" s="18" t="s">
        <v>2594</v>
      </c>
      <c r="C1737" s="2"/>
      <c r="D1737" s="2"/>
      <c r="E1737" s="2"/>
      <c r="F1737" s="2"/>
      <c r="G1737" s="2">
        <f>SUBTOTAL(9,G1738:G1738)</f>
        <v>0</v>
      </c>
      <c r="H1737" s="2">
        <f>SUBTOTAL(9,H1738:H1738)</f>
        <v>0.97</v>
      </c>
      <c r="I1737" s="2"/>
      <c r="K1737" s="8"/>
    </row>
    <row r="1738" spans="1:11" outlineLevel="2">
      <c r="A1738" s="1" t="s">
        <v>1745</v>
      </c>
      <c r="B1738" s="1" t="s">
        <v>1746</v>
      </c>
      <c r="C1738" s="2">
        <v>0.97</v>
      </c>
      <c r="D1738" s="2">
        <v>2400</v>
      </c>
      <c r="E1738" s="2">
        <v>0</v>
      </c>
      <c r="F1738" s="2"/>
      <c r="G1738" s="2" t="s">
        <v>12</v>
      </c>
      <c r="H1738" s="2">
        <v>0.97</v>
      </c>
      <c r="I1738" s="2"/>
      <c r="K1738" s="8">
        <f>IF(LEFT($B1738,SEARCH(" ",$B1738&amp;" "))=LEFT($B1736,SEARCH(" ",$B1736&amp;" ")),N(K1736),N(K1736)+1)</f>
        <v>177</v>
      </c>
    </row>
    <row r="1739" spans="1:11" outlineLevel="1">
      <c r="A1739" s="1"/>
      <c r="B1739" s="18" t="s">
        <v>2593</v>
      </c>
      <c r="C1739" s="2"/>
      <c r="D1739" s="2"/>
      <c r="E1739" s="2"/>
      <c r="F1739" s="2"/>
      <c r="G1739" s="2">
        <f>SUBTOTAL(9,G1740:G1740)</f>
        <v>0</v>
      </c>
      <c r="H1739" s="2">
        <f>SUBTOTAL(9,H1740:H1740)</f>
        <v>2</v>
      </c>
      <c r="I1739" s="2"/>
      <c r="K1739" s="8"/>
    </row>
    <row r="1740" spans="1:11" outlineLevel="2">
      <c r="A1740" s="1" t="s">
        <v>1747</v>
      </c>
      <c r="B1740" s="1" t="s">
        <v>1748</v>
      </c>
      <c r="C1740" s="2">
        <v>2</v>
      </c>
      <c r="D1740" s="2">
        <v>50500</v>
      </c>
      <c r="E1740" s="2">
        <v>0</v>
      </c>
      <c r="F1740" s="2"/>
      <c r="G1740" s="2" t="s">
        <v>12</v>
      </c>
      <c r="H1740" s="2">
        <v>2</v>
      </c>
      <c r="I1740" s="2"/>
      <c r="K1740" s="8">
        <f>IF(LEFT($B1740,SEARCH(" ",$B1740&amp;" "))=LEFT($B1738,SEARCH(" ",$B1738&amp;" ")),N(K1738),N(K1738)+1)</f>
        <v>177</v>
      </c>
    </row>
    <row r="1741" spans="1:11" outlineLevel="1">
      <c r="A1741" s="1"/>
      <c r="B1741" s="18" t="s">
        <v>2592</v>
      </c>
      <c r="C1741" s="2"/>
      <c r="D1741" s="2"/>
      <c r="E1741" s="6"/>
      <c r="F1741" s="2"/>
      <c r="G1741" s="2">
        <f>SUBTOTAL(9,G1742:G1742)</f>
        <v>0</v>
      </c>
      <c r="H1741" s="2">
        <f>SUBTOTAL(9,H1742:H1742)</f>
        <v>1</v>
      </c>
      <c r="I1741" s="2"/>
      <c r="K1741" s="8"/>
    </row>
    <row r="1742" spans="1:11" outlineLevel="2">
      <c r="A1742" s="1" t="s">
        <v>1749</v>
      </c>
      <c r="B1742" s="1" t="s">
        <v>1750</v>
      </c>
      <c r="C1742" s="2">
        <v>1</v>
      </c>
      <c r="D1742" s="2">
        <v>15000</v>
      </c>
      <c r="E1742" s="6"/>
      <c r="F1742" s="2"/>
      <c r="G1742" s="2" t="s">
        <v>12</v>
      </c>
      <c r="H1742" s="2">
        <v>1</v>
      </c>
      <c r="I1742" s="2" t="s">
        <v>21</v>
      </c>
      <c r="K1742" s="8">
        <f>IF(LEFT($B1742,SEARCH(" ",$B1742&amp;" "))=LEFT($B1740,SEARCH(" ",$B1740&amp;" ")),N(K1740),N(K1740)+1)</f>
        <v>178</v>
      </c>
    </row>
    <row r="1743" spans="1:11" outlineLevel="1">
      <c r="A1743" s="1"/>
      <c r="B1743" s="18" t="s">
        <v>2591</v>
      </c>
      <c r="C1743" s="2"/>
      <c r="D1743" s="2"/>
      <c r="E1743" s="2"/>
      <c r="F1743" s="2"/>
      <c r="G1743" s="2">
        <f>SUBTOTAL(9,G1744:G1744)</f>
        <v>36</v>
      </c>
      <c r="H1743" s="2">
        <f>SUBTOTAL(9,H1744:H1744)</f>
        <v>0</v>
      </c>
      <c r="I1743" s="2"/>
      <c r="K1743" s="8"/>
    </row>
    <row r="1744" spans="1:11" outlineLevel="2">
      <c r="A1744" s="1" t="s">
        <v>1751</v>
      </c>
      <c r="B1744" s="1" t="s">
        <v>1752</v>
      </c>
      <c r="C1744" s="2">
        <v>334</v>
      </c>
      <c r="D1744" s="2">
        <v>1400</v>
      </c>
      <c r="E1744" s="2">
        <v>370</v>
      </c>
      <c r="F1744" s="2"/>
      <c r="G1744" s="2">
        <v>36</v>
      </c>
      <c r="H1744" s="2" t="s">
        <v>12</v>
      </c>
      <c r="I1744" s="2"/>
      <c r="K1744" s="8">
        <f>IF(LEFT($B1744,SEARCH(" ",$B1744&amp;" "))=LEFT($B1742,SEARCH(" ",$B1742&amp;" ")),N(K1742),N(K1742)+1)</f>
        <v>179</v>
      </c>
    </row>
    <row r="1745" spans="1:11" outlineLevel="1">
      <c r="A1745" s="1"/>
      <c r="B1745" s="18" t="s">
        <v>2590</v>
      </c>
      <c r="C1745" s="2"/>
      <c r="D1745" s="2"/>
      <c r="E1745" s="2"/>
      <c r="F1745" s="2"/>
      <c r="G1745" s="2">
        <f>SUBTOTAL(9,G1746:G1746)</f>
        <v>0</v>
      </c>
      <c r="H1745" s="2">
        <f>SUBTOTAL(9,H1746:H1746)</f>
        <v>41</v>
      </c>
      <c r="I1745" s="2"/>
      <c r="K1745" s="8"/>
    </row>
    <row r="1746" spans="1:11" outlineLevel="2">
      <c r="A1746" s="1" t="s">
        <v>1753</v>
      </c>
      <c r="B1746" s="1" t="s">
        <v>1754</v>
      </c>
      <c r="C1746" s="2">
        <v>57</v>
      </c>
      <c r="D1746" s="2">
        <v>1300</v>
      </c>
      <c r="E1746" s="2">
        <v>16</v>
      </c>
      <c r="F1746" s="2"/>
      <c r="G1746" s="2" t="s">
        <v>12</v>
      </c>
      <c r="H1746" s="2">
        <v>41</v>
      </c>
      <c r="I1746" s="2"/>
      <c r="K1746" s="8">
        <f>IF(LEFT($B1746,SEARCH(" ",$B1746&amp;" "))=LEFT($B1744,SEARCH(" ",$B1744&amp;" ")),N(K1744),N(K1744)+1)</f>
        <v>179</v>
      </c>
    </row>
    <row r="1747" spans="1:11" outlineLevel="1">
      <c r="A1747" s="1"/>
      <c r="B1747" s="18" t="s">
        <v>2589</v>
      </c>
      <c r="C1747" s="2"/>
      <c r="D1747" s="2"/>
      <c r="E1747" s="2"/>
      <c r="F1747" s="2"/>
      <c r="G1747" s="2">
        <f>SUBTOTAL(9,G1748:G1748)</f>
        <v>15</v>
      </c>
      <c r="H1747" s="2">
        <f>SUBTOTAL(9,H1748:H1748)</f>
        <v>0</v>
      </c>
      <c r="I1747" s="2"/>
      <c r="K1747" s="8"/>
    </row>
    <row r="1748" spans="1:11" outlineLevel="2">
      <c r="A1748" s="1" t="s">
        <v>1755</v>
      </c>
      <c r="B1748" s="1" t="s">
        <v>1756</v>
      </c>
      <c r="C1748" s="2">
        <v>57</v>
      </c>
      <c r="D1748" s="2">
        <v>2000</v>
      </c>
      <c r="E1748" s="2">
        <v>72</v>
      </c>
      <c r="F1748" s="2"/>
      <c r="G1748" s="2">
        <v>15</v>
      </c>
      <c r="H1748" s="2" t="s">
        <v>12</v>
      </c>
      <c r="I1748" s="2"/>
      <c r="K1748" s="8">
        <f>IF(LEFT($B1748,SEARCH(" ",$B1748&amp;" "))=LEFT($B1746,SEARCH(" ",$B1746&amp;" ")),N(K1746),N(K1746)+1)</f>
        <v>179</v>
      </c>
    </row>
    <row r="1749" spans="1:11" outlineLevel="1">
      <c r="A1749" s="1"/>
      <c r="B1749" s="18" t="s">
        <v>2588</v>
      </c>
      <c r="C1749" s="2"/>
      <c r="D1749" s="2"/>
      <c r="E1749" s="2"/>
      <c r="F1749" s="2"/>
      <c r="G1749" s="2">
        <f>SUBTOTAL(9,G1750:G1750)</f>
        <v>0</v>
      </c>
      <c r="H1749" s="2">
        <f>SUBTOTAL(9,H1750:H1750)</f>
        <v>16</v>
      </c>
      <c r="I1749" s="2"/>
      <c r="K1749" s="8"/>
    </row>
    <row r="1750" spans="1:11" outlineLevel="2">
      <c r="A1750" s="1" t="s">
        <v>1757</v>
      </c>
      <c r="B1750" s="1" t="s">
        <v>1758</v>
      </c>
      <c r="C1750" s="2">
        <v>41</v>
      </c>
      <c r="D1750" s="2">
        <v>2600</v>
      </c>
      <c r="E1750" s="2">
        <v>25</v>
      </c>
      <c r="F1750" s="2"/>
      <c r="G1750" s="2" t="s">
        <v>12</v>
      </c>
      <c r="H1750" s="2">
        <v>16</v>
      </c>
      <c r="I1750" s="2"/>
      <c r="K1750" s="8">
        <f>IF(LEFT($B1750,SEARCH(" ",$B1750&amp;" "))=LEFT($B1748,SEARCH(" ",$B1748&amp;" ")),N(K1748),N(K1748)+1)</f>
        <v>179</v>
      </c>
    </row>
    <row r="1751" spans="1:11" outlineLevel="1">
      <c r="A1751" s="1"/>
      <c r="B1751" s="18" t="s">
        <v>2587</v>
      </c>
      <c r="C1751" s="2"/>
      <c r="D1751" s="2"/>
      <c r="E1751" s="2"/>
      <c r="F1751" s="2"/>
      <c r="G1751" s="2">
        <f>SUBTOTAL(9,G1752:G1752)</f>
        <v>0</v>
      </c>
      <c r="H1751" s="2">
        <f>SUBTOTAL(9,H1752:H1752)</f>
        <v>11</v>
      </c>
      <c r="I1751" s="2"/>
      <c r="K1751" s="8"/>
    </row>
    <row r="1752" spans="1:11" outlineLevel="2">
      <c r="A1752" s="1" t="s">
        <v>1759</v>
      </c>
      <c r="B1752" s="1" t="s">
        <v>1760</v>
      </c>
      <c r="C1752" s="2">
        <v>18</v>
      </c>
      <c r="D1752" s="2">
        <v>9300</v>
      </c>
      <c r="E1752" s="2">
        <v>7</v>
      </c>
      <c r="F1752" s="2"/>
      <c r="G1752" s="2" t="s">
        <v>12</v>
      </c>
      <c r="H1752" s="2">
        <v>11</v>
      </c>
      <c r="I1752" s="2"/>
      <c r="K1752" s="8">
        <f>IF(LEFT($B1752,SEARCH(" ",$B1752&amp;" "))=LEFT($B1750,SEARCH(" ",$B1750&amp;" ")),N(K1750),N(K1750)+1)</f>
        <v>179</v>
      </c>
    </row>
    <row r="1753" spans="1:11" outlineLevel="1">
      <c r="A1753" s="1"/>
      <c r="B1753" s="18" t="s">
        <v>2586</v>
      </c>
      <c r="C1753" s="2"/>
      <c r="D1753" s="2"/>
      <c r="E1753" s="2"/>
      <c r="F1753" s="2"/>
      <c r="G1753" s="2">
        <f>SUBTOTAL(9,G1754:G1754)</f>
        <v>0</v>
      </c>
      <c r="H1753" s="2">
        <f>SUBTOTAL(9,H1754:H1754)</f>
        <v>3</v>
      </c>
      <c r="I1753" s="2"/>
      <c r="K1753" s="8"/>
    </row>
    <row r="1754" spans="1:11" outlineLevel="2">
      <c r="A1754" s="1" t="s">
        <v>1761</v>
      </c>
      <c r="B1754" s="1" t="s">
        <v>1762</v>
      </c>
      <c r="C1754" s="2">
        <v>5</v>
      </c>
      <c r="D1754" s="2">
        <v>30000</v>
      </c>
      <c r="E1754" s="2">
        <v>2</v>
      </c>
      <c r="F1754" s="2"/>
      <c r="G1754" s="2" t="s">
        <v>12</v>
      </c>
      <c r="H1754" s="2">
        <v>3</v>
      </c>
      <c r="I1754" s="2"/>
      <c r="K1754" s="8">
        <f>IF(LEFT($B1754,SEARCH(" ",$B1754&amp;" "))=LEFT($B1752,SEARCH(" ",$B1752&amp;" ")),N(K1752),N(K1752)+1)</f>
        <v>180</v>
      </c>
    </row>
    <row r="1755" spans="1:11" outlineLevel="1">
      <c r="A1755" s="1"/>
      <c r="B1755" s="18" t="s">
        <v>2585</v>
      </c>
      <c r="C1755" s="2"/>
      <c r="D1755" s="2"/>
      <c r="E1755" s="2"/>
      <c r="F1755" s="2"/>
      <c r="G1755" s="2">
        <f>SUBTOTAL(9,G1756:G1756)</f>
        <v>0</v>
      </c>
      <c r="H1755" s="2">
        <f>SUBTOTAL(9,H1756:H1756)</f>
        <v>1</v>
      </c>
      <c r="I1755" s="2"/>
      <c r="K1755" s="8"/>
    </row>
    <row r="1756" spans="1:11" outlineLevel="2">
      <c r="A1756" s="1" t="s">
        <v>1763</v>
      </c>
      <c r="B1756" s="1" t="s">
        <v>1764</v>
      </c>
      <c r="C1756" s="2">
        <v>1</v>
      </c>
      <c r="D1756" s="2">
        <v>20000</v>
      </c>
      <c r="E1756" s="2">
        <v>0</v>
      </c>
      <c r="F1756" s="2"/>
      <c r="G1756" s="2" t="s">
        <v>12</v>
      </c>
      <c r="H1756" s="2">
        <v>1</v>
      </c>
      <c r="I1756" s="2"/>
      <c r="K1756" s="8">
        <f>IF(LEFT($B1756,SEARCH(" ",$B1756&amp;" "))=LEFT($B1754,SEARCH(" ",$B1754&amp;" ")),N(K1754),N(K1754)+1)</f>
        <v>180</v>
      </c>
    </row>
    <row r="1757" spans="1:11" outlineLevel="1">
      <c r="A1757" s="1"/>
      <c r="B1757" s="18" t="s">
        <v>2584</v>
      </c>
      <c r="C1757" s="2"/>
      <c r="D1757" s="2"/>
      <c r="E1757" s="2"/>
      <c r="F1757" s="2"/>
      <c r="G1757" s="2">
        <f>SUBTOTAL(9,G1758:G1758)</f>
        <v>2</v>
      </c>
      <c r="H1757" s="2">
        <f>SUBTOTAL(9,H1758:H1758)</f>
        <v>0</v>
      </c>
      <c r="I1757" s="2"/>
      <c r="K1757" s="8"/>
    </row>
    <row r="1758" spans="1:11" outlineLevel="2">
      <c r="A1758" s="1" t="s">
        <v>1765</v>
      </c>
      <c r="B1758" s="1" t="s">
        <v>1766</v>
      </c>
      <c r="C1758" s="2">
        <v>10</v>
      </c>
      <c r="D1758" s="2">
        <v>14000</v>
      </c>
      <c r="E1758" s="2">
        <v>12</v>
      </c>
      <c r="F1758" s="2"/>
      <c r="G1758" s="2">
        <v>2</v>
      </c>
      <c r="H1758" s="2" t="s">
        <v>12</v>
      </c>
      <c r="I1758" s="2"/>
      <c r="K1758" s="8">
        <f>IF(LEFT($B1758,SEARCH(" ",$B1758&amp;" "))=LEFT($B1756,SEARCH(" ",$B1756&amp;" ")),N(K1756),N(K1756)+1)</f>
        <v>180</v>
      </c>
    </row>
    <row r="1759" spans="1:11" outlineLevel="1">
      <c r="A1759" s="1"/>
      <c r="B1759" s="18" t="s">
        <v>2583</v>
      </c>
      <c r="C1759" s="2"/>
      <c r="D1759" s="2"/>
      <c r="E1759" s="2"/>
      <c r="F1759" s="2"/>
      <c r="G1759" s="2">
        <f>SUBTOTAL(9,G1760:G1760)</f>
        <v>1</v>
      </c>
      <c r="H1759" s="2">
        <f>SUBTOTAL(9,H1760:H1760)</f>
        <v>0</v>
      </c>
      <c r="I1759" s="2"/>
      <c r="K1759" s="8"/>
    </row>
    <row r="1760" spans="1:11" outlineLevel="2">
      <c r="A1760" s="1" t="s">
        <v>1767</v>
      </c>
      <c r="B1760" s="1" t="s">
        <v>1768</v>
      </c>
      <c r="C1760" s="2">
        <v>8</v>
      </c>
      <c r="D1760" s="2">
        <v>6000</v>
      </c>
      <c r="E1760" s="2">
        <v>9</v>
      </c>
      <c r="F1760" s="2"/>
      <c r="G1760" s="2">
        <v>1</v>
      </c>
      <c r="H1760" s="2" t="s">
        <v>12</v>
      </c>
      <c r="I1760" s="2"/>
      <c r="K1760" s="8">
        <f>IF(LEFT($B1760,SEARCH(" ",$B1760&amp;" "))=LEFT($B1758,SEARCH(" ",$B1758&amp;" ")),N(K1758),N(K1758)+1)</f>
        <v>180</v>
      </c>
    </row>
    <row r="1761" spans="1:11" outlineLevel="1">
      <c r="A1761" s="1"/>
      <c r="B1761" s="18" t="s">
        <v>2582</v>
      </c>
      <c r="C1761" s="2"/>
      <c r="D1761" s="2"/>
      <c r="E1761" s="2"/>
      <c r="F1761" s="2"/>
      <c r="G1761" s="2">
        <f>SUBTOTAL(9,G1762:G1762)</f>
        <v>0</v>
      </c>
      <c r="H1761" s="2">
        <f>SUBTOTAL(9,H1762:H1762)</f>
        <v>2</v>
      </c>
      <c r="I1761" s="2"/>
      <c r="K1761" s="8"/>
    </row>
    <row r="1762" spans="1:11" outlineLevel="2">
      <c r="A1762" s="1" t="s">
        <v>1769</v>
      </c>
      <c r="B1762" s="1" t="s">
        <v>1770</v>
      </c>
      <c r="C1762" s="2">
        <v>5</v>
      </c>
      <c r="D1762" s="2">
        <v>25000</v>
      </c>
      <c r="E1762" s="2">
        <v>3</v>
      </c>
      <c r="F1762" s="2"/>
      <c r="G1762" s="2" t="s">
        <v>12</v>
      </c>
      <c r="H1762" s="2">
        <v>2</v>
      </c>
      <c r="I1762" s="2"/>
      <c r="K1762" s="8">
        <f>IF(LEFT($B1762,SEARCH(" ",$B1762&amp;" "))=LEFT($B1760,SEARCH(" ",$B1760&amp;" ")),N(K1760),N(K1760)+1)</f>
        <v>180</v>
      </c>
    </row>
    <row r="1763" spans="1:11" outlineLevel="1">
      <c r="A1763" s="1"/>
      <c r="B1763" s="18" t="s">
        <v>2581</v>
      </c>
      <c r="C1763" s="2"/>
      <c r="D1763" s="2"/>
      <c r="E1763" s="2"/>
      <c r="F1763" s="2"/>
      <c r="G1763" s="2">
        <f>SUBTOTAL(9,G1764:G1764)</f>
        <v>1</v>
      </c>
      <c r="H1763" s="2">
        <f>SUBTOTAL(9,H1764:H1764)</f>
        <v>0</v>
      </c>
      <c r="I1763" s="2"/>
      <c r="K1763" s="8"/>
    </row>
    <row r="1764" spans="1:11" outlineLevel="2">
      <c r="A1764" s="1" t="s">
        <v>1771</v>
      </c>
      <c r="B1764" s="1" t="s">
        <v>1772</v>
      </c>
      <c r="C1764" s="2">
        <v>21</v>
      </c>
      <c r="D1764" s="2">
        <v>3500</v>
      </c>
      <c r="E1764" s="2">
        <v>22</v>
      </c>
      <c r="F1764" s="2"/>
      <c r="G1764" s="2">
        <v>1</v>
      </c>
      <c r="H1764" s="2" t="s">
        <v>12</v>
      </c>
      <c r="I1764" s="2"/>
      <c r="K1764" s="8">
        <f>IF(LEFT($B1764,SEARCH(" ",$B1764&amp;" "))=LEFT($B1762,SEARCH(" ",$B1762&amp;" ")),N(K1762),N(K1762)+1)</f>
        <v>181</v>
      </c>
    </row>
    <row r="1765" spans="1:11" outlineLevel="1">
      <c r="A1765" s="1"/>
      <c r="B1765" s="18" t="s">
        <v>2580</v>
      </c>
      <c r="C1765" s="2"/>
      <c r="D1765" s="2"/>
      <c r="E1765" s="2"/>
      <c r="F1765" s="2"/>
      <c r="G1765" s="2">
        <f>SUBTOTAL(9,G1766:G1766)</f>
        <v>12</v>
      </c>
      <c r="H1765" s="2">
        <f>SUBTOTAL(9,H1766:H1766)</f>
        <v>0</v>
      </c>
      <c r="I1765" s="2"/>
      <c r="K1765" s="8"/>
    </row>
    <row r="1766" spans="1:11" outlineLevel="2">
      <c r="A1766" s="1" t="s">
        <v>1773</v>
      </c>
      <c r="B1766" s="1" t="s">
        <v>1774</v>
      </c>
      <c r="C1766" s="2">
        <v>12</v>
      </c>
      <c r="D1766" s="2">
        <v>400</v>
      </c>
      <c r="E1766" s="2">
        <v>24</v>
      </c>
      <c r="F1766" s="2"/>
      <c r="G1766" s="2">
        <v>12</v>
      </c>
      <c r="H1766" s="2" t="s">
        <v>12</v>
      </c>
      <c r="I1766" s="2"/>
      <c r="K1766" s="8">
        <f>IF(LEFT($B1766,SEARCH(" ",$B1766&amp;" "))=LEFT($B1764,SEARCH(" ",$B1764&amp;" ")),N(K1764),N(K1764)+1)</f>
        <v>182</v>
      </c>
    </row>
    <row r="1767" spans="1:11" outlineLevel="1">
      <c r="A1767" s="1"/>
      <c r="B1767" s="18" t="s">
        <v>2579</v>
      </c>
      <c r="C1767" s="2"/>
      <c r="D1767" s="2"/>
      <c r="E1767" s="2"/>
      <c r="F1767" s="2"/>
      <c r="G1767" s="2">
        <f>SUBTOTAL(9,G1768:G1768)</f>
        <v>0</v>
      </c>
      <c r="H1767" s="2">
        <f>SUBTOTAL(9,H1768:H1768)</f>
        <v>23</v>
      </c>
      <c r="I1767" s="2"/>
      <c r="K1767" s="8"/>
    </row>
    <row r="1768" spans="1:11" outlineLevel="2">
      <c r="A1768" s="1" t="s">
        <v>1775</v>
      </c>
      <c r="B1768" s="1" t="s">
        <v>1776</v>
      </c>
      <c r="C1768" s="2">
        <v>27</v>
      </c>
      <c r="D1768" s="2">
        <v>250</v>
      </c>
      <c r="E1768" s="2">
        <v>4</v>
      </c>
      <c r="F1768" s="2">
        <v>4</v>
      </c>
      <c r="G1768" s="2" t="s">
        <v>12</v>
      </c>
      <c r="H1768" s="2">
        <v>23</v>
      </c>
      <c r="I1768" s="2"/>
      <c r="K1768" s="8">
        <f>IF(LEFT($B1768,SEARCH(" ",$B1768&amp;" "))=LEFT($B1766,SEARCH(" ",$B1766&amp;" ")),N(K1766),N(K1766)+1)</f>
        <v>182</v>
      </c>
    </row>
    <row r="1769" spans="1:11" outlineLevel="1">
      <c r="A1769" s="1"/>
      <c r="B1769" s="18" t="s">
        <v>2578</v>
      </c>
      <c r="C1769" s="2"/>
      <c r="D1769" s="2"/>
      <c r="E1769" s="2"/>
      <c r="F1769" s="2"/>
      <c r="G1769" s="2">
        <f>SUBTOTAL(9,G1770:G1770)</f>
        <v>0</v>
      </c>
      <c r="H1769" s="2">
        <f>SUBTOTAL(9,H1770:H1770)</f>
        <v>22</v>
      </c>
      <c r="I1769" s="2"/>
      <c r="K1769" s="8"/>
    </row>
    <row r="1770" spans="1:11" outlineLevel="2">
      <c r="A1770" s="1" t="s">
        <v>1777</v>
      </c>
      <c r="B1770" s="1" t="s">
        <v>1778</v>
      </c>
      <c r="C1770" s="2">
        <v>150</v>
      </c>
      <c r="D1770" s="2">
        <v>1550</v>
      </c>
      <c r="E1770" s="2">
        <v>128</v>
      </c>
      <c r="F1770" s="2"/>
      <c r="G1770" s="2" t="s">
        <v>12</v>
      </c>
      <c r="H1770" s="2">
        <v>22</v>
      </c>
      <c r="I1770" s="2"/>
      <c r="K1770" s="8">
        <f>IF(LEFT($B1770,SEARCH(" ",$B1770&amp;" "))=LEFT($B1768,SEARCH(" ",$B1768&amp;" ")),N(K1768),N(K1768)+1)</f>
        <v>182</v>
      </c>
    </row>
    <row r="1771" spans="1:11" outlineLevel="1">
      <c r="A1771" s="1"/>
      <c r="B1771" s="18" t="s">
        <v>2577</v>
      </c>
      <c r="C1771" s="2"/>
      <c r="D1771" s="2"/>
      <c r="E1771" s="2"/>
      <c r="F1771" s="2"/>
      <c r="G1771" s="2">
        <f>SUBTOTAL(9,G1772:G1772)</f>
        <v>3</v>
      </c>
      <c r="H1771" s="2">
        <f>SUBTOTAL(9,H1772:H1772)</f>
        <v>0</v>
      </c>
      <c r="I1771" s="2"/>
      <c r="K1771" s="8"/>
    </row>
    <row r="1772" spans="1:11" outlineLevel="2">
      <c r="A1772" s="1" t="s">
        <v>1779</v>
      </c>
      <c r="B1772" s="1" t="s">
        <v>1780</v>
      </c>
      <c r="C1772" s="2">
        <v>89</v>
      </c>
      <c r="D1772" s="2">
        <v>1150</v>
      </c>
      <c r="E1772" s="2">
        <v>92</v>
      </c>
      <c r="F1772" s="2"/>
      <c r="G1772" s="2">
        <v>3</v>
      </c>
      <c r="H1772" s="2" t="s">
        <v>12</v>
      </c>
      <c r="I1772" s="2"/>
      <c r="K1772" s="8">
        <f>IF(LEFT($B1772,SEARCH(" ",$B1772&amp;" "))=LEFT($B1770,SEARCH(" ",$B1770&amp;" ")),N(K1770),N(K1770)+1)</f>
        <v>182</v>
      </c>
    </row>
    <row r="1773" spans="1:11" outlineLevel="1">
      <c r="A1773" s="1"/>
      <c r="B1773" s="18" t="s">
        <v>2576</v>
      </c>
      <c r="C1773" s="2"/>
      <c r="D1773" s="2"/>
      <c r="E1773" s="2"/>
      <c r="F1773" s="2"/>
      <c r="G1773" s="2">
        <f>SUBTOTAL(9,G1774:G1774)</f>
        <v>0</v>
      </c>
      <c r="H1773" s="2">
        <f>SUBTOTAL(9,H1774:H1774)</f>
        <v>2</v>
      </c>
      <c r="I1773" s="2"/>
      <c r="K1773" s="8"/>
    </row>
    <row r="1774" spans="1:11" outlineLevel="2">
      <c r="A1774" s="1" t="s">
        <v>1781</v>
      </c>
      <c r="B1774" s="1" t="s">
        <v>1782</v>
      </c>
      <c r="C1774" s="2">
        <v>80</v>
      </c>
      <c r="D1774" s="2">
        <v>1500</v>
      </c>
      <c r="E1774" s="2">
        <v>78</v>
      </c>
      <c r="F1774" s="2"/>
      <c r="G1774" s="2" t="s">
        <v>12</v>
      </c>
      <c r="H1774" s="2">
        <v>2</v>
      </c>
      <c r="I1774" s="2"/>
      <c r="K1774" s="8">
        <f>IF(LEFT($B1774,SEARCH(" ",$B1774&amp;" "))=LEFT($B1772,SEARCH(" ",$B1772&amp;" ")),N(K1772),N(K1772)+1)</f>
        <v>182</v>
      </c>
    </row>
    <row r="1775" spans="1:11" outlineLevel="1">
      <c r="A1775" s="1"/>
      <c r="B1775" s="18" t="s">
        <v>2575</v>
      </c>
      <c r="C1775" s="2"/>
      <c r="D1775" s="2"/>
      <c r="E1775" s="2"/>
      <c r="F1775" s="2"/>
      <c r="G1775" s="2">
        <f>SUBTOTAL(9,G1776:G1776)</f>
        <v>0</v>
      </c>
      <c r="H1775" s="2">
        <f>SUBTOTAL(9,H1776:H1776)</f>
        <v>60</v>
      </c>
      <c r="I1775" s="2"/>
      <c r="K1775" s="8"/>
    </row>
    <row r="1776" spans="1:11" outlineLevel="2">
      <c r="A1776" s="1" t="s">
        <v>1783</v>
      </c>
      <c r="B1776" s="1" t="s">
        <v>1784</v>
      </c>
      <c r="C1776" s="2">
        <v>60</v>
      </c>
      <c r="D1776" s="2">
        <v>6000</v>
      </c>
      <c r="E1776" s="2">
        <v>0</v>
      </c>
      <c r="F1776" s="2"/>
      <c r="G1776" s="2" t="s">
        <v>12</v>
      </c>
      <c r="H1776" s="2">
        <v>60</v>
      </c>
      <c r="I1776" s="2"/>
      <c r="K1776" s="8">
        <f>IF(LEFT($B1776,SEARCH(" ",$B1776&amp;" "))=LEFT($B1774,SEARCH(" ",$B1774&amp;" ")),N(K1774),N(K1774)+1)</f>
        <v>183</v>
      </c>
    </row>
    <row r="1777" spans="1:11" outlineLevel="1">
      <c r="A1777" s="1"/>
      <c r="B1777" s="18" t="s">
        <v>2574</v>
      </c>
      <c r="C1777" s="2"/>
      <c r="D1777" s="2"/>
      <c r="E1777" s="2"/>
      <c r="F1777" s="2"/>
      <c r="G1777" s="2">
        <f>SUBTOTAL(9,G1778:G1778)</f>
        <v>0</v>
      </c>
      <c r="H1777" s="2">
        <f>SUBTOTAL(9,H1778:H1778)</f>
        <v>4</v>
      </c>
      <c r="I1777" s="2"/>
      <c r="K1777" s="8"/>
    </row>
    <row r="1778" spans="1:11" outlineLevel="2">
      <c r="A1778" s="1" t="s">
        <v>1785</v>
      </c>
      <c r="B1778" s="1" t="s">
        <v>1786</v>
      </c>
      <c r="C1778" s="2">
        <v>31</v>
      </c>
      <c r="D1778" s="2">
        <v>4500</v>
      </c>
      <c r="E1778" s="2">
        <v>27</v>
      </c>
      <c r="F1778" s="2"/>
      <c r="G1778" s="2" t="s">
        <v>12</v>
      </c>
      <c r="H1778" s="2">
        <v>4</v>
      </c>
      <c r="I1778" s="2"/>
      <c r="K1778" s="8">
        <f>IF(LEFT($B1778,SEARCH(" ",$B1778&amp;" "))=LEFT($B1776,SEARCH(" ",$B1776&amp;" ")),N(K1776),N(K1776)+1)</f>
        <v>184</v>
      </c>
    </row>
    <row r="1779" spans="1:11" outlineLevel="1">
      <c r="A1779" s="1"/>
      <c r="B1779" s="18" t="s">
        <v>2573</v>
      </c>
      <c r="C1779" s="2"/>
      <c r="D1779" s="2"/>
      <c r="E1779" s="2"/>
      <c r="F1779" s="2"/>
      <c r="G1779" s="2">
        <f>SUBTOTAL(9,G1780:G1780)</f>
        <v>0</v>
      </c>
      <c r="H1779" s="2">
        <f>SUBTOTAL(9,H1780:H1780)</f>
        <v>1</v>
      </c>
      <c r="I1779" s="2"/>
      <c r="K1779" s="8"/>
    </row>
    <row r="1780" spans="1:11" outlineLevel="2">
      <c r="A1780" s="1" t="s">
        <v>1787</v>
      </c>
      <c r="B1780" s="1" t="s">
        <v>1788</v>
      </c>
      <c r="C1780" s="2">
        <v>53</v>
      </c>
      <c r="D1780" s="2">
        <v>3000</v>
      </c>
      <c r="E1780" s="2">
        <v>52</v>
      </c>
      <c r="F1780" s="2"/>
      <c r="G1780" s="2" t="s">
        <v>12</v>
      </c>
      <c r="H1780" s="2">
        <v>1</v>
      </c>
      <c r="I1780" s="2"/>
      <c r="K1780" s="8">
        <f>IF(LEFT($B1780,SEARCH(" ",$B1780&amp;" "))=LEFT($B1778,SEARCH(" ",$B1778&amp;" ")),N(K1778),N(K1778)+1)</f>
        <v>184</v>
      </c>
    </row>
    <row r="1781" spans="1:11" outlineLevel="1">
      <c r="A1781" s="1"/>
      <c r="B1781" s="18" t="s">
        <v>2572</v>
      </c>
      <c r="C1781" s="2"/>
      <c r="D1781" s="2"/>
      <c r="E1781" s="2"/>
      <c r="F1781" s="2"/>
      <c r="G1781" s="2">
        <f>SUBTOTAL(9,G1782:G1782)</f>
        <v>1</v>
      </c>
      <c r="H1781" s="2">
        <f>SUBTOTAL(9,H1782:H1782)</f>
        <v>0</v>
      </c>
      <c r="I1781" s="2"/>
      <c r="K1781" s="8"/>
    </row>
    <row r="1782" spans="1:11" outlineLevel="2">
      <c r="A1782" s="1" t="s">
        <v>1789</v>
      </c>
      <c r="B1782" s="1" t="s">
        <v>1790</v>
      </c>
      <c r="C1782" s="2">
        <v>0</v>
      </c>
      <c r="D1782" s="2">
        <v>10000</v>
      </c>
      <c r="E1782" s="2">
        <v>1</v>
      </c>
      <c r="F1782" s="2"/>
      <c r="G1782" s="2">
        <v>1</v>
      </c>
      <c r="H1782" s="2" t="s">
        <v>12</v>
      </c>
      <c r="I1782" s="2"/>
      <c r="K1782" s="8">
        <f>IF(LEFT($B1782,SEARCH(" ",$B1782&amp;" "))=LEFT($B1780,SEARCH(" ",$B1780&amp;" ")),N(K1780),N(K1780)+1)</f>
        <v>185</v>
      </c>
    </row>
    <row r="1783" spans="1:11" outlineLevel="1">
      <c r="A1783" s="1"/>
      <c r="B1783" s="18" t="s">
        <v>2571</v>
      </c>
      <c r="C1783" s="2"/>
      <c r="D1783" s="2"/>
      <c r="E1783" s="2"/>
      <c r="F1783" s="2"/>
      <c r="G1783" s="2">
        <f>SUBTOTAL(9,G1784:G1784)</f>
        <v>1</v>
      </c>
      <c r="H1783" s="2">
        <f>SUBTOTAL(9,H1784:H1784)</f>
        <v>0</v>
      </c>
      <c r="I1783" s="2"/>
      <c r="K1783" s="8"/>
    </row>
    <row r="1784" spans="1:11" outlineLevel="2">
      <c r="A1784" s="1" t="s">
        <v>1791</v>
      </c>
      <c r="B1784" s="1" t="s">
        <v>1792</v>
      </c>
      <c r="C1784" s="2">
        <v>0</v>
      </c>
      <c r="D1784" s="2">
        <v>11500</v>
      </c>
      <c r="E1784" s="2">
        <v>1</v>
      </c>
      <c r="F1784" s="2"/>
      <c r="G1784" s="2">
        <v>1</v>
      </c>
      <c r="H1784" s="2" t="s">
        <v>12</v>
      </c>
      <c r="I1784" s="2"/>
      <c r="K1784" s="8">
        <f>IF(LEFT($B1784,SEARCH(" ",$B1784&amp;" "))=LEFT($B1782,SEARCH(" ",$B1782&amp;" ")),N(K1782),N(K1782)+1)</f>
        <v>185</v>
      </c>
    </row>
    <row r="1785" spans="1:11" outlineLevel="1">
      <c r="A1785" s="1"/>
      <c r="B1785" s="18" t="s">
        <v>2570</v>
      </c>
      <c r="C1785" s="2"/>
      <c r="D1785" s="2"/>
      <c r="E1785" s="2"/>
      <c r="F1785" s="2"/>
      <c r="G1785" s="2">
        <f>SUBTOTAL(9,G1786:G1786)</f>
        <v>0</v>
      </c>
      <c r="H1785" s="2">
        <f>SUBTOTAL(9,H1786:H1786)</f>
        <v>1</v>
      </c>
      <c r="I1785" s="2"/>
      <c r="K1785" s="8"/>
    </row>
    <row r="1786" spans="1:11" outlineLevel="2">
      <c r="A1786" s="1" t="s">
        <v>1793</v>
      </c>
      <c r="B1786" s="1" t="s">
        <v>1794</v>
      </c>
      <c r="C1786" s="2">
        <v>7</v>
      </c>
      <c r="D1786" s="2">
        <v>12000</v>
      </c>
      <c r="E1786" s="2">
        <v>6</v>
      </c>
      <c r="F1786" s="2">
        <v>6</v>
      </c>
      <c r="G1786" s="2" t="s">
        <v>12</v>
      </c>
      <c r="H1786" s="2">
        <v>1</v>
      </c>
      <c r="I1786" s="2"/>
      <c r="K1786" s="8">
        <f>IF(LEFT($B1786,SEARCH(" ",$B1786&amp;" "))=LEFT($B1784,SEARCH(" ",$B1784&amp;" ")),N(K1784),N(K1784)+1)</f>
        <v>185</v>
      </c>
    </row>
    <row r="1787" spans="1:11" outlineLevel="1">
      <c r="A1787" s="1"/>
      <c r="B1787" s="18" t="s">
        <v>2569</v>
      </c>
      <c r="C1787" s="2"/>
      <c r="D1787" s="2"/>
      <c r="E1787" s="2"/>
      <c r="F1787" s="2"/>
      <c r="G1787" s="2">
        <f>SUBTOTAL(9,G1788:G1788)</f>
        <v>0</v>
      </c>
      <c r="H1787" s="2">
        <f>SUBTOTAL(9,H1788:H1788)</f>
        <v>1</v>
      </c>
      <c r="I1787" s="2"/>
      <c r="K1787" s="8"/>
    </row>
    <row r="1788" spans="1:11" outlineLevel="2">
      <c r="A1788" s="1" t="s">
        <v>1795</v>
      </c>
      <c r="B1788" s="1" t="s">
        <v>1796</v>
      </c>
      <c r="C1788" s="2">
        <v>1</v>
      </c>
      <c r="D1788" s="2">
        <v>1900</v>
      </c>
      <c r="E1788" s="2">
        <v>0</v>
      </c>
      <c r="F1788" s="2"/>
      <c r="G1788" s="2" t="s">
        <v>12</v>
      </c>
      <c r="H1788" s="2">
        <v>1</v>
      </c>
      <c r="I1788" s="2"/>
      <c r="K1788" s="8">
        <f>IF(LEFT($B1788,SEARCH(" ",$B1788&amp;" "))=LEFT($B1786,SEARCH(" ",$B1786&amp;" ")),N(K1786),N(K1786)+1)</f>
        <v>185</v>
      </c>
    </row>
    <row r="1789" spans="1:11" outlineLevel="1">
      <c r="A1789" s="1"/>
      <c r="B1789" s="18" t="s">
        <v>2568</v>
      </c>
      <c r="C1789" s="2"/>
      <c r="D1789" s="2"/>
      <c r="E1789" s="2"/>
      <c r="F1789" s="2"/>
      <c r="G1789" s="2">
        <f>SUBTOTAL(9,G1790:G1790)</f>
        <v>0</v>
      </c>
      <c r="H1789" s="2">
        <f>SUBTOTAL(9,H1790:H1790)</f>
        <v>3</v>
      </c>
      <c r="I1789" s="2"/>
      <c r="K1789" s="8"/>
    </row>
    <row r="1790" spans="1:11" outlineLevel="2">
      <c r="A1790" s="1" t="s">
        <v>1797</v>
      </c>
      <c r="B1790" s="1" t="s">
        <v>1798</v>
      </c>
      <c r="C1790" s="2">
        <v>4</v>
      </c>
      <c r="D1790" s="2">
        <v>13000</v>
      </c>
      <c r="E1790" s="2">
        <v>1</v>
      </c>
      <c r="F1790" s="2">
        <v>1</v>
      </c>
      <c r="G1790" s="2" t="s">
        <v>12</v>
      </c>
      <c r="H1790" s="2">
        <v>3</v>
      </c>
      <c r="I1790" s="2"/>
      <c r="K1790" s="8">
        <f>IF(LEFT($B1790,SEARCH(" ",$B1790&amp;" "))=LEFT($B1788,SEARCH(" ",$B1788&amp;" ")),N(K1788),N(K1788)+1)</f>
        <v>185</v>
      </c>
    </row>
    <row r="1791" spans="1:11" outlineLevel="1">
      <c r="A1791" s="1"/>
      <c r="B1791" s="18" t="s">
        <v>2567</v>
      </c>
      <c r="C1791" s="2"/>
      <c r="D1791" s="2"/>
      <c r="E1791" s="2"/>
      <c r="F1791" s="2"/>
      <c r="G1791" s="2">
        <f>SUBTOTAL(9,G1792:G1792)</f>
        <v>0</v>
      </c>
      <c r="H1791" s="2">
        <f>SUBTOTAL(9,H1792:H1792)</f>
        <v>1</v>
      </c>
      <c r="I1791" s="2"/>
      <c r="K1791" s="8"/>
    </row>
    <row r="1792" spans="1:11" outlineLevel="2">
      <c r="A1792" s="1" t="s">
        <v>1799</v>
      </c>
      <c r="B1792" s="1" t="s">
        <v>1800</v>
      </c>
      <c r="C1792" s="2">
        <v>4</v>
      </c>
      <c r="D1792" s="2">
        <v>17400</v>
      </c>
      <c r="E1792" s="2">
        <v>3</v>
      </c>
      <c r="F1792" s="2">
        <v>3</v>
      </c>
      <c r="G1792" s="2" t="s">
        <v>12</v>
      </c>
      <c r="H1792" s="2">
        <v>1</v>
      </c>
      <c r="I1792" s="2"/>
      <c r="K1792" s="8">
        <f>IF(LEFT($B1792,SEARCH(" ",$B1792&amp;" "))=LEFT($B1790,SEARCH(" ",$B1790&amp;" ")),N(K1790),N(K1790)+1)</f>
        <v>186</v>
      </c>
    </row>
    <row r="1793" spans="1:11" outlineLevel="1">
      <c r="A1793" s="1"/>
      <c r="B1793" s="18" t="s">
        <v>2566</v>
      </c>
      <c r="C1793" s="2"/>
      <c r="D1793" s="2"/>
      <c r="E1793" s="2"/>
      <c r="F1793" s="2"/>
      <c r="G1793" s="2">
        <f>SUBTOTAL(9,G1794:G1794)</f>
        <v>0</v>
      </c>
      <c r="H1793" s="2">
        <f>SUBTOTAL(9,H1794:H1794)</f>
        <v>11</v>
      </c>
      <c r="I1793" s="2"/>
      <c r="K1793" s="8"/>
    </row>
    <row r="1794" spans="1:11" outlineLevel="2">
      <c r="A1794" s="1" t="s">
        <v>1801</v>
      </c>
      <c r="B1794" s="1" t="s">
        <v>1802</v>
      </c>
      <c r="C1794" s="2">
        <v>175</v>
      </c>
      <c r="D1794" s="2">
        <v>250</v>
      </c>
      <c r="E1794" s="2">
        <v>164</v>
      </c>
      <c r="F1794" s="2"/>
      <c r="G1794" s="2" t="s">
        <v>12</v>
      </c>
      <c r="H1794" s="2">
        <v>11</v>
      </c>
      <c r="I1794" s="2"/>
      <c r="K1794" s="8">
        <f>IF(LEFT($B1794,SEARCH(" ",$B1794&amp;" "))=LEFT($B1792,SEARCH(" ",$B1792&amp;" ")),N(K1792),N(K1792)+1)</f>
        <v>187</v>
      </c>
    </row>
    <row r="1795" spans="1:11" outlineLevel="1">
      <c r="A1795" s="1"/>
      <c r="B1795" s="18" t="s">
        <v>2565</v>
      </c>
      <c r="C1795" s="2"/>
      <c r="D1795" s="2"/>
      <c r="E1795" s="2"/>
      <c r="F1795" s="2"/>
      <c r="G1795" s="2">
        <f>SUBTOTAL(9,G1796:G1796)</f>
        <v>0</v>
      </c>
      <c r="H1795" s="2">
        <f>SUBTOTAL(9,H1796:H1796)</f>
        <v>5</v>
      </c>
      <c r="I1795" s="2"/>
      <c r="K1795" s="8"/>
    </row>
    <row r="1796" spans="1:11" outlineLevel="2">
      <c r="A1796" s="1" t="s">
        <v>1803</v>
      </c>
      <c r="B1796" s="1" t="s">
        <v>1804</v>
      </c>
      <c r="C1796" s="2">
        <v>18</v>
      </c>
      <c r="D1796" s="2">
        <v>7500</v>
      </c>
      <c r="E1796" s="2">
        <v>13</v>
      </c>
      <c r="F1796" s="2"/>
      <c r="G1796" s="2" t="s">
        <v>12</v>
      </c>
      <c r="H1796" s="2">
        <v>5</v>
      </c>
      <c r="I1796" s="2"/>
      <c r="K1796" s="8">
        <f>IF(LEFT($B1796,SEARCH(" ",$B1796&amp;" "))=LEFT($B1794,SEARCH(" ",$B1794&amp;" ")),N(K1794),N(K1794)+1)</f>
        <v>188</v>
      </c>
    </row>
    <row r="1797" spans="1:11" outlineLevel="1">
      <c r="A1797" s="1"/>
      <c r="B1797" s="18" t="s">
        <v>2564</v>
      </c>
      <c r="C1797" s="2"/>
      <c r="D1797" s="2"/>
      <c r="E1797" s="2"/>
      <c r="F1797" s="2"/>
      <c r="G1797" s="2">
        <f>SUBTOTAL(9,G1798:G1798)</f>
        <v>0</v>
      </c>
      <c r="H1797" s="2">
        <f>SUBTOTAL(9,H1798:H1798)</f>
        <v>4</v>
      </c>
      <c r="I1797" s="2"/>
      <c r="K1797" s="8"/>
    </row>
    <row r="1798" spans="1:11" outlineLevel="2">
      <c r="A1798" s="1" t="s">
        <v>1805</v>
      </c>
      <c r="B1798" s="1" t="s">
        <v>1806</v>
      </c>
      <c r="C1798" s="2">
        <v>4</v>
      </c>
      <c r="D1798" s="2">
        <v>1050</v>
      </c>
      <c r="E1798" s="2">
        <v>0</v>
      </c>
      <c r="F1798" s="2"/>
      <c r="G1798" s="2" t="s">
        <v>12</v>
      </c>
      <c r="H1798" s="2">
        <v>4</v>
      </c>
      <c r="I1798" s="2"/>
      <c r="K1798" s="8">
        <f>IF(LEFT($B1798,SEARCH(" ",$B1798&amp;" "))=LEFT($B1796,SEARCH(" ",$B1796&amp;" ")),N(K1796),N(K1796)+1)</f>
        <v>189</v>
      </c>
    </row>
    <row r="1799" spans="1:11" outlineLevel="1">
      <c r="A1799" s="1"/>
      <c r="B1799" s="18" t="s">
        <v>2563</v>
      </c>
      <c r="C1799" s="2"/>
      <c r="D1799" s="2"/>
      <c r="E1799" s="2"/>
      <c r="F1799" s="2"/>
      <c r="G1799" s="2">
        <f>SUBTOTAL(9,G1800:G1800)</f>
        <v>0</v>
      </c>
      <c r="H1799" s="2">
        <f>SUBTOTAL(9,H1800:H1800)</f>
        <v>3</v>
      </c>
      <c r="I1799" s="2"/>
      <c r="K1799" s="8"/>
    </row>
    <row r="1800" spans="1:11" outlineLevel="2">
      <c r="A1800" s="1" t="s">
        <v>1807</v>
      </c>
      <c r="B1800" s="1" t="s">
        <v>1808</v>
      </c>
      <c r="C1800" s="2">
        <v>72</v>
      </c>
      <c r="D1800" s="2">
        <v>525</v>
      </c>
      <c r="E1800" s="2">
        <v>69</v>
      </c>
      <c r="F1800" s="2"/>
      <c r="G1800" s="2" t="s">
        <v>12</v>
      </c>
      <c r="H1800" s="2">
        <v>3</v>
      </c>
      <c r="I1800" s="2"/>
      <c r="K1800" s="8">
        <f>IF(LEFT($B1800,SEARCH(" ",$B1800&amp;" "))=LEFT($B1798,SEARCH(" ",$B1798&amp;" ")),N(K1798),N(K1798)+1)</f>
        <v>189</v>
      </c>
    </row>
    <row r="1801" spans="1:11" outlineLevel="1">
      <c r="A1801" s="1"/>
      <c r="B1801" s="18" t="s">
        <v>2562</v>
      </c>
      <c r="C1801" s="2"/>
      <c r="D1801" s="2"/>
      <c r="E1801" s="2"/>
      <c r="F1801" s="2"/>
      <c r="G1801" s="2">
        <f>SUBTOTAL(9,G1802:G1802)</f>
        <v>0</v>
      </c>
      <c r="H1801" s="2">
        <f>SUBTOTAL(9,H1802:H1802)</f>
        <v>27</v>
      </c>
      <c r="I1801" s="2"/>
      <c r="K1801" s="8"/>
    </row>
    <row r="1802" spans="1:11" outlineLevel="2">
      <c r="A1802" s="1" t="s">
        <v>1809</v>
      </c>
      <c r="B1802" s="1" t="s">
        <v>1810</v>
      </c>
      <c r="C1802" s="2">
        <v>111</v>
      </c>
      <c r="D1802" s="2">
        <v>725</v>
      </c>
      <c r="E1802" s="2">
        <v>84</v>
      </c>
      <c r="F1802" s="2"/>
      <c r="G1802" s="2" t="s">
        <v>12</v>
      </c>
      <c r="H1802" s="2">
        <v>27</v>
      </c>
      <c r="I1802" s="2"/>
      <c r="K1802" s="8">
        <f t="shared" ref="K1802" si="14">IF(LEFT($B1802,SEARCH(" ",$B1802&amp;" "))=LEFT($B1800,SEARCH(" ",$B1800&amp;" ")),N(K1800),N(K1800)+1)</f>
        <v>189</v>
      </c>
    </row>
    <row r="1803" spans="1:11" outlineLevel="1">
      <c r="A1803" s="1"/>
      <c r="B1803" s="18" t="s">
        <v>2561</v>
      </c>
      <c r="C1803" s="2"/>
      <c r="D1803" s="2"/>
      <c r="E1803" s="2"/>
      <c r="F1803" s="2"/>
      <c r="G1803" s="2">
        <f>SUBTOTAL(9,G1804:G1804)</f>
        <v>0</v>
      </c>
      <c r="H1803" s="2">
        <f>SUBTOTAL(9,H1804:H1804)</f>
        <v>4</v>
      </c>
      <c r="I1803" s="2"/>
      <c r="K1803" s="8"/>
    </row>
    <row r="1804" spans="1:11" outlineLevel="2">
      <c r="A1804" s="1" t="s">
        <v>1811</v>
      </c>
      <c r="B1804" s="1" t="s">
        <v>1812</v>
      </c>
      <c r="C1804" s="2">
        <v>5</v>
      </c>
      <c r="D1804" s="2">
        <v>800</v>
      </c>
      <c r="E1804" s="2">
        <v>1</v>
      </c>
      <c r="F1804" s="2"/>
      <c r="G1804" s="2" t="s">
        <v>12</v>
      </c>
      <c r="H1804" s="2">
        <v>4</v>
      </c>
      <c r="I1804" s="2"/>
      <c r="K1804" s="8">
        <f>IF(LEFT($B1804,SEARCH(" ",$B1804&amp;" "))=LEFT($B1802,SEARCH(" ",$B1802&amp;" ")),N(K1802),N(K1802)+1)</f>
        <v>189</v>
      </c>
    </row>
    <row r="1805" spans="1:11" outlineLevel="1">
      <c r="A1805" s="1"/>
      <c r="B1805" s="18" t="s">
        <v>2560</v>
      </c>
      <c r="C1805" s="2"/>
      <c r="D1805" s="2"/>
      <c r="E1805" s="2"/>
      <c r="F1805" s="2"/>
      <c r="G1805" s="2">
        <f>SUBTOTAL(9,G1806:G1806)</f>
        <v>0</v>
      </c>
      <c r="H1805" s="2">
        <f>SUBTOTAL(9,H1806:H1806)</f>
        <v>7</v>
      </c>
      <c r="I1805" s="2"/>
      <c r="K1805" s="8"/>
    </row>
    <row r="1806" spans="1:11" outlineLevel="2">
      <c r="A1806" s="1" t="s">
        <v>1813</v>
      </c>
      <c r="B1806" s="1" t="s">
        <v>1814</v>
      </c>
      <c r="C1806" s="2">
        <v>7</v>
      </c>
      <c r="D1806" s="2">
        <v>450</v>
      </c>
      <c r="E1806" s="2">
        <v>0</v>
      </c>
      <c r="F1806" s="2"/>
      <c r="G1806" s="2" t="s">
        <v>12</v>
      </c>
      <c r="H1806" s="2">
        <v>7</v>
      </c>
      <c r="I1806" s="2"/>
      <c r="K1806" s="8">
        <f>IF(LEFT($B1806,SEARCH(" ",$B1806&amp;" "))=LEFT($B1804,SEARCH(" ",$B1804&amp;" ")),N(K1804),N(K1804)+1)</f>
        <v>189</v>
      </c>
    </row>
    <row r="1807" spans="1:11" outlineLevel="1">
      <c r="A1807" s="1"/>
      <c r="B1807" s="18" t="s">
        <v>2559</v>
      </c>
      <c r="C1807" s="2"/>
      <c r="D1807" s="2"/>
      <c r="E1807" s="2"/>
      <c r="F1807" s="2"/>
      <c r="G1807" s="2">
        <f>SUBTOTAL(9,G1808:G1808)</f>
        <v>9</v>
      </c>
      <c r="H1807" s="2">
        <f>SUBTOTAL(9,H1808:H1808)</f>
        <v>0</v>
      </c>
      <c r="I1807" s="2"/>
      <c r="K1807" s="8"/>
    </row>
    <row r="1808" spans="1:11" outlineLevel="2">
      <c r="A1808" s="1" t="s">
        <v>1815</v>
      </c>
      <c r="B1808" s="1" t="s">
        <v>1816</v>
      </c>
      <c r="C1808" s="2">
        <v>78</v>
      </c>
      <c r="D1808" s="2">
        <v>600</v>
      </c>
      <c r="E1808" s="2">
        <v>87</v>
      </c>
      <c r="F1808" s="2"/>
      <c r="G1808" s="2">
        <v>9</v>
      </c>
      <c r="H1808" s="2" t="s">
        <v>12</v>
      </c>
      <c r="I1808" s="2"/>
      <c r="K1808" s="8">
        <f>IF(LEFT($B1808,SEARCH(" ",$B1808&amp;" "))=LEFT($B1806,SEARCH(" ",$B1806&amp;" ")),N(K1806),N(K1806)+1)</f>
        <v>189</v>
      </c>
    </row>
    <row r="1809" spans="1:11" outlineLevel="1">
      <c r="A1809" s="1"/>
      <c r="B1809" s="18" t="s">
        <v>2558</v>
      </c>
      <c r="C1809" s="2"/>
      <c r="D1809" s="2"/>
      <c r="E1809" s="2"/>
      <c r="F1809" s="2"/>
      <c r="G1809" s="2">
        <f>SUBTOTAL(9,G1810:G1810)</f>
        <v>2</v>
      </c>
      <c r="H1809" s="2">
        <f>SUBTOTAL(9,H1810:H1810)</f>
        <v>0</v>
      </c>
      <c r="I1809" s="2"/>
      <c r="K1809" s="8"/>
    </row>
    <row r="1810" spans="1:11" outlineLevel="2">
      <c r="A1810" s="1" t="s">
        <v>1817</v>
      </c>
      <c r="B1810" s="1" t="s">
        <v>1818</v>
      </c>
      <c r="C1810" s="2">
        <v>50</v>
      </c>
      <c r="D1810" s="2">
        <v>690</v>
      </c>
      <c r="E1810" s="2">
        <v>52</v>
      </c>
      <c r="F1810" s="2"/>
      <c r="G1810" s="2">
        <v>2</v>
      </c>
      <c r="H1810" s="2" t="s">
        <v>12</v>
      </c>
      <c r="I1810" s="2"/>
      <c r="K1810" s="8">
        <f>IF(LEFT($B1810,SEARCH(" ",$B1810&amp;" "))=LEFT($B1808,SEARCH(" ",$B1808&amp;" ")),N(K1808),N(K1808)+1)</f>
        <v>189</v>
      </c>
    </row>
    <row r="1811" spans="1:11" outlineLevel="1">
      <c r="A1811" s="1"/>
      <c r="B1811" s="18" t="s">
        <v>2557</v>
      </c>
      <c r="C1811" s="2"/>
      <c r="D1811" s="2"/>
      <c r="E1811" s="2"/>
      <c r="F1811" s="2"/>
      <c r="G1811" s="2">
        <f>SUBTOTAL(9,G1812:G1812)</f>
        <v>1</v>
      </c>
      <c r="H1811" s="2">
        <f>SUBTOTAL(9,H1812:H1812)</f>
        <v>0</v>
      </c>
      <c r="I1811" s="2"/>
      <c r="K1811" s="8"/>
    </row>
    <row r="1812" spans="1:11" outlineLevel="2">
      <c r="A1812" s="1" t="s">
        <v>1819</v>
      </c>
      <c r="B1812" s="1" t="s">
        <v>1820</v>
      </c>
      <c r="C1812" s="2">
        <v>25</v>
      </c>
      <c r="D1812" s="2">
        <v>840</v>
      </c>
      <c r="E1812" s="2">
        <v>26</v>
      </c>
      <c r="F1812" s="2"/>
      <c r="G1812" s="2">
        <v>1</v>
      </c>
      <c r="H1812" s="2" t="s">
        <v>12</v>
      </c>
      <c r="I1812" s="2"/>
      <c r="K1812" s="8">
        <f>IF(LEFT($B1812,SEARCH(" ",$B1812&amp;" "))=LEFT($B1810,SEARCH(" ",$B1810&amp;" ")),N(K1810),N(K1810)+1)</f>
        <v>189</v>
      </c>
    </row>
    <row r="1813" spans="1:11" outlineLevel="1">
      <c r="A1813" s="1"/>
      <c r="B1813" s="18" t="s">
        <v>2556</v>
      </c>
      <c r="C1813" s="2"/>
      <c r="D1813" s="2"/>
      <c r="E1813" s="2"/>
      <c r="F1813" s="2"/>
      <c r="G1813" s="2">
        <f>SUBTOTAL(9,G1814:G1814)</f>
        <v>0</v>
      </c>
      <c r="H1813" s="2">
        <f>SUBTOTAL(9,H1814:H1814)</f>
        <v>33</v>
      </c>
      <c r="I1813" s="2"/>
      <c r="K1813" s="8"/>
    </row>
    <row r="1814" spans="1:11" outlineLevel="2">
      <c r="A1814" s="1" t="s">
        <v>1821</v>
      </c>
      <c r="B1814" s="1" t="s">
        <v>1822</v>
      </c>
      <c r="C1814" s="2">
        <v>82</v>
      </c>
      <c r="D1814" s="2">
        <v>4500</v>
      </c>
      <c r="E1814" s="2">
        <v>49</v>
      </c>
      <c r="F1814" s="2"/>
      <c r="G1814" s="2" t="s">
        <v>12</v>
      </c>
      <c r="H1814" s="2">
        <v>33</v>
      </c>
      <c r="I1814" s="2"/>
      <c r="K1814" s="8">
        <f>IF(LEFT($B1814,SEARCH(" ",$B1814&amp;" "))=LEFT($B1812,SEARCH(" ",$B1812&amp;" ")),N(K1812),N(K1812)+1)</f>
        <v>189</v>
      </c>
    </row>
    <row r="1815" spans="1:11" outlineLevel="1">
      <c r="A1815" s="1"/>
      <c r="B1815" s="18" t="s">
        <v>2555</v>
      </c>
      <c r="C1815" s="2"/>
      <c r="D1815" s="2"/>
      <c r="E1815" s="2"/>
      <c r="F1815" s="2"/>
      <c r="G1815" s="2">
        <f>SUBTOTAL(9,G1816:G1816)</f>
        <v>0</v>
      </c>
      <c r="H1815" s="2">
        <f>SUBTOTAL(9,H1816:H1816)</f>
        <v>32</v>
      </c>
      <c r="I1815" s="2"/>
      <c r="K1815" s="8"/>
    </row>
    <row r="1816" spans="1:11" outlineLevel="2">
      <c r="A1816" s="1" t="s">
        <v>1823</v>
      </c>
      <c r="B1816" s="1" t="s">
        <v>1824</v>
      </c>
      <c r="C1816" s="2">
        <v>61</v>
      </c>
      <c r="D1816" s="2">
        <v>4500</v>
      </c>
      <c r="E1816" s="2">
        <v>29</v>
      </c>
      <c r="F1816" s="2"/>
      <c r="G1816" s="2" t="s">
        <v>12</v>
      </c>
      <c r="H1816" s="2">
        <v>32</v>
      </c>
      <c r="I1816" s="2"/>
      <c r="K1816" s="8">
        <f>IF(LEFT($B1816,SEARCH(" ",$B1816&amp;" "))=LEFT($B1814,SEARCH(" ",$B1814&amp;" ")),N(K1814),N(K1814)+1)</f>
        <v>189</v>
      </c>
    </row>
    <row r="1817" spans="1:11" outlineLevel="1">
      <c r="A1817" s="1"/>
      <c r="B1817" s="18" t="s">
        <v>2554</v>
      </c>
      <c r="C1817" s="2"/>
      <c r="D1817" s="2"/>
      <c r="E1817" s="2"/>
      <c r="F1817" s="2"/>
      <c r="G1817" s="2">
        <f>SUBTOTAL(9,G1818:G1818)</f>
        <v>11</v>
      </c>
      <c r="H1817" s="2">
        <f>SUBTOTAL(9,H1818:H1818)</f>
        <v>0</v>
      </c>
      <c r="I1817" s="2"/>
      <c r="K1817" s="8"/>
    </row>
    <row r="1818" spans="1:11" outlineLevel="2">
      <c r="A1818" s="1" t="s">
        <v>1825</v>
      </c>
      <c r="B1818" s="1" t="s">
        <v>1826</v>
      </c>
      <c r="C1818" s="2">
        <v>698</v>
      </c>
      <c r="D1818" s="2">
        <v>800</v>
      </c>
      <c r="E1818" s="2">
        <v>709</v>
      </c>
      <c r="F1818" s="2"/>
      <c r="G1818" s="2">
        <v>11</v>
      </c>
      <c r="H1818" s="2" t="s">
        <v>12</v>
      </c>
      <c r="I1818" s="2"/>
      <c r="K1818" s="8">
        <f>IF(LEFT($B1818,SEARCH(" ",$B1818&amp;" "))=LEFT($B1816,SEARCH(" ",$B1816&amp;" ")),N(K1816),N(K1816)+1)</f>
        <v>190</v>
      </c>
    </row>
    <row r="1819" spans="1:11" outlineLevel="1">
      <c r="A1819" s="1"/>
      <c r="B1819" s="18" t="s">
        <v>2553</v>
      </c>
      <c r="C1819" s="2"/>
      <c r="D1819" s="2"/>
      <c r="E1819" s="2"/>
      <c r="F1819" s="2"/>
      <c r="G1819" s="2">
        <f>SUBTOTAL(9,G1820:G1820)</f>
        <v>0</v>
      </c>
      <c r="H1819" s="2">
        <f>SUBTOTAL(9,H1820:H1820)</f>
        <v>7</v>
      </c>
      <c r="I1819" s="2"/>
      <c r="K1819" s="8"/>
    </row>
    <row r="1820" spans="1:11" outlineLevel="2">
      <c r="A1820" s="1" t="s">
        <v>1827</v>
      </c>
      <c r="B1820" s="1" t="s">
        <v>1828</v>
      </c>
      <c r="C1820" s="2">
        <v>346</v>
      </c>
      <c r="D1820" s="2">
        <v>850</v>
      </c>
      <c r="E1820" s="2">
        <v>339</v>
      </c>
      <c r="F1820" s="2"/>
      <c r="G1820" s="2" t="s">
        <v>12</v>
      </c>
      <c r="H1820" s="2">
        <v>7</v>
      </c>
      <c r="I1820" s="2"/>
      <c r="K1820" s="8">
        <f>IF(LEFT($B1820,SEARCH(" ",$B1820&amp;" "))=LEFT($B1818,SEARCH(" ",$B1818&amp;" ")),N(K1818),N(K1818)+1)</f>
        <v>190</v>
      </c>
    </row>
    <row r="1821" spans="1:11" outlineLevel="1">
      <c r="A1821" s="1"/>
      <c r="B1821" s="18" t="s">
        <v>2552</v>
      </c>
      <c r="C1821" s="2"/>
      <c r="D1821" s="2"/>
      <c r="E1821" s="2"/>
      <c r="F1821" s="2"/>
      <c r="G1821" s="2">
        <f>SUBTOTAL(9,G1822:G1822)</f>
        <v>271</v>
      </c>
      <c r="H1821" s="2">
        <f>SUBTOTAL(9,H1822:H1822)</f>
        <v>0</v>
      </c>
      <c r="I1821" s="2"/>
      <c r="K1821" s="8"/>
    </row>
    <row r="1822" spans="1:11" outlineLevel="2">
      <c r="A1822" s="1" t="s">
        <v>1829</v>
      </c>
      <c r="B1822" s="1" t="s">
        <v>1830</v>
      </c>
      <c r="C1822" s="2">
        <v>233</v>
      </c>
      <c r="D1822" s="2">
        <v>780</v>
      </c>
      <c r="E1822" s="2">
        <v>504</v>
      </c>
      <c r="F1822" s="2"/>
      <c r="G1822" s="2">
        <v>271</v>
      </c>
      <c r="H1822" s="2" t="s">
        <v>12</v>
      </c>
      <c r="I1822" s="2"/>
      <c r="K1822" s="8">
        <f>IF(LEFT($B1822,SEARCH(" ",$B1822&amp;" "))=LEFT($B1820,SEARCH(" ",$B1820&amp;" ")),N(K1820),N(K1820)+1)</f>
        <v>190</v>
      </c>
    </row>
    <row r="1823" spans="1:11" outlineLevel="1">
      <c r="A1823" s="1"/>
      <c r="B1823" s="18" t="s">
        <v>2551</v>
      </c>
      <c r="C1823" s="2"/>
      <c r="D1823" s="2"/>
      <c r="E1823" s="2"/>
      <c r="F1823" s="2"/>
      <c r="G1823" s="2">
        <f>SUBTOTAL(9,G1824:G1824)</f>
        <v>209</v>
      </c>
      <c r="H1823" s="2">
        <f>SUBTOTAL(9,H1824:H1824)</f>
        <v>0</v>
      </c>
      <c r="I1823" s="2"/>
      <c r="K1823" s="8"/>
    </row>
    <row r="1824" spans="1:11" outlineLevel="2">
      <c r="A1824" s="1" t="s">
        <v>1831</v>
      </c>
      <c r="B1824" s="1" t="s">
        <v>1832</v>
      </c>
      <c r="C1824" s="2">
        <v>307</v>
      </c>
      <c r="D1824" s="2">
        <v>880</v>
      </c>
      <c r="E1824" s="2">
        <v>516</v>
      </c>
      <c r="F1824" s="2"/>
      <c r="G1824" s="2">
        <v>209</v>
      </c>
      <c r="H1824" s="2" t="s">
        <v>12</v>
      </c>
      <c r="I1824" s="2"/>
      <c r="K1824" s="8">
        <f>IF(LEFT($B1824,SEARCH(" ",$B1824&amp;" "))=LEFT($B1822,SEARCH(" ",$B1822&amp;" ")),N(K1822),N(K1822)+1)</f>
        <v>190</v>
      </c>
    </row>
    <row r="1825" spans="1:11" outlineLevel="1">
      <c r="A1825" s="1"/>
      <c r="B1825" s="18" t="s">
        <v>2550</v>
      </c>
      <c r="C1825" s="2"/>
      <c r="D1825" s="2"/>
      <c r="E1825" s="2"/>
      <c r="F1825" s="2"/>
      <c r="G1825" s="2">
        <f>SUBTOTAL(9,G1826:G1826)</f>
        <v>0</v>
      </c>
      <c r="H1825" s="2">
        <f>SUBTOTAL(9,H1826:H1826)</f>
        <v>48</v>
      </c>
      <c r="I1825" s="2"/>
      <c r="K1825" s="8"/>
    </row>
    <row r="1826" spans="1:11" outlineLevel="2">
      <c r="A1826" s="1" t="s">
        <v>1833</v>
      </c>
      <c r="B1826" s="1" t="s">
        <v>1834</v>
      </c>
      <c r="C1826" s="2">
        <v>119</v>
      </c>
      <c r="D1826" s="2">
        <v>2000</v>
      </c>
      <c r="E1826" s="2">
        <v>71</v>
      </c>
      <c r="F1826" s="2"/>
      <c r="G1826" s="2" t="s">
        <v>12</v>
      </c>
      <c r="H1826" s="2">
        <v>48</v>
      </c>
      <c r="I1826" s="2"/>
      <c r="K1826" s="8">
        <f>IF(LEFT($B1826,SEARCH(" ",$B1826&amp;" "))=LEFT($B1824,SEARCH(" ",$B1824&amp;" ")),N(K1824),N(K1824)+1)</f>
        <v>190</v>
      </c>
    </row>
    <row r="1827" spans="1:11" outlineLevel="1">
      <c r="A1827" s="1"/>
      <c r="B1827" s="18" t="s">
        <v>2549</v>
      </c>
      <c r="C1827" s="2"/>
      <c r="D1827" s="2"/>
      <c r="E1827" s="2"/>
      <c r="F1827" s="2"/>
      <c r="G1827" s="2">
        <f>SUBTOTAL(9,G1828:G1828)</f>
        <v>0</v>
      </c>
      <c r="H1827" s="2">
        <f>SUBTOTAL(9,H1828:H1828)</f>
        <v>137</v>
      </c>
      <c r="I1827" s="2"/>
      <c r="K1827" s="8"/>
    </row>
    <row r="1828" spans="1:11" outlineLevel="2">
      <c r="A1828" s="1" t="s">
        <v>1835</v>
      </c>
      <c r="B1828" s="1" t="s">
        <v>1836</v>
      </c>
      <c r="C1828" s="2">
        <v>162</v>
      </c>
      <c r="D1828" s="2">
        <v>1350</v>
      </c>
      <c r="E1828" s="2">
        <v>25</v>
      </c>
      <c r="F1828" s="2"/>
      <c r="G1828" s="2" t="s">
        <v>12</v>
      </c>
      <c r="H1828" s="2">
        <v>137</v>
      </c>
      <c r="I1828" s="2"/>
      <c r="K1828" s="8">
        <f>IF(LEFT($B1828,SEARCH(" ",$B1828&amp;" "))=LEFT($B1826,SEARCH(" ",$B1826&amp;" ")),N(K1826),N(K1826)+1)</f>
        <v>190</v>
      </c>
    </row>
    <row r="1829" spans="1:11" outlineLevel="1">
      <c r="A1829" s="1"/>
      <c r="B1829" s="18" t="s">
        <v>2548</v>
      </c>
      <c r="C1829" s="2"/>
      <c r="D1829" s="2"/>
      <c r="E1829" s="2"/>
      <c r="F1829" s="2"/>
      <c r="G1829" s="2">
        <f>SUBTOTAL(9,G1830:G1830)</f>
        <v>0</v>
      </c>
      <c r="H1829" s="2">
        <f>SUBTOTAL(9,H1830:H1830)</f>
        <v>470</v>
      </c>
      <c r="I1829" s="2"/>
      <c r="K1829" s="8"/>
    </row>
    <row r="1830" spans="1:11" outlineLevel="2">
      <c r="A1830" s="1" t="s">
        <v>1837</v>
      </c>
      <c r="B1830" s="1" t="s">
        <v>1838</v>
      </c>
      <c r="C1830" s="2">
        <v>549</v>
      </c>
      <c r="D1830" s="2">
        <v>1200</v>
      </c>
      <c r="E1830" s="2">
        <v>79</v>
      </c>
      <c r="F1830" s="2"/>
      <c r="G1830" s="2" t="s">
        <v>12</v>
      </c>
      <c r="H1830" s="2">
        <v>470</v>
      </c>
      <c r="I1830" s="2"/>
      <c r="K1830" s="8">
        <f>IF(LEFT($B1830,SEARCH(" ",$B1830&amp;" "))=LEFT($B1828,SEARCH(" ",$B1828&amp;" ")),N(K1828),N(K1828)+1)</f>
        <v>190</v>
      </c>
    </row>
    <row r="1831" spans="1:11" outlineLevel="1">
      <c r="A1831" s="1"/>
      <c r="B1831" s="18" t="s">
        <v>2547</v>
      </c>
      <c r="C1831" s="2"/>
      <c r="D1831" s="2"/>
      <c r="E1831" s="2"/>
      <c r="F1831" s="2"/>
      <c r="G1831" s="2">
        <f>SUBTOTAL(9,G1832:G1832)</f>
        <v>17</v>
      </c>
      <c r="H1831" s="2">
        <f>SUBTOTAL(9,H1832:H1832)</f>
        <v>0</v>
      </c>
      <c r="I1831" s="2"/>
      <c r="K1831" s="8"/>
    </row>
    <row r="1832" spans="1:11" outlineLevel="2">
      <c r="A1832" s="1" t="s">
        <v>1839</v>
      </c>
      <c r="B1832" s="1" t="s">
        <v>1840</v>
      </c>
      <c r="C1832" s="2">
        <v>123</v>
      </c>
      <c r="D1832" s="2">
        <v>400</v>
      </c>
      <c r="E1832" s="2">
        <v>140</v>
      </c>
      <c r="F1832" s="2"/>
      <c r="G1832" s="2">
        <v>17</v>
      </c>
      <c r="H1832" s="2" t="s">
        <v>12</v>
      </c>
      <c r="I1832" s="2"/>
      <c r="K1832" s="8">
        <f>IF(LEFT($B1832,SEARCH(" ",$B1832&amp;" "))=LEFT($B1830,SEARCH(" ",$B1830&amp;" ")),N(K1830),N(K1830)+1)</f>
        <v>191</v>
      </c>
    </row>
    <row r="1833" spans="1:11" outlineLevel="1">
      <c r="A1833" s="1"/>
      <c r="B1833" s="18" t="s">
        <v>2546</v>
      </c>
      <c r="C1833" s="2"/>
      <c r="D1833" s="2"/>
      <c r="E1833" s="2"/>
      <c r="F1833" s="2"/>
      <c r="G1833" s="2">
        <f>SUBTOTAL(9,G1834:G1834)</f>
        <v>0</v>
      </c>
      <c r="H1833" s="2">
        <f>SUBTOTAL(9,H1834:H1834)</f>
        <v>18</v>
      </c>
      <c r="I1833" s="2"/>
      <c r="K1833" s="8"/>
    </row>
    <row r="1834" spans="1:11" outlineLevel="2">
      <c r="A1834" s="1" t="s">
        <v>1841</v>
      </c>
      <c r="B1834" s="1" t="s">
        <v>1842</v>
      </c>
      <c r="C1834" s="2">
        <v>49</v>
      </c>
      <c r="D1834" s="2">
        <v>500</v>
      </c>
      <c r="E1834" s="2">
        <v>31</v>
      </c>
      <c r="F1834" s="2"/>
      <c r="G1834" s="2" t="s">
        <v>12</v>
      </c>
      <c r="H1834" s="2">
        <v>18</v>
      </c>
      <c r="I1834" s="2"/>
      <c r="K1834" s="8">
        <f>IF(LEFT($B1834,SEARCH(" ",$B1834&amp;" "))=LEFT($B1832,SEARCH(" ",$B1832&amp;" ")),N(K1832),N(K1832)+1)</f>
        <v>191</v>
      </c>
    </row>
    <row r="1835" spans="1:11" outlineLevel="1">
      <c r="A1835" s="1"/>
      <c r="B1835" s="18" t="s">
        <v>2545</v>
      </c>
      <c r="C1835" s="2"/>
      <c r="D1835" s="2"/>
      <c r="E1835" s="2"/>
      <c r="F1835" s="2"/>
      <c r="G1835" s="2">
        <f>SUBTOTAL(9,G1836:G1836)</f>
        <v>9</v>
      </c>
      <c r="H1835" s="2">
        <f>SUBTOTAL(9,H1836:H1836)</f>
        <v>0</v>
      </c>
      <c r="I1835" s="2"/>
      <c r="K1835" s="8"/>
    </row>
    <row r="1836" spans="1:11" outlineLevel="2">
      <c r="A1836" s="1" t="s">
        <v>1843</v>
      </c>
      <c r="B1836" s="1" t="s">
        <v>1844</v>
      </c>
      <c r="C1836" s="2">
        <v>88</v>
      </c>
      <c r="D1836" s="2">
        <v>600</v>
      </c>
      <c r="E1836" s="2">
        <v>97</v>
      </c>
      <c r="F1836" s="2"/>
      <c r="G1836" s="2">
        <v>9</v>
      </c>
      <c r="H1836" s="2" t="s">
        <v>12</v>
      </c>
      <c r="I1836" s="2"/>
      <c r="K1836" s="8">
        <f>IF(LEFT($B1836,SEARCH(" ",$B1836&amp;" "))=LEFT($B1834,SEARCH(" ",$B1834&amp;" ")),N(K1834),N(K1834)+1)</f>
        <v>191</v>
      </c>
    </row>
    <row r="1837" spans="1:11" outlineLevel="1">
      <c r="A1837" s="1"/>
      <c r="B1837" s="18" t="s">
        <v>2544</v>
      </c>
      <c r="C1837" s="2"/>
      <c r="D1837" s="2"/>
      <c r="E1837" s="2"/>
      <c r="F1837" s="2"/>
      <c r="G1837" s="2">
        <f>SUBTOTAL(9,G1838:G1838)</f>
        <v>0</v>
      </c>
      <c r="H1837" s="2">
        <f>SUBTOTAL(9,H1838:H1838)</f>
        <v>2</v>
      </c>
      <c r="I1837" s="2"/>
      <c r="K1837" s="8"/>
    </row>
    <row r="1838" spans="1:11" outlineLevel="2">
      <c r="A1838" s="1" t="s">
        <v>1845</v>
      </c>
      <c r="B1838" s="1" t="s">
        <v>1846</v>
      </c>
      <c r="C1838" s="2">
        <v>11</v>
      </c>
      <c r="D1838" s="2">
        <v>750</v>
      </c>
      <c r="E1838" s="2">
        <v>9</v>
      </c>
      <c r="F1838" s="2"/>
      <c r="G1838" s="2" t="s">
        <v>12</v>
      </c>
      <c r="H1838" s="2">
        <v>2</v>
      </c>
      <c r="I1838" s="2"/>
      <c r="K1838" s="8">
        <f>IF(LEFT($B1838,SEARCH(" ",$B1838&amp;" "))=LEFT($B1836,SEARCH(" ",$B1836&amp;" ")),N(K1836),N(K1836)+1)</f>
        <v>192</v>
      </c>
    </row>
    <row r="1839" spans="1:11" outlineLevel="1">
      <c r="A1839" s="1"/>
      <c r="B1839" s="18" t="s">
        <v>2543</v>
      </c>
      <c r="C1839" s="2"/>
      <c r="D1839" s="2"/>
      <c r="E1839" s="2"/>
      <c r="F1839" s="2"/>
      <c r="G1839" s="2">
        <f>SUBTOTAL(9,G1840:G1840)</f>
        <v>3</v>
      </c>
      <c r="H1839" s="2">
        <f>SUBTOTAL(9,H1840:H1840)</f>
        <v>0</v>
      </c>
      <c r="I1839" s="2"/>
      <c r="K1839" s="8"/>
    </row>
    <row r="1840" spans="1:11" outlineLevel="2">
      <c r="A1840" s="1" t="s">
        <v>1847</v>
      </c>
      <c r="B1840" s="1" t="s">
        <v>1848</v>
      </c>
      <c r="C1840" s="2">
        <v>1</v>
      </c>
      <c r="D1840" s="2">
        <v>800</v>
      </c>
      <c r="E1840" s="2">
        <v>4</v>
      </c>
      <c r="F1840" s="2"/>
      <c r="G1840" s="2">
        <v>3</v>
      </c>
      <c r="H1840" s="2" t="s">
        <v>12</v>
      </c>
      <c r="I1840" s="2"/>
      <c r="K1840" s="8">
        <f>IF(LEFT($B1840,SEARCH(" ",$B1840&amp;" "))=LEFT($B1838,SEARCH(" ",$B1838&amp;" ")),N(K1838),N(K1838)+1)</f>
        <v>192</v>
      </c>
    </row>
    <row r="1841" spans="1:11" outlineLevel="1">
      <c r="A1841" s="1"/>
      <c r="B1841" s="18" t="s">
        <v>2542</v>
      </c>
      <c r="C1841" s="2"/>
      <c r="D1841" s="2"/>
      <c r="E1841" s="2"/>
      <c r="F1841" s="2"/>
      <c r="G1841" s="2">
        <f>SUBTOTAL(9,G1842:G1842)</f>
        <v>0</v>
      </c>
      <c r="H1841" s="2">
        <f>SUBTOTAL(9,H1842:H1842)</f>
        <v>8</v>
      </c>
      <c r="I1841" s="2"/>
      <c r="K1841" s="8"/>
    </row>
    <row r="1842" spans="1:11" outlineLevel="2">
      <c r="A1842" s="1" t="s">
        <v>1849</v>
      </c>
      <c r="B1842" s="1" t="s">
        <v>1850</v>
      </c>
      <c r="C1842" s="2">
        <v>9</v>
      </c>
      <c r="D1842" s="2">
        <v>2000</v>
      </c>
      <c r="E1842" s="2">
        <v>1</v>
      </c>
      <c r="F1842" s="2"/>
      <c r="G1842" s="2" t="s">
        <v>12</v>
      </c>
      <c r="H1842" s="2">
        <v>8</v>
      </c>
      <c r="I1842" s="2"/>
      <c r="K1842" s="8">
        <f>IF(LEFT($B1842,SEARCH(" ",$B1842&amp;" "))=LEFT($B1840,SEARCH(" ",$B1840&amp;" ")),N(K1840),N(K1840)+1)</f>
        <v>193</v>
      </c>
    </row>
    <row r="1843" spans="1:11" outlineLevel="1">
      <c r="A1843" s="1"/>
      <c r="B1843" s="18" t="s">
        <v>2541</v>
      </c>
      <c r="C1843" s="2"/>
      <c r="D1843" s="2"/>
      <c r="E1843" s="2"/>
      <c r="F1843" s="2"/>
      <c r="G1843" s="2">
        <f>SUBTOTAL(9,G1844:G1844)</f>
        <v>0</v>
      </c>
      <c r="H1843" s="2">
        <f>SUBTOTAL(9,H1844:H1844)</f>
        <v>9</v>
      </c>
      <c r="I1843" s="2"/>
      <c r="K1843" s="8"/>
    </row>
    <row r="1844" spans="1:11" outlineLevel="2">
      <c r="A1844" s="1" t="s">
        <v>1851</v>
      </c>
      <c r="B1844" s="1" t="s">
        <v>1852</v>
      </c>
      <c r="C1844" s="2">
        <v>9</v>
      </c>
      <c r="D1844" s="2">
        <v>3100</v>
      </c>
      <c r="E1844" s="2">
        <v>0</v>
      </c>
      <c r="F1844" s="2"/>
      <c r="G1844" s="2" t="s">
        <v>12</v>
      </c>
      <c r="H1844" s="2">
        <v>9</v>
      </c>
      <c r="I1844" s="2"/>
      <c r="K1844" s="8">
        <f>IF(LEFT($B1844,SEARCH(" ",$B1844&amp;" "))=LEFT($B1842,SEARCH(" ",$B1842&amp;" ")),N(K1842),N(K1842)+1)</f>
        <v>193</v>
      </c>
    </row>
    <row r="1845" spans="1:11" outlineLevel="1">
      <c r="A1845" s="1"/>
      <c r="B1845" s="18" t="s">
        <v>2540</v>
      </c>
      <c r="C1845" s="2"/>
      <c r="D1845" s="2"/>
      <c r="E1845" s="2"/>
      <c r="F1845" s="2"/>
      <c r="G1845" s="2">
        <f>SUBTOTAL(9,G1846:G1846)</f>
        <v>0</v>
      </c>
      <c r="H1845" s="2">
        <f>SUBTOTAL(9,H1846:H1846)</f>
        <v>3</v>
      </c>
      <c r="I1845" s="2"/>
      <c r="K1845" s="8"/>
    </row>
    <row r="1846" spans="1:11" outlineLevel="2">
      <c r="A1846" s="1" t="s">
        <v>1853</v>
      </c>
      <c r="B1846" s="1" t="s">
        <v>1854</v>
      </c>
      <c r="C1846" s="2">
        <v>187</v>
      </c>
      <c r="D1846" s="2">
        <v>5400</v>
      </c>
      <c r="E1846" s="2">
        <v>184</v>
      </c>
      <c r="F1846" s="2">
        <v>4</v>
      </c>
      <c r="G1846" s="2" t="s">
        <v>12</v>
      </c>
      <c r="H1846" s="2">
        <v>3</v>
      </c>
      <c r="I1846" s="2"/>
      <c r="K1846" s="8">
        <f>IF(LEFT($B1846,SEARCH(" ",$B1846&amp;" "))=LEFT($B1844,SEARCH(" ",$B1844&amp;" ")),N(K1844),N(K1844)+1)</f>
        <v>193</v>
      </c>
    </row>
    <row r="1847" spans="1:11" outlineLevel="1">
      <c r="A1847" s="1"/>
      <c r="B1847" s="18" t="s">
        <v>2539</v>
      </c>
      <c r="C1847" s="2"/>
      <c r="D1847" s="2"/>
      <c r="E1847" s="2"/>
      <c r="F1847" s="2"/>
      <c r="G1847" s="2">
        <f>SUBTOTAL(9,G1848:G1848)</f>
        <v>3</v>
      </c>
      <c r="H1847" s="2">
        <f>SUBTOTAL(9,H1848:H1848)</f>
        <v>0</v>
      </c>
      <c r="I1847" s="2"/>
      <c r="K1847" s="8"/>
    </row>
    <row r="1848" spans="1:11" outlineLevel="2">
      <c r="A1848" s="1" t="s">
        <v>1855</v>
      </c>
      <c r="B1848" s="1" t="s">
        <v>1856</v>
      </c>
      <c r="C1848" s="2">
        <v>0</v>
      </c>
      <c r="D1848" s="2">
        <v>5000</v>
      </c>
      <c r="E1848" s="2">
        <v>3</v>
      </c>
      <c r="F1848" s="2">
        <v>3</v>
      </c>
      <c r="G1848" s="2">
        <v>3</v>
      </c>
      <c r="H1848" s="2" t="s">
        <v>12</v>
      </c>
      <c r="I1848" s="2"/>
      <c r="K1848" s="8">
        <f>IF(LEFT($B1848,SEARCH(" ",$B1848&amp;" "))=LEFT($B1846,SEARCH(" ",$B1846&amp;" ")),N(K1846),N(K1846)+1)</f>
        <v>193</v>
      </c>
    </row>
    <row r="1849" spans="1:11" outlineLevel="1">
      <c r="A1849" s="1"/>
      <c r="B1849" s="18" t="s">
        <v>2538</v>
      </c>
      <c r="C1849" s="2"/>
      <c r="D1849" s="2"/>
      <c r="E1849" s="2"/>
      <c r="F1849" s="2"/>
      <c r="G1849" s="2">
        <f>SUBTOTAL(9,G1850:G1850)</f>
        <v>0</v>
      </c>
      <c r="H1849" s="2">
        <f>SUBTOTAL(9,H1850:H1850)</f>
        <v>18</v>
      </c>
      <c r="I1849" s="2"/>
      <c r="K1849" s="8"/>
    </row>
    <row r="1850" spans="1:11" outlineLevel="2">
      <c r="A1850" s="1" t="s">
        <v>1857</v>
      </c>
      <c r="B1850" s="1" t="s">
        <v>1858</v>
      </c>
      <c r="C1850" s="2">
        <v>18</v>
      </c>
      <c r="D1850" s="2">
        <v>225</v>
      </c>
      <c r="E1850" s="2">
        <v>0</v>
      </c>
      <c r="F1850" s="2"/>
      <c r="G1850" s="2" t="s">
        <v>12</v>
      </c>
      <c r="H1850" s="2">
        <v>18</v>
      </c>
      <c r="I1850" s="2"/>
      <c r="K1850" s="8">
        <f>IF(LEFT($B1850,SEARCH(" ",$B1850&amp;" "))=LEFT($B1848,SEARCH(" ",$B1848&amp;" ")),N(K1848),N(K1848)+1)</f>
        <v>194</v>
      </c>
    </row>
    <row r="1851" spans="1:11" outlineLevel="1">
      <c r="A1851" s="1"/>
      <c r="B1851" s="18" t="s">
        <v>2537</v>
      </c>
      <c r="C1851" s="2"/>
      <c r="D1851" s="2"/>
      <c r="E1851" s="2"/>
      <c r="F1851" s="2"/>
      <c r="G1851" s="2">
        <f>SUBTOTAL(9,G1852:G1852)</f>
        <v>0</v>
      </c>
      <c r="H1851" s="2">
        <f>SUBTOTAL(9,H1852:H1852)</f>
        <v>6</v>
      </c>
      <c r="I1851" s="2"/>
      <c r="K1851" s="8"/>
    </row>
    <row r="1852" spans="1:11" outlineLevel="2">
      <c r="A1852" s="1" t="s">
        <v>1859</v>
      </c>
      <c r="B1852" s="1" t="s">
        <v>1860</v>
      </c>
      <c r="C1852" s="2">
        <v>6</v>
      </c>
      <c r="D1852" s="2">
        <v>1700</v>
      </c>
      <c r="E1852" s="2">
        <v>0</v>
      </c>
      <c r="F1852" s="2"/>
      <c r="G1852" s="2" t="s">
        <v>12</v>
      </c>
      <c r="H1852" s="2">
        <v>6</v>
      </c>
      <c r="I1852" s="2"/>
      <c r="K1852" s="8">
        <f>IF(LEFT($B1852,SEARCH(" ",$B1852&amp;" "))=LEFT($B1850,SEARCH(" ",$B1850&amp;" ")),N(K1850),N(K1850)+1)</f>
        <v>194</v>
      </c>
    </row>
    <row r="1853" spans="1:11" outlineLevel="1">
      <c r="A1853" s="1"/>
      <c r="B1853" s="18" t="s">
        <v>2536</v>
      </c>
      <c r="C1853" s="2"/>
      <c r="D1853" s="2"/>
      <c r="E1853" s="2"/>
      <c r="F1853" s="2"/>
      <c r="G1853" s="2">
        <f>SUBTOTAL(9,G1854:G1854)</f>
        <v>2</v>
      </c>
      <c r="H1853" s="2">
        <f>SUBTOTAL(9,H1854:H1854)</f>
        <v>0</v>
      </c>
      <c r="I1853" s="2"/>
      <c r="K1853" s="8"/>
    </row>
    <row r="1854" spans="1:11" outlineLevel="2">
      <c r="A1854" s="1" t="s">
        <v>1861</v>
      </c>
      <c r="B1854" s="1" t="s">
        <v>1862</v>
      </c>
      <c r="C1854" s="2">
        <v>156</v>
      </c>
      <c r="D1854" s="2">
        <v>800</v>
      </c>
      <c r="E1854" s="2">
        <v>158</v>
      </c>
      <c r="F1854" s="2"/>
      <c r="G1854" s="2">
        <v>2</v>
      </c>
      <c r="H1854" s="2" t="s">
        <v>12</v>
      </c>
      <c r="I1854" s="2"/>
      <c r="K1854" s="8">
        <f>IF(LEFT($B1854,SEARCH(" ",$B1854&amp;" "))=LEFT($B1852,SEARCH(" ",$B1852&amp;" ")),N(K1852),N(K1852)+1)</f>
        <v>194</v>
      </c>
    </row>
    <row r="1855" spans="1:11" outlineLevel="1">
      <c r="A1855" s="1"/>
      <c r="B1855" s="18" t="s">
        <v>2535</v>
      </c>
      <c r="C1855" s="2"/>
      <c r="D1855" s="2"/>
      <c r="E1855" s="2"/>
      <c r="F1855" s="2"/>
      <c r="G1855" s="2">
        <f>SUBTOTAL(9,G1856:G1856)</f>
        <v>4</v>
      </c>
      <c r="H1855" s="2">
        <f>SUBTOTAL(9,H1856:H1856)</f>
        <v>0</v>
      </c>
      <c r="I1855" s="2"/>
      <c r="K1855" s="8"/>
    </row>
    <row r="1856" spans="1:11" outlineLevel="2">
      <c r="A1856" s="1" t="s">
        <v>1863</v>
      </c>
      <c r="B1856" s="1" t="s">
        <v>1864</v>
      </c>
      <c r="C1856" s="2">
        <v>303</v>
      </c>
      <c r="D1856" s="2">
        <v>1000</v>
      </c>
      <c r="E1856" s="2">
        <v>307</v>
      </c>
      <c r="F1856" s="2"/>
      <c r="G1856" s="2">
        <v>4</v>
      </c>
      <c r="H1856" s="2" t="s">
        <v>12</v>
      </c>
      <c r="I1856" s="2"/>
      <c r="K1856" s="8">
        <f>IF(LEFT($B1856,SEARCH(" ",$B1856&amp;" "))=LEFT($B1854,SEARCH(" ",$B1854&amp;" ")),N(K1854),N(K1854)+1)</f>
        <v>194</v>
      </c>
    </row>
    <row r="1857" spans="1:11" outlineLevel="1">
      <c r="A1857" s="1"/>
      <c r="B1857" s="18" t="s">
        <v>2534</v>
      </c>
      <c r="C1857" s="2"/>
      <c r="D1857" s="2"/>
      <c r="E1857" s="2"/>
      <c r="F1857" s="2"/>
      <c r="G1857" s="2">
        <f>SUBTOTAL(9,G1858:G1858)</f>
        <v>2</v>
      </c>
      <c r="H1857" s="2">
        <f>SUBTOTAL(9,H1858:H1858)</f>
        <v>0</v>
      </c>
      <c r="I1857" s="2"/>
      <c r="K1857" s="8"/>
    </row>
    <row r="1858" spans="1:11" outlineLevel="2">
      <c r="A1858" s="1" t="s">
        <v>1865</v>
      </c>
      <c r="B1858" s="1" t="s">
        <v>1866</v>
      </c>
      <c r="C1858" s="2">
        <v>172</v>
      </c>
      <c r="D1858" s="2">
        <v>1900</v>
      </c>
      <c r="E1858" s="2">
        <v>174</v>
      </c>
      <c r="F1858" s="2"/>
      <c r="G1858" s="2">
        <v>2</v>
      </c>
      <c r="H1858" s="2" t="s">
        <v>12</v>
      </c>
      <c r="I1858" s="2"/>
      <c r="K1858" s="8">
        <f>IF(LEFT($B1858,SEARCH(" ",$B1858&amp;" "))=LEFT($B1856,SEARCH(" ",$B1856&amp;" ")),N(K1856),N(K1856)+1)</f>
        <v>194</v>
      </c>
    </row>
    <row r="1859" spans="1:11" outlineLevel="1">
      <c r="A1859" s="1"/>
      <c r="B1859" s="18" t="s">
        <v>2533</v>
      </c>
      <c r="C1859" s="2"/>
      <c r="D1859" s="2"/>
      <c r="E1859" s="2"/>
      <c r="F1859" s="2"/>
      <c r="G1859" s="2">
        <f>SUBTOTAL(9,G1860:G1860)</f>
        <v>0</v>
      </c>
      <c r="H1859" s="2">
        <f>SUBTOTAL(9,H1860:H1860)</f>
        <v>16</v>
      </c>
      <c r="I1859" s="2"/>
      <c r="K1859" s="8"/>
    </row>
    <row r="1860" spans="1:11" outlineLevel="2">
      <c r="A1860" s="1" t="s">
        <v>1867</v>
      </c>
      <c r="B1860" s="1" t="s">
        <v>1868</v>
      </c>
      <c r="C1860" s="2">
        <v>21</v>
      </c>
      <c r="D1860" s="2">
        <v>400</v>
      </c>
      <c r="E1860" s="2">
        <v>5</v>
      </c>
      <c r="F1860" s="2"/>
      <c r="G1860" s="2" t="s">
        <v>12</v>
      </c>
      <c r="H1860" s="2">
        <v>16</v>
      </c>
      <c r="I1860" s="2"/>
      <c r="K1860" s="8">
        <f>IF(LEFT($B1860,SEARCH(" ",$B1860&amp;" "))=LEFT($B1858,SEARCH(" ",$B1858&amp;" ")),N(K1858),N(K1858)+1)</f>
        <v>194</v>
      </c>
    </row>
    <row r="1861" spans="1:11" outlineLevel="1">
      <c r="A1861" s="1"/>
      <c r="B1861" s="18" t="s">
        <v>2532</v>
      </c>
      <c r="C1861" s="2"/>
      <c r="D1861" s="2"/>
      <c r="E1861" s="2"/>
      <c r="F1861" s="2"/>
      <c r="G1861" s="2">
        <f>SUBTOTAL(9,G1862:G1862)</f>
        <v>2</v>
      </c>
      <c r="H1861" s="2">
        <f>SUBTOTAL(9,H1862:H1862)</f>
        <v>0</v>
      </c>
      <c r="I1861" s="2"/>
      <c r="K1861" s="8"/>
    </row>
    <row r="1862" spans="1:11" outlineLevel="2">
      <c r="A1862" s="1" t="s">
        <v>1869</v>
      </c>
      <c r="B1862" s="1" t="s">
        <v>1870</v>
      </c>
      <c r="C1862" s="2">
        <v>171</v>
      </c>
      <c r="D1862" s="2">
        <v>400</v>
      </c>
      <c r="E1862" s="2">
        <v>173</v>
      </c>
      <c r="F1862" s="2"/>
      <c r="G1862" s="2">
        <v>2</v>
      </c>
      <c r="H1862" s="2" t="s">
        <v>12</v>
      </c>
      <c r="I1862" s="2"/>
      <c r="K1862" s="8">
        <f>IF(LEFT($B1862,SEARCH(" ",$B1862&amp;" "))=LEFT($B1860,SEARCH(" ",$B1860&amp;" ")),N(K1860),N(K1860)+1)</f>
        <v>194</v>
      </c>
    </row>
    <row r="1863" spans="1:11" outlineLevel="1">
      <c r="A1863" s="1"/>
      <c r="B1863" s="18" t="s">
        <v>2531</v>
      </c>
      <c r="C1863" s="2"/>
      <c r="D1863" s="2"/>
      <c r="E1863" s="2"/>
      <c r="F1863" s="2"/>
      <c r="G1863" s="2">
        <f>SUBTOTAL(9,G1864:G1864)</f>
        <v>1</v>
      </c>
      <c r="H1863" s="2">
        <f>SUBTOTAL(9,H1864:H1864)</f>
        <v>0</v>
      </c>
      <c r="I1863" s="2"/>
      <c r="K1863" s="8"/>
    </row>
    <row r="1864" spans="1:11" outlineLevel="2">
      <c r="A1864" s="1" t="s">
        <v>1871</v>
      </c>
      <c r="B1864" s="1" t="s">
        <v>1872</v>
      </c>
      <c r="C1864" s="2">
        <v>3971</v>
      </c>
      <c r="D1864" s="2">
        <v>125</v>
      </c>
      <c r="E1864" s="2">
        <v>3972</v>
      </c>
      <c r="F1864" s="2"/>
      <c r="G1864" s="2">
        <v>1</v>
      </c>
      <c r="H1864" s="2" t="s">
        <v>12</v>
      </c>
      <c r="I1864" s="2"/>
      <c r="K1864" s="8">
        <f>IF(LEFT($B1864,SEARCH(" ",$B1864&amp;" "))=LEFT($B1862,SEARCH(" ",$B1862&amp;" ")),N(K1862),N(K1862)+1)</f>
        <v>195</v>
      </c>
    </row>
    <row r="1865" spans="1:11" outlineLevel="1">
      <c r="A1865" s="1"/>
      <c r="B1865" s="18" t="s">
        <v>2530</v>
      </c>
      <c r="C1865" s="2"/>
      <c r="D1865" s="2"/>
      <c r="E1865" s="2"/>
      <c r="F1865" s="2"/>
      <c r="G1865" s="2">
        <f>SUBTOTAL(9,G1866:G1866)</f>
        <v>0</v>
      </c>
      <c r="H1865" s="2">
        <f>SUBTOTAL(9,H1866:H1866)</f>
        <v>1</v>
      </c>
      <c r="I1865" s="2"/>
      <c r="K1865" s="8"/>
    </row>
    <row r="1866" spans="1:11" outlineLevel="2">
      <c r="A1866" s="1" t="s">
        <v>1873</v>
      </c>
      <c r="B1866" s="1" t="s">
        <v>1874</v>
      </c>
      <c r="C1866" s="2">
        <v>12</v>
      </c>
      <c r="D1866" s="2">
        <v>40000</v>
      </c>
      <c r="E1866" s="2">
        <v>11</v>
      </c>
      <c r="F1866" s="2"/>
      <c r="G1866" s="2" t="s">
        <v>12</v>
      </c>
      <c r="H1866" s="2">
        <v>1</v>
      </c>
      <c r="I1866" s="2"/>
      <c r="K1866" s="8">
        <f>IF(LEFT($B1866,SEARCH(" ",$B1866&amp;" "))=LEFT($B1864,SEARCH(" ",$B1864&amp;" ")),N(K1864),N(K1864)+1)</f>
        <v>196</v>
      </c>
    </row>
    <row r="1867" spans="1:11" outlineLevel="1">
      <c r="A1867" s="1"/>
      <c r="B1867" s="18" t="s">
        <v>2529</v>
      </c>
      <c r="C1867" s="2"/>
      <c r="D1867" s="2"/>
      <c r="E1867" s="2"/>
      <c r="F1867" s="2"/>
      <c r="G1867" s="2">
        <f>SUBTOTAL(9,G1868:G1868)</f>
        <v>10</v>
      </c>
      <c r="H1867" s="2">
        <f>SUBTOTAL(9,H1868:H1868)</f>
        <v>0</v>
      </c>
      <c r="I1867" s="2"/>
      <c r="K1867" s="8"/>
    </row>
    <row r="1868" spans="1:11" outlineLevel="2">
      <c r="A1868" s="1" t="s">
        <v>1875</v>
      </c>
      <c r="B1868" s="1" t="s">
        <v>1876</v>
      </c>
      <c r="C1868" s="2">
        <v>321</v>
      </c>
      <c r="D1868" s="2">
        <v>2000</v>
      </c>
      <c r="E1868" s="2">
        <v>331</v>
      </c>
      <c r="F1868" s="2">
        <v>2</v>
      </c>
      <c r="G1868" s="2">
        <v>10</v>
      </c>
      <c r="H1868" s="2" t="s">
        <v>12</v>
      </c>
      <c r="I1868" s="2"/>
      <c r="K1868" s="8">
        <f>IF(LEFT($B1868,SEARCH(" ",$B1868&amp;" "))=LEFT($B1866,SEARCH(" ",$B1866&amp;" ")),N(K1866),N(K1866)+1)</f>
        <v>196</v>
      </c>
    </row>
    <row r="1869" spans="1:11" outlineLevel="1">
      <c r="A1869" s="1"/>
      <c r="B1869" s="18" t="s">
        <v>2528</v>
      </c>
      <c r="C1869" s="2"/>
      <c r="D1869" s="2"/>
      <c r="E1869" s="2"/>
      <c r="F1869" s="2"/>
      <c r="G1869" s="2">
        <f>SUBTOTAL(9,G1870:G1870)</f>
        <v>0</v>
      </c>
      <c r="H1869" s="2">
        <f>SUBTOTAL(9,H1870:H1870)</f>
        <v>20</v>
      </c>
      <c r="I1869" s="2"/>
      <c r="K1869" s="8"/>
    </row>
    <row r="1870" spans="1:11" outlineLevel="2">
      <c r="A1870" s="1" t="s">
        <v>1877</v>
      </c>
      <c r="B1870" s="1" t="s">
        <v>1878</v>
      </c>
      <c r="C1870" s="2">
        <v>558</v>
      </c>
      <c r="D1870" s="2">
        <v>2850</v>
      </c>
      <c r="E1870" s="2">
        <v>538</v>
      </c>
      <c r="F1870" s="2"/>
      <c r="G1870" s="2" t="s">
        <v>12</v>
      </c>
      <c r="H1870" s="2">
        <v>20</v>
      </c>
      <c r="I1870" s="2"/>
      <c r="K1870" s="8">
        <f>IF(LEFT($B1870,SEARCH(" ",$B1870&amp;" "))=LEFT($B1868,SEARCH(" ",$B1868&amp;" ")),N(K1868),N(K1868)+1)</f>
        <v>196</v>
      </c>
    </row>
    <row r="1871" spans="1:11" outlineLevel="1">
      <c r="A1871" s="1"/>
      <c r="B1871" s="18" t="s">
        <v>2527</v>
      </c>
      <c r="C1871" s="2"/>
      <c r="D1871" s="2"/>
      <c r="E1871" s="2"/>
      <c r="F1871" s="2"/>
      <c r="G1871" s="2">
        <f>SUBTOTAL(9,G1872:G1872)</f>
        <v>30</v>
      </c>
      <c r="H1871" s="2">
        <f>SUBTOTAL(9,H1872:H1872)</f>
        <v>0</v>
      </c>
      <c r="I1871" s="2"/>
      <c r="K1871" s="8"/>
    </row>
    <row r="1872" spans="1:11" outlineLevel="2">
      <c r="A1872" s="1" t="s">
        <v>1879</v>
      </c>
      <c r="B1872" s="1" t="s">
        <v>1880</v>
      </c>
      <c r="C1872" s="2">
        <v>246</v>
      </c>
      <c r="D1872" s="2">
        <v>1900</v>
      </c>
      <c r="E1872" s="2">
        <v>276</v>
      </c>
      <c r="F1872" s="2"/>
      <c r="G1872" s="2">
        <v>30</v>
      </c>
      <c r="H1872" s="2" t="s">
        <v>12</v>
      </c>
      <c r="I1872" s="2"/>
      <c r="K1872" s="8">
        <f>IF(LEFT($B1872,SEARCH(" ",$B1872&amp;" "))=LEFT($B1870,SEARCH(" ",$B1870&amp;" ")),N(K1870),N(K1870)+1)</f>
        <v>196</v>
      </c>
    </row>
    <row r="1873" spans="1:11" outlineLevel="1">
      <c r="A1873" s="1"/>
      <c r="B1873" s="18" t="s">
        <v>2526</v>
      </c>
      <c r="C1873" s="2"/>
      <c r="D1873" s="2"/>
      <c r="E1873" s="2"/>
      <c r="F1873" s="2"/>
      <c r="G1873" s="2">
        <f>SUBTOTAL(9,G1874:G1874)</f>
        <v>0</v>
      </c>
      <c r="H1873" s="2">
        <f>SUBTOTAL(9,H1874:H1874)</f>
        <v>9</v>
      </c>
      <c r="I1873" s="2"/>
      <c r="K1873" s="8"/>
    </row>
    <row r="1874" spans="1:11" outlineLevel="2">
      <c r="A1874" s="1" t="s">
        <v>1881</v>
      </c>
      <c r="B1874" s="1" t="s">
        <v>1882</v>
      </c>
      <c r="C1874" s="2">
        <v>1166</v>
      </c>
      <c r="D1874" s="2">
        <v>1400</v>
      </c>
      <c r="E1874" s="2">
        <v>1157</v>
      </c>
      <c r="F1874" s="2">
        <v>15</v>
      </c>
      <c r="G1874" s="2" t="s">
        <v>12</v>
      </c>
      <c r="H1874" s="2">
        <v>9</v>
      </c>
      <c r="I1874" s="2"/>
      <c r="K1874" s="8">
        <f>IF(LEFT($B1874,SEARCH(" ",$B1874&amp;" "))=LEFT($B1872,SEARCH(" ",$B1872&amp;" ")),N(K1872),N(K1872)+1)</f>
        <v>196</v>
      </c>
    </row>
    <row r="1875" spans="1:11" outlineLevel="1">
      <c r="A1875" s="1"/>
      <c r="B1875" s="18" t="s">
        <v>2525</v>
      </c>
      <c r="C1875" s="2"/>
      <c r="D1875" s="2"/>
      <c r="E1875" s="2"/>
      <c r="F1875" s="2"/>
      <c r="G1875" s="2">
        <f>SUBTOTAL(9,G1876:G1876)</f>
        <v>0</v>
      </c>
      <c r="H1875" s="2">
        <f>SUBTOTAL(9,H1876:H1876)</f>
        <v>1</v>
      </c>
      <c r="I1875" s="2"/>
      <c r="K1875" s="8"/>
    </row>
    <row r="1876" spans="1:11" outlineLevel="2">
      <c r="A1876" s="1" t="s">
        <v>1883</v>
      </c>
      <c r="B1876" s="1" t="s">
        <v>1884</v>
      </c>
      <c r="C1876" s="2">
        <v>1</v>
      </c>
      <c r="D1876" s="2">
        <v>1500</v>
      </c>
      <c r="E1876" s="2">
        <v>0</v>
      </c>
      <c r="F1876" s="2"/>
      <c r="G1876" s="2" t="s">
        <v>12</v>
      </c>
      <c r="H1876" s="2">
        <v>1</v>
      </c>
      <c r="I1876" s="2"/>
      <c r="K1876" s="8">
        <f>IF(LEFT($B1876,SEARCH(" ",$B1876&amp;" "))=LEFT($B1874,SEARCH(" ",$B1874&amp;" ")),N(K1874),N(K1874)+1)</f>
        <v>196</v>
      </c>
    </row>
    <row r="1877" spans="1:11" outlineLevel="1">
      <c r="A1877" s="1"/>
      <c r="B1877" s="18" t="s">
        <v>2524</v>
      </c>
      <c r="C1877" s="2"/>
      <c r="D1877" s="2"/>
      <c r="E1877" s="2"/>
      <c r="F1877" s="2"/>
      <c r="G1877" s="2">
        <f>SUBTOTAL(9,G1878:G1878)</f>
        <v>0</v>
      </c>
      <c r="H1877" s="2">
        <f>SUBTOTAL(9,H1878:H1878)</f>
        <v>2</v>
      </c>
      <c r="I1877" s="2"/>
      <c r="K1877" s="8"/>
    </row>
    <row r="1878" spans="1:11" outlineLevel="2">
      <c r="A1878" s="1" t="s">
        <v>1885</v>
      </c>
      <c r="B1878" s="1" t="s">
        <v>1886</v>
      </c>
      <c r="C1878" s="2">
        <v>4</v>
      </c>
      <c r="D1878" s="2">
        <v>30000</v>
      </c>
      <c r="E1878" s="2">
        <v>2</v>
      </c>
      <c r="F1878" s="2"/>
      <c r="G1878" s="2" t="s">
        <v>12</v>
      </c>
      <c r="H1878" s="2">
        <v>2</v>
      </c>
      <c r="I1878" s="2"/>
      <c r="K1878" s="8">
        <f>IF(LEFT($B1878,SEARCH(" ",$B1878&amp;" "))=LEFT($B1876,SEARCH(" ",$B1876&amp;" ")),N(K1876),N(K1876)+1)</f>
        <v>196</v>
      </c>
    </row>
    <row r="1879" spans="1:11" outlineLevel="1">
      <c r="A1879" s="1"/>
      <c r="B1879" s="18" t="s">
        <v>2523</v>
      </c>
      <c r="C1879" s="2"/>
      <c r="D1879" s="2"/>
      <c r="E1879" s="2"/>
      <c r="F1879" s="2"/>
      <c r="G1879" s="2">
        <f>SUBTOTAL(9,G1880:G1880)</f>
        <v>1</v>
      </c>
      <c r="H1879" s="2">
        <f>SUBTOTAL(9,H1880:H1880)</f>
        <v>0</v>
      </c>
      <c r="I1879" s="2"/>
      <c r="K1879" s="8"/>
    </row>
    <row r="1880" spans="1:11" outlineLevel="2">
      <c r="A1880" s="1" t="s">
        <v>1887</v>
      </c>
      <c r="B1880" s="1" t="s">
        <v>1888</v>
      </c>
      <c r="C1880" s="2">
        <v>0</v>
      </c>
      <c r="D1880" s="2">
        <v>5000</v>
      </c>
      <c r="E1880" s="2">
        <v>1</v>
      </c>
      <c r="F1880" s="2"/>
      <c r="G1880" s="2">
        <v>1</v>
      </c>
      <c r="H1880" s="2" t="s">
        <v>12</v>
      </c>
      <c r="I1880" s="2"/>
      <c r="K1880" s="8">
        <f>IF(LEFT($B1880,SEARCH(" ",$B1880&amp;" "))=LEFT($B1878,SEARCH(" ",$B1878&amp;" ")),N(K1878),N(K1878)+1)</f>
        <v>196</v>
      </c>
    </row>
    <row r="1881" spans="1:11" outlineLevel="1">
      <c r="A1881" s="1"/>
      <c r="B1881" s="18" t="s">
        <v>2522</v>
      </c>
      <c r="C1881" s="2"/>
      <c r="D1881" s="2"/>
      <c r="E1881" s="2"/>
      <c r="F1881" s="2"/>
      <c r="G1881" s="2">
        <f>SUBTOTAL(9,G1882:G1882)</f>
        <v>0</v>
      </c>
      <c r="H1881" s="2">
        <f>SUBTOTAL(9,H1882:H1882)</f>
        <v>1</v>
      </c>
      <c r="I1881" s="2"/>
      <c r="K1881" s="8"/>
    </row>
    <row r="1882" spans="1:11" outlineLevel="2">
      <c r="A1882" s="1" t="s">
        <v>1889</v>
      </c>
      <c r="B1882" s="1" t="s">
        <v>1890</v>
      </c>
      <c r="C1882" s="2">
        <v>1</v>
      </c>
      <c r="D1882" s="2">
        <v>10500</v>
      </c>
      <c r="E1882" s="2">
        <v>0</v>
      </c>
      <c r="F1882" s="2"/>
      <c r="G1882" s="2" t="s">
        <v>12</v>
      </c>
      <c r="H1882" s="2">
        <v>1</v>
      </c>
      <c r="I1882" s="2"/>
      <c r="K1882" s="8">
        <f>IF(LEFT($B1882,SEARCH(" ",$B1882&amp;" "))=LEFT($B1880,SEARCH(" ",$B1880&amp;" ")),N(K1880),N(K1880)+1)</f>
        <v>196</v>
      </c>
    </row>
    <row r="1883" spans="1:11" outlineLevel="1">
      <c r="A1883" s="1"/>
      <c r="B1883" s="18" t="s">
        <v>2521</v>
      </c>
      <c r="C1883" s="2"/>
      <c r="D1883" s="2"/>
      <c r="E1883" s="2"/>
      <c r="F1883" s="2"/>
      <c r="G1883" s="2">
        <f>SUBTOTAL(9,G1884:G1884)</f>
        <v>0</v>
      </c>
      <c r="H1883" s="2">
        <f>SUBTOTAL(9,H1884:H1884)</f>
        <v>6</v>
      </c>
      <c r="I1883" s="2"/>
      <c r="K1883" s="8"/>
    </row>
    <row r="1884" spans="1:11" outlineLevel="2">
      <c r="A1884" s="1" t="s">
        <v>1891</v>
      </c>
      <c r="B1884" s="1" t="s">
        <v>1892</v>
      </c>
      <c r="C1884" s="2">
        <v>12</v>
      </c>
      <c r="D1884" s="2">
        <v>10000</v>
      </c>
      <c r="E1884" s="2">
        <v>6</v>
      </c>
      <c r="F1884" s="2"/>
      <c r="G1884" s="2" t="s">
        <v>12</v>
      </c>
      <c r="H1884" s="2">
        <v>6</v>
      </c>
      <c r="I1884" s="2"/>
      <c r="K1884" s="8">
        <f>IF(LEFT($B1884,SEARCH(" ",$B1884&amp;" "))=LEFT($B1882,SEARCH(" ",$B1882&amp;" ")),N(K1882),N(K1882)+1)</f>
        <v>196</v>
      </c>
    </row>
    <row r="1885" spans="1:11" outlineLevel="1">
      <c r="A1885" s="1"/>
      <c r="B1885" s="18" t="s">
        <v>2520</v>
      </c>
      <c r="C1885" s="2"/>
      <c r="D1885" s="2"/>
      <c r="E1885" s="2"/>
      <c r="F1885" s="2"/>
      <c r="G1885" s="2">
        <f>SUBTOTAL(9,G1886:G1886)</f>
        <v>0</v>
      </c>
      <c r="H1885" s="2">
        <f>SUBTOTAL(9,H1886:H1886)</f>
        <v>1</v>
      </c>
      <c r="I1885" s="2"/>
      <c r="K1885" s="8"/>
    </row>
    <row r="1886" spans="1:11" outlineLevel="2">
      <c r="A1886" s="1" t="s">
        <v>1893</v>
      </c>
      <c r="B1886" s="1" t="s">
        <v>1894</v>
      </c>
      <c r="C1886" s="2">
        <v>1</v>
      </c>
      <c r="D1886" s="2">
        <v>32000</v>
      </c>
      <c r="E1886" s="2">
        <v>0</v>
      </c>
      <c r="F1886" s="2"/>
      <c r="G1886" s="2" t="s">
        <v>12</v>
      </c>
      <c r="H1886" s="2">
        <v>1</v>
      </c>
      <c r="I1886" s="2"/>
      <c r="K1886" s="8">
        <f>IF(LEFT($B1886,SEARCH(" ",$B1886&amp;" "))=LEFT($B1884,SEARCH(" ",$B1884&amp;" ")),N(K1884),N(K1884)+1)</f>
        <v>196</v>
      </c>
    </row>
    <row r="1887" spans="1:11" outlineLevel="1">
      <c r="A1887" s="1"/>
      <c r="B1887" s="18" t="s">
        <v>2519</v>
      </c>
      <c r="C1887" s="2"/>
      <c r="D1887" s="2"/>
      <c r="E1887" s="2"/>
      <c r="F1887" s="2"/>
      <c r="G1887" s="2">
        <f>SUBTOTAL(9,G1888:G1888)</f>
        <v>10</v>
      </c>
      <c r="H1887" s="2">
        <f>SUBTOTAL(9,H1888:H1888)</f>
        <v>0</v>
      </c>
      <c r="I1887" s="2"/>
      <c r="K1887" s="8"/>
    </row>
    <row r="1888" spans="1:11" outlineLevel="2">
      <c r="A1888" s="1" t="s">
        <v>1895</v>
      </c>
      <c r="B1888" s="1" t="s">
        <v>1896</v>
      </c>
      <c r="C1888" s="2">
        <v>12</v>
      </c>
      <c r="D1888" s="2">
        <v>14000</v>
      </c>
      <c r="E1888" s="2">
        <v>22</v>
      </c>
      <c r="F1888" s="2"/>
      <c r="G1888" s="2">
        <v>10</v>
      </c>
      <c r="H1888" s="2" t="s">
        <v>12</v>
      </c>
      <c r="I1888" s="2"/>
      <c r="K1888" s="8">
        <f>IF(LEFT($B1888,SEARCH(" ",$B1888&amp;" "))=LEFT($B1886,SEARCH(" ",$B1886&amp;" ")),N(K1886),N(K1886)+1)</f>
        <v>196</v>
      </c>
    </row>
    <row r="1889" spans="1:11" outlineLevel="1">
      <c r="A1889" s="1"/>
      <c r="B1889" s="18" t="s">
        <v>2518</v>
      </c>
      <c r="C1889" s="2"/>
      <c r="D1889" s="2"/>
      <c r="E1889" s="2"/>
      <c r="F1889" s="2"/>
      <c r="G1889" s="2">
        <f>SUBTOTAL(9,G1890:G1890)</f>
        <v>0</v>
      </c>
      <c r="H1889" s="2">
        <f>SUBTOTAL(9,H1890:H1890)</f>
        <v>11</v>
      </c>
      <c r="I1889" s="2"/>
      <c r="K1889" s="8"/>
    </row>
    <row r="1890" spans="1:11" outlineLevel="2">
      <c r="A1890" s="1" t="s">
        <v>1897</v>
      </c>
      <c r="B1890" s="1" t="s">
        <v>1898</v>
      </c>
      <c r="C1890" s="2">
        <v>11</v>
      </c>
      <c r="D1890" s="2">
        <v>12000</v>
      </c>
      <c r="E1890" s="2">
        <v>0</v>
      </c>
      <c r="F1890" s="2"/>
      <c r="G1890" s="2" t="s">
        <v>12</v>
      </c>
      <c r="H1890" s="2">
        <v>11</v>
      </c>
      <c r="I1890" s="2"/>
      <c r="K1890" s="8">
        <f>IF(LEFT($B1890,SEARCH(" ",$B1890&amp;" "))=LEFT($B1888,SEARCH(" ",$B1888&amp;" ")),N(K1888),N(K1888)+1)</f>
        <v>196</v>
      </c>
    </row>
    <row r="1891" spans="1:11" outlineLevel="1">
      <c r="A1891" s="1"/>
      <c r="B1891" s="18" t="s">
        <v>2517</v>
      </c>
      <c r="C1891" s="2"/>
      <c r="D1891" s="2"/>
      <c r="E1891" s="2"/>
      <c r="F1891" s="2"/>
      <c r="G1891" s="2">
        <f>SUBTOTAL(9,G1892:G1892)</f>
        <v>0</v>
      </c>
      <c r="H1891" s="2">
        <f>SUBTOTAL(9,H1892:H1892)</f>
        <v>1</v>
      </c>
      <c r="I1891" s="2"/>
      <c r="K1891" s="8"/>
    </row>
    <row r="1892" spans="1:11" outlineLevel="2">
      <c r="A1892" s="1" t="s">
        <v>1899</v>
      </c>
      <c r="B1892" s="1" t="s">
        <v>1900</v>
      </c>
      <c r="C1892" s="2">
        <v>1</v>
      </c>
      <c r="D1892" s="2">
        <v>22500</v>
      </c>
      <c r="E1892" s="2">
        <v>0</v>
      </c>
      <c r="F1892" s="2"/>
      <c r="G1892" s="2" t="s">
        <v>12</v>
      </c>
      <c r="H1892" s="2">
        <v>1</v>
      </c>
      <c r="I1892" s="2"/>
      <c r="K1892" s="8">
        <f>IF(LEFT($B1892,SEARCH(" ",$B1892&amp;" "))=LEFT($B1890,SEARCH(" ",$B1890&amp;" ")),N(K1890),N(K1890)+1)</f>
        <v>196</v>
      </c>
    </row>
    <row r="1893" spans="1:11" outlineLevel="1">
      <c r="A1893" s="1"/>
      <c r="B1893" s="18" t="s">
        <v>2516</v>
      </c>
      <c r="C1893" s="2"/>
      <c r="D1893" s="2"/>
      <c r="E1893" s="2"/>
      <c r="F1893" s="2"/>
      <c r="G1893" s="2">
        <f>SUBTOTAL(9,G1894:G1894)</f>
        <v>9</v>
      </c>
      <c r="H1893" s="2">
        <f>SUBTOTAL(9,H1894:H1894)</f>
        <v>0</v>
      </c>
      <c r="I1893" s="2"/>
      <c r="K1893" s="8"/>
    </row>
    <row r="1894" spans="1:11" outlineLevel="2">
      <c r="A1894" s="1" t="s">
        <v>1901</v>
      </c>
      <c r="B1894" s="1" t="s">
        <v>1902</v>
      </c>
      <c r="C1894" s="2">
        <v>17</v>
      </c>
      <c r="D1894" s="2">
        <v>14000</v>
      </c>
      <c r="E1894" s="2">
        <v>26</v>
      </c>
      <c r="F1894" s="2">
        <v>1</v>
      </c>
      <c r="G1894" s="2">
        <v>9</v>
      </c>
      <c r="H1894" s="2" t="s">
        <v>12</v>
      </c>
      <c r="I1894" s="2"/>
      <c r="K1894" s="8">
        <f>IF(LEFT($B1894,SEARCH(" ",$B1894&amp;" "))=LEFT($B1892,SEARCH(" ",$B1892&amp;" ")),N(K1892),N(K1892)+1)</f>
        <v>196</v>
      </c>
    </row>
    <row r="1895" spans="1:11" outlineLevel="1">
      <c r="A1895" s="1"/>
      <c r="B1895" s="18" t="s">
        <v>2515</v>
      </c>
      <c r="C1895" s="2"/>
      <c r="D1895" s="2"/>
      <c r="E1895" s="2"/>
      <c r="F1895" s="2"/>
      <c r="G1895" s="2">
        <f>SUBTOTAL(9,G1896:G1896)</f>
        <v>0</v>
      </c>
      <c r="H1895" s="2">
        <f>SUBTOTAL(9,H1896:H1896)</f>
        <v>1</v>
      </c>
      <c r="I1895" s="2"/>
      <c r="K1895" s="8"/>
    </row>
    <row r="1896" spans="1:11" outlineLevel="2">
      <c r="A1896" s="1" t="s">
        <v>1903</v>
      </c>
      <c r="B1896" s="1" t="s">
        <v>1904</v>
      </c>
      <c r="C1896" s="2">
        <v>85</v>
      </c>
      <c r="D1896" s="2">
        <v>18000</v>
      </c>
      <c r="E1896" s="2">
        <v>84</v>
      </c>
      <c r="F1896" s="2">
        <v>4</v>
      </c>
      <c r="G1896" s="2" t="s">
        <v>12</v>
      </c>
      <c r="H1896" s="2">
        <v>1</v>
      </c>
      <c r="I1896" s="2"/>
      <c r="K1896" s="8">
        <f>IF(LEFT($B1896,SEARCH(" ",$B1896&amp;" "))=LEFT($B1894,SEARCH(" ",$B1894&amp;" ")),N(K1894),N(K1894)+1)</f>
        <v>197</v>
      </c>
    </row>
    <row r="1897" spans="1:11" outlineLevel="1">
      <c r="A1897" s="1"/>
      <c r="B1897" s="18" t="s">
        <v>2514</v>
      </c>
      <c r="C1897" s="2"/>
      <c r="D1897" s="2"/>
      <c r="E1897" s="2"/>
      <c r="F1897" s="2"/>
      <c r="G1897" s="2">
        <f>SUBTOTAL(9,G1898:G1898)</f>
        <v>1</v>
      </c>
      <c r="H1897" s="2">
        <f>SUBTOTAL(9,H1898:H1898)</f>
        <v>0</v>
      </c>
      <c r="I1897" s="2"/>
      <c r="K1897" s="8"/>
    </row>
    <row r="1898" spans="1:11" outlineLevel="2">
      <c r="A1898" s="1" t="s">
        <v>1905</v>
      </c>
      <c r="B1898" s="1" t="s">
        <v>1906</v>
      </c>
      <c r="C1898" s="2">
        <v>14</v>
      </c>
      <c r="D1898" s="2">
        <v>28000</v>
      </c>
      <c r="E1898" s="2">
        <v>15</v>
      </c>
      <c r="F1898" s="2">
        <v>2</v>
      </c>
      <c r="G1898" s="2">
        <v>1</v>
      </c>
      <c r="H1898" s="2" t="s">
        <v>12</v>
      </c>
      <c r="I1898" s="2"/>
      <c r="K1898" s="8">
        <f>IF(LEFT($B1898,SEARCH(" ",$B1898&amp;" "))=LEFT($B1896,SEARCH(" ",$B1896&amp;" ")),N(K1896),N(K1896)+1)</f>
        <v>197</v>
      </c>
    </row>
    <row r="1899" spans="1:11" outlineLevel="1">
      <c r="A1899" s="1"/>
      <c r="B1899" s="18" t="s">
        <v>2513</v>
      </c>
      <c r="C1899" s="2"/>
      <c r="D1899" s="2"/>
      <c r="E1899" s="2"/>
      <c r="F1899" s="2"/>
      <c r="G1899" s="2">
        <f>SUBTOTAL(9,G1900:G1900)</f>
        <v>0</v>
      </c>
      <c r="H1899" s="2">
        <f>SUBTOTAL(9,H1900:H1900)</f>
        <v>1</v>
      </c>
      <c r="I1899" s="2"/>
      <c r="K1899" s="8"/>
    </row>
    <row r="1900" spans="1:11" outlineLevel="2">
      <c r="A1900" s="1" t="s">
        <v>1907</v>
      </c>
      <c r="B1900" s="1" t="s">
        <v>1908</v>
      </c>
      <c r="C1900" s="2">
        <v>25</v>
      </c>
      <c r="D1900" s="2">
        <v>11500</v>
      </c>
      <c r="E1900" s="2">
        <v>24</v>
      </c>
      <c r="F1900" s="2"/>
      <c r="G1900" s="2" t="s">
        <v>12</v>
      </c>
      <c r="H1900" s="2">
        <v>1</v>
      </c>
      <c r="I1900" s="2"/>
      <c r="K1900" s="8">
        <f>IF(LEFT($B1900,SEARCH(" ",$B1900&amp;" "))=LEFT($B1898,SEARCH(" ",$B1898&amp;" ")),N(K1898),N(K1898)+1)</f>
        <v>197</v>
      </c>
    </row>
    <row r="1901" spans="1:11" outlineLevel="1">
      <c r="A1901" s="1"/>
      <c r="B1901" s="18" t="s">
        <v>2512</v>
      </c>
      <c r="C1901" s="2"/>
      <c r="D1901" s="2"/>
      <c r="E1901" s="2"/>
      <c r="F1901" s="2"/>
      <c r="G1901" s="2">
        <f>SUBTOTAL(9,G1902:G1902)</f>
        <v>2</v>
      </c>
      <c r="H1901" s="2">
        <f>SUBTOTAL(9,H1902:H1902)</f>
        <v>0</v>
      </c>
      <c r="I1901" s="2"/>
      <c r="K1901" s="8"/>
    </row>
    <row r="1902" spans="1:11" outlineLevel="2">
      <c r="A1902" s="1" t="s">
        <v>1909</v>
      </c>
      <c r="B1902" s="1" t="s">
        <v>1910</v>
      </c>
      <c r="C1902" s="2">
        <v>33</v>
      </c>
      <c r="D1902" s="2">
        <v>13500</v>
      </c>
      <c r="E1902" s="2">
        <v>35</v>
      </c>
      <c r="F1902" s="2"/>
      <c r="G1902" s="2">
        <v>2</v>
      </c>
      <c r="H1902" s="2" t="s">
        <v>12</v>
      </c>
      <c r="I1902" s="2"/>
      <c r="K1902" s="8">
        <f>IF(LEFT($B1902,SEARCH(" ",$B1902&amp;" "))=LEFT($B1900,SEARCH(" ",$B1900&amp;" ")),N(K1900),N(K1900)+1)</f>
        <v>197</v>
      </c>
    </row>
    <row r="1903" spans="1:11" outlineLevel="1">
      <c r="A1903" s="1"/>
      <c r="B1903" s="18" t="s">
        <v>2511</v>
      </c>
      <c r="C1903" s="2"/>
      <c r="D1903" s="2"/>
      <c r="E1903" s="2"/>
      <c r="F1903" s="2"/>
      <c r="G1903" s="2">
        <f>SUBTOTAL(9,G1904:G1904)</f>
        <v>0</v>
      </c>
      <c r="H1903" s="2">
        <f>SUBTOTAL(9,H1904:H1904)</f>
        <v>1</v>
      </c>
      <c r="I1903" s="2"/>
      <c r="K1903" s="8"/>
    </row>
    <row r="1904" spans="1:11" outlineLevel="2">
      <c r="A1904" s="1" t="s">
        <v>1911</v>
      </c>
      <c r="B1904" s="1" t="s">
        <v>1912</v>
      </c>
      <c r="C1904" s="2">
        <v>16</v>
      </c>
      <c r="D1904" s="2">
        <v>37500</v>
      </c>
      <c r="E1904" s="2">
        <v>15</v>
      </c>
      <c r="F1904" s="2"/>
      <c r="G1904" s="2" t="s">
        <v>12</v>
      </c>
      <c r="H1904" s="2">
        <v>1</v>
      </c>
      <c r="I1904" s="2"/>
      <c r="K1904" s="8">
        <f>IF(LEFT($B1904,SEARCH(" ",$B1904&amp;" "))=LEFT($B1902,SEARCH(" ",$B1902&amp;" ")),N(K1902),N(K1902)+1)</f>
        <v>197</v>
      </c>
    </row>
    <row r="1905" spans="1:11" outlineLevel="1">
      <c r="A1905" s="1"/>
      <c r="B1905" s="18" t="s">
        <v>2510</v>
      </c>
      <c r="C1905" s="2"/>
      <c r="D1905" s="2"/>
      <c r="E1905" s="2"/>
      <c r="F1905" s="2"/>
      <c r="G1905" s="2">
        <f>SUBTOTAL(9,G1906:G1906)</f>
        <v>0</v>
      </c>
      <c r="H1905" s="2">
        <f>SUBTOTAL(9,H1906:H1906)</f>
        <v>3</v>
      </c>
      <c r="I1905" s="2"/>
      <c r="K1905" s="8"/>
    </row>
    <row r="1906" spans="1:11" outlineLevel="2">
      <c r="A1906" s="1" t="s">
        <v>1913</v>
      </c>
      <c r="B1906" s="1" t="s">
        <v>1914</v>
      </c>
      <c r="C1906" s="2">
        <v>18</v>
      </c>
      <c r="D1906" s="2">
        <v>13500</v>
      </c>
      <c r="E1906" s="2">
        <v>15</v>
      </c>
      <c r="F1906" s="2"/>
      <c r="G1906" s="2" t="s">
        <v>12</v>
      </c>
      <c r="H1906" s="2">
        <v>3</v>
      </c>
      <c r="I1906" s="2"/>
      <c r="K1906" s="8">
        <f>IF(LEFT($B1906,SEARCH(" ",$B1906&amp;" "))=LEFT($B1904,SEARCH(" ",$B1904&amp;" ")),N(K1904),N(K1904)+1)</f>
        <v>198</v>
      </c>
    </row>
    <row r="1907" spans="1:11" outlineLevel="1">
      <c r="A1907" s="1"/>
      <c r="B1907" s="18" t="s">
        <v>2509</v>
      </c>
      <c r="C1907" s="2"/>
      <c r="D1907" s="2"/>
      <c r="E1907" s="2"/>
      <c r="F1907" s="2"/>
      <c r="G1907" s="2">
        <f>SUBTOTAL(9,G1908:G1908)</f>
        <v>0</v>
      </c>
      <c r="H1907" s="2">
        <f>SUBTOTAL(9,H1908:H1908)</f>
        <v>3</v>
      </c>
      <c r="I1907" s="2"/>
      <c r="K1907" s="8"/>
    </row>
    <row r="1908" spans="1:11" outlineLevel="2">
      <c r="A1908" s="1" t="s">
        <v>1915</v>
      </c>
      <c r="B1908" s="1" t="s">
        <v>1916</v>
      </c>
      <c r="C1908" s="2">
        <v>3</v>
      </c>
      <c r="D1908" s="2">
        <v>25000</v>
      </c>
      <c r="E1908" s="2">
        <v>0</v>
      </c>
      <c r="F1908" s="2"/>
      <c r="G1908" s="2" t="s">
        <v>12</v>
      </c>
      <c r="H1908" s="2">
        <v>3</v>
      </c>
      <c r="I1908" s="2"/>
      <c r="K1908" s="8">
        <f>IF(LEFT($B1908,SEARCH(" ",$B1908&amp;" "))=LEFT($B1906,SEARCH(" ",$B1906&amp;" ")),N(K1906),N(K1906)+1)</f>
        <v>198</v>
      </c>
    </row>
    <row r="1909" spans="1:11" outlineLevel="1">
      <c r="A1909" s="1"/>
      <c r="B1909" s="18" t="s">
        <v>2508</v>
      </c>
      <c r="C1909" s="2"/>
      <c r="D1909" s="2"/>
      <c r="E1909" s="2"/>
      <c r="F1909" s="2"/>
      <c r="G1909" s="2">
        <f>SUBTOTAL(9,G1910:G1910)</f>
        <v>0</v>
      </c>
      <c r="H1909" s="2">
        <f>SUBTOTAL(9,H1910:H1910)</f>
        <v>1</v>
      </c>
      <c r="I1909" s="2"/>
      <c r="K1909" s="8"/>
    </row>
    <row r="1910" spans="1:11" outlineLevel="2">
      <c r="A1910" s="1" t="s">
        <v>1917</v>
      </c>
      <c r="B1910" s="1" t="s">
        <v>1918</v>
      </c>
      <c r="C1910" s="2">
        <v>3</v>
      </c>
      <c r="D1910" s="2">
        <v>2550</v>
      </c>
      <c r="E1910" s="2">
        <v>2</v>
      </c>
      <c r="F1910" s="2"/>
      <c r="G1910" s="2" t="s">
        <v>12</v>
      </c>
      <c r="H1910" s="2">
        <v>1</v>
      </c>
      <c r="I1910" s="2"/>
      <c r="K1910" s="8">
        <f>IF(LEFT($B1910,SEARCH(" ",$B1910&amp;" "))=LEFT($B1908,SEARCH(" ",$B1908&amp;" ")),N(K1908),N(K1908)+1)</f>
        <v>198</v>
      </c>
    </row>
    <row r="1911" spans="1:11" outlineLevel="1">
      <c r="A1911" s="1"/>
      <c r="B1911" s="18" t="s">
        <v>2507</v>
      </c>
      <c r="C1911" s="2"/>
      <c r="D1911" s="2"/>
      <c r="E1911" s="2"/>
      <c r="F1911" s="2"/>
      <c r="G1911" s="2">
        <f>SUBTOTAL(9,G1912:G1912)</f>
        <v>0</v>
      </c>
      <c r="H1911" s="2">
        <f>SUBTOTAL(9,H1912:H1912)</f>
        <v>10</v>
      </c>
      <c r="I1911" s="2"/>
      <c r="K1911" s="8"/>
    </row>
    <row r="1912" spans="1:11" outlineLevel="2">
      <c r="A1912" s="1" t="s">
        <v>1919</v>
      </c>
      <c r="B1912" s="1" t="s">
        <v>1920</v>
      </c>
      <c r="C1912" s="2">
        <v>10</v>
      </c>
      <c r="D1912" s="2">
        <v>7600</v>
      </c>
      <c r="E1912" s="2">
        <v>0</v>
      </c>
      <c r="F1912" s="2"/>
      <c r="G1912" s="2" t="s">
        <v>12</v>
      </c>
      <c r="H1912" s="2">
        <v>10</v>
      </c>
      <c r="I1912" s="2"/>
      <c r="K1912" s="8">
        <f>IF(LEFT($B1912,SEARCH(" ",$B1912&amp;" "))=LEFT($B1910,SEARCH(" ",$B1910&amp;" ")),N(K1910),N(K1910)+1)</f>
        <v>198</v>
      </c>
    </row>
    <row r="1913" spans="1:11" outlineLevel="1">
      <c r="A1913" s="1"/>
      <c r="B1913" s="18" t="s">
        <v>2506</v>
      </c>
      <c r="C1913" s="2"/>
      <c r="D1913" s="2"/>
      <c r="E1913" s="2"/>
      <c r="F1913" s="2"/>
      <c r="G1913" s="2">
        <f>SUBTOTAL(9,G1914:G1914)</f>
        <v>0</v>
      </c>
      <c r="H1913" s="2">
        <f>SUBTOTAL(9,H1914:H1914)</f>
        <v>86</v>
      </c>
      <c r="I1913" s="2"/>
      <c r="K1913" s="8"/>
    </row>
    <row r="1914" spans="1:11" outlineLevel="2">
      <c r="A1914" s="1" t="s">
        <v>1921</v>
      </c>
      <c r="B1914" s="1" t="s">
        <v>1922</v>
      </c>
      <c r="C1914" s="2">
        <v>87</v>
      </c>
      <c r="D1914" s="2">
        <v>1500</v>
      </c>
      <c r="E1914" s="2">
        <v>1</v>
      </c>
      <c r="F1914" s="2"/>
      <c r="G1914" s="2" t="s">
        <v>12</v>
      </c>
      <c r="H1914" s="2">
        <v>86</v>
      </c>
      <c r="I1914" s="2"/>
      <c r="K1914" s="8">
        <f>IF(LEFT($B1914,SEARCH(" ",$B1914&amp;" "))=LEFT($B1912,SEARCH(" ",$B1912&amp;" ")),N(K1912),N(K1912)+1)</f>
        <v>199</v>
      </c>
    </row>
    <row r="1915" spans="1:11" outlineLevel="1">
      <c r="A1915" s="1"/>
      <c r="B1915" s="18" t="s">
        <v>2505</v>
      </c>
      <c r="C1915" s="2"/>
      <c r="D1915" s="2"/>
      <c r="E1915" s="2"/>
      <c r="F1915" s="2"/>
      <c r="G1915" s="2">
        <f>SUBTOTAL(9,G1916:G1916)</f>
        <v>1</v>
      </c>
      <c r="H1915" s="2">
        <f>SUBTOTAL(9,H1916:H1916)</f>
        <v>0</v>
      </c>
      <c r="I1915" s="2"/>
      <c r="K1915" s="8"/>
    </row>
    <row r="1916" spans="1:11" outlineLevel="2">
      <c r="A1916" s="1" t="s">
        <v>1923</v>
      </c>
      <c r="B1916" s="1" t="s">
        <v>1924</v>
      </c>
      <c r="C1916" s="2">
        <v>35</v>
      </c>
      <c r="D1916" s="2">
        <v>6000</v>
      </c>
      <c r="E1916" s="2">
        <v>36</v>
      </c>
      <c r="F1916" s="2"/>
      <c r="G1916" s="2">
        <v>1</v>
      </c>
      <c r="H1916" s="2" t="s">
        <v>12</v>
      </c>
      <c r="I1916" s="2"/>
      <c r="K1916" s="8">
        <f>IF(LEFT($B1916,SEARCH(" ",$B1916&amp;" "))=LEFT($B1914,SEARCH(" ",$B1914&amp;" ")),N(K1914),N(K1914)+1)</f>
        <v>199</v>
      </c>
    </row>
    <row r="1917" spans="1:11" outlineLevel="1">
      <c r="A1917" s="1"/>
      <c r="B1917" s="18" t="s">
        <v>2504</v>
      </c>
      <c r="C1917" s="2"/>
      <c r="D1917" s="2"/>
      <c r="E1917" s="2"/>
      <c r="F1917" s="2"/>
      <c r="G1917" s="2">
        <f>SUBTOTAL(9,G1918:G1918)</f>
        <v>1</v>
      </c>
      <c r="H1917" s="2">
        <f>SUBTOTAL(9,H1918:H1918)</f>
        <v>0</v>
      </c>
      <c r="I1917" s="2"/>
      <c r="K1917" s="8"/>
    </row>
    <row r="1918" spans="1:11" outlineLevel="2">
      <c r="A1918" s="1" t="s">
        <v>1925</v>
      </c>
      <c r="B1918" s="1" t="s">
        <v>1926</v>
      </c>
      <c r="C1918" s="2">
        <v>18</v>
      </c>
      <c r="D1918" s="2">
        <v>11000</v>
      </c>
      <c r="E1918" s="2">
        <v>19</v>
      </c>
      <c r="F1918" s="2"/>
      <c r="G1918" s="2">
        <v>1</v>
      </c>
      <c r="H1918" s="2" t="s">
        <v>12</v>
      </c>
      <c r="I1918" s="2"/>
      <c r="K1918" s="8">
        <f>IF(LEFT($B1918,SEARCH(" ",$B1918&amp;" "))=LEFT($B1916,SEARCH(" ",$B1916&amp;" ")),N(K1916),N(K1916)+1)</f>
        <v>199</v>
      </c>
    </row>
    <row r="1919" spans="1:11" outlineLevel="1">
      <c r="A1919" s="1"/>
      <c r="B1919" s="18" t="s">
        <v>2503</v>
      </c>
      <c r="C1919" s="2"/>
      <c r="D1919" s="2"/>
      <c r="E1919" s="2"/>
      <c r="F1919" s="2"/>
      <c r="G1919" s="2">
        <f>SUBTOTAL(9,G1920:G1920)</f>
        <v>0</v>
      </c>
      <c r="H1919" s="2">
        <f>SUBTOTAL(9,H1920:H1920)</f>
        <v>1</v>
      </c>
      <c r="I1919" s="2"/>
      <c r="K1919" s="8"/>
    </row>
    <row r="1920" spans="1:11" outlineLevel="2">
      <c r="A1920" s="1" t="s">
        <v>1927</v>
      </c>
      <c r="B1920" s="1" t="s">
        <v>1928</v>
      </c>
      <c r="C1920" s="2">
        <v>1</v>
      </c>
      <c r="D1920" s="2">
        <v>1890</v>
      </c>
      <c r="E1920" s="2">
        <v>0</v>
      </c>
      <c r="F1920" s="2"/>
      <c r="G1920" s="2" t="s">
        <v>12</v>
      </c>
      <c r="H1920" s="2">
        <v>1</v>
      </c>
      <c r="I1920" s="2"/>
      <c r="K1920" s="8">
        <f>IF(LEFT($B1920,SEARCH(" ",$B1920&amp;" "))=LEFT($B1918,SEARCH(" ",$B1918&amp;" ")),N(K1918),N(K1918)+1)</f>
        <v>200</v>
      </c>
    </row>
    <row r="1921" spans="1:11" outlineLevel="1">
      <c r="A1921" s="1"/>
      <c r="B1921" s="18" t="s">
        <v>2502</v>
      </c>
      <c r="C1921" s="2"/>
      <c r="D1921" s="2"/>
      <c r="E1921" s="2"/>
      <c r="F1921" s="2"/>
      <c r="G1921" s="2">
        <f>SUBTOTAL(9,G1922:G1922)</f>
        <v>0</v>
      </c>
      <c r="H1921" s="2">
        <f>SUBTOTAL(9,H1922:H1922)</f>
        <v>4</v>
      </c>
      <c r="I1921" s="2"/>
      <c r="K1921" s="8"/>
    </row>
    <row r="1922" spans="1:11" outlineLevel="2">
      <c r="A1922" s="1" t="s">
        <v>1929</v>
      </c>
      <c r="B1922" s="1" t="s">
        <v>1930</v>
      </c>
      <c r="C1922" s="2">
        <v>324</v>
      </c>
      <c r="D1922" s="2">
        <v>1100</v>
      </c>
      <c r="E1922" s="2">
        <v>320</v>
      </c>
      <c r="F1922" s="2"/>
      <c r="G1922" s="2" t="s">
        <v>12</v>
      </c>
      <c r="H1922" s="2">
        <v>4</v>
      </c>
      <c r="I1922" s="2"/>
      <c r="K1922" s="8">
        <f>IF(LEFT($B1922,SEARCH(" ",$B1922&amp;" "))=LEFT($B1920,SEARCH(" ",$B1920&amp;" ")),N(K1920),N(K1920)+1)</f>
        <v>201</v>
      </c>
    </row>
    <row r="1923" spans="1:11" outlineLevel="1">
      <c r="A1923" s="1"/>
      <c r="B1923" s="18" t="s">
        <v>2501</v>
      </c>
      <c r="C1923" s="2"/>
      <c r="D1923" s="2"/>
      <c r="E1923" s="2"/>
      <c r="F1923" s="2"/>
      <c r="G1923" s="2">
        <f>SUBTOTAL(9,G1924:G1924)</f>
        <v>0</v>
      </c>
      <c r="H1923" s="2">
        <f>SUBTOTAL(9,H1924:H1924)</f>
        <v>15</v>
      </c>
      <c r="I1923" s="2"/>
      <c r="K1923" s="8"/>
    </row>
    <row r="1924" spans="1:11" outlineLevel="2">
      <c r="A1924" s="1" t="s">
        <v>1931</v>
      </c>
      <c r="B1924" s="1" t="s">
        <v>1932</v>
      </c>
      <c r="C1924" s="2">
        <v>237</v>
      </c>
      <c r="D1924" s="2">
        <v>450</v>
      </c>
      <c r="E1924" s="2">
        <v>222</v>
      </c>
      <c r="F1924" s="2"/>
      <c r="G1924" s="2" t="s">
        <v>12</v>
      </c>
      <c r="H1924" s="2">
        <v>15</v>
      </c>
      <c r="I1924" s="2"/>
      <c r="K1924" s="8">
        <f>IF(LEFT($B1924,SEARCH(" ",$B1924&amp;" "))=LEFT($B1922,SEARCH(" ",$B1922&amp;" ")),N(K1922),N(K1922)+1)</f>
        <v>202</v>
      </c>
    </row>
    <row r="1925" spans="1:11" outlineLevel="1">
      <c r="A1925" s="1"/>
      <c r="B1925" s="18" t="s">
        <v>2500</v>
      </c>
      <c r="C1925" s="2"/>
      <c r="D1925" s="2"/>
      <c r="E1925" s="2"/>
      <c r="F1925" s="2"/>
      <c r="G1925" s="2">
        <f>SUBTOTAL(9,G1926:G1926)</f>
        <v>0</v>
      </c>
      <c r="H1925" s="2">
        <f>SUBTOTAL(9,H1926:H1926)</f>
        <v>64</v>
      </c>
      <c r="I1925" s="2"/>
      <c r="K1925" s="8"/>
    </row>
    <row r="1926" spans="1:11" outlineLevel="2">
      <c r="A1926" s="1" t="s">
        <v>1933</v>
      </c>
      <c r="B1926" s="1" t="s">
        <v>1934</v>
      </c>
      <c r="C1926" s="2">
        <v>216</v>
      </c>
      <c r="D1926" s="2">
        <v>500</v>
      </c>
      <c r="E1926" s="2">
        <v>152</v>
      </c>
      <c r="F1926" s="2"/>
      <c r="G1926" s="2" t="s">
        <v>12</v>
      </c>
      <c r="H1926" s="2">
        <v>64</v>
      </c>
      <c r="I1926" s="2"/>
      <c r="K1926" s="8">
        <f>IF(LEFT($B1926,SEARCH(" ",$B1926&amp;" "))=LEFT($B1924,SEARCH(" ",$B1924&amp;" ")),N(K1924),N(K1924)+1)</f>
        <v>202</v>
      </c>
    </row>
    <row r="1927" spans="1:11" outlineLevel="1">
      <c r="A1927" s="1"/>
      <c r="B1927" s="18" t="s">
        <v>2499</v>
      </c>
      <c r="C1927" s="2"/>
      <c r="D1927" s="2"/>
      <c r="E1927" s="2"/>
      <c r="F1927" s="2"/>
      <c r="G1927" s="2">
        <f>SUBTOTAL(9,G1928:G1928)</f>
        <v>0</v>
      </c>
      <c r="H1927" s="2">
        <f>SUBTOTAL(9,H1928:H1928)</f>
        <v>48</v>
      </c>
      <c r="I1927" s="2"/>
      <c r="K1927" s="8"/>
    </row>
    <row r="1928" spans="1:11" outlineLevel="2">
      <c r="A1928" s="1" t="s">
        <v>1935</v>
      </c>
      <c r="B1928" s="1" t="s">
        <v>1936</v>
      </c>
      <c r="C1928" s="2">
        <v>200</v>
      </c>
      <c r="D1928" s="2">
        <v>550</v>
      </c>
      <c r="E1928" s="2">
        <v>152</v>
      </c>
      <c r="F1928" s="2"/>
      <c r="G1928" s="2" t="s">
        <v>12</v>
      </c>
      <c r="H1928" s="2">
        <v>48</v>
      </c>
      <c r="I1928" s="2"/>
      <c r="K1928" s="8">
        <f>IF(LEFT($B1928,SEARCH(" ",$B1928&amp;" "))=LEFT($B1926,SEARCH(" ",$B1926&amp;" ")),N(K1926),N(K1926)+1)</f>
        <v>202</v>
      </c>
    </row>
    <row r="1929" spans="1:11" outlineLevel="1">
      <c r="A1929" s="1"/>
      <c r="B1929" s="18" t="s">
        <v>2498</v>
      </c>
      <c r="C1929" s="2"/>
      <c r="D1929" s="2"/>
      <c r="E1929" s="2"/>
      <c r="F1929" s="2"/>
      <c r="G1929" s="2">
        <f>SUBTOTAL(9,G1930:G1930)</f>
        <v>3</v>
      </c>
      <c r="H1929" s="2">
        <f>SUBTOTAL(9,H1930:H1930)</f>
        <v>0</v>
      </c>
      <c r="I1929" s="2"/>
      <c r="K1929" s="8"/>
    </row>
    <row r="1930" spans="1:11" outlineLevel="2">
      <c r="A1930" s="1" t="s">
        <v>1937</v>
      </c>
      <c r="B1930" s="1" t="s">
        <v>1938</v>
      </c>
      <c r="C1930" s="2">
        <v>200</v>
      </c>
      <c r="D1930" s="2">
        <v>600</v>
      </c>
      <c r="E1930" s="2">
        <v>203</v>
      </c>
      <c r="F1930" s="2"/>
      <c r="G1930" s="2">
        <v>3</v>
      </c>
      <c r="H1930" s="2" t="s">
        <v>12</v>
      </c>
      <c r="I1930" s="2"/>
      <c r="K1930" s="8">
        <f t="shared" ref="K1930" si="15">IF(LEFT($B1930,SEARCH(" ",$B1930&amp;" "))=LEFT($B1928,SEARCH(" ",$B1928&amp;" ")),N(K1928),N(K1928)+1)</f>
        <v>202</v>
      </c>
    </row>
    <row r="1931" spans="1:11" outlineLevel="1">
      <c r="A1931" s="1"/>
      <c r="B1931" s="18" t="s">
        <v>2497</v>
      </c>
      <c r="C1931" s="2"/>
      <c r="D1931" s="2"/>
      <c r="E1931" s="2"/>
      <c r="F1931" s="2"/>
      <c r="G1931" s="2">
        <f>SUBTOTAL(9,G1932:G1932)</f>
        <v>0</v>
      </c>
      <c r="H1931" s="2">
        <f>SUBTOTAL(9,H1932:H1932)</f>
        <v>55</v>
      </c>
      <c r="I1931" s="2"/>
      <c r="K1931" s="8"/>
    </row>
    <row r="1932" spans="1:11" outlineLevel="2">
      <c r="A1932" s="1" t="s">
        <v>1939</v>
      </c>
      <c r="B1932" s="1" t="s">
        <v>1940</v>
      </c>
      <c r="C1932" s="2">
        <v>99</v>
      </c>
      <c r="D1932" s="2">
        <v>625</v>
      </c>
      <c r="E1932" s="2">
        <v>44</v>
      </c>
      <c r="F1932" s="2"/>
      <c r="G1932" s="2" t="s">
        <v>12</v>
      </c>
      <c r="H1932" s="2">
        <v>55</v>
      </c>
      <c r="I1932" s="2"/>
      <c r="K1932" s="8">
        <f>IF(LEFT($B1932,SEARCH(" ",$B1932&amp;" "))=LEFT($B1930,SEARCH(" ",$B1930&amp;" ")),N(K1930),N(K1930)+1)</f>
        <v>202</v>
      </c>
    </row>
    <row r="1933" spans="1:11" outlineLevel="1">
      <c r="A1933" s="1"/>
      <c r="B1933" s="18" t="s">
        <v>2496</v>
      </c>
      <c r="C1933" s="2"/>
      <c r="D1933" s="2"/>
      <c r="E1933" s="2"/>
      <c r="F1933" s="2"/>
      <c r="G1933" s="2">
        <f>SUBTOTAL(9,G1934:G1934)</f>
        <v>0</v>
      </c>
      <c r="H1933" s="2">
        <f>SUBTOTAL(9,H1934:H1934)</f>
        <v>1</v>
      </c>
      <c r="I1933" s="2"/>
      <c r="K1933" s="8"/>
    </row>
    <row r="1934" spans="1:11" outlineLevel="2">
      <c r="A1934" s="1" t="s">
        <v>1941</v>
      </c>
      <c r="B1934" s="1" t="s">
        <v>1942</v>
      </c>
      <c r="C1934" s="2">
        <v>1</v>
      </c>
      <c r="D1934" s="2">
        <v>525</v>
      </c>
      <c r="E1934" s="2">
        <v>0</v>
      </c>
      <c r="F1934" s="2"/>
      <c r="G1934" s="2" t="s">
        <v>12</v>
      </c>
      <c r="H1934" s="2">
        <v>1</v>
      </c>
      <c r="I1934" s="2"/>
      <c r="K1934" s="8">
        <f>IF(LEFT($B1934,SEARCH(" ",$B1934&amp;" "))=LEFT($B1932,SEARCH(" ",$B1932&amp;" ")),N(K1932),N(K1932)+1)</f>
        <v>202</v>
      </c>
    </row>
    <row r="1935" spans="1:11" outlineLevel="1">
      <c r="A1935" s="1"/>
      <c r="B1935" s="18" t="s">
        <v>2495</v>
      </c>
      <c r="C1935" s="2"/>
      <c r="D1935" s="2"/>
      <c r="E1935" s="2"/>
      <c r="F1935" s="2"/>
      <c r="G1935" s="2">
        <f>SUBTOTAL(9,G1936:G1936)</f>
        <v>73</v>
      </c>
      <c r="H1935" s="2">
        <f>SUBTOTAL(9,H1936:H1936)</f>
        <v>0</v>
      </c>
      <c r="I1935" s="2"/>
      <c r="K1935" s="8"/>
    </row>
    <row r="1936" spans="1:11" outlineLevel="2">
      <c r="A1936" s="1" t="s">
        <v>1943</v>
      </c>
      <c r="B1936" s="1" t="s">
        <v>1944</v>
      </c>
      <c r="C1936" s="2">
        <v>23</v>
      </c>
      <c r="D1936" s="2">
        <v>625</v>
      </c>
      <c r="E1936" s="2">
        <v>96</v>
      </c>
      <c r="F1936" s="2"/>
      <c r="G1936" s="2">
        <v>73</v>
      </c>
      <c r="H1936" s="2" t="s">
        <v>12</v>
      </c>
      <c r="I1936" s="2"/>
      <c r="K1936" s="8">
        <f>IF(LEFT($B1936,SEARCH(" ",$B1936&amp;" "))=LEFT($B1934,SEARCH(" ",$B1934&amp;" ")),N(K1934),N(K1934)+1)</f>
        <v>202</v>
      </c>
    </row>
    <row r="1937" spans="1:11" outlineLevel="1">
      <c r="A1937" s="1"/>
      <c r="B1937" s="18" t="s">
        <v>2494</v>
      </c>
      <c r="C1937" s="2"/>
      <c r="D1937" s="2"/>
      <c r="E1937" s="2"/>
      <c r="F1937" s="2"/>
      <c r="G1937" s="2">
        <f>SUBTOTAL(9,G1938:G1938)</f>
        <v>27</v>
      </c>
      <c r="H1937" s="2">
        <f>SUBTOTAL(9,H1938:H1938)</f>
        <v>0</v>
      </c>
      <c r="I1937" s="2"/>
      <c r="K1937" s="8"/>
    </row>
    <row r="1938" spans="1:11" outlineLevel="2">
      <c r="A1938" s="1" t="s">
        <v>1945</v>
      </c>
      <c r="B1938" s="1" t="s">
        <v>1946</v>
      </c>
      <c r="C1938" s="2">
        <v>50</v>
      </c>
      <c r="D1938" s="2">
        <v>800</v>
      </c>
      <c r="E1938" s="2">
        <v>77</v>
      </c>
      <c r="F1938" s="2"/>
      <c r="G1938" s="2">
        <v>27</v>
      </c>
      <c r="H1938" s="2" t="s">
        <v>12</v>
      </c>
      <c r="I1938" s="2"/>
      <c r="K1938" s="8">
        <f>IF(LEFT($B1938,SEARCH(" ",$B1938&amp;" "))=LEFT($B1936,SEARCH(" ",$B1936&amp;" ")),N(K1936),N(K1936)+1)</f>
        <v>202</v>
      </c>
    </row>
    <row r="1939" spans="1:11" outlineLevel="1">
      <c r="A1939" s="1"/>
      <c r="B1939" s="18" t="s">
        <v>2493</v>
      </c>
      <c r="C1939" s="2"/>
      <c r="D1939" s="2"/>
      <c r="E1939" s="2"/>
      <c r="F1939" s="2"/>
      <c r="G1939" s="2">
        <f>SUBTOTAL(9,G1940:G1940)</f>
        <v>6</v>
      </c>
      <c r="H1939" s="2">
        <f>SUBTOTAL(9,H1940:H1940)</f>
        <v>0</v>
      </c>
      <c r="I1939" s="2"/>
      <c r="K1939" s="8"/>
    </row>
    <row r="1940" spans="1:11" outlineLevel="2">
      <c r="A1940" s="1" t="s">
        <v>1947</v>
      </c>
      <c r="B1940" s="1" t="s">
        <v>1948</v>
      </c>
      <c r="C1940" s="2">
        <v>20</v>
      </c>
      <c r="D1940" s="2">
        <v>1100</v>
      </c>
      <c r="E1940" s="2">
        <v>26</v>
      </c>
      <c r="F1940" s="2"/>
      <c r="G1940" s="2">
        <v>6</v>
      </c>
      <c r="H1940" s="2" t="s">
        <v>12</v>
      </c>
      <c r="I1940" s="2"/>
      <c r="K1940" s="8">
        <f>IF(LEFT($B1940,SEARCH(" ",$B1940&amp;" "))=LEFT($B1938,SEARCH(" ",$B1938&amp;" ")),N(K1938),N(K1938)+1)</f>
        <v>202</v>
      </c>
    </row>
    <row r="1941" spans="1:11" outlineLevel="1">
      <c r="A1941" s="1"/>
      <c r="B1941" s="18" t="s">
        <v>2492</v>
      </c>
      <c r="C1941" s="2"/>
      <c r="D1941" s="2"/>
      <c r="E1941" s="2"/>
      <c r="F1941" s="2"/>
      <c r="G1941" s="2">
        <f>SUBTOTAL(9,G1942:G1942)</f>
        <v>0</v>
      </c>
      <c r="H1941" s="2">
        <f>SUBTOTAL(9,H1942:H1942)</f>
        <v>49</v>
      </c>
      <c r="I1941" s="2"/>
      <c r="K1941" s="8"/>
    </row>
    <row r="1942" spans="1:11" outlineLevel="2">
      <c r="A1942" s="1" t="s">
        <v>1949</v>
      </c>
      <c r="B1942" s="1" t="s">
        <v>1950</v>
      </c>
      <c r="C1942" s="2">
        <v>242</v>
      </c>
      <c r="D1942" s="2">
        <v>875</v>
      </c>
      <c r="E1942" s="2">
        <v>193</v>
      </c>
      <c r="F1942" s="2"/>
      <c r="G1942" s="2" t="s">
        <v>12</v>
      </c>
      <c r="H1942" s="2">
        <v>49</v>
      </c>
      <c r="I1942" s="2"/>
      <c r="K1942" s="8">
        <f>IF(LEFT($B1942,SEARCH(" ",$B1942&amp;" "))=LEFT($B1940,SEARCH(" ",$B1940&amp;" ")),N(K1940),N(K1940)+1)</f>
        <v>202</v>
      </c>
    </row>
    <row r="1943" spans="1:11" outlineLevel="1">
      <c r="A1943" s="1"/>
      <c r="B1943" s="18" t="s">
        <v>2491</v>
      </c>
      <c r="C1943" s="2"/>
      <c r="D1943" s="2"/>
      <c r="E1943" s="2"/>
      <c r="F1943" s="2"/>
      <c r="G1943" s="2">
        <f>SUBTOTAL(9,G1944:G1944)</f>
        <v>0</v>
      </c>
      <c r="H1943" s="2">
        <f>SUBTOTAL(9,H1944:H1944)</f>
        <v>1</v>
      </c>
      <c r="I1943" s="2"/>
      <c r="K1943" s="8"/>
    </row>
    <row r="1944" spans="1:11" outlineLevel="2">
      <c r="A1944" s="1" t="s">
        <v>1951</v>
      </c>
      <c r="B1944" s="1" t="s">
        <v>1952</v>
      </c>
      <c r="C1944" s="2">
        <v>1</v>
      </c>
      <c r="D1944" s="2">
        <v>900</v>
      </c>
      <c r="E1944" s="2">
        <v>0</v>
      </c>
      <c r="F1944" s="2"/>
      <c r="G1944" s="2" t="s">
        <v>12</v>
      </c>
      <c r="H1944" s="2">
        <v>1</v>
      </c>
      <c r="I1944" s="2"/>
      <c r="K1944" s="8">
        <f>IF(LEFT($B1944,SEARCH(" ",$B1944&amp;" "))=LEFT($B1942,SEARCH(" ",$B1942&amp;" ")),N(K1942),N(K1942)+1)</f>
        <v>202</v>
      </c>
    </row>
    <row r="1945" spans="1:11" outlineLevel="1">
      <c r="A1945" s="1"/>
      <c r="B1945" s="18" t="s">
        <v>2490</v>
      </c>
      <c r="C1945" s="2"/>
      <c r="D1945" s="2"/>
      <c r="E1945" s="2"/>
      <c r="F1945" s="2"/>
      <c r="G1945" s="2">
        <f>SUBTOTAL(9,G1946:G1946)</f>
        <v>0</v>
      </c>
      <c r="H1945" s="2">
        <f>SUBTOTAL(9,H1946:H1946)</f>
        <v>520</v>
      </c>
      <c r="I1945" s="2"/>
      <c r="K1945" s="8"/>
    </row>
    <row r="1946" spans="1:11" outlineLevel="2">
      <c r="A1946" s="1" t="s">
        <v>1953</v>
      </c>
      <c r="B1946" s="1" t="s">
        <v>1954</v>
      </c>
      <c r="C1946" s="2">
        <v>522</v>
      </c>
      <c r="D1946" s="2">
        <v>900</v>
      </c>
      <c r="E1946" s="2">
        <v>2</v>
      </c>
      <c r="F1946" s="2"/>
      <c r="G1946" s="2" t="s">
        <v>12</v>
      </c>
      <c r="H1946" s="2">
        <v>520</v>
      </c>
      <c r="I1946" s="2"/>
      <c r="K1946" s="8">
        <f>IF(LEFT($B1946,SEARCH(" ",$B1946&amp;" "))=LEFT($B1944,SEARCH(" ",$B1944&amp;" ")),N(K1944),N(K1944)+1)</f>
        <v>202</v>
      </c>
    </row>
    <row r="1947" spans="1:11" outlineLevel="1">
      <c r="A1947" s="1"/>
      <c r="B1947" s="18" t="s">
        <v>2489</v>
      </c>
      <c r="C1947" s="2"/>
      <c r="D1947" s="2"/>
      <c r="E1947" s="2"/>
      <c r="F1947" s="2"/>
      <c r="G1947" s="2">
        <f>SUBTOTAL(9,G1948:G1948)</f>
        <v>346</v>
      </c>
      <c r="H1947" s="2">
        <f>SUBTOTAL(9,H1948:H1948)</f>
        <v>0</v>
      </c>
      <c r="I1947" s="2"/>
      <c r="K1947" s="8"/>
    </row>
    <row r="1948" spans="1:11" outlineLevel="2">
      <c r="A1948" s="1" t="s">
        <v>1955</v>
      </c>
      <c r="B1948" s="1" t="s">
        <v>1956</v>
      </c>
      <c r="C1948" s="2">
        <v>200</v>
      </c>
      <c r="D1948" s="2">
        <v>600</v>
      </c>
      <c r="E1948" s="2">
        <v>546</v>
      </c>
      <c r="F1948" s="2"/>
      <c r="G1948" s="2">
        <v>346</v>
      </c>
      <c r="H1948" s="2" t="s">
        <v>12</v>
      </c>
      <c r="I1948" s="2"/>
      <c r="K1948" s="8">
        <f>IF(LEFT($B1948,SEARCH(" ",$B1948&amp;" "))=LEFT($B1946,SEARCH(" ",$B1946&amp;" ")),N(K1946),N(K1946)+1)</f>
        <v>202</v>
      </c>
    </row>
    <row r="1949" spans="1:11" outlineLevel="1">
      <c r="A1949" s="1"/>
      <c r="B1949" s="18" t="s">
        <v>2488</v>
      </c>
      <c r="C1949" s="2"/>
      <c r="D1949" s="2"/>
      <c r="E1949" s="2"/>
      <c r="F1949" s="2"/>
      <c r="G1949" s="2">
        <f>SUBTOTAL(9,G1950:G1950)</f>
        <v>0</v>
      </c>
      <c r="H1949" s="2">
        <f>SUBTOTAL(9,H1950:H1950)</f>
        <v>2</v>
      </c>
      <c r="I1949" s="2"/>
      <c r="K1949" s="8"/>
    </row>
    <row r="1950" spans="1:11" outlineLevel="2">
      <c r="A1950" s="1" t="s">
        <v>1957</v>
      </c>
      <c r="B1950" s="1" t="s">
        <v>1958</v>
      </c>
      <c r="C1950" s="2">
        <v>2</v>
      </c>
      <c r="D1950" s="2">
        <v>2700</v>
      </c>
      <c r="E1950" s="2">
        <v>0</v>
      </c>
      <c r="F1950" s="2"/>
      <c r="G1950" s="2" t="s">
        <v>12</v>
      </c>
      <c r="H1950" s="2">
        <v>2</v>
      </c>
      <c r="I1950" s="2"/>
      <c r="K1950" s="8">
        <f>IF(LEFT($B1950,SEARCH(" ",$B1950&amp;" "))=LEFT($B1948,SEARCH(" ",$B1948&amp;" ")),N(K1948),N(K1948)+1)</f>
        <v>203</v>
      </c>
    </row>
    <row r="1951" spans="1:11" outlineLevel="1">
      <c r="A1951" s="1"/>
      <c r="B1951" s="18" t="s">
        <v>2487</v>
      </c>
      <c r="C1951" s="2"/>
      <c r="D1951" s="2"/>
      <c r="E1951" s="2"/>
      <c r="F1951" s="2"/>
      <c r="G1951" s="2">
        <f>SUBTOTAL(9,G1952:G1952)</f>
        <v>1</v>
      </c>
      <c r="H1951" s="2">
        <f>SUBTOTAL(9,H1952:H1952)</f>
        <v>0</v>
      </c>
      <c r="I1951" s="2"/>
      <c r="K1951" s="8"/>
    </row>
    <row r="1952" spans="1:11" outlineLevel="2">
      <c r="A1952" s="1" t="s">
        <v>1959</v>
      </c>
      <c r="B1952" s="1" t="s">
        <v>1960</v>
      </c>
      <c r="C1952" s="2">
        <v>1</v>
      </c>
      <c r="D1952" s="2">
        <v>3000</v>
      </c>
      <c r="E1952" s="2">
        <v>2</v>
      </c>
      <c r="F1952" s="2"/>
      <c r="G1952" s="2">
        <v>1</v>
      </c>
      <c r="H1952" s="2" t="s">
        <v>12</v>
      </c>
      <c r="I1952" s="2"/>
      <c r="K1952" s="8">
        <f>IF(LEFT($B1952,SEARCH(" ",$B1952&amp;" "))=LEFT($B1950,SEARCH(" ",$B1950&amp;" ")),N(K1950),N(K1950)+1)</f>
        <v>204</v>
      </c>
    </row>
    <row r="1953" spans="1:11" outlineLevel="1">
      <c r="A1953" s="1"/>
      <c r="B1953" s="18" t="s">
        <v>2486</v>
      </c>
      <c r="C1953" s="2"/>
      <c r="D1953" s="2"/>
      <c r="E1953" s="2"/>
      <c r="F1953" s="2"/>
      <c r="G1953" s="2">
        <f>SUBTOTAL(9,G1954:G1954)</f>
        <v>2</v>
      </c>
      <c r="H1953" s="2">
        <f>SUBTOTAL(9,H1954:H1954)</f>
        <v>0</v>
      </c>
      <c r="I1953" s="2"/>
      <c r="K1953" s="8"/>
    </row>
    <row r="1954" spans="1:11" outlineLevel="2">
      <c r="A1954" s="1" t="s">
        <v>1961</v>
      </c>
      <c r="B1954" s="1" t="s">
        <v>1962</v>
      </c>
      <c r="C1954" s="2">
        <v>2</v>
      </c>
      <c r="D1954" s="2">
        <v>3500</v>
      </c>
      <c r="E1954" s="2">
        <v>4</v>
      </c>
      <c r="F1954" s="2"/>
      <c r="G1954" s="2">
        <v>2</v>
      </c>
      <c r="H1954" s="2" t="s">
        <v>12</v>
      </c>
      <c r="I1954" s="2"/>
      <c r="K1954" s="8">
        <f>IF(LEFT($B1954,SEARCH(" ",$B1954&amp;" "))=LEFT($B1952,SEARCH(" ",$B1952&amp;" ")),N(K1952),N(K1952)+1)</f>
        <v>204</v>
      </c>
    </row>
    <row r="1955" spans="1:11" outlineLevel="1">
      <c r="A1955" s="1"/>
      <c r="B1955" s="18" t="s">
        <v>2485</v>
      </c>
      <c r="C1955" s="2"/>
      <c r="D1955" s="2"/>
      <c r="E1955" s="2"/>
      <c r="F1955" s="2"/>
      <c r="G1955" s="2">
        <f>SUBTOTAL(9,G1956:G1956)</f>
        <v>0</v>
      </c>
      <c r="H1955" s="2">
        <f>SUBTOTAL(9,H1956:H1956)</f>
        <v>3</v>
      </c>
      <c r="I1955" s="2"/>
      <c r="K1955" s="8"/>
    </row>
    <row r="1956" spans="1:11" outlineLevel="2">
      <c r="A1956" s="1" t="s">
        <v>1963</v>
      </c>
      <c r="B1956" s="1" t="s">
        <v>1964</v>
      </c>
      <c r="C1956" s="2">
        <v>4</v>
      </c>
      <c r="D1956" s="2">
        <v>2310</v>
      </c>
      <c r="E1956" s="2">
        <v>1</v>
      </c>
      <c r="F1956" s="2"/>
      <c r="G1956" s="2" t="s">
        <v>12</v>
      </c>
      <c r="H1956" s="2">
        <v>3</v>
      </c>
      <c r="I1956" s="2"/>
      <c r="K1956" s="8">
        <f>IF(LEFT($B1956,SEARCH(" ",$B1956&amp;" "))=LEFT($B1954,SEARCH(" ",$B1954&amp;" ")),N(K1954),N(K1954)+1)</f>
        <v>204</v>
      </c>
    </row>
    <row r="1957" spans="1:11" outlineLevel="1">
      <c r="A1957" s="1"/>
      <c r="B1957" s="18" t="s">
        <v>2484</v>
      </c>
      <c r="C1957" s="2"/>
      <c r="D1957" s="2"/>
      <c r="E1957" s="2"/>
      <c r="F1957" s="2"/>
      <c r="G1957" s="2">
        <f>SUBTOTAL(9,G1958:G1958)</f>
        <v>0</v>
      </c>
      <c r="H1957" s="2">
        <f>SUBTOTAL(9,H1958:H1958)</f>
        <v>1</v>
      </c>
      <c r="I1957" s="2"/>
      <c r="K1957" s="8"/>
    </row>
    <row r="1958" spans="1:11" outlineLevel="2">
      <c r="A1958" s="1" t="s">
        <v>1965</v>
      </c>
      <c r="B1958" s="1" t="s">
        <v>1966</v>
      </c>
      <c r="C1958" s="2">
        <v>5</v>
      </c>
      <c r="D1958" s="2">
        <v>2500</v>
      </c>
      <c r="E1958" s="2">
        <v>4</v>
      </c>
      <c r="F1958" s="2"/>
      <c r="G1958" s="2" t="s">
        <v>12</v>
      </c>
      <c r="H1958" s="2">
        <v>1</v>
      </c>
      <c r="I1958" s="2"/>
      <c r="K1958" s="8">
        <f>IF(LEFT($B1958,SEARCH(" ",$B1958&amp;" "))=LEFT($B1956,SEARCH(" ",$B1956&amp;" ")),N(K1956),N(K1956)+1)</f>
        <v>204</v>
      </c>
    </row>
    <row r="1959" spans="1:11" outlineLevel="1">
      <c r="A1959" s="1"/>
      <c r="B1959" s="18" t="s">
        <v>2483</v>
      </c>
      <c r="C1959" s="2"/>
      <c r="D1959" s="2"/>
      <c r="E1959" s="6"/>
      <c r="F1959" s="2"/>
      <c r="G1959" s="2">
        <f>SUBTOTAL(9,G1960:G1960)</f>
        <v>0</v>
      </c>
      <c r="H1959" s="2">
        <f>SUBTOTAL(9,H1960:H1960)</f>
        <v>2</v>
      </c>
      <c r="I1959" s="2"/>
      <c r="K1959" s="8"/>
    </row>
    <row r="1960" spans="1:11" outlineLevel="2">
      <c r="A1960" s="1" t="s">
        <v>1967</v>
      </c>
      <c r="B1960" s="1" t="s">
        <v>1968</v>
      </c>
      <c r="C1960" s="2">
        <v>2</v>
      </c>
      <c r="D1960" s="2">
        <v>100000</v>
      </c>
      <c r="E1960" s="6"/>
      <c r="F1960" s="2"/>
      <c r="G1960" s="2" t="s">
        <v>12</v>
      </c>
      <c r="H1960" s="2">
        <v>2</v>
      </c>
      <c r="I1960" s="2" t="s">
        <v>21</v>
      </c>
      <c r="K1960" s="8">
        <f>IF(LEFT($B1960,SEARCH(" ",$B1960&amp;" "))=LEFT($B1958,SEARCH(" ",$B1958&amp;" ")),N(K1958),N(K1958)+1)</f>
        <v>205</v>
      </c>
    </row>
    <row r="1961" spans="1:11" outlineLevel="1">
      <c r="A1961" s="1"/>
      <c r="B1961" s="18" t="s">
        <v>2482</v>
      </c>
      <c r="C1961" s="2"/>
      <c r="D1961" s="2"/>
      <c r="E1961" s="6"/>
      <c r="F1961" s="2"/>
      <c r="G1961" s="2">
        <f>SUBTOTAL(9,G1962:G1962)</f>
        <v>0</v>
      </c>
      <c r="H1961" s="2">
        <f>SUBTOTAL(9,H1962:H1962)</f>
        <v>42</v>
      </c>
      <c r="I1961" s="2"/>
      <c r="K1961" s="8"/>
    </row>
    <row r="1962" spans="1:11" outlineLevel="2">
      <c r="A1962" s="1" t="s">
        <v>1969</v>
      </c>
      <c r="B1962" s="1" t="s">
        <v>1970</v>
      </c>
      <c r="C1962" s="2">
        <v>42</v>
      </c>
      <c r="D1962" s="2">
        <v>7500</v>
      </c>
      <c r="E1962" s="6"/>
      <c r="F1962" s="2"/>
      <c r="G1962" s="2" t="s">
        <v>12</v>
      </c>
      <c r="H1962" s="2">
        <v>42</v>
      </c>
      <c r="I1962" s="2" t="s">
        <v>21</v>
      </c>
      <c r="K1962" s="8">
        <f>IF(LEFT($B1962,SEARCH(" ",$B1962&amp;" "))=LEFT($B1960,SEARCH(" ",$B1960&amp;" ")),N(K1960),N(K1960)+1)</f>
        <v>206</v>
      </c>
    </row>
    <row r="1963" spans="1:11" outlineLevel="1">
      <c r="A1963" s="1"/>
      <c r="B1963" s="18" t="s">
        <v>2481</v>
      </c>
      <c r="C1963" s="2"/>
      <c r="D1963" s="2"/>
      <c r="E1963" s="2"/>
      <c r="F1963" s="2"/>
      <c r="G1963" s="2">
        <f>SUBTOTAL(9,G1964:G1964)</f>
        <v>0</v>
      </c>
      <c r="H1963" s="2">
        <f>SUBTOTAL(9,H1964:H1964)</f>
        <v>25</v>
      </c>
      <c r="I1963" s="2"/>
      <c r="K1963" s="8"/>
    </row>
    <row r="1964" spans="1:11" outlineLevel="2">
      <c r="A1964" s="1" t="s">
        <v>1971</v>
      </c>
      <c r="B1964" s="1" t="s">
        <v>1972</v>
      </c>
      <c r="C1964" s="2">
        <v>25</v>
      </c>
      <c r="D1964" s="2">
        <v>370</v>
      </c>
      <c r="E1964" s="2">
        <v>0</v>
      </c>
      <c r="F1964" s="2"/>
      <c r="G1964" s="2" t="s">
        <v>12</v>
      </c>
      <c r="H1964" s="2">
        <v>25</v>
      </c>
      <c r="I1964" s="2"/>
      <c r="K1964" s="8">
        <f>IF(LEFT($B1964,SEARCH(" ",$B1964&amp;" "))=LEFT($B1962,SEARCH(" ",$B1962&amp;" ")),N(K1962),N(K1962)+1)</f>
        <v>207</v>
      </c>
    </row>
    <row r="1965" spans="1:11" outlineLevel="1">
      <c r="A1965" s="1"/>
      <c r="B1965" s="18" t="s">
        <v>2480</v>
      </c>
      <c r="C1965" s="2"/>
      <c r="D1965" s="2"/>
      <c r="E1965" s="2"/>
      <c r="F1965" s="2"/>
      <c r="G1965" s="2">
        <f>SUBTOTAL(9,G1966:G1966)</f>
        <v>0</v>
      </c>
      <c r="H1965" s="2">
        <f>SUBTOTAL(9,H1966:H1966)</f>
        <v>1</v>
      </c>
      <c r="I1965" s="2"/>
      <c r="K1965" s="8"/>
    </row>
    <row r="1966" spans="1:11" outlineLevel="2">
      <c r="A1966" s="1" t="s">
        <v>1973</v>
      </c>
      <c r="B1966" s="1" t="s">
        <v>1974</v>
      </c>
      <c r="C1966" s="2">
        <v>1</v>
      </c>
      <c r="D1966" s="2">
        <v>600</v>
      </c>
      <c r="E1966" s="2">
        <v>0</v>
      </c>
      <c r="F1966" s="2"/>
      <c r="G1966" s="2" t="s">
        <v>12</v>
      </c>
      <c r="H1966" s="2">
        <v>1</v>
      </c>
      <c r="I1966" s="2"/>
      <c r="K1966" s="8">
        <f>IF(LEFT($B1966,SEARCH(" ",$B1966&amp;" "))=LEFT($B1964,SEARCH(" ",$B1964&amp;" ")),N(K1964),N(K1964)+1)</f>
        <v>208</v>
      </c>
    </row>
    <row r="1967" spans="1:11" outlineLevel="1">
      <c r="A1967" s="1"/>
      <c r="B1967" s="18" t="s">
        <v>2479</v>
      </c>
      <c r="C1967" s="2"/>
      <c r="D1967" s="2"/>
      <c r="E1967" s="2"/>
      <c r="F1967" s="2"/>
      <c r="G1967" s="2">
        <f>SUBTOTAL(9,G1968:G1968)</f>
        <v>0</v>
      </c>
      <c r="H1967" s="2">
        <f>SUBTOTAL(9,H1968:H1968)</f>
        <v>2</v>
      </c>
      <c r="I1967" s="2"/>
      <c r="K1967" s="8"/>
    </row>
    <row r="1968" spans="1:11" outlineLevel="2">
      <c r="A1968" s="1" t="s">
        <v>1975</v>
      </c>
      <c r="B1968" s="1" t="s">
        <v>1976</v>
      </c>
      <c r="C1968" s="2">
        <v>9</v>
      </c>
      <c r="D1968" s="2">
        <v>2100</v>
      </c>
      <c r="E1968" s="2">
        <v>7</v>
      </c>
      <c r="F1968" s="2"/>
      <c r="G1968" s="2" t="s">
        <v>12</v>
      </c>
      <c r="H1968" s="2">
        <v>2</v>
      </c>
      <c r="I1968" s="2"/>
      <c r="K1968" s="8">
        <f>IF(LEFT($B1968,SEARCH(" ",$B1968&amp;" "))=LEFT($B1966,SEARCH(" ",$B1966&amp;" ")),N(K1966),N(K1966)+1)</f>
        <v>208</v>
      </c>
    </row>
    <row r="1969" spans="1:11" outlineLevel="1">
      <c r="A1969" s="1"/>
      <c r="B1969" s="18" t="s">
        <v>2478</v>
      </c>
      <c r="C1969" s="2"/>
      <c r="D1969" s="2"/>
      <c r="E1969" s="2"/>
      <c r="F1969" s="2"/>
      <c r="G1969" s="2">
        <f>SUBTOTAL(9,G1970:G1970)</f>
        <v>3</v>
      </c>
      <c r="H1969" s="2">
        <f>SUBTOTAL(9,H1970:H1970)</f>
        <v>0</v>
      </c>
      <c r="I1969" s="2"/>
      <c r="K1969" s="8"/>
    </row>
    <row r="1970" spans="1:11" outlineLevel="2">
      <c r="A1970" s="1" t="s">
        <v>1977</v>
      </c>
      <c r="B1970" s="1" t="s">
        <v>1978</v>
      </c>
      <c r="C1970" s="2">
        <v>84</v>
      </c>
      <c r="D1970" s="2">
        <v>1100</v>
      </c>
      <c r="E1970" s="2">
        <v>87</v>
      </c>
      <c r="F1970" s="2"/>
      <c r="G1970" s="2">
        <v>3</v>
      </c>
      <c r="H1970" s="2" t="s">
        <v>12</v>
      </c>
      <c r="I1970" s="2"/>
      <c r="K1970" s="8">
        <f>IF(LEFT($B1970,SEARCH(" ",$B1970&amp;" "))=LEFT($B1968,SEARCH(" ",$B1968&amp;" ")),N(K1968),N(K1968)+1)</f>
        <v>208</v>
      </c>
    </row>
    <row r="1971" spans="1:11" outlineLevel="1">
      <c r="A1971" s="1"/>
      <c r="B1971" s="18" t="s">
        <v>2477</v>
      </c>
      <c r="C1971" s="2"/>
      <c r="D1971" s="2"/>
      <c r="E1971" s="2"/>
      <c r="F1971" s="2"/>
      <c r="G1971" s="2">
        <f>SUBTOTAL(9,G1972:G1972)</f>
        <v>1</v>
      </c>
      <c r="H1971" s="2">
        <f>SUBTOTAL(9,H1972:H1972)</f>
        <v>0</v>
      </c>
      <c r="I1971" s="2"/>
      <c r="K1971" s="8"/>
    </row>
    <row r="1972" spans="1:11" outlineLevel="2">
      <c r="A1972" s="1" t="s">
        <v>1979</v>
      </c>
      <c r="B1972" s="1" t="s">
        <v>1980</v>
      </c>
      <c r="C1972" s="2">
        <v>60</v>
      </c>
      <c r="D1972" s="2">
        <v>1650</v>
      </c>
      <c r="E1972" s="2">
        <v>61</v>
      </c>
      <c r="F1972" s="2"/>
      <c r="G1972" s="2">
        <v>1</v>
      </c>
      <c r="H1972" s="2" t="s">
        <v>12</v>
      </c>
      <c r="I1972" s="2"/>
      <c r="K1972" s="8">
        <f>IF(LEFT($B1972,SEARCH(" ",$B1972&amp;" "))=LEFT($B1970,SEARCH(" ",$B1970&amp;" ")),N(K1970),N(K1970)+1)</f>
        <v>208</v>
      </c>
    </row>
    <row r="1973" spans="1:11" outlineLevel="1">
      <c r="A1973" s="1"/>
      <c r="B1973" s="18" t="s">
        <v>2476</v>
      </c>
      <c r="C1973" s="2"/>
      <c r="D1973" s="2"/>
      <c r="E1973" s="2"/>
      <c r="F1973" s="2"/>
      <c r="G1973" s="2">
        <f>SUBTOTAL(9,G1974:G1974)</f>
        <v>0</v>
      </c>
      <c r="H1973" s="2">
        <f>SUBTOTAL(9,H1974:H1974)</f>
        <v>38</v>
      </c>
      <c r="I1973" s="2"/>
      <c r="K1973" s="8"/>
    </row>
    <row r="1974" spans="1:11" outlineLevel="2">
      <c r="A1974" s="1" t="s">
        <v>971</v>
      </c>
      <c r="B1974" s="1" t="s">
        <v>1981</v>
      </c>
      <c r="C1974" s="2">
        <v>42</v>
      </c>
      <c r="D1974" s="2">
        <v>1500</v>
      </c>
      <c r="E1974" s="2">
        <v>4</v>
      </c>
      <c r="F1974" s="2"/>
      <c r="G1974" s="2" t="s">
        <v>12</v>
      </c>
      <c r="H1974" s="2">
        <v>38</v>
      </c>
      <c r="I1974" s="2"/>
      <c r="K1974" s="8">
        <f>IF(LEFT($B1974,SEARCH(" ",$B1974&amp;" "))=LEFT($B1972,SEARCH(" ",$B1972&amp;" ")),N(K1972),N(K1972)+1)</f>
        <v>208</v>
      </c>
    </row>
    <row r="1975" spans="1:11" outlineLevel="1">
      <c r="A1975" s="1"/>
      <c r="B1975" s="18" t="s">
        <v>2475</v>
      </c>
      <c r="C1975" s="2"/>
      <c r="D1975" s="2"/>
      <c r="E1975" s="2"/>
      <c r="F1975" s="2"/>
      <c r="G1975" s="2">
        <f>SUBTOTAL(9,G1976:G1976)</f>
        <v>0</v>
      </c>
      <c r="H1975" s="2">
        <f>SUBTOTAL(9,H1976:H1976)</f>
        <v>15</v>
      </c>
      <c r="I1975" s="2"/>
      <c r="K1975" s="8"/>
    </row>
    <row r="1976" spans="1:11" outlineLevel="2">
      <c r="A1976" s="1" t="s">
        <v>1982</v>
      </c>
      <c r="B1976" s="1" t="s">
        <v>1983</v>
      </c>
      <c r="C1976" s="2">
        <v>37</v>
      </c>
      <c r="D1976" s="2">
        <v>1100</v>
      </c>
      <c r="E1976" s="2">
        <v>22</v>
      </c>
      <c r="F1976" s="2"/>
      <c r="G1976" s="2" t="s">
        <v>12</v>
      </c>
      <c r="H1976" s="2">
        <v>15</v>
      </c>
      <c r="I1976" s="2"/>
      <c r="K1976" s="8">
        <f>IF(LEFT($B1976,SEARCH(" ",$B1976&amp;" "))=LEFT($B1974,SEARCH(" ",$B1974&amp;" ")),N(K1974),N(K1974)+1)</f>
        <v>208</v>
      </c>
    </row>
    <row r="1977" spans="1:11" outlineLevel="1">
      <c r="A1977" s="1"/>
      <c r="B1977" s="18" t="s">
        <v>2474</v>
      </c>
      <c r="C1977" s="2"/>
      <c r="D1977" s="2"/>
      <c r="E1977" s="2"/>
      <c r="F1977" s="2"/>
      <c r="G1977" s="2">
        <f>SUBTOTAL(9,G1978:G1978)</f>
        <v>7</v>
      </c>
      <c r="H1977" s="2">
        <f>SUBTOTAL(9,H1978:H1978)</f>
        <v>0</v>
      </c>
      <c r="I1977" s="2"/>
      <c r="K1977" s="8"/>
    </row>
    <row r="1978" spans="1:11" outlineLevel="2">
      <c r="A1978" s="1" t="s">
        <v>1984</v>
      </c>
      <c r="B1978" s="1" t="s">
        <v>1985</v>
      </c>
      <c r="C1978" s="2">
        <v>46</v>
      </c>
      <c r="D1978" s="2">
        <v>1000</v>
      </c>
      <c r="E1978" s="2">
        <v>53</v>
      </c>
      <c r="F1978" s="2"/>
      <c r="G1978" s="2">
        <v>7</v>
      </c>
      <c r="H1978" s="2" t="s">
        <v>12</v>
      </c>
      <c r="I1978" s="2"/>
      <c r="K1978" s="8">
        <f>IF(LEFT($B1978,SEARCH(" ",$B1978&amp;" "))=LEFT($B1976,SEARCH(" ",$B1976&amp;" ")),N(K1976),N(K1976)+1)</f>
        <v>208</v>
      </c>
    </row>
    <row r="1979" spans="1:11" outlineLevel="1">
      <c r="A1979" s="1"/>
      <c r="B1979" s="18" t="s">
        <v>2473</v>
      </c>
      <c r="C1979" s="2"/>
      <c r="D1979" s="2"/>
      <c r="E1979" s="2"/>
      <c r="F1979" s="2"/>
      <c r="G1979" s="2">
        <f>SUBTOTAL(9,G1980:G1980)</f>
        <v>5</v>
      </c>
      <c r="H1979" s="2">
        <f>SUBTOTAL(9,H1980:H1980)</f>
        <v>0</v>
      </c>
      <c r="I1979" s="2"/>
      <c r="K1979" s="8"/>
    </row>
    <row r="1980" spans="1:11" outlineLevel="2">
      <c r="A1980" s="1" t="s">
        <v>1986</v>
      </c>
      <c r="B1980" s="1" t="s">
        <v>1987</v>
      </c>
      <c r="C1980" s="2">
        <v>26</v>
      </c>
      <c r="D1980" s="2">
        <v>1100</v>
      </c>
      <c r="E1980" s="2">
        <v>31</v>
      </c>
      <c r="F1980" s="2"/>
      <c r="G1980" s="2">
        <v>5</v>
      </c>
      <c r="H1980" s="2" t="s">
        <v>12</v>
      </c>
      <c r="I1980" s="2"/>
      <c r="K1980" s="8">
        <f>IF(LEFT($B1980,SEARCH(" ",$B1980&amp;" "))=LEFT($B1978,SEARCH(" ",$B1978&amp;" ")),N(K1978),N(K1978)+1)</f>
        <v>208</v>
      </c>
    </row>
    <row r="1981" spans="1:11" outlineLevel="1">
      <c r="A1981" s="1"/>
      <c r="B1981" s="18" t="s">
        <v>2472</v>
      </c>
      <c r="C1981" s="2"/>
      <c r="D1981" s="2"/>
      <c r="E1981" s="2"/>
      <c r="F1981" s="2"/>
      <c r="G1981" s="2">
        <f>SUBTOTAL(9,G1982:G1982)</f>
        <v>0</v>
      </c>
      <c r="H1981" s="2">
        <f>SUBTOTAL(9,H1982:H1982)</f>
        <v>3</v>
      </c>
      <c r="I1981" s="2"/>
      <c r="K1981" s="8"/>
    </row>
    <row r="1982" spans="1:11" outlineLevel="2">
      <c r="A1982" s="1" t="s">
        <v>1988</v>
      </c>
      <c r="B1982" s="1" t="s">
        <v>1989</v>
      </c>
      <c r="C1982" s="2">
        <v>5</v>
      </c>
      <c r="D1982" s="2">
        <v>1900</v>
      </c>
      <c r="E1982" s="2">
        <v>2</v>
      </c>
      <c r="F1982" s="2"/>
      <c r="G1982" s="2" t="s">
        <v>12</v>
      </c>
      <c r="H1982" s="2">
        <v>3</v>
      </c>
      <c r="I1982" s="2"/>
      <c r="K1982" s="8">
        <f>IF(LEFT($B1982,SEARCH(" ",$B1982&amp;" "))=LEFT($B1980,SEARCH(" ",$B1980&amp;" ")),N(K1980),N(K1980)+1)</f>
        <v>208</v>
      </c>
    </row>
    <row r="1983" spans="1:11" outlineLevel="1">
      <c r="A1983" s="1"/>
      <c r="B1983" s="18" t="s">
        <v>2471</v>
      </c>
      <c r="C1983" s="2"/>
      <c r="D1983" s="2"/>
      <c r="E1983" s="2"/>
      <c r="F1983" s="2"/>
      <c r="G1983" s="2">
        <f>SUBTOTAL(9,G1984:G1984)</f>
        <v>0</v>
      </c>
      <c r="H1983" s="2">
        <f>SUBTOTAL(9,H1984:H1984)</f>
        <v>3</v>
      </c>
      <c r="I1983" s="2"/>
      <c r="K1983" s="8"/>
    </row>
    <row r="1984" spans="1:11" outlineLevel="2">
      <c r="A1984" s="1" t="s">
        <v>1990</v>
      </c>
      <c r="B1984" s="1" t="s">
        <v>1991</v>
      </c>
      <c r="C1984" s="2">
        <v>46</v>
      </c>
      <c r="D1984" s="2">
        <v>1500</v>
      </c>
      <c r="E1984" s="2">
        <v>43</v>
      </c>
      <c r="F1984" s="2"/>
      <c r="G1984" s="2" t="s">
        <v>12</v>
      </c>
      <c r="H1984" s="2">
        <v>3</v>
      </c>
      <c r="I1984" s="2"/>
      <c r="K1984" s="8">
        <f>IF(LEFT($B1984,SEARCH(" ",$B1984&amp;" "))=LEFT($B1982,SEARCH(" ",$B1982&amp;" ")),N(K1982),N(K1982)+1)</f>
        <v>208</v>
      </c>
    </row>
    <row r="1985" spans="1:11" outlineLevel="1">
      <c r="A1985" s="1"/>
      <c r="B1985" s="18" t="s">
        <v>2470</v>
      </c>
      <c r="C1985" s="2"/>
      <c r="D1985" s="2"/>
      <c r="E1985" s="2"/>
      <c r="F1985" s="2"/>
      <c r="G1985" s="2">
        <f>SUBTOTAL(9,G1986:G1986)</f>
        <v>1</v>
      </c>
      <c r="H1985" s="2">
        <f>SUBTOTAL(9,H1986:H1986)</f>
        <v>0</v>
      </c>
      <c r="I1985" s="2"/>
      <c r="K1985" s="8"/>
    </row>
    <row r="1986" spans="1:11" outlineLevel="2">
      <c r="A1986" s="1" t="s">
        <v>1992</v>
      </c>
      <c r="B1986" s="1" t="s">
        <v>1993</v>
      </c>
      <c r="C1986" s="2">
        <v>54</v>
      </c>
      <c r="D1986" s="2">
        <v>1700</v>
      </c>
      <c r="E1986" s="2">
        <v>55</v>
      </c>
      <c r="F1986" s="2"/>
      <c r="G1986" s="2">
        <v>1</v>
      </c>
      <c r="H1986" s="2" t="s">
        <v>12</v>
      </c>
      <c r="I1986" s="2"/>
      <c r="K1986" s="8">
        <f>IF(LEFT($B1986,SEARCH(" ",$B1986&amp;" "))=LEFT($B1984,SEARCH(" ",$B1984&amp;" ")),N(K1984),N(K1984)+1)</f>
        <v>208</v>
      </c>
    </row>
    <row r="1987" spans="1:11" outlineLevel="1">
      <c r="A1987" s="1"/>
      <c r="B1987" s="18" t="s">
        <v>2469</v>
      </c>
      <c r="C1987" s="2"/>
      <c r="D1987" s="2"/>
      <c r="E1987" s="2"/>
      <c r="F1987" s="2"/>
      <c r="G1987" s="2">
        <f>SUBTOTAL(9,G1988:G1988)</f>
        <v>0</v>
      </c>
      <c r="H1987" s="2">
        <f>SUBTOTAL(9,H1988:H1988)</f>
        <v>4</v>
      </c>
      <c r="I1987" s="2"/>
      <c r="K1987" s="8"/>
    </row>
    <row r="1988" spans="1:11" outlineLevel="2">
      <c r="A1988" s="1" t="s">
        <v>1994</v>
      </c>
      <c r="B1988" s="1" t="s">
        <v>1995</v>
      </c>
      <c r="C1988" s="2">
        <v>5</v>
      </c>
      <c r="D1988" s="2">
        <v>2000</v>
      </c>
      <c r="E1988" s="2">
        <v>1</v>
      </c>
      <c r="F1988" s="2"/>
      <c r="G1988" s="2" t="s">
        <v>12</v>
      </c>
      <c r="H1988" s="2">
        <v>4</v>
      </c>
      <c r="I1988" s="2"/>
      <c r="K1988" s="8">
        <f>IF(LEFT($B1988,SEARCH(" ",$B1988&amp;" "))=LEFT($B1986,SEARCH(" ",$B1986&amp;" ")),N(K1986),N(K1986)+1)</f>
        <v>208</v>
      </c>
    </row>
    <row r="1989" spans="1:11" outlineLevel="1">
      <c r="A1989" s="1"/>
      <c r="B1989" s="18" t="s">
        <v>2468</v>
      </c>
      <c r="C1989" s="2"/>
      <c r="D1989" s="2"/>
      <c r="E1989" s="2"/>
      <c r="F1989" s="2"/>
      <c r="G1989" s="2">
        <f>SUBTOTAL(9,G1990:G1990)</f>
        <v>0</v>
      </c>
      <c r="H1989" s="2">
        <f>SUBTOTAL(9,H1990:H1990)</f>
        <v>157</v>
      </c>
      <c r="I1989" s="2"/>
      <c r="K1989" s="8"/>
    </row>
    <row r="1990" spans="1:11" outlineLevel="2">
      <c r="A1990" s="1" t="s">
        <v>1996</v>
      </c>
      <c r="B1990" s="1" t="s">
        <v>1997</v>
      </c>
      <c r="C1990" s="2">
        <v>383</v>
      </c>
      <c r="D1990" s="2">
        <v>800</v>
      </c>
      <c r="E1990" s="2">
        <v>226</v>
      </c>
      <c r="F1990" s="2"/>
      <c r="G1990" s="2" t="s">
        <v>12</v>
      </c>
      <c r="H1990" s="2">
        <v>157</v>
      </c>
      <c r="I1990" s="2"/>
      <c r="K1990" s="8">
        <f>IF(LEFT($B1990,SEARCH(" ",$B1990&amp;" "))=LEFT($B1988,SEARCH(" ",$B1988&amp;" ")),N(K1988),N(K1988)+1)</f>
        <v>209</v>
      </c>
    </row>
    <row r="1991" spans="1:11" outlineLevel="1">
      <c r="A1991" s="1"/>
      <c r="B1991" s="18" t="s">
        <v>2467</v>
      </c>
      <c r="C1991" s="2"/>
      <c r="D1991" s="2"/>
      <c r="E1991" s="2"/>
      <c r="F1991" s="2"/>
      <c r="G1991" s="2">
        <f>SUBTOTAL(9,G1992:G1992)</f>
        <v>0</v>
      </c>
      <c r="H1991" s="2">
        <f>SUBTOTAL(9,H1992:H1992)</f>
        <v>37</v>
      </c>
      <c r="I1991" s="2"/>
      <c r="K1991" s="8"/>
    </row>
    <row r="1992" spans="1:11" outlineLevel="2">
      <c r="A1992" s="1" t="s">
        <v>1998</v>
      </c>
      <c r="B1992" s="1" t="s">
        <v>1999</v>
      </c>
      <c r="C1992" s="2">
        <v>382</v>
      </c>
      <c r="D1992" s="2">
        <v>350</v>
      </c>
      <c r="E1992" s="2">
        <v>345</v>
      </c>
      <c r="F1992" s="2"/>
      <c r="G1992" s="2" t="s">
        <v>12</v>
      </c>
      <c r="H1992" s="2">
        <v>37</v>
      </c>
      <c r="I1992" s="2"/>
      <c r="K1992" s="8">
        <f>IF(LEFT($B1992,SEARCH(" ",$B1992&amp;" "))=LEFT($B1990,SEARCH(" ",$B1990&amp;" ")),N(K1990),N(K1990)+1)</f>
        <v>209</v>
      </c>
    </row>
    <row r="1993" spans="1:11" outlineLevel="1">
      <c r="A1993" s="1"/>
      <c r="B1993" s="18" t="s">
        <v>2466</v>
      </c>
      <c r="C1993" s="2"/>
      <c r="D1993" s="2"/>
      <c r="E1993" s="2"/>
      <c r="F1993" s="2"/>
      <c r="G1993" s="2">
        <f>SUBTOTAL(9,G1994:G1994)</f>
        <v>102</v>
      </c>
      <c r="H1993" s="2">
        <f>SUBTOTAL(9,H1994:H1994)</f>
        <v>0</v>
      </c>
      <c r="I1993" s="2"/>
      <c r="K1993" s="8"/>
    </row>
    <row r="1994" spans="1:11" outlineLevel="2">
      <c r="A1994" s="1" t="s">
        <v>2000</v>
      </c>
      <c r="B1994" s="1" t="s">
        <v>2001</v>
      </c>
      <c r="C1994" s="2">
        <v>252</v>
      </c>
      <c r="D1994" s="2">
        <v>1000</v>
      </c>
      <c r="E1994" s="2">
        <v>354</v>
      </c>
      <c r="F1994" s="2"/>
      <c r="G1994" s="2">
        <v>102</v>
      </c>
      <c r="H1994" s="2" t="s">
        <v>12</v>
      </c>
      <c r="I1994" s="2"/>
      <c r="K1994" s="8">
        <f>IF(LEFT($B1994,SEARCH(" ",$B1994&amp;" "))=LEFT($B1992,SEARCH(" ",$B1992&amp;" ")),N(K1992),N(K1992)+1)</f>
        <v>209</v>
      </c>
    </row>
    <row r="1995" spans="1:11" outlineLevel="1">
      <c r="A1995" s="1"/>
      <c r="B1995" s="18" t="s">
        <v>2465</v>
      </c>
      <c r="C1995" s="2"/>
      <c r="D1995" s="2"/>
      <c r="E1995" s="2"/>
      <c r="F1995" s="2"/>
      <c r="G1995" s="2">
        <f>SUBTOTAL(9,G1996:G1996)</f>
        <v>0</v>
      </c>
      <c r="H1995" s="2">
        <f>SUBTOTAL(9,H1996:H1996)</f>
        <v>101</v>
      </c>
      <c r="I1995" s="2"/>
      <c r="K1995" s="8"/>
    </row>
    <row r="1996" spans="1:11" outlineLevel="2">
      <c r="A1996" s="1" t="s">
        <v>2002</v>
      </c>
      <c r="B1996" s="1" t="s">
        <v>2003</v>
      </c>
      <c r="C1996" s="2">
        <v>404</v>
      </c>
      <c r="D1996" s="2">
        <v>400</v>
      </c>
      <c r="E1996" s="2">
        <v>303</v>
      </c>
      <c r="F1996" s="2"/>
      <c r="G1996" s="2" t="s">
        <v>12</v>
      </c>
      <c r="H1996" s="2">
        <v>101</v>
      </c>
      <c r="I1996" s="2"/>
      <c r="K1996" s="8">
        <f>IF(LEFT($B1996,SEARCH(" ",$B1996&amp;" "))=LEFT($B1994,SEARCH(" ",$B1994&amp;" ")),N(K1994),N(K1994)+1)</f>
        <v>209</v>
      </c>
    </row>
    <row r="1997" spans="1:11" outlineLevel="1">
      <c r="A1997" s="1"/>
      <c r="B1997" s="18" t="s">
        <v>2464</v>
      </c>
      <c r="C1997" s="2"/>
      <c r="D1997" s="2"/>
      <c r="E1997" s="2"/>
      <c r="F1997" s="2"/>
      <c r="G1997" s="2">
        <f>SUBTOTAL(9,G1998:G1998)</f>
        <v>0</v>
      </c>
      <c r="H1997" s="2">
        <f>SUBTOTAL(9,H1998:H1998)</f>
        <v>157</v>
      </c>
      <c r="I1997" s="2"/>
      <c r="K1997" s="8"/>
    </row>
    <row r="1998" spans="1:11" outlineLevel="2">
      <c r="A1998" s="1" t="s">
        <v>2004</v>
      </c>
      <c r="B1998" s="1" t="s">
        <v>2005</v>
      </c>
      <c r="C1998" s="2">
        <v>283</v>
      </c>
      <c r="D1998" s="2">
        <v>900</v>
      </c>
      <c r="E1998" s="2">
        <v>126</v>
      </c>
      <c r="F1998" s="2"/>
      <c r="G1998" s="2" t="s">
        <v>12</v>
      </c>
      <c r="H1998" s="2">
        <v>157</v>
      </c>
      <c r="I1998" s="2"/>
      <c r="K1998" s="8">
        <f>IF(LEFT($B1998,SEARCH(" ",$B1998&amp;" "))=LEFT($B1996,SEARCH(" ",$B1996&amp;" ")),N(K1996),N(K1996)+1)</f>
        <v>209</v>
      </c>
    </row>
    <row r="1999" spans="1:11" outlineLevel="1">
      <c r="A1999" s="1"/>
      <c r="B1999" s="18" t="s">
        <v>2463</v>
      </c>
      <c r="C1999" s="2"/>
      <c r="D1999" s="2"/>
      <c r="E1999" s="2"/>
      <c r="F1999" s="2"/>
      <c r="G1999" s="2">
        <f>SUBTOTAL(9,G2000:G2000)</f>
        <v>0</v>
      </c>
      <c r="H1999" s="2">
        <f>SUBTOTAL(9,H2000:H2000)</f>
        <v>1</v>
      </c>
      <c r="I1999" s="2"/>
      <c r="K1999" s="8"/>
    </row>
    <row r="2000" spans="1:11" outlineLevel="2">
      <c r="A2000" s="1" t="s">
        <v>2006</v>
      </c>
      <c r="B2000" s="1" t="s">
        <v>2007</v>
      </c>
      <c r="C2000" s="2">
        <v>47</v>
      </c>
      <c r="D2000" s="2">
        <v>4500</v>
      </c>
      <c r="E2000" s="2">
        <v>46</v>
      </c>
      <c r="F2000" s="2"/>
      <c r="G2000" s="2" t="s">
        <v>12</v>
      </c>
      <c r="H2000" s="2">
        <v>1</v>
      </c>
      <c r="I2000" s="2"/>
      <c r="K2000" s="8">
        <f>IF(LEFT($B2000,SEARCH(" ",$B2000&amp;" "))=LEFT($B1998,SEARCH(" ",$B1998&amp;" ")),N(K1998),N(K1998)+1)</f>
        <v>210</v>
      </c>
    </row>
    <row r="2001" spans="1:11" outlineLevel="1">
      <c r="A2001" s="1"/>
      <c r="B2001" s="18" t="s">
        <v>2462</v>
      </c>
      <c r="C2001" s="2"/>
      <c r="D2001" s="2"/>
      <c r="E2001" s="2"/>
      <c r="F2001" s="2"/>
      <c r="G2001" s="2">
        <f>SUBTOTAL(9,G2002:G2002)</f>
        <v>1</v>
      </c>
      <c r="H2001" s="2">
        <f>SUBTOTAL(9,H2002:H2002)</f>
        <v>0</v>
      </c>
      <c r="I2001" s="2"/>
      <c r="K2001" s="8"/>
    </row>
    <row r="2002" spans="1:11" outlineLevel="2">
      <c r="A2002" s="1" t="s">
        <v>2008</v>
      </c>
      <c r="B2002" s="1" t="s">
        <v>2009</v>
      </c>
      <c r="C2002" s="2">
        <v>205</v>
      </c>
      <c r="D2002" s="2">
        <v>750</v>
      </c>
      <c r="E2002" s="2">
        <v>206</v>
      </c>
      <c r="F2002" s="2">
        <v>1</v>
      </c>
      <c r="G2002" s="2">
        <v>1</v>
      </c>
      <c r="H2002" s="2" t="s">
        <v>12</v>
      </c>
      <c r="I2002" s="2"/>
      <c r="K2002" s="8">
        <f>IF(LEFT($B2002,SEARCH(" ",$B2002&amp;" "))=LEFT($B2000,SEARCH(" ",$B2000&amp;" ")),N(K2000),N(K2000)+1)</f>
        <v>210</v>
      </c>
    </row>
    <row r="2003" spans="1:11" outlineLevel="1">
      <c r="A2003" s="1"/>
      <c r="B2003" s="18" t="s">
        <v>2461</v>
      </c>
      <c r="C2003" s="2"/>
      <c r="D2003" s="2"/>
      <c r="E2003" s="2"/>
      <c r="F2003" s="2"/>
      <c r="G2003" s="2">
        <f>SUBTOTAL(9,G2004:G2004)</f>
        <v>0</v>
      </c>
      <c r="H2003" s="2">
        <f>SUBTOTAL(9,H2004:H2004)</f>
        <v>3</v>
      </c>
      <c r="I2003" s="2"/>
      <c r="K2003" s="8"/>
    </row>
    <row r="2004" spans="1:11" outlineLevel="2">
      <c r="A2004" s="1" t="s">
        <v>2010</v>
      </c>
      <c r="B2004" s="1" t="s">
        <v>2011</v>
      </c>
      <c r="C2004" s="2">
        <v>3</v>
      </c>
      <c r="D2004" s="2">
        <v>1000</v>
      </c>
      <c r="E2004" s="2">
        <v>0</v>
      </c>
      <c r="F2004" s="2"/>
      <c r="G2004" s="2" t="s">
        <v>12</v>
      </c>
      <c r="H2004" s="2">
        <v>3</v>
      </c>
      <c r="I2004" s="2"/>
      <c r="K2004" s="8">
        <f>IF(LEFT($B2004,SEARCH(" ",$B2004&amp;" "))=LEFT($B2002,SEARCH(" ",$B2002&amp;" ")),N(K2002),N(K2002)+1)</f>
        <v>210</v>
      </c>
    </row>
    <row r="2005" spans="1:11" outlineLevel="1">
      <c r="A2005" s="1"/>
      <c r="B2005" s="18" t="s">
        <v>2460</v>
      </c>
      <c r="C2005" s="2"/>
      <c r="D2005" s="2"/>
      <c r="E2005" s="2"/>
      <c r="F2005" s="2"/>
      <c r="G2005" s="2">
        <f>SUBTOTAL(9,G2006:G2006)</f>
        <v>0</v>
      </c>
      <c r="H2005" s="2">
        <f>SUBTOTAL(9,H2006:H2006)</f>
        <v>3</v>
      </c>
      <c r="I2005" s="2"/>
      <c r="K2005" s="8"/>
    </row>
    <row r="2006" spans="1:11" outlineLevel="2">
      <c r="A2006" s="1" t="s">
        <v>2012</v>
      </c>
      <c r="B2006" s="1" t="s">
        <v>2013</v>
      </c>
      <c r="C2006" s="2">
        <v>3</v>
      </c>
      <c r="D2006" s="2">
        <v>1700</v>
      </c>
      <c r="E2006" s="2">
        <v>0</v>
      </c>
      <c r="F2006" s="2"/>
      <c r="G2006" s="2" t="s">
        <v>12</v>
      </c>
      <c r="H2006" s="2">
        <v>3</v>
      </c>
      <c r="I2006" s="2"/>
      <c r="K2006" s="8">
        <f>IF(LEFT($B2006,SEARCH(" ",$B2006&amp;" "))=LEFT($B2004,SEARCH(" ",$B2004&amp;" ")),N(K2004),N(K2004)+1)</f>
        <v>210</v>
      </c>
    </row>
    <row r="2007" spans="1:11" outlineLevel="1">
      <c r="A2007" s="1"/>
      <c r="B2007" s="18" t="s">
        <v>2459</v>
      </c>
      <c r="C2007" s="2"/>
      <c r="D2007" s="2"/>
      <c r="E2007" s="2"/>
      <c r="F2007" s="2"/>
      <c r="G2007" s="2">
        <f>SUBTOTAL(9,G2008:G2008)</f>
        <v>8</v>
      </c>
      <c r="H2007" s="2">
        <f>SUBTOTAL(9,H2008:H2008)</f>
        <v>0</v>
      </c>
      <c r="I2007" s="2"/>
      <c r="K2007" s="8"/>
    </row>
    <row r="2008" spans="1:11" outlineLevel="2">
      <c r="A2008" s="1" t="s">
        <v>2014</v>
      </c>
      <c r="B2008" s="1" t="s">
        <v>2015</v>
      </c>
      <c r="C2008" s="2">
        <v>273</v>
      </c>
      <c r="D2008" s="2">
        <v>975</v>
      </c>
      <c r="E2008" s="2">
        <v>281</v>
      </c>
      <c r="F2008" s="2"/>
      <c r="G2008" s="2">
        <v>8</v>
      </c>
      <c r="H2008" s="2" t="s">
        <v>12</v>
      </c>
      <c r="I2008" s="2"/>
      <c r="K2008" s="8">
        <f>IF(LEFT($B2008,SEARCH(" ",$B2008&amp;" "))=LEFT($B2006,SEARCH(" ",$B2006&amp;" ")),N(K2006),N(K2006)+1)</f>
        <v>210</v>
      </c>
    </row>
    <row r="2009" spans="1:11" outlineLevel="1">
      <c r="A2009" s="1"/>
      <c r="B2009" s="18" t="s">
        <v>2458</v>
      </c>
      <c r="C2009" s="2"/>
      <c r="D2009" s="2"/>
      <c r="E2009" s="2"/>
      <c r="F2009" s="2"/>
      <c r="G2009" s="2">
        <f>SUBTOTAL(9,G2010:G2010)</f>
        <v>3</v>
      </c>
      <c r="H2009" s="2">
        <f>SUBTOTAL(9,H2010:H2010)</f>
        <v>0</v>
      </c>
      <c r="I2009" s="2"/>
      <c r="K2009" s="8"/>
    </row>
    <row r="2010" spans="1:11" outlineLevel="2">
      <c r="A2010" s="1" t="s">
        <v>2016</v>
      </c>
      <c r="B2010" s="1" t="s">
        <v>2017</v>
      </c>
      <c r="C2010" s="2">
        <v>45</v>
      </c>
      <c r="D2010" s="2">
        <v>2000</v>
      </c>
      <c r="E2010" s="2">
        <v>48</v>
      </c>
      <c r="F2010" s="2">
        <v>2</v>
      </c>
      <c r="G2010" s="2">
        <v>3</v>
      </c>
      <c r="H2010" s="2" t="s">
        <v>12</v>
      </c>
      <c r="I2010" s="2"/>
      <c r="K2010" s="8">
        <f>IF(LEFT($B2010,SEARCH(" ",$B2010&amp;" "))=LEFT($B2008,SEARCH(" ",$B2008&amp;" ")),N(K2008),N(K2008)+1)</f>
        <v>210</v>
      </c>
    </row>
    <row r="2011" spans="1:11" outlineLevel="1">
      <c r="A2011" s="1"/>
      <c r="B2011" s="18" t="s">
        <v>2457</v>
      </c>
      <c r="C2011" s="2"/>
      <c r="D2011" s="2"/>
      <c r="E2011" s="2"/>
      <c r="F2011" s="2"/>
      <c r="G2011" s="2">
        <f>SUBTOTAL(9,G2012:G2012)</f>
        <v>8</v>
      </c>
      <c r="H2011" s="2">
        <f>SUBTOTAL(9,H2012:H2012)</f>
        <v>0</v>
      </c>
      <c r="I2011" s="2"/>
      <c r="K2011" s="8"/>
    </row>
    <row r="2012" spans="1:11" outlineLevel="2">
      <c r="A2012" s="1" t="s">
        <v>2018</v>
      </c>
      <c r="B2012" s="1" t="s">
        <v>2019</v>
      </c>
      <c r="C2012" s="2">
        <v>191</v>
      </c>
      <c r="D2012" s="2">
        <v>1600</v>
      </c>
      <c r="E2012" s="2">
        <v>199</v>
      </c>
      <c r="F2012" s="2"/>
      <c r="G2012" s="2">
        <v>8</v>
      </c>
      <c r="H2012" s="2" t="s">
        <v>12</v>
      </c>
      <c r="I2012" s="2"/>
      <c r="K2012" s="8">
        <f>IF(LEFT($B2012,SEARCH(" ",$B2012&amp;" "))=LEFT($B2010,SEARCH(" ",$B2010&amp;" ")),N(K2010),N(K2010)+1)</f>
        <v>211</v>
      </c>
    </row>
    <row r="2013" spans="1:11" outlineLevel="1">
      <c r="A2013" s="1"/>
      <c r="B2013" s="18" t="s">
        <v>2456</v>
      </c>
      <c r="C2013" s="2"/>
      <c r="D2013" s="2"/>
      <c r="E2013" s="2"/>
      <c r="F2013" s="2"/>
      <c r="G2013" s="2">
        <f>SUBTOTAL(9,G2014:G2014)</f>
        <v>0</v>
      </c>
      <c r="H2013" s="2">
        <f>SUBTOTAL(9,H2014:H2014)</f>
        <v>15</v>
      </c>
      <c r="I2013" s="2"/>
      <c r="K2013" s="8"/>
    </row>
    <row r="2014" spans="1:11" outlineLevel="2">
      <c r="A2014" s="1" t="s">
        <v>2020</v>
      </c>
      <c r="B2014" s="1" t="s">
        <v>2021</v>
      </c>
      <c r="C2014" s="2">
        <v>452</v>
      </c>
      <c r="D2014" s="2">
        <v>800</v>
      </c>
      <c r="E2014" s="2">
        <v>437</v>
      </c>
      <c r="F2014" s="2"/>
      <c r="G2014" s="2" t="s">
        <v>12</v>
      </c>
      <c r="H2014" s="2">
        <v>15</v>
      </c>
      <c r="I2014" s="2"/>
      <c r="K2014" s="8">
        <f>IF(LEFT($B2014,SEARCH(" ",$B2014&amp;" "))=LEFT($B2012,SEARCH(" ",$B2012&amp;" ")),N(K2012),N(K2012)+1)</f>
        <v>212</v>
      </c>
    </row>
    <row r="2015" spans="1:11" outlineLevel="1">
      <c r="A2015" s="1"/>
      <c r="B2015" s="18" t="s">
        <v>2455</v>
      </c>
      <c r="C2015" s="2"/>
      <c r="D2015" s="2"/>
      <c r="E2015" s="2"/>
      <c r="F2015" s="2"/>
      <c r="G2015" s="2">
        <f>SUBTOTAL(9,G2016:G2016)</f>
        <v>0</v>
      </c>
      <c r="H2015" s="2">
        <f>SUBTOTAL(9,H2016:H2016)</f>
        <v>9</v>
      </c>
      <c r="I2015" s="2"/>
      <c r="K2015" s="8"/>
    </row>
    <row r="2016" spans="1:11" outlineLevel="2">
      <c r="A2016" s="1" t="s">
        <v>2022</v>
      </c>
      <c r="B2016" s="1" t="s">
        <v>2023</v>
      </c>
      <c r="C2016" s="2">
        <v>10</v>
      </c>
      <c r="D2016" s="2">
        <v>3000</v>
      </c>
      <c r="E2016" s="2">
        <v>1</v>
      </c>
      <c r="F2016" s="2"/>
      <c r="G2016" s="2" t="s">
        <v>12</v>
      </c>
      <c r="H2016" s="2">
        <v>9</v>
      </c>
      <c r="I2016" s="2"/>
      <c r="K2016" s="8">
        <f>IF(LEFT($B2016,SEARCH(" ",$B2016&amp;" "))=LEFT($B2014,SEARCH(" ",$B2014&amp;" ")),N(K2014),N(K2014)+1)</f>
        <v>213</v>
      </c>
    </row>
    <row r="2017" spans="1:11" outlineLevel="1">
      <c r="A2017" s="1"/>
      <c r="B2017" s="18" t="s">
        <v>2454</v>
      </c>
      <c r="C2017" s="2"/>
      <c r="D2017" s="2"/>
      <c r="E2017" s="2"/>
      <c r="F2017" s="2"/>
      <c r="G2017" s="2">
        <f>SUBTOTAL(9,G2018:G2018)</f>
        <v>0</v>
      </c>
      <c r="H2017" s="2">
        <f>SUBTOTAL(9,H2018:H2018)</f>
        <v>9</v>
      </c>
      <c r="I2017" s="2"/>
      <c r="K2017" s="8"/>
    </row>
    <row r="2018" spans="1:11" outlineLevel="2">
      <c r="A2018" s="1" t="s">
        <v>2024</v>
      </c>
      <c r="B2018" s="1" t="s">
        <v>2025</v>
      </c>
      <c r="C2018" s="2">
        <v>10</v>
      </c>
      <c r="D2018" s="2">
        <v>3500</v>
      </c>
      <c r="E2018" s="2">
        <v>1</v>
      </c>
      <c r="F2018" s="2"/>
      <c r="G2018" s="2" t="s">
        <v>12</v>
      </c>
      <c r="H2018" s="2">
        <v>9</v>
      </c>
      <c r="I2018" s="2"/>
      <c r="K2018" s="8">
        <f>IF(LEFT($B2018,SEARCH(" ",$B2018&amp;" "))=LEFT($B2016,SEARCH(" ",$B2016&amp;" ")),N(K2016),N(K2016)+1)</f>
        <v>213</v>
      </c>
    </row>
    <row r="2019" spans="1:11" outlineLevel="1">
      <c r="A2019" s="1"/>
      <c r="B2019" s="18" t="s">
        <v>2453</v>
      </c>
      <c r="C2019" s="2"/>
      <c r="D2019" s="2"/>
      <c r="E2019" s="2"/>
      <c r="F2019" s="2"/>
      <c r="G2019" s="2">
        <f>SUBTOTAL(9,G2020:G2020)</f>
        <v>1</v>
      </c>
      <c r="H2019" s="2">
        <f>SUBTOTAL(9,H2020:H2020)</f>
        <v>0</v>
      </c>
      <c r="I2019" s="2"/>
      <c r="K2019" s="8"/>
    </row>
    <row r="2020" spans="1:11" outlineLevel="2">
      <c r="A2020" s="1" t="s">
        <v>2026</v>
      </c>
      <c r="B2020" s="1" t="s">
        <v>2027</v>
      </c>
      <c r="C2020" s="2">
        <v>1</v>
      </c>
      <c r="D2020" s="2">
        <v>3750</v>
      </c>
      <c r="E2020" s="2">
        <v>2</v>
      </c>
      <c r="F2020" s="2"/>
      <c r="G2020" s="2">
        <v>1</v>
      </c>
      <c r="H2020" s="2" t="s">
        <v>12</v>
      </c>
      <c r="I2020" s="2"/>
      <c r="K2020" s="8">
        <f>IF(LEFT($B2020,SEARCH(" ",$B2020&amp;" "))=LEFT($B2018,SEARCH(" ",$B2018&amp;" ")),N(K2018),N(K2018)+1)</f>
        <v>213</v>
      </c>
    </row>
    <row r="2021" spans="1:11" outlineLevel="1">
      <c r="A2021" s="1"/>
      <c r="B2021" s="18" t="s">
        <v>2452</v>
      </c>
      <c r="C2021" s="2"/>
      <c r="D2021" s="2"/>
      <c r="E2021" s="2"/>
      <c r="F2021" s="2"/>
      <c r="G2021" s="2">
        <f>SUBTOTAL(9,G2022:G2022)</f>
        <v>0</v>
      </c>
      <c r="H2021" s="2">
        <f>SUBTOTAL(9,H2022:H2022)</f>
        <v>2</v>
      </c>
      <c r="I2021" s="2"/>
      <c r="K2021" s="8"/>
    </row>
    <row r="2022" spans="1:11" outlineLevel="2">
      <c r="A2022" s="1" t="s">
        <v>2028</v>
      </c>
      <c r="B2022" s="1" t="s">
        <v>2029</v>
      </c>
      <c r="C2022" s="2">
        <v>2</v>
      </c>
      <c r="D2022" s="2">
        <v>2250</v>
      </c>
      <c r="E2022" s="2">
        <v>0</v>
      </c>
      <c r="F2022" s="2"/>
      <c r="G2022" s="2" t="s">
        <v>12</v>
      </c>
      <c r="H2022" s="2">
        <v>2</v>
      </c>
      <c r="I2022" s="2"/>
      <c r="K2022" s="8">
        <f>IF(LEFT($B2022,SEARCH(" ",$B2022&amp;" "))=LEFT($B2020,SEARCH(" ",$B2020&amp;" ")),N(K2020),N(K2020)+1)</f>
        <v>214</v>
      </c>
    </row>
    <row r="2023" spans="1:11" outlineLevel="1">
      <c r="A2023" s="1"/>
      <c r="B2023" s="18" t="s">
        <v>2451</v>
      </c>
      <c r="C2023" s="2"/>
      <c r="D2023" s="2"/>
      <c r="E2023" s="2"/>
      <c r="F2023" s="2"/>
      <c r="G2023" s="2">
        <f>SUBTOTAL(9,G2024:G2024)</f>
        <v>0</v>
      </c>
      <c r="H2023" s="2">
        <f>SUBTOTAL(9,H2024:H2024)</f>
        <v>1</v>
      </c>
      <c r="I2023" s="2"/>
      <c r="K2023" s="8"/>
    </row>
    <row r="2024" spans="1:11" outlineLevel="2">
      <c r="A2024" s="1" t="s">
        <v>2030</v>
      </c>
      <c r="B2024" s="1" t="s">
        <v>2031</v>
      </c>
      <c r="C2024" s="2">
        <v>1</v>
      </c>
      <c r="D2024" s="2">
        <v>2500</v>
      </c>
      <c r="E2024" s="2">
        <v>0</v>
      </c>
      <c r="F2024" s="2"/>
      <c r="G2024" s="2" t="s">
        <v>12</v>
      </c>
      <c r="H2024" s="2">
        <v>1</v>
      </c>
      <c r="I2024" s="2"/>
      <c r="K2024" s="8">
        <f>IF(LEFT($B2024,SEARCH(" ",$B2024&amp;" "))=LEFT($B2022,SEARCH(" ",$B2022&amp;" ")),N(K2022),N(K2022)+1)</f>
        <v>214</v>
      </c>
    </row>
    <row r="2025" spans="1:11" outlineLevel="1">
      <c r="A2025" s="1"/>
      <c r="B2025" s="18" t="s">
        <v>2450</v>
      </c>
      <c r="C2025" s="2"/>
      <c r="D2025" s="2"/>
      <c r="E2025" s="2"/>
      <c r="F2025" s="2"/>
      <c r="G2025" s="2">
        <f>SUBTOTAL(9,G2026:G2026)</f>
        <v>0</v>
      </c>
      <c r="H2025" s="2">
        <f>SUBTOTAL(9,H2026:H2026)</f>
        <v>2</v>
      </c>
      <c r="I2025" s="2"/>
      <c r="K2025" s="8"/>
    </row>
    <row r="2026" spans="1:11" outlineLevel="2">
      <c r="A2026" s="1" t="s">
        <v>2032</v>
      </c>
      <c r="B2026" s="1" t="s">
        <v>2033</v>
      </c>
      <c r="C2026" s="2">
        <v>112</v>
      </c>
      <c r="D2026" s="2">
        <v>1700</v>
      </c>
      <c r="E2026" s="2">
        <v>110</v>
      </c>
      <c r="F2026" s="2">
        <v>2</v>
      </c>
      <c r="G2026" s="2" t="s">
        <v>12</v>
      </c>
      <c r="H2026" s="2">
        <v>2</v>
      </c>
      <c r="I2026" s="2"/>
      <c r="K2026" s="8">
        <f>IF(LEFT($B2026,SEARCH(" ",$B2026&amp;" "))=LEFT($B2024,SEARCH(" ",$B2024&amp;" ")),N(K2024),N(K2024)+1)</f>
        <v>214</v>
      </c>
    </row>
    <row r="2027" spans="1:11" outlineLevel="1">
      <c r="A2027" s="1"/>
      <c r="B2027" s="18" t="s">
        <v>2449</v>
      </c>
      <c r="C2027" s="2"/>
      <c r="D2027" s="2"/>
      <c r="E2027" s="2"/>
      <c r="F2027" s="2"/>
      <c r="G2027" s="2">
        <f>SUBTOTAL(9,G2028:G2028)</f>
        <v>0</v>
      </c>
      <c r="H2027" s="2">
        <f>SUBTOTAL(9,H2028:H2028)</f>
        <v>41</v>
      </c>
      <c r="I2027" s="2"/>
      <c r="K2027" s="8"/>
    </row>
    <row r="2028" spans="1:11" outlineLevel="2">
      <c r="A2028" s="1" t="s">
        <v>2034</v>
      </c>
      <c r="B2028" s="1" t="s">
        <v>2035</v>
      </c>
      <c r="C2028" s="2">
        <v>93</v>
      </c>
      <c r="D2028" s="2">
        <v>1150</v>
      </c>
      <c r="E2028" s="2">
        <v>52</v>
      </c>
      <c r="F2028" s="2">
        <v>1</v>
      </c>
      <c r="G2028" s="2" t="s">
        <v>12</v>
      </c>
      <c r="H2028" s="2">
        <v>41</v>
      </c>
      <c r="I2028" s="2"/>
      <c r="K2028" s="8">
        <f>IF(LEFT($B2028,SEARCH(" ",$B2028&amp;" "))=LEFT($B2026,SEARCH(" ",$B2026&amp;" ")),N(K2026),N(K2026)+1)</f>
        <v>215</v>
      </c>
    </row>
    <row r="2029" spans="1:11" outlineLevel="1">
      <c r="A2029" s="1"/>
      <c r="B2029" s="18" t="s">
        <v>2448</v>
      </c>
      <c r="C2029" s="2"/>
      <c r="D2029" s="2"/>
      <c r="E2029" s="2"/>
      <c r="F2029" s="2"/>
      <c r="G2029" s="2">
        <f>SUBTOTAL(9,G2030:G2030)</f>
        <v>1</v>
      </c>
      <c r="H2029" s="2">
        <f>SUBTOTAL(9,H2030:H2030)</f>
        <v>0</v>
      </c>
      <c r="I2029" s="2"/>
      <c r="K2029" s="8"/>
    </row>
    <row r="2030" spans="1:11" outlineLevel="2">
      <c r="A2030" s="1" t="s">
        <v>2036</v>
      </c>
      <c r="B2030" s="1" t="s">
        <v>2037</v>
      </c>
      <c r="C2030" s="2">
        <v>99</v>
      </c>
      <c r="D2030" s="2">
        <v>1000</v>
      </c>
      <c r="E2030" s="2">
        <v>100</v>
      </c>
      <c r="F2030" s="2"/>
      <c r="G2030" s="2">
        <v>1</v>
      </c>
      <c r="H2030" s="2" t="s">
        <v>12</v>
      </c>
      <c r="I2030" s="2"/>
      <c r="K2030" s="8">
        <f>IF(LEFT($B2030,SEARCH(" ",$B2030&amp;" "))=LEFT($B2028,SEARCH(" ",$B2028&amp;" ")),N(K2028),N(K2028)+1)</f>
        <v>215</v>
      </c>
    </row>
    <row r="2031" spans="1:11" outlineLevel="1">
      <c r="A2031" s="1"/>
      <c r="B2031" s="18" t="s">
        <v>2447</v>
      </c>
      <c r="C2031" s="2"/>
      <c r="D2031" s="2"/>
      <c r="E2031" s="2"/>
      <c r="F2031" s="2"/>
      <c r="G2031" s="2">
        <f>SUBTOTAL(9,G2032:G2032)</f>
        <v>22</v>
      </c>
      <c r="H2031" s="2">
        <f>SUBTOTAL(9,H2032:H2032)</f>
        <v>0</v>
      </c>
      <c r="I2031" s="2"/>
      <c r="K2031" s="8"/>
    </row>
    <row r="2032" spans="1:11" outlineLevel="2">
      <c r="A2032" s="1" t="s">
        <v>2038</v>
      </c>
      <c r="B2032" s="1" t="s">
        <v>2039</v>
      </c>
      <c r="C2032" s="2">
        <v>161</v>
      </c>
      <c r="D2032" s="2">
        <v>575</v>
      </c>
      <c r="E2032" s="2">
        <v>183</v>
      </c>
      <c r="F2032" s="2"/>
      <c r="G2032" s="2">
        <v>22</v>
      </c>
      <c r="H2032" s="2" t="s">
        <v>12</v>
      </c>
      <c r="I2032" s="2"/>
      <c r="K2032" s="8">
        <f>IF(LEFT($B2032,SEARCH(" ",$B2032&amp;" "))=LEFT($B2030,SEARCH(" ",$B2030&amp;" ")),N(K2030),N(K2030)+1)</f>
        <v>215</v>
      </c>
    </row>
    <row r="2033" spans="1:11" outlineLevel="1">
      <c r="A2033" s="1"/>
      <c r="B2033" s="18" t="s">
        <v>2446</v>
      </c>
      <c r="C2033" s="2"/>
      <c r="D2033" s="2"/>
      <c r="E2033" s="2"/>
      <c r="F2033" s="2"/>
      <c r="G2033" s="2">
        <f>SUBTOTAL(9,G2034:G2034)</f>
        <v>0</v>
      </c>
      <c r="H2033" s="2">
        <f>SUBTOTAL(9,H2034:H2034)</f>
        <v>2</v>
      </c>
      <c r="I2033" s="2"/>
      <c r="K2033" s="8"/>
    </row>
    <row r="2034" spans="1:11" outlineLevel="2">
      <c r="A2034" s="1" t="s">
        <v>2040</v>
      </c>
      <c r="B2034" s="1" t="s">
        <v>2041</v>
      </c>
      <c r="C2034" s="2">
        <v>26</v>
      </c>
      <c r="D2034" s="2">
        <v>1600</v>
      </c>
      <c r="E2034" s="2">
        <v>24</v>
      </c>
      <c r="F2034" s="2"/>
      <c r="G2034" s="2" t="s">
        <v>12</v>
      </c>
      <c r="H2034" s="2">
        <v>2</v>
      </c>
      <c r="I2034" s="2"/>
      <c r="K2034" s="8">
        <f>IF(LEFT($B2034,SEARCH(" ",$B2034&amp;" "))=LEFT($B2032,SEARCH(" ",$B2032&amp;" ")),N(K2032),N(K2032)+1)</f>
        <v>215</v>
      </c>
    </row>
    <row r="2035" spans="1:11" outlineLevel="1">
      <c r="A2035" s="1"/>
      <c r="B2035" s="18" t="s">
        <v>2445</v>
      </c>
      <c r="C2035" s="2"/>
      <c r="D2035" s="2"/>
      <c r="E2035" s="2"/>
      <c r="F2035" s="2"/>
      <c r="G2035" s="2">
        <f>SUBTOTAL(9,G2036:G2036)</f>
        <v>0</v>
      </c>
      <c r="H2035" s="2">
        <f>SUBTOTAL(9,H2036:H2036)</f>
        <v>51</v>
      </c>
      <c r="I2035" s="2"/>
      <c r="K2035" s="8"/>
    </row>
    <row r="2036" spans="1:11" outlineLevel="2">
      <c r="A2036" s="1" t="s">
        <v>2042</v>
      </c>
      <c r="B2036" s="1" t="s">
        <v>2043</v>
      </c>
      <c r="C2036" s="2">
        <v>91</v>
      </c>
      <c r="D2036" s="2">
        <v>2000</v>
      </c>
      <c r="E2036" s="2">
        <v>40</v>
      </c>
      <c r="F2036" s="2"/>
      <c r="G2036" s="2" t="s">
        <v>12</v>
      </c>
      <c r="H2036" s="2">
        <v>51</v>
      </c>
      <c r="I2036" s="2"/>
      <c r="K2036" s="8">
        <f>IF(LEFT($B2036,SEARCH(" ",$B2036&amp;" "))=LEFT($B2034,SEARCH(" ",$B2034&amp;" ")),N(K2034),N(K2034)+1)</f>
        <v>215</v>
      </c>
    </row>
    <row r="2037" spans="1:11" outlineLevel="1">
      <c r="A2037" s="1"/>
      <c r="B2037" s="18" t="s">
        <v>2444</v>
      </c>
      <c r="C2037" s="2"/>
      <c r="D2037" s="2"/>
      <c r="E2037" s="2"/>
      <c r="F2037" s="2"/>
      <c r="G2037" s="2">
        <f>SUBTOTAL(9,G2038:G2038)</f>
        <v>10</v>
      </c>
      <c r="H2037" s="2">
        <f>SUBTOTAL(9,H2038:H2038)</f>
        <v>0</v>
      </c>
      <c r="I2037" s="2"/>
      <c r="K2037" s="8"/>
    </row>
    <row r="2038" spans="1:11" outlineLevel="2">
      <c r="A2038" s="1" t="s">
        <v>2044</v>
      </c>
      <c r="B2038" s="1" t="s">
        <v>2045</v>
      </c>
      <c r="C2038" s="2">
        <v>0</v>
      </c>
      <c r="D2038" s="2">
        <v>1500</v>
      </c>
      <c r="E2038" s="2">
        <v>10</v>
      </c>
      <c r="F2038" s="2"/>
      <c r="G2038" s="2">
        <v>10</v>
      </c>
      <c r="H2038" s="2" t="s">
        <v>12</v>
      </c>
      <c r="I2038" s="2"/>
      <c r="K2038" s="8">
        <f>IF(LEFT($B2038,SEARCH(" ",$B2038&amp;" "))=LEFT($B2036,SEARCH(" ",$B2036&amp;" ")),N(K2036),N(K2036)+1)</f>
        <v>215</v>
      </c>
    </row>
    <row r="2039" spans="1:11" outlineLevel="1">
      <c r="A2039" s="1"/>
      <c r="B2039" s="18" t="s">
        <v>2443</v>
      </c>
      <c r="C2039" s="2"/>
      <c r="D2039" s="2"/>
      <c r="E2039" s="2"/>
      <c r="F2039" s="2"/>
      <c r="G2039" s="2">
        <f>SUBTOTAL(9,G2040:G2040)</f>
        <v>55</v>
      </c>
      <c r="H2039" s="2">
        <f>SUBTOTAL(9,H2040:H2040)</f>
        <v>0</v>
      </c>
      <c r="I2039" s="2"/>
      <c r="K2039" s="8"/>
    </row>
    <row r="2040" spans="1:11" outlineLevel="2">
      <c r="A2040" s="1" t="s">
        <v>2046</v>
      </c>
      <c r="B2040" s="1" t="s">
        <v>2047</v>
      </c>
      <c r="C2040" s="2">
        <v>104</v>
      </c>
      <c r="D2040" s="2">
        <v>1250</v>
      </c>
      <c r="E2040" s="2">
        <v>159</v>
      </c>
      <c r="F2040" s="2"/>
      <c r="G2040" s="2">
        <v>55</v>
      </c>
      <c r="H2040" s="2" t="s">
        <v>12</v>
      </c>
      <c r="I2040" s="2"/>
      <c r="K2040" s="8">
        <f>IF(LEFT($B2040,SEARCH(" ",$B2040&amp;" "))=LEFT($B2038,SEARCH(" ",$B2038&amp;" ")),N(K2038),N(K2038)+1)</f>
        <v>215</v>
      </c>
    </row>
    <row r="2041" spans="1:11" outlineLevel="1">
      <c r="A2041" s="1"/>
      <c r="B2041" s="18" t="s">
        <v>2442</v>
      </c>
      <c r="C2041" s="2"/>
      <c r="D2041" s="2"/>
      <c r="E2041" s="2"/>
      <c r="F2041" s="2"/>
      <c r="G2041" s="2">
        <f>SUBTOTAL(9,G2042:G2042)</f>
        <v>0</v>
      </c>
      <c r="H2041" s="2">
        <f>SUBTOTAL(9,H2042:H2042)</f>
        <v>1</v>
      </c>
      <c r="I2041" s="2"/>
      <c r="K2041" s="8"/>
    </row>
    <row r="2042" spans="1:11" outlineLevel="2">
      <c r="A2042" s="1" t="s">
        <v>2048</v>
      </c>
      <c r="B2042" s="1" t="s">
        <v>2049</v>
      </c>
      <c r="C2042" s="2">
        <v>68</v>
      </c>
      <c r="D2042" s="2">
        <v>2000</v>
      </c>
      <c r="E2042" s="2">
        <v>67</v>
      </c>
      <c r="F2042" s="2"/>
      <c r="G2042" s="2" t="s">
        <v>12</v>
      </c>
      <c r="H2042" s="2">
        <v>1</v>
      </c>
      <c r="I2042" s="2"/>
      <c r="K2042" s="8">
        <f>IF(LEFT($B2042,SEARCH(" ",$B2042&amp;" "))=LEFT($B2040,SEARCH(" ",$B2040&amp;" ")),N(K2040),N(K2040)+1)</f>
        <v>215</v>
      </c>
    </row>
    <row r="2043" spans="1:11" outlineLevel="1">
      <c r="A2043" s="1"/>
      <c r="B2043" s="18" t="s">
        <v>2441</v>
      </c>
      <c r="C2043" s="2"/>
      <c r="D2043" s="2"/>
      <c r="E2043" s="2"/>
      <c r="F2043" s="2"/>
      <c r="G2043" s="2">
        <f>SUBTOTAL(9,G2044:G2044)</f>
        <v>10</v>
      </c>
      <c r="H2043" s="2">
        <f>SUBTOTAL(9,H2044:H2044)</f>
        <v>0</v>
      </c>
      <c r="I2043" s="2"/>
      <c r="K2043" s="8"/>
    </row>
    <row r="2044" spans="1:11" outlineLevel="2">
      <c r="A2044" s="1" t="s">
        <v>2050</v>
      </c>
      <c r="B2044" s="1" t="s">
        <v>2051</v>
      </c>
      <c r="C2044" s="2">
        <v>104</v>
      </c>
      <c r="D2044" s="2">
        <v>500</v>
      </c>
      <c r="E2044" s="2">
        <v>114</v>
      </c>
      <c r="F2044" s="2">
        <v>1</v>
      </c>
      <c r="G2044" s="2">
        <v>10</v>
      </c>
      <c r="H2044" s="2" t="s">
        <v>12</v>
      </c>
      <c r="I2044" s="2"/>
      <c r="K2044" s="8">
        <f>IF(LEFT($B2044,SEARCH(" ",$B2044&amp;" "))=LEFT($B2042,SEARCH(" ",$B2042&amp;" ")),N(K2042),N(K2042)+1)</f>
        <v>215</v>
      </c>
    </row>
    <row r="2045" spans="1:11" outlineLevel="1">
      <c r="A2045" s="1"/>
      <c r="B2045" s="18" t="s">
        <v>2440</v>
      </c>
      <c r="C2045" s="2"/>
      <c r="D2045" s="2"/>
      <c r="E2045" s="2"/>
      <c r="F2045" s="2"/>
      <c r="G2045" s="2">
        <f>SUBTOTAL(9,G2046:G2046)</f>
        <v>0</v>
      </c>
      <c r="H2045" s="2">
        <f>SUBTOTAL(9,H2046:H2046)</f>
        <v>23</v>
      </c>
      <c r="I2045" s="2"/>
      <c r="K2045" s="8"/>
    </row>
    <row r="2046" spans="1:11" outlineLevel="2">
      <c r="A2046" s="1" t="s">
        <v>2052</v>
      </c>
      <c r="B2046" s="1" t="s">
        <v>2053</v>
      </c>
      <c r="C2046" s="2">
        <v>23</v>
      </c>
      <c r="D2046" s="2">
        <v>6825</v>
      </c>
      <c r="E2046" s="2">
        <v>0</v>
      </c>
      <c r="F2046" s="2"/>
      <c r="G2046" s="2" t="s">
        <v>12</v>
      </c>
      <c r="H2046" s="2">
        <v>23</v>
      </c>
      <c r="I2046" s="2"/>
      <c r="K2046" s="8">
        <f>IF(LEFT($B2046,SEARCH(" ",$B2046&amp;" "))=LEFT($B2044,SEARCH(" ",$B2044&amp;" ")),N(K2044),N(K2044)+1)</f>
        <v>215</v>
      </c>
    </row>
    <row r="2047" spans="1:11" outlineLevel="1">
      <c r="A2047" s="1"/>
      <c r="B2047" s="18" t="s">
        <v>2439</v>
      </c>
      <c r="C2047" s="2"/>
      <c r="D2047" s="2"/>
      <c r="E2047" s="2"/>
      <c r="F2047" s="2"/>
      <c r="G2047" s="2">
        <f>SUBTOTAL(9,G2048:G2048)</f>
        <v>0</v>
      </c>
      <c r="H2047" s="2">
        <f>SUBTOTAL(9,H2048:H2048)</f>
        <v>6</v>
      </c>
      <c r="I2047" s="2"/>
      <c r="K2047" s="8"/>
    </row>
    <row r="2048" spans="1:11" outlineLevel="2">
      <c r="A2048" s="1" t="s">
        <v>2054</v>
      </c>
      <c r="B2048" s="1" t="s">
        <v>2055</v>
      </c>
      <c r="C2048" s="2">
        <v>6</v>
      </c>
      <c r="D2048" s="2">
        <v>450</v>
      </c>
      <c r="E2048" s="2">
        <v>0</v>
      </c>
      <c r="F2048" s="2"/>
      <c r="G2048" s="2" t="s">
        <v>12</v>
      </c>
      <c r="H2048" s="2">
        <v>6</v>
      </c>
      <c r="I2048" s="2"/>
      <c r="K2048" s="8">
        <f>IF(LEFT($B2048,SEARCH(" ",$B2048&amp;" "))=LEFT($B2046,SEARCH(" ",$B2046&amp;" ")),N(K2046),N(K2046)+1)</f>
        <v>215</v>
      </c>
    </row>
    <row r="2049" spans="1:11" outlineLevel="1">
      <c r="A2049" s="1"/>
      <c r="B2049" s="18" t="s">
        <v>2438</v>
      </c>
      <c r="C2049" s="2"/>
      <c r="D2049" s="2"/>
      <c r="E2049" s="2"/>
      <c r="F2049" s="2"/>
      <c r="G2049" s="2">
        <f>SUBTOTAL(9,G2050:G2050)</f>
        <v>0</v>
      </c>
      <c r="H2049" s="2">
        <f>SUBTOTAL(9,H2050:H2050)</f>
        <v>1</v>
      </c>
      <c r="I2049" s="2"/>
      <c r="K2049" s="8"/>
    </row>
    <row r="2050" spans="1:11" outlineLevel="2">
      <c r="A2050" s="1" t="s">
        <v>2056</v>
      </c>
      <c r="B2050" s="1" t="s">
        <v>2057</v>
      </c>
      <c r="C2050" s="2">
        <v>2</v>
      </c>
      <c r="D2050" s="2">
        <v>12000</v>
      </c>
      <c r="E2050" s="2">
        <v>1</v>
      </c>
      <c r="F2050" s="2"/>
      <c r="G2050" s="2" t="s">
        <v>12</v>
      </c>
      <c r="H2050" s="2">
        <v>1</v>
      </c>
      <c r="I2050" s="2"/>
      <c r="K2050" s="8">
        <f>IF(LEFT($B2050,SEARCH(" ",$B2050&amp;" "))=LEFT($B2048,SEARCH(" ",$B2048&amp;" ")),N(K2048),N(K2048)+1)</f>
        <v>216</v>
      </c>
    </row>
    <row r="2051" spans="1:11" outlineLevel="1">
      <c r="A2051" s="1"/>
      <c r="B2051" s="18" t="s">
        <v>2437</v>
      </c>
      <c r="C2051" s="2"/>
      <c r="D2051" s="2"/>
      <c r="E2051" s="6"/>
      <c r="F2051" s="2"/>
      <c r="G2051" s="2">
        <f>SUBTOTAL(9,G2052:G2052)</f>
        <v>0</v>
      </c>
      <c r="H2051" s="2">
        <f>SUBTOTAL(9,H2052:H2052)</f>
        <v>7</v>
      </c>
      <c r="I2051" s="2"/>
      <c r="K2051" s="8"/>
    </row>
    <row r="2052" spans="1:11" outlineLevel="2">
      <c r="A2052" s="1" t="s">
        <v>2058</v>
      </c>
      <c r="B2052" s="1" t="s">
        <v>2059</v>
      </c>
      <c r="C2052" s="2">
        <v>7</v>
      </c>
      <c r="D2052" s="2">
        <v>7000</v>
      </c>
      <c r="E2052" s="6"/>
      <c r="F2052" s="2"/>
      <c r="G2052" s="2" t="s">
        <v>12</v>
      </c>
      <c r="H2052" s="2">
        <v>7</v>
      </c>
      <c r="I2052" s="2" t="s">
        <v>21</v>
      </c>
      <c r="K2052" s="8">
        <f>IF(LEFT($B2052,SEARCH(" ",$B2052&amp;" "))=LEFT($B2050,SEARCH(" ",$B2050&amp;" ")),N(K2050),N(K2050)+1)</f>
        <v>217</v>
      </c>
    </row>
    <row r="2053" spans="1:11" outlineLevel="1">
      <c r="A2053" s="1"/>
      <c r="B2053" s="18" t="s">
        <v>2436</v>
      </c>
      <c r="C2053" s="2"/>
      <c r="D2053" s="2"/>
      <c r="E2053" s="2"/>
      <c r="F2053" s="2"/>
      <c r="G2053" s="2">
        <f>SUBTOTAL(9,G2054:G2054)</f>
        <v>0</v>
      </c>
      <c r="H2053" s="2">
        <f>SUBTOTAL(9,H2054:H2054)</f>
        <v>3</v>
      </c>
      <c r="I2053" s="2"/>
      <c r="K2053" s="8"/>
    </row>
    <row r="2054" spans="1:11" outlineLevel="2">
      <c r="A2054" s="1" t="s">
        <v>2060</v>
      </c>
      <c r="B2054" s="1" t="s">
        <v>2061</v>
      </c>
      <c r="C2054" s="2">
        <v>3</v>
      </c>
      <c r="D2054" s="2">
        <v>100</v>
      </c>
      <c r="E2054" s="2">
        <v>0</v>
      </c>
      <c r="F2054" s="2"/>
      <c r="G2054" s="2" t="s">
        <v>12</v>
      </c>
      <c r="H2054" s="2">
        <v>3</v>
      </c>
      <c r="I2054" s="2"/>
      <c r="K2054" s="8">
        <f>IF(LEFT($B2054,SEARCH(" ",$B2054&amp;" "))=LEFT($B2052,SEARCH(" ",$B2052&amp;" ")),N(K2052),N(K2052)+1)</f>
        <v>218</v>
      </c>
    </row>
    <row r="2055" spans="1:11" outlineLevel="1">
      <c r="A2055" s="1"/>
      <c r="B2055" s="18" t="s">
        <v>2435</v>
      </c>
      <c r="C2055" s="2"/>
      <c r="D2055" s="2"/>
      <c r="E2055" s="2"/>
      <c r="F2055" s="2"/>
      <c r="G2055" s="2">
        <f>SUBTOTAL(9,G2056:G2056)</f>
        <v>0</v>
      </c>
      <c r="H2055" s="2">
        <f>SUBTOTAL(9,H2056:H2056)</f>
        <v>7</v>
      </c>
      <c r="I2055" s="2"/>
      <c r="K2055" s="8"/>
    </row>
    <row r="2056" spans="1:11" outlineLevel="2">
      <c r="A2056" s="1" t="s">
        <v>2062</v>
      </c>
      <c r="B2056" s="1" t="s">
        <v>2063</v>
      </c>
      <c r="C2056" s="2">
        <v>27</v>
      </c>
      <c r="D2056" s="2">
        <v>1800</v>
      </c>
      <c r="E2056" s="2">
        <v>20</v>
      </c>
      <c r="F2056" s="2"/>
      <c r="G2056" s="2" t="s">
        <v>12</v>
      </c>
      <c r="H2056" s="2">
        <v>7</v>
      </c>
      <c r="I2056" s="2"/>
      <c r="K2056" s="8">
        <f>IF(LEFT($B2056,SEARCH(" ",$B2056&amp;" "))=LEFT($B2054,SEARCH(" ",$B2054&amp;" ")),N(K2054),N(K2054)+1)</f>
        <v>219</v>
      </c>
    </row>
    <row r="2057" spans="1:11" outlineLevel="1">
      <c r="A2057" s="1"/>
      <c r="B2057" s="18" t="s">
        <v>2434</v>
      </c>
      <c r="C2057" s="2"/>
      <c r="D2057" s="2"/>
      <c r="E2057" s="2"/>
      <c r="F2057" s="2"/>
      <c r="G2057" s="2">
        <f>SUBTOTAL(9,G2058:G2058)</f>
        <v>0</v>
      </c>
      <c r="H2057" s="2">
        <f>SUBTOTAL(9,H2058:H2058)</f>
        <v>1</v>
      </c>
      <c r="I2057" s="2"/>
      <c r="K2057" s="8"/>
    </row>
    <row r="2058" spans="1:11" outlineLevel="2">
      <c r="A2058" s="1" t="s">
        <v>2064</v>
      </c>
      <c r="B2058" s="1" t="s">
        <v>2065</v>
      </c>
      <c r="C2058" s="2">
        <v>17</v>
      </c>
      <c r="D2058" s="2">
        <v>1000</v>
      </c>
      <c r="E2058" s="2">
        <v>16</v>
      </c>
      <c r="F2058" s="2"/>
      <c r="G2058" s="2" t="s">
        <v>12</v>
      </c>
      <c r="H2058" s="2">
        <v>1</v>
      </c>
      <c r="I2058" s="2"/>
      <c r="K2058" s="8">
        <f t="shared" ref="K2058" si="16">IF(LEFT($B2058,SEARCH(" ",$B2058&amp;" "))=LEFT($B2056,SEARCH(" ",$B2056&amp;" ")),N(K2056),N(K2056)+1)</f>
        <v>220</v>
      </c>
    </row>
    <row r="2059" spans="1:11" outlineLevel="1">
      <c r="A2059" s="1"/>
      <c r="B2059" s="18" t="s">
        <v>2433</v>
      </c>
      <c r="C2059" s="2"/>
      <c r="D2059" s="2"/>
      <c r="E2059" s="2"/>
      <c r="F2059" s="2"/>
      <c r="G2059" s="2">
        <f>SUBTOTAL(9,G2060:G2060)</f>
        <v>0</v>
      </c>
      <c r="H2059" s="2">
        <f>SUBTOTAL(9,H2060:H2060)</f>
        <v>16</v>
      </c>
      <c r="I2059" s="2"/>
      <c r="K2059" s="8"/>
    </row>
    <row r="2060" spans="1:11" outlineLevel="2">
      <c r="A2060" s="1" t="s">
        <v>2066</v>
      </c>
      <c r="B2060" s="1" t="s">
        <v>2067</v>
      </c>
      <c r="C2060" s="2">
        <v>27</v>
      </c>
      <c r="D2060" s="2">
        <v>1350</v>
      </c>
      <c r="E2060" s="2">
        <v>11</v>
      </c>
      <c r="F2060" s="2"/>
      <c r="G2060" s="2" t="s">
        <v>12</v>
      </c>
      <c r="H2060" s="2">
        <v>16</v>
      </c>
      <c r="I2060" s="2"/>
      <c r="K2060" s="8">
        <f>IF(LEFT($B2060,SEARCH(" ",$B2060&amp;" "))=LEFT($B2058,SEARCH(" ",$B2058&amp;" ")),N(K2058),N(K2058)+1)</f>
        <v>220</v>
      </c>
    </row>
    <row r="2061" spans="1:11" outlineLevel="1">
      <c r="A2061" s="1"/>
      <c r="B2061" s="18" t="s">
        <v>2432</v>
      </c>
      <c r="C2061" s="2"/>
      <c r="D2061" s="2"/>
      <c r="E2061" s="2"/>
      <c r="F2061" s="2"/>
      <c r="G2061" s="2">
        <f>SUBTOTAL(9,G2062:G2062)</f>
        <v>0</v>
      </c>
      <c r="H2061" s="2">
        <f>SUBTOTAL(9,H2062:H2062)</f>
        <v>28</v>
      </c>
      <c r="I2061" s="2"/>
      <c r="K2061" s="8"/>
    </row>
    <row r="2062" spans="1:11" outlineLevel="2">
      <c r="A2062" s="1" t="s">
        <v>2068</v>
      </c>
      <c r="B2062" s="1" t="s">
        <v>2069</v>
      </c>
      <c r="C2062" s="2">
        <v>29</v>
      </c>
      <c r="D2062" s="2">
        <v>1800</v>
      </c>
      <c r="E2062" s="2">
        <v>1</v>
      </c>
      <c r="F2062" s="2"/>
      <c r="G2062" s="2" t="s">
        <v>12</v>
      </c>
      <c r="H2062" s="2">
        <v>28</v>
      </c>
      <c r="I2062" s="2"/>
      <c r="K2062" s="8">
        <f>IF(LEFT($B2062,SEARCH(" ",$B2062&amp;" "))=LEFT($B2060,SEARCH(" ",$B2060&amp;" ")),N(K2060),N(K2060)+1)</f>
        <v>220</v>
      </c>
    </row>
    <row r="2063" spans="1:11" outlineLevel="1">
      <c r="A2063" s="1"/>
      <c r="B2063" s="18" t="s">
        <v>2431</v>
      </c>
      <c r="C2063" s="2"/>
      <c r="D2063" s="2"/>
      <c r="E2063" s="2"/>
      <c r="F2063" s="2"/>
      <c r="G2063" s="2">
        <f>SUBTOTAL(9,G2064:G2064)</f>
        <v>0</v>
      </c>
      <c r="H2063" s="2">
        <f>SUBTOTAL(9,H2064:H2064)</f>
        <v>1</v>
      </c>
      <c r="I2063" s="2"/>
      <c r="K2063" s="8"/>
    </row>
    <row r="2064" spans="1:11" outlineLevel="2">
      <c r="A2064" s="1" t="s">
        <v>2070</v>
      </c>
      <c r="B2064" s="1" t="s">
        <v>2071</v>
      </c>
      <c r="C2064" s="2">
        <v>25</v>
      </c>
      <c r="D2064" s="2">
        <v>1600</v>
      </c>
      <c r="E2064" s="2">
        <v>24</v>
      </c>
      <c r="F2064" s="2"/>
      <c r="G2064" s="2" t="s">
        <v>12</v>
      </c>
      <c r="H2064" s="2">
        <v>1</v>
      </c>
      <c r="I2064" s="2"/>
      <c r="K2064" s="8">
        <f>IF(LEFT($B2064,SEARCH(" ",$B2064&amp;" "))=LEFT($B2062,SEARCH(" ",$B2062&amp;" ")),N(K2062),N(K2062)+1)</f>
        <v>220</v>
      </c>
    </row>
    <row r="2065" spans="1:11" outlineLevel="1">
      <c r="A2065" s="1"/>
      <c r="B2065" s="18" t="s">
        <v>2430</v>
      </c>
      <c r="C2065" s="2"/>
      <c r="D2065" s="2"/>
      <c r="E2065" s="2"/>
      <c r="F2065" s="2"/>
      <c r="G2065" s="2">
        <f>SUBTOTAL(9,G2066:G2066)</f>
        <v>0</v>
      </c>
      <c r="H2065" s="2">
        <f>SUBTOTAL(9,H2066:H2066)</f>
        <v>1</v>
      </c>
      <c r="I2065" s="2"/>
      <c r="K2065" s="8"/>
    </row>
    <row r="2066" spans="1:11" outlineLevel="2">
      <c r="A2066" s="1" t="s">
        <v>2072</v>
      </c>
      <c r="B2066" s="1" t="s">
        <v>2073</v>
      </c>
      <c r="C2066" s="2">
        <v>8</v>
      </c>
      <c r="D2066" s="2">
        <v>3350</v>
      </c>
      <c r="E2066" s="2">
        <v>7</v>
      </c>
      <c r="F2066" s="2"/>
      <c r="G2066" s="2" t="s">
        <v>12</v>
      </c>
      <c r="H2066" s="2">
        <v>1</v>
      </c>
      <c r="I2066" s="2"/>
      <c r="K2066" s="8">
        <f>IF(LEFT($B2066,SEARCH(" ",$B2066&amp;" "))=LEFT($B2064,SEARCH(" ",$B2064&amp;" ")),N(K2064),N(K2064)+1)</f>
        <v>221</v>
      </c>
    </row>
    <row r="2067" spans="1:11" outlineLevel="1">
      <c r="A2067" s="1"/>
      <c r="B2067" s="18" t="s">
        <v>2429</v>
      </c>
      <c r="C2067" s="2"/>
      <c r="D2067" s="2"/>
      <c r="E2067" s="2"/>
      <c r="F2067" s="2"/>
      <c r="G2067" s="2">
        <f>SUBTOTAL(9,G2068:G2068)</f>
        <v>1</v>
      </c>
      <c r="H2067" s="2">
        <f>SUBTOTAL(9,H2068:H2068)</f>
        <v>0</v>
      </c>
      <c r="I2067" s="2"/>
      <c r="K2067" s="8"/>
    </row>
    <row r="2068" spans="1:11" outlineLevel="2">
      <c r="A2068" s="1" t="s">
        <v>2074</v>
      </c>
      <c r="B2068" s="1" t="s">
        <v>2075</v>
      </c>
      <c r="C2068" s="2">
        <v>3</v>
      </c>
      <c r="D2068" s="2">
        <v>2350</v>
      </c>
      <c r="E2068" s="2">
        <v>4</v>
      </c>
      <c r="F2068" s="2"/>
      <c r="G2068" s="2">
        <v>1</v>
      </c>
      <c r="H2068" s="2" t="s">
        <v>12</v>
      </c>
      <c r="I2068" s="2"/>
      <c r="K2068" s="8">
        <f>IF(LEFT($B2068,SEARCH(" ",$B2068&amp;" "))=LEFT($B2066,SEARCH(" ",$B2066&amp;" ")),N(K2066),N(K2066)+1)</f>
        <v>221</v>
      </c>
    </row>
    <row r="2069" spans="1:11" outlineLevel="1">
      <c r="A2069" s="1"/>
      <c r="B2069" s="18" t="s">
        <v>2428</v>
      </c>
      <c r="C2069" s="2"/>
      <c r="D2069" s="2"/>
      <c r="E2069" s="2"/>
      <c r="F2069" s="2"/>
      <c r="G2069" s="2">
        <f>SUBTOTAL(9,G2070:G2070)</f>
        <v>0</v>
      </c>
      <c r="H2069" s="2">
        <f>SUBTOTAL(9,H2070:H2070)</f>
        <v>9</v>
      </c>
      <c r="I2069" s="2"/>
      <c r="K2069" s="8"/>
    </row>
    <row r="2070" spans="1:11" outlineLevel="2">
      <c r="A2070" s="1" t="s">
        <v>2076</v>
      </c>
      <c r="B2070" s="1" t="s">
        <v>2077</v>
      </c>
      <c r="C2070" s="2">
        <v>2111</v>
      </c>
      <c r="D2070" s="2">
        <v>160</v>
      </c>
      <c r="E2070" s="2">
        <v>2102</v>
      </c>
      <c r="F2070" s="2"/>
      <c r="G2070" s="2" t="s">
        <v>12</v>
      </c>
      <c r="H2070" s="2">
        <v>9</v>
      </c>
      <c r="I2070" s="2"/>
      <c r="K2070" s="8">
        <f>IF(LEFT($B2070,SEARCH(" ",$B2070&amp;" "))=LEFT($B2068,SEARCH(" ",$B2068&amp;" ")),N(K2068),N(K2068)+1)</f>
        <v>222</v>
      </c>
    </row>
    <row r="2071" spans="1:11" outlineLevel="1">
      <c r="A2071" s="1"/>
      <c r="B2071" s="18" t="s">
        <v>2427</v>
      </c>
      <c r="C2071" s="2"/>
      <c r="D2071" s="2"/>
      <c r="E2071" s="2"/>
      <c r="F2071" s="2"/>
      <c r="G2071" s="2">
        <f>SUBTOTAL(9,G2072:G2072)</f>
        <v>8</v>
      </c>
      <c r="H2071" s="2">
        <f>SUBTOTAL(9,H2072:H2072)</f>
        <v>0</v>
      </c>
      <c r="I2071" s="2"/>
      <c r="K2071" s="8"/>
    </row>
    <row r="2072" spans="1:11" outlineLevel="2">
      <c r="A2072" s="1" t="s">
        <v>2078</v>
      </c>
      <c r="B2072" s="1" t="s">
        <v>2079</v>
      </c>
      <c r="C2072" s="2">
        <v>1319</v>
      </c>
      <c r="D2072" s="2">
        <v>125</v>
      </c>
      <c r="E2072" s="2">
        <v>1327</v>
      </c>
      <c r="F2072" s="2"/>
      <c r="G2072" s="2">
        <v>8</v>
      </c>
      <c r="H2072" s="2" t="s">
        <v>12</v>
      </c>
      <c r="I2072" s="2"/>
      <c r="K2072" s="8">
        <f>IF(LEFT($B2072,SEARCH(" ",$B2072&amp;" "))=LEFT($B2070,SEARCH(" ",$B2070&amp;" ")),N(K2070),N(K2070)+1)</f>
        <v>222</v>
      </c>
    </row>
    <row r="2073" spans="1:11" outlineLevel="1">
      <c r="A2073" s="1"/>
      <c r="B2073" s="18" t="s">
        <v>2426</v>
      </c>
      <c r="C2073" s="2"/>
      <c r="D2073" s="2"/>
      <c r="E2073" s="2"/>
      <c r="F2073" s="2"/>
      <c r="G2073" s="2">
        <f>SUBTOTAL(9,G2074:G2074)</f>
        <v>17</v>
      </c>
      <c r="H2073" s="2">
        <f>SUBTOTAL(9,H2074:H2074)</f>
        <v>0</v>
      </c>
      <c r="I2073" s="2"/>
      <c r="K2073" s="8"/>
    </row>
    <row r="2074" spans="1:11" outlineLevel="2">
      <c r="A2074" s="1" t="s">
        <v>2080</v>
      </c>
      <c r="B2074" s="1" t="s">
        <v>2081</v>
      </c>
      <c r="C2074" s="2">
        <v>2435</v>
      </c>
      <c r="D2074" s="2">
        <v>240</v>
      </c>
      <c r="E2074" s="2">
        <v>2452</v>
      </c>
      <c r="F2074" s="2"/>
      <c r="G2074" s="2">
        <v>17</v>
      </c>
      <c r="H2074" s="2" t="s">
        <v>12</v>
      </c>
      <c r="I2074" s="2"/>
      <c r="K2074" s="8">
        <f>IF(LEFT($B2074,SEARCH(" ",$B2074&amp;" "))=LEFT($B2072,SEARCH(" ",$B2072&amp;" ")),N(K2072),N(K2072)+1)</f>
        <v>222</v>
      </c>
    </row>
    <row r="2075" spans="1:11" outlineLevel="1">
      <c r="A2075" s="1"/>
      <c r="B2075" s="18" t="s">
        <v>2425</v>
      </c>
      <c r="C2075" s="2"/>
      <c r="D2075" s="2"/>
      <c r="E2075" s="2"/>
      <c r="F2075" s="2"/>
      <c r="G2075" s="2">
        <f>SUBTOTAL(9,G2076:G2076)</f>
        <v>3</v>
      </c>
      <c r="H2075" s="2">
        <f>SUBTOTAL(9,H2076:H2076)</f>
        <v>0</v>
      </c>
      <c r="I2075" s="2"/>
      <c r="K2075" s="8"/>
    </row>
    <row r="2076" spans="1:11" outlineLevel="2">
      <c r="A2076" s="1" t="s">
        <v>2082</v>
      </c>
      <c r="B2076" s="1" t="s">
        <v>2083</v>
      </c>
      <c r="C2076" s="2">
        <v>36</v>
      </c>
      <c r="D2076" s="2">
        <v>650</v>
      </c>
      <c r="E2076" s="2">
        <v>39</v>
      </c>
      <c r="F2076" s="2"/>
      <c r="G2076" s="2">
        <v>3</v>
      </c>
      <c r="H2076" s="2" t="s">
        <v>12</v>
      </c>
      <c r="I2076" s="2"/>
      <c r="K2076" s="8">
        <f>IF(LEFT($B2076,SEARCH(" ",$B2076&amp;" "))=LEFT($B2074,SEARCH(" ",$B2074&amp;" ")),N(K2074),N(K2074)+1)</f>
        <v>222</v>
      </c>
    </row>
    <row r="2077" spans="1:11" outlineLevel="1">
      <c r="A2077" s="1"/>
      <c r="B2077" s="18" t="s">
        <v>2424</v>
      </c>
      <c r="C2077" s="2"/>
      <c r="D2077" s="2"/>
      <c r="E2077" s="2"/>
      <c r="F2077" s="2"/>
      <c r="G2077" s="2">
        <f>SUBTOTAL(9,G2078:G2078)</f>
        <v>1</v>
      </c>
      <c r="H2077" s="2">
        <f>SUBTOTAL(9,H2078:H2078)</f>
        <v>0</v>
      </c>
      <c r="I2077" s="2"/>
      <c r="K2077" s="8"/>
    </row>
    <row r="2078" spans="1:11" outlineLevel="2">
      <c r="A2078" s="1" t="s">
        <v>2084</v>
      </c>
      <c r="B2078" s="1" t="s">
        <v>2085</v>
      </c>
      <c r="C2078" s="2">
        <v>75</v>
      </c>
      <c r="D2078" s="2">
        <v>450</v>
      </c>
      <c r="E2078" s="2">
        <v>76</v>
      </c>
      <c r="F2078" s="2"/>
      <c r="G2078" s="2">
        <v>1</v>
      </c>
      <c r="H2078" s="2" t="s">
        <v>12</v>
      </c>
      <c r="I2078" s="2"/>
      <c r="K2078" s="8">
        <f>IF(LEFT($B2078,SEARCH(" ",$B2078&amp;" "))=LEFT($B2076,SEARCH(" ",$B2076&amp;" ")),N(K2076),N(K2076)+1)</f>
        <v>222</v>
      </c>
    </row>
    <row r="2079" spans="1:11" outlineLevel="1">
      <c r="A2079" s="1"/>
      <c r="B2079" s="18" t="s">
        <v>2423</v>
      </c>
      <c r="C2079" s="2"/>
      <c r="D2079" s="2"/>
      <c r="E2079" s="2"/>
      <c r="F2079" s="2"/>
      <c r="G2079" s="2">
        <f>SUBTOTAL(9,G2080:G2080)</f>
        <v>6</v>
      </c>
      <c r="H2079" s="2">
        <f>SUBTOTAL(9,H2080:H2080)</f>
        <v>0</v>
      </c>
      <c r="I2079" s="2"/>
      <c r="K2079" s="8"/>
    </row>
    <row r="2080" spans="1:11" outlineLevel="2">
      <c r="A2080" s="1" t="s">
        <v>2086</v>
      </c>
      <c r="B2080" s="1" t="s">
        <v>2087</v>
      </c>
      <c r="C2080" s="2">
        <v>844</v>
      </c>
      <c r="D2080" s="2">
        <v>250</v>
      </c>
      <c r="E2080" s="2">
        <v>850</v>
      </c>
      <c r="F2080" s="2"/>
      <c r="G2080" s="2">
        <v>6</v>
      </c>
      <c r="H2080" s="2" t="s">
        <v>12</v>
      </c>
      <c r="I2080" s="2"/>
      <c r="K2080" s="8">
        <f>IF(LEFT($B2080,SEARCH(" ",$B2080&amp;" "))=LEFT($B2078,SEARCH(" ",$B2078&amp;" ")),N(K2078),N(K2078)+1)</f>
        <v>222</v>
      </c>
    </row>
    <row r="2081" spans="1:11" outlineLevel="1">
      <c r="A2081" s="1"/>
      <c r="B2081" s="18" t="s">
        <v>2422</v>
      </c>
      <c r="C2081" s="2"/>
      <c r="D2081" s="2"/>
      <c r="E2081" s="2"/>
      <c r="F2081" s="2"/>
      <c r="G2081" s="2">
        <f>SUBTOTAL(9,G2082:G2082)</f>
        <v>0</v>
      </c>
      <c r="H2081" s="2">
        <f>SUBTOTAL(9,H2082:H2082)</f>
        <v>4</v>
      </c>
      <c r="I2081" s="2"/>
      <c r="K2081" s="8"/>
    </row>
    <row r="2082" spans="1:11" outlineLevel="2">
      <c r="A2082" s="1" t="s">
        <v>2088</v>
      </c>
      <c r="B2082" s="1" t="s">
        <v>2089</v>
      </c>
      <c r="C2082" s="2">
        <v>474</v>
      </c>
      <c r="D2082" s="2">
        <v>425</v>
      </c>
      <c r="E2082" s="2">
        <v>470</v>
      </c>
      <c r="F2082" s="2"/>
      <c r="G2082" s="2" t="s">
        <v>12</v>
      </c>
      <c r="H2082" s="2">
        <v>4</v>
      </c>
      <c r="I2082" s="2"/>
      <c r="K2082" s="8">
        <f>IF(LEFT($B2082,SEARCH(" ",$B2082&amp;" "))=LEFT($B2080,SEARCH(" ",$B2080&amp;" ")),N(K2080),N(K2080)+1)</f>
        <v>222</v>
      </c>
    </row>
    <row r="2083" spans="1:11" outlineLevel="1">
      <c r="A2083" s="1"/>
      <c r="B2083" s="18" t="s">
        <v>2421</v>
      </c>
      <c r="C2083" s="2"/>
      <c r="D2083" s="2"/>
      <c r="E2083" s="2"/>
      <c r="F2083" s="2"/>
      <c r="G2083" s="2">
        <f>SUBTOTAL(9,G2084:G2084)</f>
        <v>1</v>
      </c>
      <c r="H2083" s="2">
        <f>SUBTOTAL(9,H2084:H2084)</f>
        <v>0</v>
      </c>
      <c r="I2083" s="2"/>
      <c r="K2083" s="8"/>
    </row>
    <row r="2084" spans="1:11" outlineLevel="2">
      <c r="A2084" s="1" t="s">
        <v>2090</v>
      </c>
      <c r="B2084" s="1" t="s">
        <v>2091</v>
      </c>
      <c r="C2084" s="2">
        <v>44</v>
      </c>
      <c r="D2084" s="2">
        <v>200</v>
      </c>
      <c r="E2084" s="2">
        <v>45</v>
      </c>
      <c r="F2084" s="2"/>
      <c r="G2084" s="2">
        <v>1</v>
      </c>
      <c r="H2084" s="2" t="s">
        <v>12</v>
      </c>
      <c r="I2084" s="2"/>
      <c r="K2084" s="8">
        <f>IF(LEFT($B2084,SEARCH(" ",$B2084&amp;" "))=LEFT($B2082,SEARCH(" ",$B2082&amp;" ")),N(K2082),N(K2082)+1)</f>
        <v>222</v>
      </c>
    </row>
    <row r="2085" spans="1:11" outlineLevel="1">
      <c r="A2085" s="1"/>
      <c r="B2085" s="18" t="s">
        <v>2420</v>
      </c>
      <c r="C2085" s="2"/>
      <c r="D2085" s="2"/>
      <c r="E2085" s="2"/>
      <c r="F2085" s="2"/>
      <c r="G2085" s="2">
        <f>SUBTOTAL(9,G2086:G2086)</f>
        <v>1</v>
      </c>
      <c r="H2085" s="2">
        <f>SUBTOTAL(9,H2086:H2086)</f>
        <v>0</v>
      </c>
      <c r="I2085" s="2"/>
      <c r="K2085" s="8"/>
    </row>
    <row r="2086" spans="1:11" outlineLevel="2">
      <c r="A2086" s="1" t="s">
        <v>2092</v>
      </c>
      <c r="B2086" s="1" t="s">
        <v>2093</v>
      </c>
      <c r="C2086" s="2">
        <v>318</v>
      </c>
      <c r="D2086" s="2">
        <v>300</v>
      </c>
      <c r="E2086" s="2">
        <v>319</v>
      </c>
      <c r="F2086" s="2"/>
      <c r="G2086" s="2">
        <v>1</v>
      </c>
      <c r="H2086" s="2" t="s">
        <v>12</v>
      </c>
      <c r="I2086" s="2"/>
      <c r="K2086" s="8">
        <f>IF(LEFT($B2086,SEARCH(" ",$B2086&amp;" "))=LEFT($B2084,SEARCH(" ",$B2084&amp;" ")),N(K2084),N(K2084)+1)</f>
        <v>222</v>
      </c>
    </row>
    <row r="2087" spans="1:11" outlineLevel="1">
      <c r="A2087" s="1"/>
      <c r="B2087" s="18" t="s">
        <v>2419</v>
      </c>
      <c r="C2087" s="2"/>
      <c r="D2087" s="2"/>
      <c r="E2087" s="2"/>
      <c r="F2087" s="2"/>
      <c r="G2087" s="2">
        <f>SUBTOTAL(9,G2088:G2088)</f>
        <v>0</v>
      </c>
      <c r="H2087" s="2">
        <f>SUBTOTAL(9,H2088:H2088)</f>
        <v>1</v>
      </c>
      <c r="I2087" s="2"/>
      <c r="K2087" s="8"/>
    </row>
    <row r="2088" spans="1:11" outlineLevel="2">
      <c r="A2088" s="1" t="s">
        <v>2094</v>
      </c>
      <c r="B2088" s="1" t="s">
        <v>2095</v>
      </c>
      <c r="C2088" s="2">
        <v>17</v>
      </c>
      <c r="D2088" s="2">
        <v>850</v>
      </c>
      <c r="E2088" s="2">
        <v>16</v>
      </c>
      <c r="F2088" s="2"/>
      <c r="G2088" s="2" t="s">
        <v>12</v>
      </c>
      <c r="H2088" s="2">
        <v>1</v>
      </c>
      <c r="I2088" s="2"/>
      <c r="K2088" s="8">
        <f>IF(LEFT($B2088,SEARCH(" ",$B2088&amp;" "))=LEFT($B2086,SEARCH(" ",$B2086&amp;" ")),N(K2086),N(K2086)+1)</f>
        <v>222</v>
      </c>
    </row>
    <row r="2089" spans="1:11" outlineLevel="1">
      <c r="A2089" s="1"/>
      <c r="B2089" s="18" t="s">
        <v>2418</v>
      </c>
      <c r="C2089" s="2"/>
      <c r="D2089" s="2"/>
      <c r="E2089" s="2"/>
      <c r="F2089" s="2"/>
      <c r="G2089" s="2">
        <f>SUBTOTAL(9,G2090:G2090)</f>
        <v>2</v>
      </c>
      <c r="H2089" s="2">
        <f>SUBTOTAL(9,H2090:H2090)</f>
        <v>0</v>
      </c>
      <c r="I2089" s="2"/>
      <c r="K2089" s="8"/>
    </row>
    <row r="2090" spans="1:11" outlineLevel="2">
      <c r="A2090" s="1" t="s">
        <v>2096</v>
      </c>
      <c r="B2090" s="1" t="s">
        <v>2097</v>
      </c>
      <c r="C2090" s="2">
        <v>2657</v>
      </c>
      <c r="D2090" s="2">
        <v>45</v>
      </c>
      <c r="E2090" s="2">
        <v>2659</v>
      </c>
      <c r="F2090" s="2"/>
      <c r="G2090" s="2">
        <v>2</v>
      </c>
      <c r="H2090" s="2" t="s">
        <v>12</v>
      </c>
      <c r="I2090" s="2"/>
      <c r="K2090" s="8">
        <f>IF(LEFT($B2090,SEARCH(" ",$B2090&amp;" "))=LEFT($B2088,SEARCH(" ",$B2088&amp;" ")),N(K2088),N(K2088)+1)</f>
        <v>223</v>
      </c>
    </row>
    <row r="2091" spans="1:11" outlineLevel="1">
      <c r="A2091" s="1"/>
      <c r="B2091" s="18" t="s">
        <v>2417</v>
      </c>
      <c r="C2091" s="2"/>
      <c r="D2091" s="2"/>
      <c r="E2091" s="2"/>
      <c r="F2091" s="2"/>
      <c r="G2091" s="2">
        <f>SUBTOTAL(9,G2092:G2092)</f>
        <v>4</v>
      </c>
      <c r="H2091" s="2">
        <f>SUBTOTAL(9,H2092:H2092)</f>
        <v>0</v>
      </c>
      <c r="I2091" s="2"/>
      <c r="K2091" s="8"/>
    </row>
    <row r="2092" spans="1:11" outlineLevel="2">
      <c r="A2092" s="1" t="s">
        <v>2098</v>
      </c>
      <c r="B2092" s="1" t="s">
        <v>2099</v>
      </c>
      <c r="C2092" s="2">
        <v>1</v>
      </c>
      <c r="D2092" s="2">
        <v>945</v>
      </c>
      <c r="E2092" s="2">
        <v>5</v>
      </c>
      <c r="F2092" s="2">
        <v>1</v>
      </c>
      <c r="G2092" s="2">
        <v>4</v>
      </c>
      <c r="H2092" s="2" t="s">
        <v>12</v>
      </c>
      <c r="I2092" s="2"/>
      <c r="K2092" s="8">
        <f>IF(LEFT($B2092,SEARCH(" ",$B2092&amp;" "))=LEFT($B2090,SEARCH(" ",$B2090&amp;" ")),N(K2090),N(K2090)+1)</f>
        <v>224</v>
      </c>
    </row>
    <row r="2093" spans="1:11" outlineLevel="1">
      <c r="A2093" s="1"/>
      <c r="B2093" s="18" t="s">
        <v>2416</v>
      </c>
      <c r="C2093" s="2"/>
      <c r="D2093" s="2"/>
      <c r="E2093" s="2"/>
      <c r="F2093" s="2"/>
      <c r="G2093" s="2">
        <f>SUBTOTAL(9,G2094:G2094)</f>
        <v>0</v>
      </c>
      <c r="H2093" s="2">
        <f>SUBTOTAL(9,H2094:H2094)</f>
        <v>5</v>
      </c>
      <c r="I2093" s="2"/>
      <c r="K2093" s="8"/>
    </row>
    <row r="2094" spans="1:11" outlineLevel="2">
      <c r="A2094" s="1" t="s">
        <v>2100</v>
      </c>
      <c r="B2094" s="1" t="s">
        <v>2101</v>
      </c>
      <c r="C2094" s="2">
        <v>6</v>
      </c>
      <c r="D2094" s="2">
        <v>950</v>
      </c>
      <c r="E2094" s="2">
        <v>1</v>
      </c>
      <c r="F2094" s="2"/>
      <c r="G2094" s="2" t="s">
        <v>12</v>
      </c>
      <c r="H2094" s="2">
        <v>5</v>
      </c>
      <c r="I2094" s="2"/>
      <c r="K2094" s="8">
        <f>IF(LEFT($B2094,SEARCH(" ",$B2094&amp;" "))=LEFT($B2092,SEARCH(" ",$B2092&amp;" ")),N(K2092),N(K2092)+1)</f>
        <v>224</v>
      </c>
    </row>
    <row r="2095" spans="1:11" outlineLevel="1">
      <c r="A2095" s="1"/>
      <c r="B2095" s="18" t="s">
        <v>2415</v>
      </c>
      <c r="C2095" s="2"/>
      <c r="D2095" s="2"/>
      <c r="E2095" s="2"/>
      <c r="F2095" s="2"/>
      <c r="G2095" s="2">
        <f>SUBTOTAL(9,G2096:G2096)</f>
        <v>0</v>
      </c>
      <c r="H2095" s="2">
        <f>SUBTOTAL(9,H2096:H2096)</f>
        <v>2</v>
      </c>
      <c r="I2095" s="2"/>
      <c r="K2095" s="8"/>
    </row>
    <row r="2096" spans="1:11" outlineLevel="2">
      <c r="A2096" s="1" t="s">
        <v>2102</v>
      </c>
      <c r="B2096" s="1" t="s">
        <v>2103</v>
      </c>
      <c r="C2096" s="2">
        <v>7</v>
      </c>
      <c r="D2096" s="2">
        <v>2945</v>
      </c>
      <c r="E2096" s="2">
        <v>5</v>
      </c>
      <c r="F2096" s="2"/>
      <c r="G2096" s="2" t="s">
        <v>12</v>
      </c>
      <c r="H2096" s="2">
        <v>2</v>
      </c>
      <c r="I2096" s="2"/>
      <c r="K2096" s="8">
        <f>IF(LEFT($B2096,SEARCH(" ",$B2096&amp;" "))=LEFT($B2094,SEARCH(" ",$B2094&amp;" ")),N(K2094),N(K2094)+1)</f>
        <v>224</v>
      </c>
    </row>
    <row r="2097" spans="1:11" outlineLevel="1">
      <c r="A2097" s="1"/>
      <c r="B2097" s="18" t="s">
        <v>2414</v>
      </c>
      <c r="C2097" s="2"/>
      <c r="D2097" s="2"/>
      <c r="E2097" s="2"/>
      <c r="F2097" s="2"/>
      <c r="G2097" s="2">
        <f>SUBTOTAL(9,G2098:G2098)</f>
        <v>0</v>
      </c>
      <c r="H2097" s="2">
        <f>SUBTOTAL(9,H2098:H2098)</f>
        <v>2</v>
      </c>
      <c r="I2097" s="2"/>
      <c r="K2097" s="8"/>
    </row>
    <row r="2098" spans="1:11" outlineLevel="2">
      <c r="A2098" s="1" t="s">
        <v>2104</v>
      </c>
      <c r="B2098" s="1" t="s">
        <v>2105</v>
      </c>
      <c r="C2098" s="2">
        <v>5</v>
      </c>
      <c r="D2098" s="2">
        <v>900</v>
      </c>
      <c r="E2098" s="2">
        <v>3</v>
      </c>
      <c r="F2098" s="2"/>
      <c r="G2098" s="2" t="s">
        <v>12</v>
      </c>
      <c r="H2098" s="2">
        <v>2</v>
      </c>
      <c r="I2098" s="2"/>
      <c r="K2098" s="8">
        <f>IF(LEFT($B2098,SEARCH(" ",$B2098&amp;" "))=LEFT($B2096,SEARCH(" ",$B2096&amp;" ")),N(K2096),N(K2096)+1)</f>
        <v>224</v>
      </c>
    </row>
    <row r="2099" spans="1:11" outlineLevel="1">
      <c r="A2099" s="1"/>
      <c r="B2099" s="18" t="s">
        <v>2413</v>
      </c>
      <c r="C2099" s="2"/>
      <c r="D2099" s="2"/>
      <c r="E2099" s="2"/>
      <c r="F2099" s="2"/>
      <c r="G2099" s="2">
        <f>SUBTOTAL(9,G2100:G2100)</f>
        <v>0</v>
      </c>
      <c r="H2099" s="2">
        <f>SUBTOTAL(9,H2100:H2100)</f>
        <v>3</v>
      </c>
      <c r="I2099" s="2"/>
      <c r="K2099" s="8"/>
    </row>
    <row r="2100" spans="1:11" outlineLevel="2">
      <c r="A2100" s="1" t="s">
        <v>2106</v>
      </c>
      <c r="B2100" s="1" t="s">
        <v>2107</v>
      </c>
      <c r="C2100" s="2">
        <v>29</v>
      </c>
      <c r="D2100" s="2">
        <v>45</v>
      </c>
      <c r="E2100" s="2">
        <v>26</v>
      </c>
      <c r="F2100" s="2"/>
      <c r="G2100" s="2" t="s">
        <v>12</v>
      </c>
      <c r="H2100" s="2">
        <v>3</v>
      </c>
      <c r="I2100" s="2"/>
      <c r="K2100" s="8">
        <f>IF(LEFT($B2100,SEARCH(" ",$B2100&amp;" "))=LEFT($B2098,SEARCH(" ",$B2098&amp;" ")),N(K2098),N(K2098)+1)</f>
        <v>225</v>
      </c>
    </row>
    <row r="2101" spans="1:11" outlineLevel="1">
      <c r="A2101" s="1"/>
      <c r="B2101" s="18" t="s">
        <v>2412</v>
      </c>
      <c r="C2101" s="2"/>
      <c r="D2101" s="2"/>
      <c r="E2101" s="2"/>
      <c r="F2101" s="2"/>
      <c r="G2101" s="2">
        <f>SUBTOTAL(9,G2102:G2102)</f>
        <v>0</v>
      </c>
      <c r="H2101" s="2">
        <f>SUBTOTAL(9,H2102:H2102)</f>
        <v>1</v>
      </c>
      <c r="I2101" s="2"/>
      <c r="K2101" s="8"/>
    </row>
    <row r="2102" spans="1:11" outlineLevel="2">
      <c r="A2102" s="1" t="s">
        <v>2108</v>
      </c>
      <c r="B2102" s="1" t="s">
        <v>2109</v>
      </c>
      <c r="C2102" s="2">
        <v>2</v>
      </c>
      <c r="D2102" s="2">
        <v>90</v>
      </c>
      <c r="E2102" s="2">
        <v>1</v>
      </c>
      <c r="F2102" s="2"/>
      <c r="G2102" s="2" t="s">
        <v>12</v>
      </c>
      <c r="H2102" s="2">
        <v>1</v>
      </c>
      <c r="I2102" s="2"/>
      <c r="K2102" s="8">
        <f>IF(LEFT($B2102,SEARCH(" ",$B2102&amp;" "))=LEFT($B2100,SEARCH(" ",$B2100&amp;" ")),N(K2100),N(K2100)+1)</f>
        <v>225</v>
      </c>
    </row>
    <row r="2103" spans="1:11" outlineLevel="1">
      <c r="A2103" s="1"/>
      <c r="B2103" s="18" t="s">
        <v>2411</v>
      </c>
      <c r="C2103" s="2"/>
      <c r="D2103" s="2"/>
      <c r="E2103" s="2"/>
      <c r="F2103" s="2"/>
      <c r="G2103" s="2">
        <f>SUBTOTAL(9,G2104:G2104)</f>
        <v>0</v>
      </c>
      <c r="H2103" s="2">
        <f>SUBTOTAL(9,H2104:H2104)</f>
        <v>6</v>
      </c>
      <c r="I2103" s="2"/>
      <c r="K2103" s="8"/>
    </row>
    <row r="2104" spans="1:11" outlineLevel="2">
      <c r="A2104" s="1" t="s">
        <v>2110</v>
      </c>
      <c r="B2104" s="1" t="s">
        <v>2111</v>
      </c>
      <c r="C2104" s="2">
        <v>6</v>
      </c>
      <c r="D2104" s="2">
        <v>60000</v>
      </c>
      <c r="E2104" s="2">
        <v>0</v>
      </c>
      <c r="F2104" s="2"/>
      <c r="G2104" s="2" t="s">
        <v>12</v>
      </c>
      <c r="H2104" s="2">
        <v>6</v>
      </c>
      <c r="I2104" s="2"/>
      <c r="K2104" s="8">
        <f>IF(LEFT($B2104,SEARCH(" ",$B2104&amp;" "))=LEFT($B2102,SEARCH(" ",$B2102&amp;" ")),N(K2102),N(K2102)+1)</f>
        <v>226</v>
      </c>
    </row>
    <row r="2105" spans="1:11" outlineLevel="1">
      <c r="A2105" s="1"/>
      <c r="B2105" s="18" t="s">
        <v>2410</v>
      </c>
      <c r="C2105" s="2"/>
      <c r="D2105" s="2"/>
      <c r="E2105" s="2"/>
      <c r="F2105" s="2"/>
      <c r="G2105" s="2">
        <f>SUBTOTAL(9,G2106:G2106)</f>
        <v>189</v>
      </c>
      <c r="H2105" s="2">
        <f>SUBTOTAL(9,H2106:H2106)</f>
        <v>0</v>
      </c>
      <c r="I2105" s="2"/>
      <c r="K2105" s="8"/>
    </row>
    <row r="2106" spans="1:11" outlineLevel="2">
      <c r="A2106" s="1" t="s">
        <v>2112</v>
      </c>
      <c r="B2106" s="1" t="s">
        <v>2113</v>
      </c>
      <c r="C2106" s="2">
        <v>238</v>
      </c>
      <c r="D2106" s="2">
        <v>300</v>
      </c>
      <c r="E2106" s="2">
        <v>427</v>
      </c>
      <c r="F2106" s="2"/>
      <c r="G2106" s="2">
        <v>189</v>
      </c>
      <c r="H2106" s="2" t="s">
        <v>12</v>
      </c>
      <c r="I2106" s="2"/>
      <c r="K2106" s="8">
        <f>IF(LEFT($B2106,SEARCH(" ",$B2106&amp;" "))=LEFT($B2104,SEARCH(" ",$B2104&amp;" ")),N(K2104),N(K2104)+1)</f>
        <v>227</v>
      </c>
    </row>
    <row r="2107" spans="1:11" outlineLevel="1">
      <c r="A2107" s="1"/>
      <c r="B2107" s="18" t="s">
        <v>2409</v>
      </c>
      <c r="C2107" s="2"/>
      <c r="D2107" s="2"/>
      <c r="E2107" s="2"/>
      <c r="F2107" s="2"/>
      <c r="G2107" s="2">
        <f>SUBTOTAL(9,G2108:G2108)</f>
        <v>0</v>
      </c>
      <c r="H2107" s="2">
        <f>SUBTOTAL(9,H2108:H2108)</f>
        <v>136</v>
      </c>
      <c r="I2107" s="2"/>
      <c r="K2107" s="8"/>
    </row>
    <row r="2108" spans="1:11" outlineLevel="2">
      <c r="A2108" s="1" t="s">
        <v>2114</v>
      </c>
      <c r="B2108" s="1" t="s">
        <v>2115</v>
      </c>
      <c r="C2108" s="2">
        <v>361</v>
      </c>
      <c r="D2108" s="2">
        <v>300</v>
      </c>
      <c r="E2108" s="2">
        <v>225</v>
      </c>
      <c r="F2108" s="2"/>
      <c r="G2108" s="2" t="s">
        <v>12</v>
      </c>
      <c r="H2108" s="2">
        <v>136</v>
      </c>
      <c r="I2108" s="2"/>
      <c r="K2108" s="8">
        <f>IF(LEFT($B2108,SEARCH(" ",$B2108&amp;" "))=LEFT($B2106,SEARCH(" ",$B2106&amp;" ")),N(K2106),N(K2106)+1)</f>
        <v>227</v>
      </c>
    </row>
    <row r="2109" spans="1:11" outlineLevel="1">
      <c r="A2109" s="1"/>
      <c r="B2109" s="18" t="s">
        <v>2408</v>
      </c>
      <c r="C2109" s="2"/>
      <c r="D2109" s="2"/>
      <c r="E2109" s="2"/>
      <c r="F2109" s="2"/>
      <c r="G2109" s="2">
        <f>SUBTOTAL(9,G2110:G2110)</f>
        <v>0</v>
      </c>
      <c r="H2109" s="2">
        <f>SUBTOTAL(9,H2110:H2110)</f>
        <v>160</v>
      </c>
      <c r="I2109" s="2"/>
      <c r="K2109" s="8"/>
    </row>
    <row r="2110" spans="1:11" outlineLevel="2">
      <c r="A2110" s="1" t="s">
        <v>2116</v>
      </c>
      <c r="B2110" s="1" t="s">
        <v>2117</v>
      </c>
      <c r="C2110" s="2">
        <v>660</v>
      </c>
      <c r="D2110" s="2">
        <v>250</v>
      </c>
      <c r="E2110" s="2">
        <v>500</v>
      </c>
      <c r="F2110" s="2"/>
      <c r="G2110" s="2" t="s">
        <v>12</v>
      </c>
      <c r="H2110" s="2">
        <v>160</v>
      </c>
      <c r="I2110" s="2"/>
      <c r="K2110" s="8">
        <f>IF(LEFT($B2110,SEARCH(" ",$B2110&amp;" "))=LEFT($B2108,SEARCH(" ",$B2108&amp;" ")),N(K2108),N(K2108)+1)</f>
        <v>227</v>
      </c>
    </row>
    <row r="2111" spans="1:11" outlineLevel="1">
      <c r="A2111" s="1"/>
      <c r="B2111" s="18" t="s">
        <v>2407</v>
      </c>
      <c r="C2111" s="2"/>
      <c r="D2111" s="2"/>
      <c r="E2111" s="2"/>
      <c r="F2111" s="2"/>
      <c r="G2111" s="2">
        <f>SUBTOTAL(9,G2112:G2112)</f>
        <v>1</v>
      </c>
      <c r="H2111" s="2">
        <f>SUBTOTAL(9,H2112:H2112)</f>
        <v>0</v>
      </c>
      <c r="I2111" s="2"/>
      <c r="K2111" s="8"/>
    </row>
    <row r="2112" spans="1:11" outlineLevel="2">
      <c r="A2112" s="1" t="s">
        <v>2118</v>
      </c>
      <c r="B2112" s="1" t="s">
        <v>2119</v>
      </c>
      <c r="C2112" s="2">
        <v>0</v>
      </c>
      <c r="D2112" s="2">
        <v>4350</v>
      </c>
      <c r="E2112" s="2">
        <v>1</v>
      </c>
      <c r="F2112" s="2"/>
      <c r="G2112" s="2">
        <v>1</v>
      </c>
      <c r="H2112" s="2" t="s">
        <v>12</v>
      </c>
      <c r="I2112" s="2"/>
      <c r="K2112" s="8">
        <f>IF(LEFT($B2112,SEARCH(" ",$B2112&amp;" "))=LEFT($B2110,SEARCH(" ",$B2110&amp;" ")),N(K2110),N(K2110)+1)</f>
        <v>227</v>
      </c>
    </row>
    <row r="2113" spans="1:11" outlineLevel="1">
      <c r="A2113" s="1"/>
      <c r="B2113" s="18" t="s">
        <v>2406</v>
      </c>
      <c r="C2113" s="2"/>
      <c r="D2113" s="2"/>
      <c r="E2113" s="2"/>
      <c r="F2113" s="2"/>
      <c r="G2113" s="2">
        <f>SUBTOTAL(9,G2114:G2114)</f>
        <v>0</v>
      </c>
      <c r="H2113" s="2">
        <f>SUBTOTAL(9,H2114:H2114)</f>
        <v>2</v>
      </c>
      <c r="I2113" s="2"/>
      <c r="K2113" s="8"/>
    </row>
    <row r="2114" spans="1:11" outlineLevel="2">
      <c r="A2114" s="1" t="s">
        <v>2120</v>
      </c>
      <c r="B2114" s="1" t="s">
        <v>2121</v>
      </c>
      <c r="C2114" s="2">
        <v>3</v>
      </c>
      <c r="D2114" s="2">
        <v>5520</v>
      </c>
      <c r="E2114" s="2">
        <v>1</v>
      </c>
      <c r="F2114" s="2"/>
      <c r="G2114" s="2" t="s">
        <v>12</v>
      </c>
      <c r="H2114" s="2">
        <v>2</v>
      </c>
      <c r="I2114" s="2"/>
      <c r="K2114" s="8">
        <f>IF(LEFT($B2114,SEARCH(" ",$B2114&amp;" "))=LEFT($B2112,SEARCH(" ",$B2112&amp;" ")),N(K2112),N(K2112)+1)</f>
        <v>227</v>
      </c>
    </row>
    <row r="2115" spans="1:11" outlineLevel="1">
      <c r="A2115" s="1"/>
      <c r="B2115" s="18" t="s">
        <v>2405</v>
      </c>
      <c r="C2115" s="2"/>
      <c r="D2115" s="2"/>
      <c r="E2115" s="2"/>
      <c r="F2115" s="2"/>
      <c r="G2115" s="2">
        <f>SUBTOTAL(9,G2116:G2116)</f>
        <v>1</v>
      </c>
      <c r="H2115" s="2">
        <f>SUBTOTAL(9,H2116:H2116)</f>
        <v>0</v>
      </c>
      <c r="I2115" s="2"/>
      <c r="K2115" s="8"/>
    </row>
    <row r="2116" spans="1:11" outlineLevel="2">
      <c r="A2116" s="1" t="s">
        <v>2122</v>
      </c>
      <c r="B2116" s="1" t="s">
        <v>2123</v>
      </c>
      <c r="C2116" s="2">
        <v>0</v>
      </c>
      <c r="D2116" s="2">
        <v>3500</v>
      </c>
      <c r="E2116" s="2">
        <v>1</v>
      </c>
      <c r="F2116" s="2"/>
      <c r="G2116" s="2">
        <v>1</v>
      </c>
      <c r="H2116" s="2" t="s">
        <v>12</v>
      </c>
      <c r="I2116" s="2"/>
      <c r="K2116" s="8">
        <f>IF(LEFT($B2116,SEARCH(" ",$B2116&amp;" "))=LEFT($B2114,SEARCH(" ",$B2114&amp;" ")),N(K2114),N(K2114)+1)</f>
        <v>227</v>
      </c>
    </row>
    <row r="2117" spans="1:11" outlineLevel="1">
      <c r="A2117" s="1"/>
      <c r="B2117" s="18" t="s">
        <v>2404</v>
      </c>
      <c r="C2117" s="2"/>
      <c r="D2117" s="2"/>
      <c r="E2117" s="2"/>
      <c r="F2117" s="2"/>
      <c r="G2117" s="2">
        <f>SUBTOTAL(9,G2118:G2118)</f>
        <v>0</v>
      </c>
      <c r="H2117" s="2">
        <f>SUBTOTAL(9,H2118:H2118)</f>
        <v>2</v>
      </c>
      <c r="I2117" s="2"/>
      <c r="K2117" s="8"/>
    </row>
    <row r="2118" spans="1:11" outlineLevel="2">
      <c r="A2118" s="1" t="s">
        <v>2124</v>
      </c>
      <c r="B2118" s="1" t="s">
        <v>2125</v>
      </c>
      <c r="C2118" s="2">
        <v>11</v>
      </c>
      <c r="D2118" s="2">
        <v>850</v>
      </c>
      <c r="E2118" s="2">
        <v>9</v>
      </c>
      <c r="F2118" s="2"/>
      <c r="G2118" s="2" t="s">
        <v>12</v>
      </c>
      <c r="H2118" s="2">
        <v>2</v>
      </c>
      <c r="I2118" s="2"/>
      <c r="K2118" s="8">
        <f>IF(LEFT($B2118,SEARCH(" ",$B2118&amp;" "))=LEFT($B2116,SEARCH(" ",$B2116&amp;" ")),N(K2116),N(K2116)+1)</f>
        <v>228</v>
      </c>
    </row>
    <row r="2119" spans="1:11" outlineLevel="1">
      <c r="A2119" s="1"/>
      <c r="B2119" s="18" t="s">
        <v>2403</v>
      </c>
      <c r="C2119" s="2"/>
      <c r="D2119" s="2"/>
      <c r="E2119" s="2"/>
      <c r="F2119" s="2"/>
      <c r="G2119" s="2">
        <f>SUBTOTAL(9,G2120:G2120)</f>
        <v>4</v>
      </c>
      <c r="H2119" s="2">
        <f>SUBTOTAL(9,H2120:H2120)</f>
        <v>0</v>
      </c>
      <c r="I2119" s="2"/>
      <c r="K2119" s="8"/>
    </row>
    <row r="2120" spans="1:11" outlineLevel="2">
      <c r="A2120" s="1" t="s">
        <v>2126</v>
      </c>
      <c r="B2120" s="1" t="s">
        <v>2127</v>
      </c>
      <c r="C2120" s="2">
        <v>0</v>
      </c>
      <c r="D2120" s="2">
        <v>2200</v>
      </c>
      <c r="E2120" s="2">
        <v>4</v>
      </c>
      <c r="F2120" s="2"/>
      <c r="G2120" s="2">
        <v>4</v>
      </c>
      <c r="H2120" s="2" t="s">
        <v>12</v>
      </c>
      <c r="I2120" s="2"/>
      <c r="K2120" s="8">
        <f>IF(LEFT($B2120,SEARCH(" ",$B2120&amp;" "))=LEFT($B2118,SEARCH(" ",$B2118&amp;" ")),N(K2118),N(K2118)+1)</f>
        <v>228</v>
      </c>
    </row>
    <row r="2121" spans="1:11" outlineLevel="1">
      <c r="A2121" s="1"/>
      <c r="B2121" s="18" t="s">
        <v>2402</v>
      </c>
      <c r="C2121" s="2"/>
      <c r="D2121" s="2"/>
      <c r="E2121" s="2"/>
      <c r="F2121" s="2"/>
      <c r="G2121" s="2">
        <f>SUBTOTAL(9,G2122:G2122)</f>
        <v>1</v>
      </c>
      <c r="H2121" s="2">
        <f>SUBTOTAL(9,H2122:H2122)</f>
        <v>0</v>
      </c>
      <c r="I2121" s="2"/>
      <c r="K2121" s="8"/>
    </row>
    <row r="2122" spans="1:11" outlineLevel="2">
      <c r="A2122" s="1" t="s">
        <v>2128</v>
      </c>
      <c r="B2122" s="1" t="s">
        <v>2129</v>
      </c>
      <c r="C2122" s="2">
        <v>0</v>
      </c>
      <c r="D2122" s="2">
        <v>2050</v>
      </c>
      <c r="E2122" s="2">
        <v>1</v>
      </c>
      <c r="F2122" s="2"/>
      <c r="G2122" s="2">
        <v>1</v>
      </c>
      <c r="H2122" s="2" t="s">
        <v>12</v>
      </c>
      <c r="I2122" s="2"/>
      <c r="K2122" s="8">
        <f>IF(LEFT($B2122,SEARCH(" ",$B2122&amp;" "))=LEFT($B2120,SEARCH(" ",$B2120&amp;" ")),N(K2120),N(K2120)+1)</f>
        <v>229</v>
      </c>
    </row>
    <row r="2123" spans="1:11" outlineLevel="1">
      <c r="A2123" s="1"/>
      <c r="B2123" s="18" t="s">
        <v>2401</v>
      </c>
      <c r="C2123" s="2"/>
      <c r="D2123" s="2"/>
      <c r="E2123" s="2"/>
      <c r="F2123" s="2"/>
      <c r="G2123" s="2">
        <f>SUBTOTAL(9,G2124:G2124)</f>
        <v>0</v>
      </c>
      <c r="H2123" s="2">
        <f>SUBTOTAL(9,H2124:H2124)</f>
        <v>1</v>
      </c>
      <c r="I2123" s="2"/>
      <c r="K2123" s="8"/>
    </row>
    <row r="2124" spans="1:11" outlineLevel="2">
      <c r="A2124" s="1" t="s">
        <v>2130</v>
      </c>
      <c r="B2124" s="1" t="s">
        <v>2131</v>
      </c>
      <c r="C2124" s="2">
        <v>85</v>
      </c>
      <c r="D2124" s="2">
        <v>2050</v>
      </c>
      <c r="E2124" s="2">
        <v>84</v>
      </c>
      <c r="F2124" s="2"/>
      <c r="G2124" s="2" t="s">
        <v>12</v>
      </c>
      <c r="H2124" s="2">
        <v>1</v>
      </c>
      <c r="I2124" s="2"/>
      <c r="K2124" s="8">
        <f>IF(LEFT($B2124,SEARCH(" ",$B2124&amp;" "))=LEFT($B2122,SEARCH(" ",$B2122&amp;" ")),N(K2122),N(K2122)+1)</f>
        <v>229</v>
      </c>
    </row>
    <row r="2125" spans="1:11" outlineLevel="1">
      <c r="A2125" s="1"/>
      <c r="B2125" s="18" t="s">
        <v>2400</v>
      </c>
      <c r="C2125" s="2"/>
      <c r="D2125" s="2"/>
      <c r="E2125" s="2"/>
      <c r="F2125" s="2"/>
      <c r="G2125" s="2">
        <f>SUBTOTAL(9,G2126:G2126)</f>
        <v>0</v>
      </c>
      <c r="H2125" s="2">
        <f>SUBTOTAL(9,H2126:H2126)</f>
        <v>40</v>
      </c>
      <c r="I2125" s="2"/>
      <c r="K2125" s="8"/>
    </row>
    <row r="2126" spans="1:11" outlineLevel="2">
      <c r="A2126" s="1" t="s">
        <v>2132</v>
      </c>
      <c r="B2126" s="1" t="s">
        <v>2133</v>
      </c>
      <c r="C2126" s="2">
        <v>153</v>
      </c>
      <c r="D2126" s="2">
        <v>3000</v>
      </c>
      <c r="E2126" s="2">
        <v>113</v>
      </c>
      <c r="F2126" s="2">
        <v>1</v>
      </c>
      <c r="G2126" s="2" t="s">
        <v>12</v>
      </c>
      <c r="H2126" s="2">
        <v>40</v>
      </c>
      <c r="I2126" s="2"/>
      <c r="K2126" s="8">
        <f>IF(LEFT($B2126,SEARCH(" ",$B2126&amp;" "))=LEFT($B2124,SEARCH(" ",$B2124&amp;" ")),N(K2124),N(K2124)+1)</f>
        <v>230</v>
      </c>
    </row>
    <row r="2127" spans="1:11" outlineLevel="1">
      <c r="A2127" s="1"/>
      <c r="B2127" s="18" t="s">
        <v>2399</v>
      </c>
      <c r="C2127" s="2"/>
      <c r="D2127" s="2"/>
      <c r="E2127" s="2"/>
      <c r="F2127" s="2"/>
      <c r="G2127" s="2">
        <f>SUBTOTAL(9,G2128:G2128)</f>
        <v>0</v>
      </c>
      <c r="H2127" s="2">
        <f>SUBTOTAL(9,H2128:H2128)</f>
        <v>25</v>
      </c>
      <c r="I2127" s="2"/>
      <c r="K2127" s="8"/>
    </row>
    <row r="2128" spans="1:11" outlineLevel="2">
      <c r="A2128" s="1" t="s">
        <v>2134</v>
      </c>
      <c r="B2128" s="1" t="s">
        <v>2135</v>
      </c>
      <c r="C2128" s="2">
        <v>25</v>
      </c>
      <c r="D2128" s="2">
        <v>2310</v>
      </c>
      <c r="E2128" s="2">
        <v>0</v>
      </c>
      <c r="F2128" s="2"/>
      <c r="G2128" s="2" t="s">
        <v>12</v>
      </c>
      <c r="H2128" s="2">
        <v>25</v>
      </c>
      <c r="I2128" s="2"/>
      <c r="K2128" s="8">
        <f>IF(LEFT($B2128,SEARCH(" ",$B2128&amp;" "))=LEFT($B2126,SEARCH(" ",$B2126&amp;" ")),N(K2126),N(K2126)+1)</f>
        <v>230</v>
      </c>
    </row>
    <row r="2129" spans="1:11" outlineLevel="1">
      <c r="A2129" s="1"/>
      <c r="B2129" s="18" t="s">
        <v>2398</v>
      </c>
      <c r="C2129" s="2"/>
      <c r="D2129" s="2"/>
      <c r="E2129" s="2"/>
      <c r="F2129" s="2"/>
      <c r="G2129" s="2">
        <f>SUBTOTAL(9,G2130:G2130)</f>
        <v>0</v>
      </c>
      <c r="H2129" s="2">
        <f>SUBTOTAL(9,H2130:H2130)</f>
        <v>4</v>
      </c>
      <c r="I2129" s="2"/>
      <c r="K2129" s="8"/>
    </row>
    <row r="2130" spans="1:11" outlineLevel="2">
      <c r="A2130" s="1" t="s">
        <v>2136</v>
      </c>
      <c r="B2130" s="1" t="s">
        <v>2137</v>
      </c>
      <c r="C2130" s="2">
        <v>73</v>
      </c>
      <c r="D2130" s="2">
        <v>1800</v>
      </c>
      <c r="E2130" s="2">
        <v>69</v>
      </c>
      <c r="F2130" s="2"/>
      <c r="G2130" s="2" t="s">
        <v>12</v>
      </c>
      <c r="H2130" s="2">
        <v>4</v>
      </c>
      <c r="I2130" s="2"/>
      <c r="K2130" s="8">
        <f>IF(LEFT($B2130,SEARCH(" ",$B2130&amp;" "))=LEFT($B2128,SEARCH(" ",$B2128&amp;" ")),N(K2128),N(K2128)+1)</f>
        <v>230</v>
      </c>
    </row>
    <row r="2131" spans="1:11" outlineLevel="1">
      <c r="A2131" s="1"/>
      <c r="B2131" s="18" t="s">
        <v>2397</v>
      </c>
      <c r="C2131" s="2"/>
      <c r="D2131" s="2"/>
      <c r="E2131" s="2"/>
      <c r="F2131" s="2"/>
      <c r="G2131" s="2">
        <f>SUBTOTAL(9,G2132:G2132)</f>
        <v>0</v>
      </c>
      <c r="H2131" s="2">
        <f>SUBTOTAL(9,H2132:H2132)</f>
        <v>2</v>
      </c>
      <c r="I2131" s="2"/>
      <c r="K2131" s="8"/>
    </row>
    <row r="2132" spans="1:11" outlineLevel="2">
      <c r="A2132" s="1" t="s">
        <v>2138</v>
      </c>
      <c r="B2132" s="1" t="s">
        <v>2139</v>
      </c>
      <c r="C2132" s="2">
        <v>2</v>
      </c>
      <c r="D2132" s="2">
        <v>10000</v>
      </c>
      <c r="E2132" s="2">
        <v>0</v>
      </c>
      <c r="F2132" s="2"/>
      <c r="G2132" s="2" t="s">
        <v>12</v>
      </c>
      <c r="H2132" s="2">
        <v>2</v>
      </c>
      <c r="I2132" s="2"/>
      <c r="K2132" s="8">
        <f>IF(LEFT($B2132,SEARCH(" ",$B2132&amp;" "))=LEFT($B2130,SEARCH(" ",$B2130&amp;" ")),N(K2130),N(K2130)+1)</f>
        <v>231</v>
      </c>
    </row>
    <row r="2133" spans="1:11" outlineLevel="1">
      <c r="A2133" s="1"/>
      <c r="B2133" s="18" t="s">
        <v>2396</v>
      </c>
      <c r="C2133" s="2"/>
      <c r="D2133" s="2"/>
      <c r="E2133" s="2"/>
      <c r="F2133" s="2"/>
      <c r="G2133" s="2">
        <f>SUBTOTAL(9,G2134:G2134)</f>
        <v>50</v>
      </c>
      <c r="H2133" s="2">
        <f>SUBTOTAL(9,H2134:H2134)</f>
        <v>0</v>
      </c>
      <c r="I2133" s="2"/>
      <c r="K2133" s="8"/>
    </row>
    <row r="2134" spans="1:11" outlineLevel="2">
      <c r="A2134" s="1" t="s">
        <v>2140</v>
      </c>
      <c r="B2134" s="1" t="s">
        <v>2141</v>
      </c>
      <c r="C2134" s="2">
        <v>0</v>
      </c>
      <c r="D2134" s="2">
        <v>240</v>
      </c>
      <c r="E2134" s="2">
        <v>50</v>
      </c>
      <c r="F2134" s="2"/>
      <c r="G2134" s="2">
        <v>50</v>
      </c>
      <c r="H2134" s="2" t="s">
        <v>12</v>
      </c>
      <c r="I2134" s="2"/>
      <c r="K2134" s="8">
        <f>IF(LEFT($B2134,SEARCH(" ",$B2134&amp;" "))=LEFT($B2132,SEARCH(" ",$B2132&amp;" ")),N(K2132),N(K2132)+1)</f>
        <v>232</v>
      </c>
    </row>
    <row r="2135" spans="1:11" outlineLevel="1">
      <c r="A2135" s="1"/>
      <c r="B2135" s="18" t="s">
        <v>2395</v>
      </c>
      <c r="C2135" s="2"/>
      <c r="D2135" s="2"/>
      <c r="E2135" s="2"/>
      <c r="F2135" s="2"/>
      <c r="G2135" s="2">
        <f>SUBTOTAL(9,G2136:G2136)</f>
        <v>0</v>
      </c>
      <c r="H2135" s="2">
        <f>SUBTOTAL(9,H2136:H2136)</f>
        <v>3</v>
      </c>
      <c r="I2135" s="2"/>
      <c r="K2135" s="8"/>
    </row>
    <row r="2136" spans="1:11" outlineLevel="2">
      <c r="A2136" s="1" t="s">
        <v>2142</v>
      </c>
      <c r="B2136" s="1" t="s">
        <v>2143</v>
      </c>
      <c r="C2136" s="2">
        <v>272</v>
      </c>
      <c r="D2136" s="2">
        <v>225</v>
      </c>
      <c r="E2136" s="2">
        <v>269</v>
      </c>
      <c r="F2136" s="2"/>
      <c r="G2136" s="2" t="s">
        <v>12</v>
      </c>
      <c r="H2136" s="2">
        <v>3</v>
      </c>
      <c r="I2136" s="2"/>
      <c r="K2136" s="8">
        <f>IF(LEFT($B2136,SEARCH(" ",$B2136&amp;" "))=LEFT($B2134,SEARCH(" ",$B2134&amp;" ")),N(K2134),N(K2134)+1)</f>
        <v>232</v>
      </c>
    </row>
    <row r="2137" spans="1:11" outlineLevel="1">
      <c r="A2137" s="1"/>
      <c r="B2137" s="18" t="s">
        <v>2394</v>
      </c>
      <c r="C2137" s="2"/>
      <c r="D2137" s="2"/>
      <c r="E2137" s="2"/>
      <c r="F2137" s="2"/>
      <c r="G2137" s="2">
        <f>SUBTOTAL(9,G2138:G2138)</f>
        <v>2</v>
      </c>
      <c r="H2137" s="2">
        <f>SUBTOTAL(9,H2138:H2138)</f>
        <v>0</v>
      </c>
      <c r="I2137" s="2"/>
      <c r="K2137" s="8"/>
    </row>
    <row r="2138" spans="1:11" outlineLevel="2">
      <c r="A2138" s="1" t="s">
        <v>2144</v>
      </c>
      <c r="B2138" s="1" t="s">
        <v>2145</v>
      </c>
      <c r="C2138" s="2">
        <v>0</v>
      </c>
      <c r="D2138" s="2">
        <v>605</v>
      </c>
      <c r="E2138" s="2">
        <v>2</v>
      </c>
      <c r="F2138" s="2"/>
      <c r="G2138" s="2">
        <v>2</v>
      </c>
      <c r="H2138" s="2" t="s">
        <v>12</v>
      </c>
      <c r="I2138" s="2"/>
      <c r="K2138" s="8">
        <f>IF(LEFT($B2138,SEARCH(" ",$B2138&amp;" "))=LEFT($B2136,SEARCH(" ",$B2136&amp;" ")),N(K2136),N(K2136)+1)</f>
        <v>232</v>
      </c>
    </row>
    <row r="2139" spans="1:11" outlineLevel="1">
      <c r="A2139" s="1"/>
      <c r="B2139" s="18" t="s">
        <v>2393</v>
      </c>
      <c r="C2139" s="2"/>
      <c r="D2139" s="2"/>
      <c r="E2139" s="2"/>
      <c r="F2139" s="2"/>
      <c r="G2139" s="2">
        <f>SUBTOTAL(9,G2140:G2140)</f>
        <v>1</v>
      </c>
      <c r="H2139" s="2">
        <f>SUBTOTAL(9,H2140:H2140)</f>
        <v>0</v>
      </c>
      <c r="I2139" s="2"/>
      <c r="K2139" s="8"/>
    </row>
    <row r="2140" spans="1:11" outlineLevel="2">
      <c r="A2140" s="1" t="s">
        <v>2146</v>
      </c>
      <c r="B2140" s="1" t="s">
        <v>2147</v>
      </c>
      <c r="C2140" s="2">
        <v>0</v>
      </c>
      <c r="D2140" s="2">
        <v>705</v>
      </c>
      <c r="E2140" s="2">
        <v>1</v>
      </c>
      <c r="F2140" s="2"/>
      <c r="G2140" s="2">
        <v>1</v>
      </c>
      <c r="H2140" s="2" t="s">
        <v>12</v>
      </c>
      <c r="I2140" s="2"/>
      <c r="K2140" s="8">
        <f>IF(LEFT($B2140,SEARCH(" ",$B2140&amp;" "))=LEFT($B2138,SEARCH(" ",$B2138&amp;" ")),N(K2138),N(K2138)+1)</f>
        <v>232</v>
      </c>
    </row>
    <row r="2141" spans="1:11" outlineLevel="1">
      <c r="A2141" s="1"/>
      <c r="B2141" s="18" t="s">
        <v>2392</v>
      </c>
      <c r="C2141" s="2"/>
      <c r="D2141" s="2"/>
      <c r="E2141" s="2"/>
      <c r="F2141" s="2"/>
      <c r="G2141" s="2">
        <f>SUBTOTAL(9,G2142:G2142)</f>
        <v>0</v>
      </c>
      <c r="H2141" s="2">
        <f>SUBTOTAL(9,H2142:H2142)</f>
        <v>24</v>
      </c>
      <c r="I2141" s="2"/>
      <c r="K2141" s="8"/>
    </row>
    <row r="2142" spans="1:11" outlineLevel="2">
      <c r="A2142" s="1" t="s">
        <v>2148</v>
      </c>
      <c r="B2142" s="1" t="s">
        <v>2149</v>
      </c>
      <c r="C2142" s="2">
        <v>25</v>
      </c>
      <c r="D2142" s="2">
        <v>2520</v>
      </c>
      <c r="E2142" s="2">
        <v>1</v>
      </c>
      <c r="F2142" s="2"/>
      <c r="G2142" s="2" t="s">
        <v>12</v>
      </c>
      <c r="H2142" s="2">
        <v>24</v>
      </c>
      <c r="I2142" s="2"/>
      <c r="K2142" s="8">
        <f>IF(LEFT($B2142,SEARCH(" ",$B2142&amp;" "))=LEFT($B2140,SEARCH(" ",$B2140&amp;" ")),N(K2140),N(K2140)+1)</f>
        <v>232</v>
      </c>
    </row>
    <row r="2143" spans="1:11" outlineLevel="1">
      <c r="A2143" s="1"/>
      <c r="B2143" s="18" t="s">
        <v>2391</v>
      </c>
      <c r="C2143" s="2"/>
      <c r="D2143" s="2"/>
      <c r="E2143" s="2"/>
      <c r="F2143" s="2"/>
      <c r="G2143" s="2">
        <f>SUBTOTAL(9,G2144:G2144)</f>
        <v>5</v>
      </c>
      <c r="H2143" s="2">
        <f>SUBTOTAL(9,H2144:H2144)</f>
        <v>0</v>
      </c>
      <c r="I2143" s="2"/>
      <c r="K2143" s="8"/>
    </row>
    <row r="2144" spans="1:11" outlineLevel="2">
      <c r="A2144" s="1" t="s">
        <v>2150</v>
      </c>
      <c r="B2144" s="1" t="s">
        <v>2151</v>
      </c>
      <c r="C2144" s="2">
        <v>54</v>
      </c>
      <c r="D2144" s="2">
        <v>340</v>
      </c>
      <c r="E2144" s="2">
        <v>59</v>
      </c>
      <c r="F2144" s="2"/>
      <c r="G2144" s="2">
        <v>5</v>
      </c>
      <c r="H2144" s="2" t="s">
        <v>12</v>
      </c>
      <c r="I2144" s="2"/>
      <c r="K2144" s="8">
        <f>IF(LEFT($B2144,SEARCH(" ",$B2144&amp;" "))=LEFT($B2142,SEARCH(" ",$B2142&amp;" ")),N(K2142),N(K2142)+1)</f>
        <v>232</v>
      </c>
    </row>
    <row r="2145" spans="1:11" outlineLevel="1">
      <c r="A2145" s="1"/>
      <c r="B2145" s="18" t="s">
        <v>2390</v>
      </c>
      <c r="C2145" s="2"/>
      <c r="D2145" s="2"/>
      <c r="E2145" s="2"/>
      <c r="F2145" s="2"/>
      <c r="G2145" s="2">
        <f>SUBTOTAL(9,G2146:G2146)</f>
        <v>61</v>
      </c>
      <c r="H2145" s="2">
        <f>SUBTOTAL(9,H2146:H2146)</f>
        <v>0</v>
      </c>
      <c r="I2145" s="2"/>
      <c r="K2145" s="8"/>
    </row>
    <row r="2146" spans="1:11" outlineLevel="2">
      <c r="A2146" s="1" t="s">
        <v>2152</v>
      </c>
      <c r="B2146" s="1" t="s">
        <v>2153</v>
      </c>
      <c r="C2146" s="2">
        <v>0</v>
      </c>
      <c r="D2146" s="2"/>
      <c r="E2146" s="2">
        <v>61</v>
      </c>
      <c r="F2146" s="2"/>
      <c r="G2146" s="2">
        <v>61</v>
      </c>
      <c r="H2146" s="2" t="s">
        <v>12</v>
      </c>
      <c r="I2146" s="2"/>
      <c r="K2146" s="8">
        <f>IF(LEFT($B2146,SEARCH(" ",$B2146&amp;" "))=LEFT($B2144,SEARCH(" ",$B2144&amp;" ")),N(K2144),N(K2144)+1)</f>
        <v>232</v>
      </c>
    </row>
    <row r="2147" spans="1:11" outlineLevel="1">
      <c r="A2147" s="1"/>
      <c r="B2147" s="18" t="s">
        <v>2389</v>
      </c>
      <c r="C2147" s="2"/>
      <c r="D2147" s="2"/>
      <c r="E2147" s="2"/>
      <c r="F2147" s="2"/>
      <c r="G2147" s="2">
        <f>SUBTOTAL(9,G2148:G2148)</f>
        <v>0</v>
      </c>
      <c r="H2147" s="2">
        <f>SUBTOTAL(9,H2148:H2148)</f>
        <v>24</v>
      </c>
      <c r="I2147" s="2"/>
      <c r="K2147" s="8"/>
    </row>
    <row r="2148" spans="1:11" outlineLevel="2">
      <c r="A2148" s="1" t="s">
        <v>2154</v>
      </c>
      <c r="B2148" s="1" t="s">
        <v>2155</v>
      </c>
      <c r="C2148" s="2">
        <v>25</v>
      </c>
      <c r="D2148" s="2">
        <v>2100</v>
      </c>
      <c r="E2148" s="2">
        <v>1</v>
      </c>
      <c r="F2148" s="2"/>
      <c r="G2148" s="2" t="s">
        <v>12</v>
      </c>
      <c r="H2148" s="2">
        <v>24</v>
      </c>
      <c r="I2148" s="2"/>
      <c r="K2148" s="8">
        <f>IF(LEFT($B2148,SEARCH(" ",$B2148&amp;" "))=LEFT($B2146,SEARCH(" ",$B2146&amp;" ")),N(K2146),N(K2146)+1)</f>
        <v>233</v>
      </c>
    </row>
    <row r="2149" spans="1:11" outlineLevel="1">
      <c r="A2149" s="1"/>
      <c r="B2149" s="18" t="s">
        <v>2388</v>
      </c>
      <c r="C2149" s="2"/>
      <c r="D2149" s="2"/>
      <c r="E2149" s="2"/>
      <c r="F2149" s="2"/>
      <c r="G2149" s="2">
        <f>SUBTOTAL(9,G2150:G2150)</f>
        <v>0</v>
      </c>
      <c r="H2149" s="2">
        <f>SUBTOTAL(9,H2150:H2150)</f>
        <v>1</v>
      </c>
      <c r="I2149" s="2"/>
      <c r="K2149" s="8"/>
    </row>
    <row r="2150" spans="1:11" outlineLevel="2">
      <c r="A2150" s="1" t="s">
        <v>2156</v>
      </c>
      <c r="B2150" s="1" t="s">
        <v>2157</v>
      </c>
      <c r="C2150" s="2">
        <v>7</v>
      </c>
      <c r="D2150" s="2">
        <v>4850</v>
      </c>
      <c r="E2150" s="2">
        <v>6</v>
      </c>
      <c r="F2150" s="2"/>
      <c r="G2150" s="2" t="s">
        <v>12</v>
      </c>
      <c r="H2150" s="2">
        <v>1</v>
      </c>
      <c r="I2150" s="2"/>
      <c r="K2150" s="8">
        <f>IF(LEFT($B2150,SEARCH(" ",$B2150&amp;" "))=LEFT($B2148,SEARCH(" ",$B2148&amp;" ")),N(K2148),N(K2148)+1)</f>
        <v>234</v>
      </c>
    </row>
    <row r="2151" spans="1:11" outlineLevel="1">
      <c r="A2151" s="1"/>
      <c r="B2151" s="18" t="s">
        <v>2387</v>
      </c>
      <c r="C2151" s="2"/>
      <c r="D2151" s="2"/>
      <c r="E2151" s="2"/>
      <c r="F2151" s="2"/>
      <c r="G2151" s="2">
        <f>SUBTOTAL(9,G2152:G2152)</f>
        <v>8</v>
      </c>
      <c r="H2151" s="2">
        <f>SUBTOTAL(9,H2152:H2152)</f>
        <v>0</v>
      </c>
      <c r="I2151" s="2"/>
      <c r="K2151" s="8"/>
    </row>
    <row r="2152" spans="1:11" outlineLevel="2">
      <c r="A2152" s="1" t="s">
        <v>2158</v>
      </c>
      <c r="B2152" s="1" t="s">
        <v>2159</v>
      </c>
      <c r="C2152" s="2">
        <v>2</v>
      </c>
      <c r="D2152" s="2">
        <v>7000</v>
      </c>
      <c r="E2152" s="2">
        <v>10</v>
      </c>
      <c r="F2152" s="2"/>
      <c r="G2152" s="2">
        <v>8</v>
      </c>
      <c r="H2152" s="2" t="s">
        <v>12</v>
      </c>
      <c r="I2152" s="2"/>
      <c r="K2152" s="8">
        <f>IF(LEFT($B2152,SEARCH(" ",$B2152&amp;" "))=LEFT($B2150,SEARCH(" ",$B2150&amp;" ")),N(K2150),N(K2150)+1)</f>
        <v>234</v>
      </c>
    </row>
    <row r="2153" spans="1:11" outlineLevel="1">
      <c r="A2153" s="1"/>
      <c r="B2153" s="18" t="s">
        <v>2386</v>
      </c>
      <c r="C2153" s="2"/>
      <c r="D2153" s="2"/>
      <c r="E2153" s="2"/>
      <c r="F2153" s="2"/>
      <c r="G2153" s="2">
        <f>SUBTOTAL(9,G2154:G2154)</f>
        <v>0</v>
      </c>
      <c r="H2153" s="2">
        <f>SUBTOTAL(9,H2154:H2154)</f>
        <v>7</v>
      </c>
      <c r="I2153" s="2"/>
      <c r="K2153" s="8"/>
    </row>
    <row r="2154" spans="1:11" outlineLevel="2">
      <c r="A2154" s="1" t="s">
        <v>2160</v>
      </c>
      <c r="B2154" s="1" t="s">
        <v>2161</v>
      </c>
      <c r="C2154" s="2">
        <v>10</v>
      </c>
      <c r="D2154" s="2">
        <v>8600</v>
      </c>
      <c r="E2154" s="2">
        <v>3</v>
      </c>
      <c r="F2154" s="2"/>
      <c r="G2154" s="2" t="s">
        <v>12</v>
      </c>
      <c r="H2154" s="2">
        <v>7</v>
      </c>
      <c r="I2154" s="2"/>
      <c r="K2154" s="8">
        <f>IF(LEFT($B2154,SEARCH(" ",$B2154&amp;" "))=LEFT($B2152,SEARCH(" ",$B2152&amp;" ")),N(K2152),N(K2152)+1)</f>
        <v>234</v>
      </c>
    </row>
    <row r="2155" spans="1:11" outlineLevel="1">
      <c r="A2155" s="1"/>
      <c r="B2155" s="18" t="s">
        <v>2385</v>
      </c>
      <c r="C2155" s="2"/>
      <c r="D2155" s="2"/>
      <c r="E2155" s="2"/>
      <c r="F2155" s="2"/>
      <c r="G2155" s="2">
        <f>SUBTOTAL(9,G2156:G2156)</f>
        <v>0</v>
      </c>
      <c r="H2155" s="2">
        <f>SUBTOTAL(9,H2156:H2156)</f>
        <v>2</v>
      </c>
      <c r="I2155" s="2"/>
      <c r="K2155" s="8"/>
    </row>
    <row r="2156" spans="1:11" outlineLevel="2">
      <c r="A2156" s="1" t="s">
        <v>2162</v>
      </c>
      <c r="B2156" s="1" t="s">
        <v>2163</v>
      </c>
      <c r="C2156" s="2">
        <v>2</v>
      </c>
      <c r="D2156" s="2">
        <v>5500</v>
      </c>
      <c r="E2156" s="2">
        <v>0</v>
      </c>
      <c r="F2156" s="2"/>
      <c r="G2156" s="2" t="s">
        <v>12</v>
      </c>
      <c r="H2156" s="2">
        <v>2</v>
      </c>
      <c r="I2156" s="2"/>
      <c r="K2156" s="8">
        <f>IF(LEFT($B2156,SEARCH(" ",$B2156&amp;" "))=LEFT($B2154,SEARCH(" ",$B2154&amp;" ")),N(K2154),N(K2154)+1)</f>
        <v>234</v>
      </c>
    </row>
    <row r="2157" spans="1:11" outlineLevel="1">
      <c r="A2157" s="1"/>
      <c r="B2157" s="18" t="s">
        <v>2384</v>
      </c>
      <c r="C2157" s="2"/>
      <c r="D2157" s="2"/>
      <c r="E2157" s="2"/>
      <c r="F2157" s="2"/>
      <c r="G2157" s="2">
        <f>SUBTOTAL(9,G2158:G2158)</f>
        <v>0</v>
      </c>
      <c r="H2157" s="2">
        <f>SUBTOTAL(9,H2158:H2158)</f>
        <v>1</v>
      </c>
      <c r="I2157" s="2"/>
      <c r="K2157" s="8"/>
    </row>
    <row r="2158" spans="1:11" outlineLevel="2">
      <c r="A2158" s="1" t="s">
        <v>2164</v>
      </c>
      <c r="B2158" s="1" t="s">
        <v>2165</v>
      </c>
      <c r="C2158" s="2">
        <v>18</v>
      </c>
      <c r="D2158" s="2">
        <v>10700</v>
      </c>
      <c r="E2158" s="2">
        <v>17</v>
      </c>
      <c r="F2158" s="2"/>
      <c r="G2158" s="2" t="s">
        <v>12</v>
      </c>
      <c r="H2158" s="2">
        <v>1</v>
      </c>
      <c r="I2158" s="2"/>
      <c r="K2158" s="8">
        <f>IF(LEFT($B2158,SEARCH(" ",$B2158&amp;" "))=LEFT($B2156,SEARCH(" ",$B2156&amp;" ")),N(K2156),N(K2156)+1)</f>
        <v>234</v>
      </c>
    </row>
    <row r="2159" spans="1:11" outlineLevel="1">
      <c r="A2159" s="1"/>
      <c r="B2159" s="18" t="s">
        <v>2383</v>
      </c>
      <c r="C2159" s="2"/>
      <c r="D2159" s="2"/>
      <c r="E2159" s="2"/>
      <c r="F2159" s="2"/>
      <c r="G2159" s="2">
        <f>SUBTOTAL(9,G2160:G2160)</f>
        <v>0</v>
      </c>
      <c r="H2159" s="2">
        <f>SUBTOTAL(9,H2160:H2160)</f>
        <v>6</v>
      </c>
      <c r="I2159" s="2"/>
      <c r="K2159" s="8"/>
    </row>
    <row r="2160" spans="1:11" outlineLevel="2">
      <c r="A2160" s="1" t="s">
        <v>2166</v>
      </c>
      <c r="B2160" s="1" t="s">
        <v>2167</v>
      </c>
      <c r="C2160" s="2">
        <v>118</v>
      </c>
      <c r="D2160" s="2">
        <v>500</v>
      </c>
      <c r="E2160" s="2">
        <v>112</v>
      </c>
      <c r="F2160" s="2"/>
      <c r="G2160" s="2" t="s">
        <v>12</v>
      </c>
      <c r="H2160" s="2">
        <v>6</v>
      </c>
      <c r="I2160" s="2"/>
      <c r="K2160" s="8">
        <f>IF(LEFT($B2160,SEARCH(" ",$B2160&amp;" "))=LEFT($B2158,SEARCH(" ",$B2158&amp;" ")),N(K2158),N(K2158)+1)</f>
        <v>235</v>
      </c>
    </row>
    <row r="2161" spans="1:11" outlineLevel="1">
      <c r="A2161" s="1"/>
      <c r="B2161" s="18" t="s">
        <v>2382</v>
      </c>
      <c r="C2161" s="2"/>
      <c r="D2161" s="2"/>
      <c r="E2161" s="2"/>
      <c r="F2161" s="2"/>
      <c r="G2161" s="2">
        <f>SUBTOTAL(9,G2162:G2162)</f>
        <v>0</v>
      </c>
      <c r="H2161" s="2">
        <f>SUBTOTAL(9,H2162:H2162)</f>
        <v>3</v>
      </c>
      <c r="I2161" s="2"/>
      <c r="K2161" s="8"/>
    </row>
    <row r="2162" spans="1:11" outlineLevel="2">
      <c r="A2162" s="1" t="s">
        <v>2168</v>
      </c>
      <c r="B2162" s="1" t="s">
        <v>2169</v>
      </c>
      <c r="C2162" s="2">
        <v>3</v>
      </c>
      <c r="D2162" s="2">
        <v>2700</v>
      </c>
      <c r="E2162" s="2">
        <v>0</v>
      </c>
      <c r="F2162" s="2"/>
      <c r="G2162" s="2" t="s">
        <v>12</v>
      </c>
      <c r="H2162" s="2">
        <v>3</v>
      </c>
      <c r="I2162" s="2"/>
      <c r="K2162" s="8">
        <f>IF(LEFT($B2162,SEARCH(" ",$B2162&amp;" "))=LEFT($B2160,SEARCH(" ",$B2160&amp;" ")),N(K2160),N(K2160)+1)</f>
        <v>235</v>
      </c>
    </row>
    <row r="2163" spans="1:11" outlineLevel="1">
      <c r="A2163" s="1"/>
      <c r="B2163" s="18" t="s">
        <v>2381</v>
      </c>
      <c r="C2163" s="2"/>
      <c r="D2163" s="2"/>
      <c r="E2163" s="2"/>
      <c r="F2163" s="2"/>
      <c r="G2163" s="2">
        <f>SUBTOTAL(9,G2164:G2164)</f>
        <v>0</v>
      </c>
      <c r="H2163" s="2">
        <f>SUBTOTAL(9,H2164:H2164)</f>
        <v>11</v>
      </c>
      <c r="I2163" s="2"/>
      <c r="K2163" s="8"/>
    </row>
    <row r="2164" spans="1:11" outlineLevel="2">
      <c r="A2164" s="1" t="s">
        <v>2170</v>
      </c>
      <c r="B2164" s="1" t="s">
        <v>2171</v>
      </c>
      <c r="C2164" s="2">
        <v>251</v>
      </c>
      <c r="D2164" s="2">
        <v>700</v>
      </c>
      <c r="E2164" s="2">
        <v>240</v>
      </c>
      <c r="F2164" s="2"/>
      <c r="G2164" s="2" t="s">
        <v>12</v>
      </c>
      <c r="H2164" s="2">
        <v>11</v>
      </c>
      <c r="I2164" s="2"/>
      <c r="K2164" s="8">
        <f>IF(LEFT($B2164,SEARCH(" ",$B2164&amp;" "))=LEFT($B2162,SEARCH(" ",$B2162&amp;" ")),N(K2162),N(K2162)+1)</f>
        <v>235</v>
      </c>
    </row>
    <row r="2165" spans="1:11" outlineLevel="1">
      <c r="A2165" s="1"/>
      <c r="B2165" s="18" t="s">
        <v>2380</v>
      </c>
      <c r="C2165" s="2"/>
      <c r="D2165" s="2"/>
      <c r="E2165" s="2"/>
      <c r="F2165" s="2"/>
      <c r="G2165" s="2">
        <f>SUBTOTAL(9,G2166:G2166)</f>
        <v>12</v>
      </c>
      <c r="H2165" s="2">
        <f>SUBTOTAL(9,H2166:H2166)</f>
        <v>0</v>
      </c>
      <c r="I2165" s="2"/>
      <c r="K2165" s="8"/>
    </row>
    <row r="2166" spans="1:11" outlineLevel="2">
      <c r="A2166" s="1" t="s">
        <v>2172</v>
      </c>
      <c r="B2166" s="1" t="s">
        <v>2173</v>
      </c>
      <c r="C2166" s="2">
        <v>134</v>
      </c>
      <c r="D2166" s="2">
        <v>750</v>
      </c>
      <c r="E2166" s="2">
        <v>146</v>
      </c>
      <c r="F2166" s="2"/>
      <c r="G2166" s="2">
        <v>12</v>
      </c>
      <c r="H2166" s="2" t="s">
        <v>12</v>
      </c>
      <c r="I2166" s="2"/>
      <c r="K2166" s="8">
        <f>IF(LEFT($B2166,SEARCH(" ",$B2166&amp;" "))=LEFT($B2164,SEARCH(" ",$B2164&amp;" ")),N(K2164),N(K2164)+1)</f>
        <v>235</v>
      </c>
    </row>
    <row r="2167" spans="1:11" outlineLevel="1">
      <c r="A2167" s="1"/>
      <c r="B2167" s="18" t="s">
        <v>2379</v>
      </c>
      <c r="C2167" s="2"/>
      <c r="D2167" s="2"/>
      <c r="E2167" s="2"/>
      <c r="F2167" s="2"/>
      <c r="G2167" s="2">
        <f>SUBTOTAL(9,G2168:G2168)</f>
        <v>0</v>
      </c>
      <c r="H2167" s="2">
        <f>SUBTOTAL(9,H2168:H2168)</f>
        <v>8</v>
      </c>
      <c r="I2167" s="2"/>
      <c r="K2167" s="8"/>
    </row>
    <row r="2168" spans="1:11" outlineLevel="2">
      <c r="A2168" s="1" t="s">
        <v>2174</v>
      </c>
      <c r="B2168" s="1" t="s">
        <v>2175</v>
      </c>
      <c r="C2168" s="2">
        <v>11</v>
      </c>
      <c r="D2168" s="2">
        <v>500</v>
      </c>
      <c r="E2168" s="2">
        <v>3</v>
      </c>
      <c r="F2168" s="2"/>
      <c r="G2168" s="2" t="s">
        <v>12</v>
      </c>
      <c r="H2168" s="2">
        <v>8</v>
      </c>
      <c r="I2168" s="2"/>
      <c r="K2168" s="8">
        <f>IF(LEFT($B2168,SEARCH(" ",$B2168&amp;" "))=LEFT($B2166,SEARCH(" ",$B2166&amp;" ")),N(K2166),N(K2166)+1)</f>
        <v>235</v>
      </c>
    </row>
    <row r="2169" spans="1:11" outlineLevel="1">
      <c r="A2169" s="1"/>
      <c r="B2169" s="18" t="s">
        <v>2378</v>
      </c>
      <c r="C2169" s="2"/>
      <c r="D2169" s="2"/>
      <c r="E2169" s="2"/>
      <c r="F2169" s="2"/>
      <c r="G2169" s="2">
        <f>SUBTOTAL(9,G2170:G2170)</f>
        <v>4</v>
      </c>
      <c r="H2169" s="2">
        <f>SUBTOTAL(9,H2170:H2170)</f>
        <v>0</v>
      </c>
      <c r="I2169" s="2"/>
      <c r="K2169" s="8"/>
    </row>
    <row r="2170" spans="1:11" outlineLevel="2">
      <c r="A2170" s="1" t="s">
        <v>2176</v>
      </c>
      <c r="B2170" s="1" t="s">
        <v>2177</v>
      </c>
      <c r="C2170" s="2">
        <v>0</v>
      </c>
      <c r="D2170" s="2"/>
      <c r="E2170" s="2">
        <v>4</v>
      </c>
      <c r="F2170" s="2"/>
      <c r="G2170" s="2">
        <v>4</v>
      </c>
      <c r="H2170" s="2" t="s">
        <v>12</v>
      </c>
      <c r="I2170" s="2"/>
      <c r="K2170" s="8">
        <f>IF(LEFT($B2170,SEARCH(" ",$B2170&amp;" "))=LEFT($B2168,SEARCH(" ",$B2168&amp;" ")),N(K2168),N(K2168)+1)</f>
        <v>235</v>
      </c>
    </row>
    <row r="2171" spans="1:11" outlineLevel="1">
      <c r="A2171" s="1"/>
      <c r="B2171" s="18" t="s">
        <v>2377</v>
      </c>
      <c r="C2171" s="2"/>
      <c r="D2171" s="2"/>
      <c r="E2171" s="2"/>
      <c r="F2171" s="2"/>
      <c r="G2171" s="2">
        <f>SUBTOTAL(9,G2172:G2172)</f>
        <v>1</v>
      </c>
      <c r="H2171" s="2">
        <f>SUBTOTAL(9,H2172:H2172)</f>
        <v>0</v>
      </c>
      <c r="I2171" s="2"/>
      <c r="K2171" s="8"/>
    </row>
    <row r="2172" spans="1:11" outlineLevel="2">
      <c r="A2172" s="1" t="s">
        <v>2178</v>
      </c>
      <c r="B2172" s="1" t="s">
        <v>2179</v>
      </c>
      <c r="C2172" s="2">
        <v>282</v>
      </c>
      <c r="D2172" s="2">
        <v>900</v>
      </c>
      <c r="E2172" s="2">
        <v>283</v>
      </c>
      <c r="F2172" s="2"/>
      <c r="G2172" s="2">
        <v>1</v>
      </c>
      <c r="H2172" s="2" t="s">
        <v>12</v>
      </c>
      <c r="I2172" s="2"/>
      <c r="K2172" s="8">
        <f>IF(LEFT($B2172,SEARCH(" ",$B2172&amp;" "))=LEFT($B2170,SEARCH(" ",$B2170&amp;" ")),N(K2170),N(K2170)+1)</f>
        <v>236</v>
      </c>
    </row>
    <row r="2173" spans="1:11" outlineLevel="1">
      <c r="A2173" s="1"/>
      <c r="B2173" s="18" t="s">
        <v>2376</v>
      </c>
      <c r="C2173" s="2"/>
      <c r="D2173" s="2"/>
      <c r="E2173" s="2"/>
      <c r="F2173" s="2"/>
      <c r="G2173" s="2">
        <f>SUBTOTAL(9,G2174:G2174)</f>
        <v>1</v>
      </c>
      <c r="H2173" s="2">
        <f>SUBTOTAL(9,H2174:H2174)</f>
        <v>0</v>
      </c>
      <c r="I2173" s="2"/>
      <c r="K2173" s="8"/>
    </row>
    <row r="2174" spans="1:11" outlineLevel="2">
      <c r="A2174" s="1" t="s">
        <v>2180</v>
      </c>
      <c r="B2174" s="1" t="s">
        <v>2181</v>
      </c>
      <c r="C2174" s="2">
        <v>464</v>
      </c>
      <c r="D2174" s="2">
        <v>375</v>
      </c>
      <c r="E2174" s="2">
        <v>465</v>
      </c>
      <c r="F2174" s="2">
        <v>2</v>
      </c>
      <c r="G2174" s="2">
        <v>1</v>
      </c>
      <c r="H2174" s="2" t="s">
        <v>12</v>
      </c>
      <c r="I2174" s="2"/>
      <c r="K2174" s="8">
        <f>IF(LEFT($B2174,SEARCH(" ",$B2174&amp;" "))=LEFT($B2172,SEARCH(" ",$B2172&amp;" ")),N(K2172),N(K2172)+1)</f>
        <v>236</v>
      </c>
    </row>
    <row r="2175" spans="1:11" outlineLevel="1">
      <c r="A2175" s="1"/>
      <c r="B2175" s="18" t="s">
        <v>2375</v>
      </c>
      <c r="C2175" s="2"/>
      <c r="D2175" s="2"/>
      <c r="E2175" s="2"/>
      <c r="F2175" s="2"/>
      <c r="G2175" s="2">
        <f>SUBTOTAL(9,G2176:G2176)</f>
        <v>0</v>
      </c>
      <c r="H2175" s="2">
        <f>SUBTOTAL(9,H2176:H2176)</f>
        <v>3</v>
      </c>
      <c r="I2175" s="2"/>
      <c r="K2175" s="8"/>
    </row>
    <row r="2176" spans="1:11" outlineLevel="2">
      <c r="A2176" s="1" t="s">
        <v>2182</v>
      </c>
      <c r="B2176" s="1" t="s">
        <v>2183</v>
      </c>
      <c r="C2176" s="2">
        <v>926</v>
      </c>
      <c r="D2176" s="2">
        <v>225</v>
      </c>
      <c r="E2176" s="2">
        <v>923</v>
      </c>
      <c r="F2176" s="2">
        <v>5</v>
      </c>
      <c r="G2176" s="2" t="s">
        <v>12</v>
      </c>
      <c r="H2176" s="2">
        <v>3</v>
      </c>
      <c r="I2176" s="2"/>
      <c r="K2176" s="8">
        <f>IF(LEFT($B2176,SEARCH(" ",$B2176&amp;" "))=LEFT($B2174,SEARCH(" ",$B2174&amp;" ")),N(K2174),N(K2174)+1)</f>
        <v>236</v>
      </c>
    </row>
    <row r="2177" spans="1:11" outlineLevel="1">
      <c r="A2177" s="1"/>
      <c r="B2177" s="18" t="s">
        <v>2374</v>
      </c>
      <c r="C2177" s="2"/>
      <c r="D2177" s="2"/>
      <c r="E2177" s="2"/>
      <c r="F2177" s="2"/>
      <c r="G2177" s="2">
        <f>SUBTOTAL(9,G2178:G2178)</f>
        <v>5</v>
      </c>
      <c r="H2177" s="2">
        <f>SUBTOTAL(9,H2178:H2178)</f>
        <v>0</v>
      </c>
      <c r="I2177" s="2"/>
      <c r="K2177" s="8"/>
    </row>
    <row r="2178" spans="1:11" outlineLevel="2">
      <c r="A2178" s="1" t="s">
        <v>2184</v>
      </c>
      <c r="B2178" s="1" t="s">
        <v>2185</v>
      </c>
      <c r="C2178" s="2">
        <v>480</v>
      </c>
      <c r="D2178" s="2">
        <v>425</v>
      </c>
      <c r="E2178" s="2">
        <v>485</v>
      </c>
      <c r="F2178" s="2">
        <v>2</v>
      </c>
      <c r="G2178" s="2">
        <v>5</v>
      </c>
      <c r="H2178" s="2" t="s">
        <v>12</v>
      </c>
      <c r="I2178" s="2"/>
      <c r="K2178" s="8">
        <f>IF(LEFT($B2178,SEARCH(" ",$B2178&amp;" "))=LEFT($B2176,SEARCH(" ",$B2176&amp;" ")),N(K2176),N(K2176)+1)</f>
        <v>236</v>
      </c>
    </row>
    <row r="2179" spans="1:11" outlineLevel="1">
      <c r="A2179" s="1"/>
      <c r="B2179" s="18" t="s">
        <v>2373</v>
      </c>
      <c r="C2179" s="2"/>
      <c r="D2179" s="2"/>
      <c r="E2179" s="2"/>
      <c r="F2179" s="2"/>
      <c r="G2179" s="2">
        <f>SUBTOTAL(9,G2180:G2180)</f>
        <v>5</v>
      </c>
      <c r="H2179" s="2">
        <f>SUBTOTAL(9,H2180:H2180)</f>
        <v>0</v>
      </c>
      <c r="I2179" s="2"/>
      <c r="K2179" s="8"/>
    </row>
    <row r="2180" spans="1:11" outlineLevel="2">
      <c r="A2180" s="1" t="s">
        <v>2186</v>
      </c>
      <c r="B2180" s="1" t="s">
        <v>2187</v>
      </c>
      <c r="C2180" s="2">
        <v>920</v>
      </c>
      <c r="D2180" s="2">
        <v>290</v>
      </c>
      <c r="E2180" s="2">
        <v>925</v>
      </c>
      <c r="F2180" s="2">
        <v>30</v>
      </c>
      <c r="G2180" s="2">
        <v>5</v>
      </c>
      <c r="H2180" s="2" t="s">
        <v>12</v>
      </c>
      <c r="I2180" s="2"/>
      <c r="K2180" s="8">
        <f>IF(LEFT($B2180,SEARCH(" ",$B2180&amp;" "))=LEFT($B2178,SEARCH(" ",$B2178&amp;" ")),N(K2178),N(K2178)+1)</f>
        <v>236</v>
      </c>
    </row>
    <row r="2181" spans="1:11" outlineLevel="1">
      <c r="A2181" s="1"/>
      <c r="B2181" s="18" t="s">
        <v>2372</v>
      </c>
      <c r="C2181" s="2"/>
      <c r="D2181" s="2"/>
      <c r="E2181" s="2"/>
      <c r="F2181" s="2"/>
      <c r="G2181" s="2">
        <f>SUBTOTAL(9,G2182:G2182)</f>
        <v>0</v>
      </c>
      <c r="H2181" s="2">
        <f>SUBTOTAL(9,H2182:H2182)</f>
        <v>1</v>
      </c>
      <c r="I2181" s="2"/>
      <c r="K2181" s="8"/>
    </row>
    <row r="2182" spans="1:11" outlineLevel="2">
      <c r="A2182" s="1" t="s">
        <v>2188</v>
      </c>
      <c r="B2182" s="1" t="s">
        <v>2189</v>
      </c>
      <c r="C2182" s="2">
        <v>9</v>
      </c>
      <c r="D2182" s="2">
        <v>27000</v>
      </c>
      <c r="E2182" s="2">
        <v>8</v>
      </c>
      <c r="F2182" s="2"/>
      <c r="G2182" s="2" t="s">
        <v>12</v>
      </c>
      <c r="H2182" s="2">
        <v>1</v>
      </c>
      <c r="I2182" s="2"/>
      <c r="K2182" s="8">
        <f>IF(LEFT($B2182,SEARCH(" ",$B2182&amp;" "))=LEFT($B2180,SEARCH(" ",$B2180&amp;" ")),N(K2180),N(K2180)+1)</f>
        <v>237</v>
      </c>
    </row>
    <row r="2183" spans="1:11" outlineLevel="1">
      <c r="A2183" s="1"/>
      <c r="B2183" s="18" t="s">
        <v>2371</v>
      </c>
      <c r="C2183" s="2"/>
      <c r="D2183" s="2"/>
      <c r="E2183" s="2"/>
      <c r="F2183" s="2"/>
      <c r="G2183" s="2">
        <f>SUBTOTAL(9,G2184:G2184)</f>
        <v>0</v>
      </c>
      <c r="H2183" s="2">
        <f>SUBTOTAL(9,H2184:H2184)</f>
        <v>1</v>
      </c>
      <c r="I2183" s="2"/>
      <c r="K2183" s="8"/>
    </row>
    <row r="2184" spans="1:11" outlineLevel="2">
      <c r="A2184" s="1" t="s">
        <v>2190</v>
      </c>
      <c r="B2184" s="1" t="s">
        <v>2191</v>
      </c>
      <c r="C2184" s="2">
        <v>2</v>
      </c>
      <c r="D2184" s="2">
        <v>9000</v>
      </c>
      <c r="E2184" s="2">
        <v>1</v>
      </c>
      <c r="F2184" s="2"/>
      <c r="G2184" s="2" t="s">
        <v>12</v>
      </c>
      <c r="H2184" s="2">
        <v>1</v>
      </c>
      <c r="I2184" s="2"/>
      <c r="K2184" s="8">
        <f>IF(LEFT($B2184,SEARCH(" ",$B2184&amp;" "))=LEFT($B2182,SEARCH(" ",$B2182&amp;" ")),N(K2182),N(K2182)+1)</f>
        <v>237</v>
      </c>
    </row>
    <row r="2185" spans="1:11" outlineLevel="1">
      <c r="A2185" s="1"/>
      <c r="B2185" s="18" t="s">
        <v>2370</v>
      </c>
      <c r="C2185" s="2"/>
      <c r="D2185" s="2"/>
      <c r="E2185" s="2"/>
      <c r="F2185" s="2"/>
      <c r="G2185" s="2">
        <f>SUBTOTAL(9,G2186:G2186)</f>
        <v>1</v>
      </c>
      <c r="H2185" s="2">
        <f>SUBTOTAL(9,H2186:H2186)</f>
        <v>0</v>
      </c>
      <c r="I2185" s="2"/>
      <c r="K2185" s="8"/>
    </row>
    <row r="2186" spans="1:11" outlineLevel="2">
      <c r="A2186" s="1" t="s">
        <v>2192</v>
      </c>
      <c r="B2186" s="1" t="s">
        <v>2193</v>
      </c>
      <c r="C2186" s="2">
        <v>8</v>
      </c>
      <c r="D2186" s="2">
        <v>20745</v>
      </c>
      <c r="E2186" s="2">
        <v>9</v>
      </c>
      <c r="F2186" s="2"/>
      <c r="G2186" s="2">
        <v>1</v>
      </c>
      <c r="H2186" s="2" t="s">
        <v>12</v>
      </c>
      <c r="I2186" s="2"/>
      <c r="K2186" s="8">
        <f t="shared" ref="K2186" si="17">IF(LEFT($B2186,SEARCH(" ",$B2186&amp;" "))=LEFT($B2184,SEARCH(" ",$B2184&amp;" ")),N(K2184),N(K2184)+1)</f>
        <v>237</v>
      </c>
    </row>
    <row r="2187" spans="1:11" outlineLevel="1">
      <c r="A2187" s="1"/>
      <c r="B2187" s="18" t="s">
        <v>2369</v>
      </c>
      <c r="C2187" s="2"/>
      <c r="D2187" s="2"/>
      <c r="E2187" s="2"/>
      <c r="F2187" s="2"/>
      <c r="G2187" s="2">
        <f>SUBTOTAL(9,G2188:G2188)</f>
        <v>1</v>
      </c>
      <c r="H2187" s="2">
        <f>SUBTOTAL(9,H2188:H2188)</f>
        <v>0</v>
      </c>
      <c r="I2187" s="2"/>
      <c r="K2187" s="8"/>
    </row>
    <row r="2188" spans="1:11" outlineLevel="2">
      <c r="A2188" s="1" t="s">
        <v>2194</v>
      </c>
      <c r="B2188" s="1" t="s">
        <v>2195</v>
      </c>
      <c r="C2188" s="2">
        <v>6</v>
      </c>
      <c r="D2188" s="2">
        <v>17600</v>
      </c>
      <c r="E2188" s="2">
        <v>7</v>
      </c>
      <c r="F2188" s="2"/>
      <c r="G2188" s="2">
        <v>1</v>
      </c>
      <c r="H2188" s="2" t="s">
        <v>12</v>
      </c>
      <c r="I2188" s="2"/>
      <c r="K2188" s="8">
        <f>IF(LEFT($B2188,SEARCH(" ",$B2188&amp;" "))=LEFT($B2186,SEARCH(" ",$B2186&amp;" ")),N(K2186),N(K2186)+1)</f>
        <v>237</v>
      </c>
    </row>
    <row r="2189" spans="1:11" outlineLevel="1">
      <c r="A2189" s="1"/>
      <c r="B2189" s="18" t="s">
        <v>2368</v>
      </c>
      <c r="C2189" s="2"/>
      <c r="D2189" s="2"/>
      <c r="E2189" s="2"/>
      <c r="F2189" s="2"/>
      <c r="G2189" s="2">
        <f>SUBTOTAL(9,G2190:G2190)</f>
        <v>0</v>
      </c>
      <c r="H2189" s="2">
        <f>SUBTOTAL(9,H2190:H2190)</f>
        <v>2</v>
      </c>
      <c r="I2189" s="2"/>
      <c r="K2189" s="8"/>
    </row>
    <row r="2190" spans="1:11" outlineLevel="2">
      <c r="A2190" s="1" t="s">
        <v>2196</v>
      </c>
      <c r="B2190" s="1" t="s">
        <v>2197</v>
      </c>
      <c r="C2190" s="2">
        <v>6</v>
      </c>
      <c r="D2190" s="2">
        <v>27770</v>
      </c>
      <c r="E2190" s="2">
        <v>4</v>
      </c>
      <c r="F2190" s="2"/>
      <c r="G2190" s="2" t="s">
        <v>12</v>
      </c>
      <c r="H2190" s="2">
        <v>2</v>
      </c>
      <c r="I2190" s="2"/>
      <c r="K2190" s="8">
        <f>IF(LEFT($B2190,SEARCH(" ",$B2190&amp;" "))=LEFT($B2188,SEARCH(" ",$B2188&amp;" ")),N(K2188),N(K2188)+1)</f>
        <v>237</v>
      </c>
    </row>
    <row r="2191" spans="1:11" outlineLevel="1">
      <c r="A2191" s="1"/>
      <c r="B2191" s="18" t="s">
        <v>2367</v>
      </c>
      <c r="C2191" s="2"/>
      <c r="D2191" s="2"/>
      <c r="E2191" s="2"/>
      <c r="F2191" s="2"/>
      <c r="G2191" s="2">
        <f>SUBTOTAL(9,G2192:G2192)</f>
        <v>0</v>
      </c>
      <c r="H2191" s="2">
        <f>SUBTOTAL(9,H2192:H2192)</f>
        <v>6</v>
      </c>
      <c r="I2191" s="2"/>
      <c r="K2191" s="8"/>
    </row>
    <row r="2192" spans="1:11" outlineLevel="2">
      <c r="A2192" s="1" t="s">
        <v>2198</v>
      </c>
      <c r="B2192" s="1" t="s">
        <v>2199</v>
      </c>
      <c r="C2192" s="2">
        <v>8</v>
      </c>
      <c r="D2192" s="2">
        <v>13500</v>
      </c>
      <c r="E2192" s="2">
        <v>2</v>
      </c>
      <c r="F2192" s="2"/>
      <c r="G2192" s="2" t="s">
        <v>12</v>
      </c>
      <c r="H2192" s="2">
        <v>6</v>
      </c>
      <c r="I2192" s="2"/>
      <c r="K2192" s="8">
        <f>IF(LEFT($B2192,SEARCH(" ",$B2192&amp;" "))=LEFT($B2190,SEARCH(" ",$B2190&amp;" ")),N(K2190),N(K2190)+1)</f>
        <v>237</v>
      </c>
    </row>
    <row r="2193" spans="1:11" outlineLevel="1">
      <c r="A2193" s="1"/>
      <c r="B2193" s="18" t="s">
        <v>2366</v>
      </c>
      <c r="C2193" s="2"/>
      <c r="D2193" s="2"/>
      <c r="E2193" s="2"/>
      <c r="F2193" s="2"/>
      <c r="G2193" s="2">
        <f>SUBTOTAL(9,G2194:G2194)</f>
        <v>8</v>
      </c>
      <c r="H2193" s="2">
        <f>SUBTOTAL(9,H2194:H2194)</f>
        <v>0</v>
      </c>
      <c r="I2193" s="2"/>
      <c r="K2193" s="8"/>
    </row>
    <row r="2194" spans="1:11" outlineLevel="2">
      <c r="A2194" s="1" t="s">
        <v>2200</v>
      </c>
      <c r="B2194" s="1" t="s">
        <v>2201</v>
      </c>
      <c r="C2194" s="2">
        <v>2</v>
      </c>
      <c r="D2194" s="2">
        <v>11000</v>
      </c>
      <c r="E2194" s="2">
        <v>10</v>
      </c>
      <c r="F2194" s="2"/>
      <c r="G2194" s="2">
        <v>8</v>
      </c>
      <c r="H2194" s="2" t="s">
        <v>12</v>
      </c>
      <c r="I2194" s="2"/>
      <c r="K2194" s="8">
        <f>IF(LEFT($B2194,SEARCH(" ",$B2194&amp;" "))=LEFT($B2192,SEARCH(" ",$B2192&amp;" ")),N(K2192),N(K2192)+1)</f>
        <v>237</v>
      </c>
    </row>
    <row r="2195" spans="1:11" outlineLevel="1">
      <c r="A2195" s="1"/>
      <c r="B2195" s="18" t="s">
        <v>2365</v>
      </c>
      <c r="C2195" s="2"/>
      <c r="D2195" s="2"/>
      <c r="E2195" s="2"/>
      <c r="F2195" s="2"/>
      <c r="G2195" s="2">
        <f>SUBTOTAL(9,G2196:G2196)</f>
        <v>3</v>
      </c>
      <c r="H2195" s="2">
        <f>SUBTOTAL(9,H2196:H2196)</f>
        <v>0</v>
      </c>
      <c r="I2195" s="2"/>
      <c r="K2195" s="8"/>
    </row>
    <row r="2196" spans="1:11" outlineLevel="2">
      <c r="A2196" s="1" t="s">
        <v>2202</v>
      </c>
      <c r="B2196" s="1" t="s">
        <v>2203</v>
      </c>
      <c r="C2196" s="2">
        <v>36</v>
      </c>
      <c r="D2196" s="2">
        <v>2800</v>
      </c>
      <c r="E2196" s="2">
        <v>39</v>
      </c>
      <c r="F2196" s="2"/>
      <c r="G2196" s="2">
        <v>3</v>
      </c>
      <c r="H2196" s="2" t="s">
        <v>12</v>
      </c>
      <c r="I2196" s="2"/>
      <c r="K2196" s="8">
        <f>IF(LEFT($B2196,SEARCH(" ",$B2196&amp;" "))=LEFT($B2194,SEARCH(" ",$B2194&amp;" ")),N(K2194),N(K2194)+1)</f>
        <v>237</v>
      </c>
    </row>
    <row r="2197" spans="1:11" outlineLevel="1">
      <c r="A2197" s="1"/>
      <c r="B2197" s="18" t="s">
        <v>2364</v>
      </c>
      <c r="C2197" s="2"/>
      <c r="D2197" s="2"/>
      <c r="E2197" s="2"/>
      <c r="F2197" s="2"/>
      <c r="G2197" s="2">
        <f>SUBTOTAL(9,G2198:G2198)</f>
        <v>5</v>
      </c>
      <c r="H2197" s="2">
        <f>SUBTOTAL(9,H2198:H2198)</f>
        <v>0</v>
      </c>
      <c r="I2197" s="2"/>
      <c r="K2197" s="8"/>
    </row>
    <row r="2198" spans="1:11" outlineLevel="2">
      <c r="A2198" s="1" t="s">
        <v>2204</v>
      </c>
      <c r="B2198" s="1" t="s">
        <v>2205</v>
      </c>
      <c r="C2198" s="2">
        <v>107</v>
      </c>
      <c r="D2198" s="2">
        <v>3800</v>
      </c>
      <c r="E2198" s="2">
        <v>112</v>
      </c>
      <c r="F2198" s="2">
        <v>8</v>
      </c>
      <c r="G2198" s="2">
        <v>5</v>
      </c>
      <c r="H2198" s="2" t="s">
        <v>12</v>
      </c>
      <c r="I2198" s="2"/>
      <c r="K2198" s="8">
        <f>IF(LEFT($B2198,SEARCH(" ",$B2198&amp;" "))=LEFT($B2196,SEARCH(" ",$B2196&amp;" ")),N(K2196),N(K2196)+1)</f>
        <v>237</v>
      </c>
    </row>
    <row r="2199" spans="1:11" outlineLevel="1">
      <c r="A2199" s="1"/>
      <c r="B2199" s="18" t="s">
        <v>2363</v>
      </c>
      <c r="C2199" s="2"/>
      <c r="D2199" s="2"/>
      <c r="E2199" s="2"/>
      <c r="F2199" s="2"/>
      <c r="G2199" s="2">
        <f>SUBTOTAL(9,G2200:G2200)</f>
        <v>0</v>
      </c>
      <c r="H2199" s="2">
        <f>SUBTOTAL(9,H2200:H2200)</f>
        <v>116</v>
      </c>
      <c r="I2199" s="2"/>
      <c r="K2199" s="8"/>
    </row>
    <row r="2200" spans="1:11" outlineLevel="2">
      <c r="A2200" s="1" t="s">
        <v>2206</v>
      </c>
      <c r="B2200" s="1" t="s">
        <v>2207</v>
      </c>
      <c r="C2200" s="2">
        <v>116</v>
      </c>
      <c r="D2200" s="2">
        <v>500</v>
      </c>
      <c r="E2200" s="2">
        <v>0</v>
      </c>
      <c r="F2200" s="2"/>
      <c r="G2200" s="2" t="s">
        <v>12</v>
      </c>
      <c r="H2200" s="2">
        <v>116</v>
      </c>
      <c r="I2200" s="2"/>
      <c r="K2200" s="8">
        <f>IF(LEFT($B2200,SEARCH(" ",$B2200&amp;" "))=LEFT($B2198,SEARCH(" ",$B2198&amp;" ")),N(K2198),N(K2198)+1)</f>
        <v>238</v>
      </c>
    </row>
    <row r="2201" spans="1:11" outlineLevel="1">
      <c r="A2201" s="1"/>
      <c r="B2201" s="18" t="s">
        <v>2362</v>
      </c>
      <c r="C2201" s="2"/>
      <c r="D2201" s="2"/>
      <c r="E2201" s="2"/>
      <c r="F2201" s="2"/>
      <c r="G2201" s="2">
        <f>SUBTOTAL(9,G2202:G2202)</f>
        <v>0</v>
      </c>
      <c r="H2201" s="2">
        <f>SUBTOTAL(9,H2202:H2202)</f>
        <v>1</v>
      </c>
      <c r="I2201" s="2"/>
      <c r="K2201" s="8"/>
    </row>
    <row r="2202" spans="1:11" outlineLevel="2">
      <c r="A2202" s="1" t="s">
        <v>2208</v>
      </c>
      <c r="B2202" s="1" t="s">
        <v>2209</v>
      </c>
      <c r="C2202" s="2">
        <v>2</v>
      </c>
      <c r="D2202" s="2">
        <v>19500</v>
      </c>
      <c r="E2202" s="2">
        <v>1</v>
      </c>
      <c r="F2202" s="2"/>
      <c r="G2202" s="2" t="s">
        <v>12</v>
      </c>
      <c r="H2202" s="2">
        <v>1</v>
      </c>
      <c r="I2202" s="2"/>
      <c r="K2202" s="8">
        <f>IF(LEFT($B2202,SEARCH(" ",$B2202&amp;" "))=LEFT($B2200,SEARCH(" ",$B2200&amp;" ")),N(K2200),N(K2200)+1)</f>
        <v>239</v>
      </c>
    </row>
    <row r="2203" spans="1:11" outlineLevel="1">
      <c r="A2203" s="1"/>
      <c r="B2203" s="18" t="s">
        <v>2361</v>
      </c>
      <c r="C2203" s="2"/>
      <c r="D2203" s="2"/>
      <c r="E2203" s="2"/>
      <c r="F2203" s="2"/>
      <c r="G2203" s="2">
        <f>SUBTOTAL(9,G2204:G2204)</f>
        <v>1</v>
      </c>
      <c r="H2203" s="2">
        <f>SUBTOTAL(9,H2204:H2204)</f>
        <v>0</v>
      </c>
      <c r="I2203" s="2"/>
      <c r="K2203" s="8"/>
    </row>
    <row r="2204" spans="1:11" outlineLevel="2">
      <c r="A2204" s="1" t="s">
        <v>2210</v>
      </c>
      <c r="B2204" s="1" t="s">
        <v>2211</v>
      </c>
      <c r="C2204" s="2">
        <v>40</v>
      </c>
      <c r="D2204" s="2">
        <v>20500</v>
      </c>
      <c r="E2204" s="2">
        <v>41</v>
      </c>
      <c r="F2204" s="2">
        <v>1</v>
      </c>
      <c r="G2204" s="2">
        <v>1</v>
      </c>
      <c r="H2204" s="2" t="s">
        <v>12</v>
      </c>
      <c r="I2204" s="2"/>
      <c r="K2204" s="8">
        <f>IF(LEFT($B2204,SEARCH(" ",$B2204&amp;" "))=LEFT($B2202,SEARCH(" ",$B2202&amp;" ")),N(K2202),N(K2202)+1)</f>
        <v>239</v>
      </c>
    </row>
    <row r="2205" spans="1:11" outlineLevel="1">
      <c r="A2205" s="1"/>
      <c r="B2205" s="18" t="s">
        <v>2360</v>
      </c>
      <c r="C2205" s="2"/>
      <c r="D2205" s="2"/>
      <c r="E2205" s="2"/>
      <c r="F2205" s="2"/>
      <c r="G2205" s="2">
        <f>SUBTOTAL(9,G2206:G2206)</f>
        <v>0</v>
      </c>
      <c r="H2205" s="2">
        <f>SUBTOTAL(9,H2206:H2206)</f>
        <v>23</v>
      </c>
      <c r="I2205" s="2"/>
      <c r="K2205" s="8"/>
    </row>
    <row r="2206" spans="1:11" outlineLevel="2">
      <c r="A2206" s="1" t="s">
        <v>2212</v>
      </c>
      <c r="B2206" s="1" t="s">
        <v>2213</v>
      </c>
      <c r="C2206" s="2">
        <v>68</v>
      </c>
      <c r="D2206" s="2">
        <v>12600</v>
      </c>
      <c r="E2206" s="2">
        <v>45</v>
      </c>
      <c r="F2206" s="2"/>
      <c r="G2206" s="2" t="s">
        <v>12</v>
      </c>
      <c r="H2206" s="2">
        <v>23</v>
      </c>
      <c r="I2206" s="2"/>
      <c r="K2206" s="8">
        <f>IF(LEFT($B2206,SEARCH(" ",$B2206&amp;" "))=LEFT($B2204,SEARCH(" ",$B2204&amp;" ")),N(K2204),N(K2204)+1)</f>
        <v>239</v>
      </c>
    </row>
    <row r="2207" spans="1:11" outlineLevel="1">
      <c r="A2207" s="1"/>
      <c r="B2207" s="18" t="s">
        <v>2359</v>
      </c>
      <c r="C2207" s="2"/>
      <c r="D2207" s="2"/>
      <c r="E2207" s="2"/>
      <c r="F2207" s="2"/>
      <c r="G2207" s="2">
        <f>SUBTOTAL(9,G2208:G2208)</f>
        <v>50</v>
      </c>
      <c r="H2207" s="2">
        <f>SUBTOTAL(9,H2208:H2208)</f>
        <v>0</v>
      </c>
      <c r="I2207" s="2"/>
      <c r="K2207" s="8"/>
    </row>
    <row r="2208" spans="1:11" outlineLevel="2">
      <c r="A2208" s="1" t="s">
        <v>2214</v>
      </c>
      <c r="B2208" s="1" t="s">
        <v>2215</v>
      </c>
      <c r="C2208" s="2">
        <v>60</v>
      </c>
      <c r="D2208" s="2">
        <v>4625</v>
      </c>
      <c r="E2208" s="2">
        <v>110</v>
      </c>
      <c r="F2208" s="2">
        <v>23</v>
      </c>
      <c r="G2208" s="2">
        <v>50</v>
      </c>
      <c r="H2208" s="2" t="s">
        <v>12</v>
      </c>
      <c r="I2208" s="2"/>
      <c r="K2208" s="8">
        <f>IF(LEFT($B2208,SEARCH(" ",$B2208&amp;" "))=LEFT($B2206,SEARCH(" ",$B2206&amp;" ")),N(K2206),N(K2206)+1)</f>
        <v>240</v>
      </c>
    </row>
    <row r="2209" spans="1:11" outlineLevel="1">
      <c r="A2209" s="1"/>
      <c r="B2209" s="18" t="s">
        <v>2358</v>
      </c>
      <c r="C2209" s="2"/>
      <c r="D2209" s="2"/>
      <c r="E2209" s="2"/>
      <c r="F2209" s="2"/>
      <c r="G2209" s="2">
        <f>SUBTOTAL(9,G2210:G2210)</f>
        <v>49</v>
      </c>
      <c r="H2209" s="2">
        <f>SUBTOTAL(9,H2210:H2210)</f>
        <v>0</v>
      </c>
      <c r="I2209" s="2"/>
      <c r="K2209" s="8"/>
    </row>
    <row r="2210" spans="1:11" outlineLevel="2">
      <c r="A2210" s="1" t="s">
        <v>2216</v>
      </c>
      <c r="B2210" s="1" t="s">
        <v>2217</v>
      </c>
      <c r="C2210" s="2">
        <v>29</v>
      </c>
      <c r="D2210" s="2">
        <v>21475</v>
      </c>
      <c r="E2210" s="2">
        <v>78</v>
      </c>
      <c r="F2210" s="2">
        <v>4</v>
      </c>
      <c r="G2210" s="2">
        <v>49</v>
      </c>
      <c r="H2210" s="2" t="s">
        <v>12</v>
      </c>
      <c r="I2210" s="2"/>
      <c r="K2210" s="8">
        <f>IF(LEFT($B2210,SEARCH(" ",$B2210&amp;" "))=LEFT($B2208,SEARCH(" ",$B2208&amp;" ")),N(K2208),N(K2208)+1)</f>
        <v>240</v>
      </c>
    </row>
    <row r="2211" spans="1:11" outlineLevel="1">
      <c r="A2211" s="1"/>
      <c r="B2211" s="18" t="s">
        <v>2357</v>
      </c>
      <c r="C2211" s="2"/>
      <c r="D2211" s="2"/>
      <c r="E2211" s="2"/>
      <c r="F2211" s="2"/>
      <c r="G2211" s="2">
        <f>SUBTOTAL(9,G2212:G2212)</f>
        <v>1</v>
      </c>
      <c r="H2211" s="2">
        <f>SUBTOTAL(9,H2212:H2212)</f>
        <v>0</v>
      </c>
      <c r="I2211" s="2"/>
      <c r="K2211" s="8"/>
    </row>
    <row r="2212" spans="1:11" outlineLevel="2">
      <c r="A2212" s="1" t="s">
        <v>2218</v>
      </c>
      <c r="B2212" s="1" t="s">
        <v>2219</v>
      </c>
      <c r="C2212" s="2">
        <v>1</v>
      </c>
      <c r="D2212" s="2">
        <v>2650</v>
      </c>
      <c r="E2212" s="2">
        <v>2</v>
      </c>
      <c r="F2212" s="2">
        <v>2</v>
      </c>
      <c r="G2212" s="2">
        <v>1</v>
      </c>
      <c r="H2212" s="2" t="s">
        <v>12</v>
      </c>
      <c r="I2212" s="2"/>
      <c r="K2212" s="8">
        <f>IF(LEFT($B2212,SEARCH(" ",$B2212&amp;" "))=LEFT($B2210,SEARCH(" ",$B2210&amp;" ")),N(K2210),N(K2210)+1)</f>
        <v>240</v>
      </c>
    </row>
    <row r="2213" spans="1:11" outlineLevel="1">
      <c r="A2213" s="1"/>
      <c r="B2213" s="18" t="s">
        <v>2356</v>
      </c>
      <c r="C2213" s="2"/>
      <c r="D2213" s="2"/>
      <c r="E2213" s="2"/>
      <c r="F2213" s="2"/>
      <c r="G2213" s="2">
        <f>SUBTOTAL(9,G2214:G2214)</f>
        <v>0</v>
      </c>
      <c r="H2213" s="2">
        <f>SUBTOTAL(9,H2214:H2214)</f>
        <v>10</v>
      </c>
      <c r="I2213" s="2"/>
      <c r="K2213" s="8"/>
    </row>
    <row r="2214" spans="1:11" outlineLevel="2">
      <c r="A2214" s="1" t="s">
        <v>2220</v>
      </c>
      <c r="B2214" s="1" t="s">
        <v>2221</v>
      </c>
      <c r="C2214" s="2">
        <v>11</v>
      </c>
      <c r="D2214" s="2">
        <v>13000</v>
      </c>
      <c r="E2214" s="2">
        <v>1</v>
      </c>
      <c r="F2214" s="2"/>
      <c r="G2214" s="2" t="s">
        <v>12</v>
      </c>
      <c r="H2214" s="2">
        <v>10</v>
      </c>
      <c r="I2214" s="2"/>
      <c r="K2214" s="8">
        <f>IF(LEFT($B2214,SEARCH(" ",$B2214&amp;" "))=LEFT($B2212,SEARCH(" ",$B2212&amp;" ")),N(K2212),N(K2212)+1)</f>
        <v>240</v>
      </c>
    </row>
    <row r="2215" spans="1:11" outlineLevel="1">
      <c r="A2215" s="1"/>
      <c r="B2215" s="18" t="s">
        <v>2355</v>
      </c>
      <c r="C2215" s="2"/>
      <c r="D2215" s="2"/>
      <c r="E2215" s="2"/>
      <c r="F2215" s="2"/>
      <c r="G2215" s="2">
        <f>SUBTOTAL(9,G2216:G2216)</f>
        <v>12</v>
      </c>
      <c r="H2215" s="2">
        <f>SUBTOTAL(9,H2216:H2216)</f>
        <v>0</v>
      </c>
      <c r="I2215" s="2"/>
      <c r="K2215" s="8"/>
    </row>
    <row r="2216" spans="1:11" outlineLevel="2">
      <c r="A2216" s="1" t="s">
        <v>2222</v>
      </c>
      <c r="B2216" s="1" t="s">
        <v>2223</v>
      </c>
      <c r="C2216" s="2">
        <v>26</v>
      </c>
      <c r="D2216" s="2">
        <v>18645</v>
      </c>
      <c r="E2216" s="2">
        <v>38</v>
      </c>
      <c r="F2216" s="2">
        <v>3</v>
      </c>
      <c r="G2216" s="2">
        <v>12</v>
      </c>
      <c r="H2216" s="2" t="s">
        <v>12</v>
      </c>
      <c r="I2216" s="2"/>
      <c r="K2216" s="8">
        <f>IF(LEFT($B2216,SEARCH(" ",$B2216&amp;" "))=LEFT($B2214,SEARCH(" ",$B2214&amp;" ")),N(K2214),N(K2214)+1)</f>
        <v>240</v>
      </c>
    </row>
    <row r="2217" spans="1:11" outlineLevel="1">
      <c r="A2217" s="1"/>
      <c r="B2217" s="18" t="s">
        <v>2354</v>
      </c>
      <c r="C2217" s="2"/>
      <c r="D2217" s="2"/>
      <c r="E2217" s="2"/>
      <c r="F2217" s="2"/>
      <c r="G2217" s="2">
        <f>SUBTOTAL(9,G2218:G2218)</f>
        <v>0</v>
      </c>
      <c r="H2217" s="2">
        <f>SUBTOTAL(9,H2218:H2218)</f>
        <v>1</v>
      </c>
      <c r="I2217" s="2"/>
      <c r="K2217" s="8"/>
    </row>
    <row r="2218" spans="1:11" outlineLevel="2">
      <c r="A2218" s="1" t="s">
        <v>2224</v>
      </c>
      <c r="B2218" s="1" t="s">
        <v>2225</v>
      </c>
      <c r="C2218" s="2">
        <v>4</v>
      </c>
      <c r="D2218" s="2">
        <v>12275</v>
      </c>
      <c r="E2218" s="2">
        <v>3</v>
      </c>
      <c r="F2218" s="2"/>
      <c r="G2218" s="2" t="s">
        <v>12</v>
      </c>
      <c r="H2218" s="2">
        <v>1</v>
      </c>
      <c r="I2218" s="2"/>
      <c r="K2218" s="8">
        <f>IF(LEFT($B2218,SEARCH(" ",$B2218&amp;" "))=LEFT($B2216,SEARCH(" ",$B2216&amp;" ")),N(K2216),N(K2216)+1)</f>
        <v>240</v>
      </c>
    </row>
    <row r="2219" spans="1:11" outlineLevel="1">
      <c r="A2219" s="1"/>
      <c r="B2219" s="18" t="s">
        <v>2353</v>
      </c>
      <c r="C2219" s="2"/>
      <c r="D2219" s="2"/>
      <c r="E2219" s="2"/>
      <c r="F2219" s="2"/>
      <c r="G2219" s="2">
        <f>SUBTOTAL(9,G2220:G2220)</f>
        <v>23</v>
      </c>
      <c r="H2219" s="2">
        <f>SUBTOTAL(9,H2220:H2220)</f>
        <v>0</v>
      </c>
      <c r="I2219" s="2"/>
      <c r="K2219" s="8"/>
    </row>
    <row r="2220" spans="1:11" outlineLevel="2">
      <c r="A2220" s="1" t="s">
        <v>2226</v>
      </c>
      <c r="B2220" s="1" t="s">
        <v>2227</v>
      </c>
      <c r="C2220" s="2">
        <v>50</v>
      </c>
      <c r="D2220" s="2">
        <v>5075</v>
      </c>
      <c r="E2220" s="2">
        <v>73</v>
      </c>
      <c r="F2220" s="2"/>
      <c r="G2220" s="2">
        <v>23</v>
      </c>
      <c r="H2220" s="2" t="s">
        <v>12</v>
      </c>
      <c r="I2220" s="2"/>
      <c r="K2220" s="8">
        <f>IF(LEFT($B2220,SEARCH(" ",$B2220&amp;" "))=LEFT($B2218,SEARCH(" ",$B2218&amp;" ")),N(K2218),N(K2218)+1)</f>
        <v>240</v>
      </c>
    </row>
    <row r="2221" spans="1:11" outlineLevel="1">
      <c r="A2221" s="1"/>
      <c r="B2221" s="18" t="s">
        <v>2352</v>
      </c>
      <c r="C2221" s="2"/>
      <c r="D2221" s="2"/>
      <c r="E2221" s="2"/>
      <c r="F2221" s="2"/>
      <c r="G2221" s="2">
        <f>SUBTOTAL(9,G2222:G2222)</f>
        <v>34</v>
      </c>
      <c r="H2221" s="2">
        <f>SUBTOTAL(9,H2222:H2222)</f>
        <v>0</v>
      </c>
      <c r="I2221" s="2"/>
      <c r="K2221" s="8"/>
    </row>
    <row r="2222" spans="1:11" outlineLevel="2">
      <c r="A2222" s="1" t="s">
        <v>2228</v>
      </c>
      <c r="B2222" s="1" t="s">
        <v>2229</v>
      </c>
      <c r="C2222" s="2">
        <v>15</v>
      </c>
      <c r="D2222" s="2">
        <v>22100</v>
      </c>
      <c r="E2222" s="2">
        <v>49</v>
      </c>
      <c r="F2222" s="2"/>
      <c r="G2222" s="2">
        <v>34</v>
      </c>
      <c r="H2222" s="2" t="s">
        <v>12</v>
      </c>
      <c r="I2222" s="2"/>
      <c r="K2222" s="8">
        <f>IF(LEFT($B2222,SEARCH(" ",$B2222&amp;" "))=LEFT($B2220,SEARCH(" ",$B2220&amp;" ")),N(K2220),N(K2220)+1)</f>
        <v>240</v>
      </c>
    </row>
    <row r="2223" spans="1:11" outlineLevel="1">
      <c r="A2223" s="1"/>
      <c r="B2223" s="18" t="s">
        <v>2351</v>
      </c>
      <c r="C2223" s="2"/>
      <c r="D2223" s="2"/>
      <c r="E2223" s="2"/>
      <c r="F2223" s="2"/>
      <c r="G2223" s="2">
        <f>SUBTOTAL(9,G2224:G2224)</f>
        <v>0</v>
      </c>
      <c r="H2223" s="2">
        <f>SUBTOTAL(9,H2224:H2224)</f>
        <v>24</v>
      </c>
      <c r="I2223" s="2"/>
      <c r="K2223" s="8"/>
    </row>
    <row r="2224" spans="1:11" outlineLevel="2">
      <c r="A2224" s="1" t="s">
        <v>2230</v>
      </c>
      <c r="B2224" s="1" t="s">
        <v>2231</v>
      </c>
      <c r="C2224" s="2">
        <v>46</v>
      </c>
      <c r="D2224" s="2">
        <v>3025</v>
      </c>
      <c r="E2224" s="2">
        <v>22</v>
      </c>
      <c r="F2224" s="2"/>
      <c r="G2224" s="2" t="s">
        <v>12</v>
      </c>
      <c r="H2224" s="2">
        <v>24</v>
      </c>
      <c r="I2224" s="2"/>
      <c r="K2224" s="8">
        <f>IF(LEFT($B2224,SEARCH(" ",$B2224&amp;" "))=LEFT($B2222,SEARCH(" ",$B2222&amp;" ")),N(K2222),N(K2222)+1)</f>
        <v>240</v>
      </c>
    </row>
    <row r="2225" spans="1:11" outlineLevel="1">
      <c r="A2225" s="1"/>
      <c r="B2225" s="18" t="s">
        <v>2350</v>
      </c>
      <c r="C2225" s="2"/>
      <c r="D2225" s="2"/>
      <c r="E2225" s="2"/>
      <c r="F2225" s="2"/>
      <c r="G2225" s="2">
        <f>SUBTOTAL(9,G2226:G2226)</f>
        <v>24</v>
      </c>
      <c r="H2225" s="2">
        <f>SUBTOTAL(9,H2226:H2226)</f>
        <v>0</v>
      </c>
      <c r="I2225" s="2"/>
      <c r="K2225" s="8"/>
    </row>
    <row r="2226" spans="1:11" outlineLevel="2">
      <c r="A2226" s="1" t="s">
        <v>2232</v>
      </c>
      <c r="B2226" s="1" t="s">
        <v>2233</v>
      </c>
      <c r="C2226" s="2">
        <v>15</v>
      </c>
      <c r="D2226" s="2">
        <v>4600</v>
      </c>
      <c r="E2226" s="2">
        <v>39</v>
      </c>
      <c r="F2226" s="2"/>
      <c r="G2226" s="2">
        <v>24</v>
      </c>
      <c r="H2226" s="2" t="s">
        <v>12</v>
      </c>
      <c r="I2226" s="2"/>
      <c r="K2226" s="8">
        <f>IF(LEFT($B2226,SEARCH(" ",$B2226&amp;" "))=LEFT($B2224,SEARCH(" ",$B2224&amp;" ")),N(K2224),N(K2224)+1)</f>
        <v>240</v>
      </c>
    </row>
    <row r="2227" spans="1:11" outlineLevel="1">
      <c r="A2227" s="1"/>
      <c r="B2227" s="18" t="s">
        <v>2349</v>
      </c>
      <c r="C2227" s="2"/>
      <c r="D2227" s="2"/>
      <c r="E2227" s="2"/>
      <c r="F2227" s="2"/>
      <c r="G2227" s="2">
        <f>SUBTOTAL(9,G2228:G2228)</f>
        <v>31</v>
      </c>
      <c r="H2227" s="2">
        <f>SUBTOTAL(9,H2228:H2228)</f>
        <v>0</v>
      </c>
      <c r="I2227" s="2"/>
      <c r="K2227" s="8"/>
    </row>
    <row r="2228" spans="1:11" outlineLevel="2">
      <c r="A2228" s="1" t="s">
        <v>2234</v>
      </c>
      <c r="B2228" s="1" t="s">
        <v>2235</v>
      </c>
      <c r="C2228" s="2">
        <v>15</v>
      </c>
      <c r="D2228" s="2">
        <v>19700</v>
      </c>
      <c r="E2228" s="2">
        <v>46</v>
      </c>
      <c r="F2228" s="2">
        <v>7</v>
      </c>
      <c r="G2228" s="2">
        <v>31</v>
      </c>
      <c r="H2228" s="2" t="s">
        <v>12</v>
      </c>
      <c r="I2228" s="2"/>
      <c r="K2228" s="8">
        <f>IF(LEFT($B2228,SEARCH(" ",$B2228&amp;" "))=LEFT($B2226,SEARCH(" ",$B2226&amp;" ")),N(K2226),N(K2226)+1)</f>
        <v>240</v>
      </c>
    </row>
    <row r="2229" spans="1:11" outlineLevel="1">
      <c r="A2229" s="1"/>
      <c r="B2229" s="18" t="s">
        <v>2348</v>
      </c>
      <c r="C2229" s="2"/>
      <c r="D2229" s="2"/>
      <c r="E2229" s="2"/>
      <c r="F2229" s="2"/>
      <c r="G2229" s="2">
        <f>SUBTOTAL(9,G2230:G2230)</f>
        <v>0</v>
      </c>
      <c r="H2229" s="2">
        <f>SUBTOTAL(9,H2230:H2230)</f>
        <v>1</v>
      </c>
      <c r="I2229" s="2"/>
      <c r="K2229" s="8"/>
    </row>
    <row r="2230" spans="1:11" outlineLevel="2">
      <c r="A2230" s="1" t="s">
        <v>2236</v>
      </c>
      <c r="B2230" s="1" t="s">
        <v>2237</v>
      </c>
      <c r="C2230" s="2">
        <v>13</v>
      </c>
      <c r="D2230" s="2">
        <v>19015</v>
      </c>
      <c r="E2230" s="2">
        <v>12</v>
      </c>
      <c r="F2230" s="2"/>
      <c r="G2230" s="2" t="s">
        <v>12</v>
      </c>
      <c r="H2230" s="2">
        <v>1</v>
      </c>
      <c r="I2230" s="2"/>
      <c r="K2230" s="8">
        <f>IF(LEFT($B2230,SEARCH(" ",$B2230&amp;" "))=LEFT($B2228,SEARCH(" ",$B2228&amp;" ")),N(K2228),N(K2228)+1)</f>
        <v>240</v>
      </c>
    </row>
    <row r="2231" spans="1:11" outlineLevel="1">
      <c r="A2231" s="1"/>
      <c r="B2231" s="18" t="s">
        <v>2347</v>
      </c>
      <c r="C2231" s="2"/>
      <c r="D2231" s="2"/>
      <c r="E2231" s="2"/>
      <c r="F2231" s="2"/>
      <c r="G2231" s="2">
        <f>SUBTOTAL(9,G2232:G2232)</f>
        <v>0</v>
      </c>
      <c r="H2231" s="2">
        <f>SUBTOTAL(9,H2232:H2232)</f>
        <v>1</v>
      </c>
      <c r="I2231" s="2"/>
      <c r="K2231" s="8"/>
    </row>
    <row r="2232" spans="1:11" outlineLevel="2">
      <c r="A2232" s="1" t="s">
        <v>2238</v>
      </c>
      <c r="B2232" s="1" t="s">
        <v>2239</v>
      </c>
      <c r="C2232" s="2">
        <v>22</v>
      </c>
      <c r="D2232" s="2">
        <v>23800</v>
      </c>
      <c r="E2232" s="2">
        <v>21</v>
      </c>
      <c r="F2232" s="2"/>
      <c r="G2232" s="2" t="s">
        <v>12</v>
      </c>
      <c r="H2232" s="2">
        <v>1</v>
      </c>
      <c r="I2232" s="2"/>
      <c r="K2232" s="8">
        <f>IF(LEFT($B2232,SEARCH(" ",$B2232&amp;" "))=LEFT($B2230,SEARCH(" ",$B2230&amp;" ")),N(K2230),N(K2230)+1)</f>
        <v>240</v>
      </c>
    </row>
    <row r="2233" spans="1:11" outlineLevel="1">
      <c r="A2233" s="1"/>
      <c r="B2233" s="18" t="s">
        <v>2346</v>
      </c>
      <c r="C2233" s="2"/>
      <c r="D2233" s="2"/>
      <c r="E2233" s="2"/>
      <c r="F2233" s="2"/>
      <c r="G2233" s="2">
        <f>SUBTOTAL(9,G2234:G2234)</f>
        <v>0</v>
      </c>
      <c r="H2233" s="2">
        <f>SUBTOTAL(9,H2234:H2234)</f>
        <v>27</v>
      </c>
      <c r="I2233" s="2"/>
      <c r="K2233" s="8"/>
    </row>
    <row r="2234" spans="1:11" outlineLevel="2">
      <c r="A2234" s="1" t="s">
        <v>2240</v>
      </c>
      <c r="B2234" s="1" t="s">
        <v>2241</v>
      </c>
      <c r="C2234" s="2">
        <v>290</v>
      </c>
      <c r="D2234" s="2">
        <v>5275</v>
      </c>
      <c r="E2234" s="2">
        <v>263</v>
      </c>
      <c r="F2234" s="2">
        <v>4</v>
      </c>
      <c r="G2234" s="2" t="s">
        <v>12</v>
      </c>
      <c r="H2234" s="2">
        <v>27</v>
      </c>
      <c r="I2234" s="2"/>
      <c r="K2234" s="8">
        <f>IF(LEFT($B2234,SEARCH(" ",$B2234&amp;" "))=LEFT($B2232,SEARCH(" ",$B2232&amp;" ")),N(K2232),N(K2232)+1)</f>
        <v>240</v>
      </c>
    </row>
    <row r="2235" spans="1:11" outlineLevel="1">
      <c r="A2235" s="1"/>
      <c r="B2235" s="18" t="s">
        <v>2345</v>
      </c>
      <c r="C2235" s="2"/>
      <c r="D2235" s="2"/>
      <c r="E2235" s="2"/>
      <c r="F2235" s="2"/>
      <c r="G2235" s="2">
        <f>SUBTOTAL(9,G2236:G2236)</f>
        <v>1</v>
      </c>
      <c r="H2235" s="2">
        <f>SUBTOTAL(9,H2236:H2236)</f>
        <v>0</v>
      </c>
      <c r="I2235" s="2"/>
      <c r="K2235" s="8"/>
    </row>
    <row r="2236" spans="1:11" outlineLevel="2">
      <c r="A2236" s="1" t="s">
        <v>2242</v>
      </c>
      <c r="B2236" s="1" t="s">
        <v>2243</v>
      </c>
      <c r="C2236" s="2">
        <v>23</v>
      </c>
      <c r="D2236" s="2">
        <v>3350</v>
      </c>
      <c r="E2236" s="2">
        <v>24</v>
      </c>
      <c r="F2236" s="2"/>
      <c r="G2236" s="2">
        <v>1</v>
      </c>
      <c r="H2236" s="2" t="s">
        <v>12</v>
      </c>
      <c r="I2236" s="2"/>
      <c r="K2236" s="8">
        <f>IF(LEFT($B2236,SEARCH(" ",$B2236&amp;" "))=LEFT($B2234,SEARCH(" ",$B2234&amp;" ")),N(K2234),N(K2234)+1)</f>
        <v>240</v>
      </c>
    </row>
    <row r="2237" spans="1:11" outlineLevel="1">
      <c r="A2237" s="1"/>
      <c r="B2237" s="18" t="s">
        <v>2344</v>
      </c>
      <c r="C2237" s="2"/>
      <c r="D2237" s="2"/>
      <c r="E2237" s="2"/>
      <c r="F2237" s="2"/>
      <c r="G2237" s="2">
        <f>SUBTOTAL(9,G2238:G2238)</f>
        <v>0</v>
      </c>
      <c r="H2237" s="2">
        <f>SUBTOTAL(9,H2238:H2238)</f>
        <v>1</v>
      </c>
      <c r="I2237" s="2"/>
      <c r="K2237" s="8"/>
    </row>
    <row r="2238" spans="1:11" outlineLevel="2">
      <c r="A2238" s="1" t="s">
        <v>2244</v>
      </c>
      <c r="B2238" s="1" t="s">
        <v>2245</v>
      </c>
      <c r="C2238" s="2">
        <v>1</v>
      </c>
      <c r="D2238" s="2">
        <v>94150</v>
      </c>
      <c r="E2238" s="2">
        <v>0</v>
      </c>
      <c r="F2238" s="2"/>
      <c r="G2238" s="2" t="s">
        <v>12</v>
      </c>
      <c r="H2238" s="2">
        <v>1</v>
      </c>
      <c r="I2238" s="2"/>
      <c r="K2238" s="8">
        <f>IF(LEFT($B2238,SEARCH(" ",$B2238&amp;" "))=LEFT($B2236,SEARCH(" ",$B2236&amp;" ")),N(K2236),N(K2236)+1)</f>
        <v>240</v>
      </c>
    </row>
    <row r="2239" spans="1:11" outlineLevel="1">
      <c r="A2239" s="1"/>
      <c r="B2239" s="18" t="s">
        <v>2343</v>
      </c>
      <c r="C2239" s="2"/>
      <c r="D2239" s="2"/>
      <c r="E2239" s="2"/>
      <c r="F2239" s="2"/>
      <c r="G2239" s="2">
        <f>SUBTOTAL(9,G2240:G2240)</f>
        <v>0</v>
      </c>
      <c r="H2239" s="2">
        <f>SUBTOTAL(9,H2240:H2240)</f>
        <v>1</v>
      </c>
      <c r="I2239" s="2"/>
      <c r="K2239" s="8"/>
    </row>
    <row r="2240" spans="1:11" outlineLevel="2">
      <c r="A2240" s="1" t="s">
        <v>2246</v>
      </c>
      <c r="B2240" s="1" t="s">
        <v>2247</v>
      </c>
      <c r="C2240" s="2">
        <v>25</v>
      </c>
      <c r="D2240" s="2">
        <v>24475</v>
      </c>
      <c r="E2240" s="2">
        <v>24</v>
      </c>
      <c r="F2240" s="2"/>
      <c r="G2240" s="2" t="s">
        <v>12</v>
      </c>
      <c r="H2240" s="2">
        <v>1</v>
      </c>
      <c r="I2240" s="2"/>
      <c r="K2240" s="8">
        <f>IF(LEFT($B2240,SEARCH(" ",$B2240&amp;" "))=LEFT($B2238,SEARCH(" ",$B2238&amp;" ")),N(K2238),N(K2238)+1)</f>
        <v>240</v>
      </c>
    </row>
    <row r="2241" spans="1:11" outlineLevel="1">
      <c r="A2241" s="1"/>
      <c r="B2241" s="18" t="s">
        <v>2342</v>
      </c>
      <c r="C2241" s="2"/>
      <c r="D2241" s="2"/>
      <c r="E2241" s="2"/>
      <c r="F2241" s="2"/>
      <c r="G2241" s="2">
        <f>SUBTOTAL(9,G2242:G2242)</f>
        <v>0</v>
      </c>
      <c r="H2241" s="2">
        <f>SUBTOTAL(9,H2242:H2242)</f>
        <v>6</v>
      </c>
      <c r="I2241" s="2"/>
      <c r="K2241" s="8"/>
    </row>
    <row r="2242" spans="1:11" outlineLevel="2">
      <c r="A2242" s="1" t="s">
        <v>2248</v>
      </c>
      <c r="B2242" s="1" t="s">
        <v>2249</v>
      </c>
      <c r="C2242" s="2">
        <v>6</v>
      </c>
      <c r="D2242" s="2">
        <v>7200</v>
      </c>
      <c r="E2242" s="2">
        <v>0</v>
      </c>
      <c r="F2242" s="2"/>
      <c r="G2242" s="2" t="s">
        <v>12</v>
      </c>
      <c r="H2242" s="2">
        <v>6</v>
      </c>
      <c r="I2242" s="2"/>
      <c r="K2242" s="8">
        <f>IF(LEFT($B2242,SEARCH(" ",$B2242&amp;" "))=LEFT($B2240,SEARCH(" ",$B2240&amp;" ")),N(K2240),N(K2240)+1)</f>
        <v>241</v>
      </c>
    </row>
    <row r="2243" spans="1:11" outlineLevel="1">
      <c r="A2243" s="1"/>
      <c r="B2243" s="18" t="s">
        <v>2341</v>
      </c>
      <c r="C2243" s="2"/>
      <c r="D2243" s="2"/>
      <c r="E2243" s="2"/>
      <c r="F2243" s="2"/>
      <c r="G2243" s="2">
        <f>SUBTOTAL(9,G2244:G2244)</f>
        <v>0</v>
      </c>
      <c r="H2243" s="2">
        <f>SUBTOTAL(9,H2244:H2244)</f>
        <v>1</v>
      </c>
      <c r="I2243" s="2"/>
      <c r="K2243" s="8"/>
    </row>
    <row r="2244" spans="1:11" outlineLevel="2">
      <c r="A2244" s="1" t="s">
        <v>2250</v>
      </c>
      <c r="B2244" s="1" t="s">
        <v>2251</v>
      </c>
      <c r="C2244" s="2">
        <v>13</v>
      </c>
      <c r="D2244" s="2">
        <v>6000</v>
      </c>
      <c r="E2244" s="2">
        <v>12</v>
      </c>
      <c r="F2244" s="2"/>
      <c r="G2244" s="2" t="s">
        <v>12</v>
      </c>
      <c r="H2244" s="2">
        <v>1</v>
      </c>
      <c r="I2244" s="2"/>
      <c r="K2244" s="8">
        <f>IF(LEFT($B2244,SEARCH(" ",$B2244&amp;" "))=LEFT($B2242,SEARCH(" ",$B2242&amp;" ")),N(K2242),N(K2242)+1)</f>
        <v>241</v>
      </c>
    </row>
    <row r="2245" spans="1:11" outlineLevel="1">
      <c r="A2245" s="1"/>
      <c r="B2245" s="18" t="s">
        <v>2340</v>
      </c>
      <c r="C2245" s="2"/>
      <c r="D2245" s="2"/>
      <c r="E2245" s="2"/>
      <c r="F2245" s="2"/>
      <c r="G2245" s="2">
        <f>SUBTOTAL(9,G2246:G2246)</f>
        <v>0</v>
      </c>
      <c r="H2245" s="2">
        <f>SUBTOTAL(9,H2246:H2246)</f>
        <v>2</v>
      </c>
      <c r="I2245" s="2"/>
      <c r="K2245" s="8"/>
    </row>
    <row r="2246" spans="1:11" outlineLevel="2">
      <c r="A2246" s="1" t="s">
        <v>2252</v>
      </c>
      <c r="B2246" s="1" t="s">
        <v>2253</v>
      </c>
      <c r="C2246" s="2">
        <v>183</v>
      </c>
      <c r="D2246" s="2">
        <v>700</v>
      </c>
      <c r="E2246" s="2">
        <v>181</v>
      </c>
      <c r="F2246" s="2"/>
      <c r="G2246" s="2" t="s">
        <v>12</v>
      </c>
      <c r="H2246" s="2">
        <v>2</v>
      </c>
      <c r="I2246" s="2"/>
      <c r="K2246" s="8">
        <f>IF(LEFT($B2246,SEARCH(" ",$B2246&amp;" "))=LEFT($B2244,SEARCH(" ",$B2244&amp;" ")),N(K2244),N(K2244)+1)</f>
        <v>242</v>
      </c>
    </row>
    <row r="2247" spans="1:11" outlineLevel="1">
      <c r="A2247" s="1"/>
      <c r="B2247" s="18" t="s">
        <v>2339</v>
      </c>
      <c r="C2247" s="2"/>
      <c r="D2247" s="2"/>
      <c r="E2247" s="2"/>
      <c r="F2247" s="2"/>
      <c r="G2247" s="2">
        <f>SUBTOTAL(9,G2248:G2248)</f>
        <v>1</v>
      </c>
      <c r="H2247" s="2">
        <f>SUBTOTAL(9,H2248:H2248)</f>
        <v>0</v>
      </c>
      <c r="I2247" s="2"/>
      <c r="K2247" s="8"/>
    </row>
    <row r="2248" spans="1:11" outlineLevel="2">
      <c r="A2248" s="1" t="s">
        <v>2254</v>
      </c>
      <c r="B2248" s="1" t="s">
        <v>2255</v>
      </c>
      <c r="C2248" s="2">
        <v>0</v>
      </c>
      <c r="D2248" s="2"/>
      <c r="E2248" s="2">
        <v>1</v>
      </c>
      <c r="F2248" s="2"/>
      <c r="G2248" s="2">
        <v>1</v>
      </c>
      <c r="H2248" s="2" t="s">
        <v>12</v>
      </c>
      <c r="I2248" s="2"/>
      <c r="K2248" s="8">
        <f>IF(LEFT($B2248,SEARCH(" ",$B2248&amp;" "))=LEFT($B2246,SEARCH(" ",$B2246&amp;" ")),N(K2246),N(K2246)+1)</f>
        <v>242</v>
      </c>
    </row>
    <row r="2249" spans="1:11" outlineLevel="1">
      <c r="A2249" s="1"/>
      <c r="B2249" s="18" t="s">
        <v>2338</v>
      </c>
      <c r="C2249" s="2"/>
      <c r="D2249" s="2"/>
      <c r="E2249" s="2"/>
      <c r="F2249" s="2"/>
      <c r="G2249" s="2">
        <f>SUBTOTAL(9,G2250:G2250)</f>
        <v>0</v>
      </c>
      <c r="H2249" s="2">
        <f>SUBTOTAL(9,H2250:H2250)</f>
        <v>10</v>
      </c>
      <c r="I2249" s="2"/>
      <c r="K2249" s="8"/>
    </row>
    <row r="2250" spans="1:11" outlineLevel="2">
      <c r="A2250" s="1" t="s">
        <v>2256</v>
      </c>
      <c r="B2250" s="1" t="s">
        <v>2257</v>
      </c>
      <c r="C2250" s="2">
        <v>203</v>
      </c>
      <c r="D2250" s="2">
        <v>600</v>
      </c>
      <c r="E2250" s="2">
        <v>193</v>
      </c>
      <c r="F2250" s="2"/>
      <c r="G2250" s="2" t="s">
        <v>12</v>
      </c>
      <c r="H2250" s="2">
        <v>10</v>
      </c>
      <c r="I2250" s="2"/>
      <c r="K2250" s="8">
        <f>IF(LEFT($B2250,SEARCH(" ",$B2250&amp;" "))=LEFT($B2248,SEARCH(" ",$B2248&amp;" ")),N(K2248),N(K2248)+1)</f>
        <v>242</v>
      </c>
    </row>
    <row r="2251" spans="1:11" outlineLevel="1">
      <c r="A2251" s="1"/>
      <c r="B2251" s="18" t="s">
        <v>2337</v>
      </c>
      <c r="C2251" s="2"/>
      <c r="D2251" s="2"/>
      <c r="E2251" s="2"/>
      <c r="F2251" s="2"/>
      <c r="G2251" s="2">
        <f>SUBTOTAL(9,G2252:G2252)</f>
        <v>6</v>
      </c>
      <c r="H2251" s="2">
        <f>SUBTOTAL(9,H2252:H2252)</f>
        <v>0</v>
      </c>
      <c r="I2251" s="2"/>
      <c r="K2251" s="8"/>
    </row>
    <row r="2252" spans="1:11" outlineLevel="2">
      <c r="A2252" s="1" t="s">
        <v>2258</v>
      </c>
      <c r="B2252" s="1" t="s">
        <v>2259</v>
      </c>
      <c r="C2252" s="2">
        <v>13</v>
      </c>
      <c r="D2252" s="2">
        <v>205</v>
      </c>
      <c r="E2252" s="2">
        <v>19</v>
      </c>
      <c r="F2252" s="2"/>
      <c r="G2252" s="2">
        <v>6</v>
      </c>
      <c r="H2252" s="2" t="s">
        <v>12</v>
      </c>
      <c r="I2252" s="2"/>
      <c r="K2252" s="8">
        <f>IF(LEFT($B2252,SEARCH(" ",$B2252&amp;" "))=LEFT($B2250,SEARCH(" ",$B2250&amp;" ")),N(K2250),N(K2250)+1)</f>
        <v>242</v>
      </c>
    </row>
    <row r="2253" spans="1:11" outlineLevel="1">
      <c r="A2253" s="1"/>
      <c r="B2253" s="18" t="s">
        <v>2336</v>
      </c>
      <c r="C2253" s="2"/>
      <c r="D2253" s="2"/>
      <c r="E2253" s="2"/>
      <c r="F2253" s="2"/>
      <c r="G2253" s="2">
        <f>SUBTOTAL(9,G2254:G2254)</f>
        <v>120</v>
      </c>
      <c r="H2253" s="2">
        <f>SUBTOTAL(9,H2254:H2254)</f>
        <v>0</v>
      </c>
      <c r="I2253" s="2"/>
      <c r="K2253" s="8"/>
    </row>
    <row r="2254" spans="1:11" outlineLevel="2">
      <c r="A2254" s="1" t="s">
        <v>2260</v>
      </c>
      <c r="B2254" s="1" t="s">
        <v>2261</v>
      </c>
      <c r="C2254" s="2">
        <v>3</v>
      </c>
      <c r="D2254" s="2">
        <v>350</v>
      </c>
      <c r="E2254" s="2">
        <v>123</v>
      </c>
      <c r="F2254" s="2"/>
      <c r="G2254" s="2">
        <v>120</v>
      </c>
      <c r="H2254" s="2" t="s">
        <v>12</v>
      </c>
      <c r="I2254" s="2"/>
      <c r="K2254" s="8">
        <f>IF(LEFT($B2254,SEARCH(" ",$B2254&amp;" "))=LEFT($B2252,SEARCH(" ",$B2252&amp;" ")),N(K2252),N(K2252)+1)</f>
        <v>242</v>
      </c>
    </row>
    <row r="2255" spans="1:11" outlineLevel="1">
      <c r="A2255" s="1"/>
      <c r="B2255" s="18" t="s">
        <v>2335</v>
      </c>
      <c r="C2255" s="2"/>
      <c r="D2255" s="2"/>
      <c r="E2255" s="2"/>
      <c r="F2255" s="2"/>
      <c r="G2255" s="2">
        <f>SUBTOTAL(9,G2256:G2256)</f>
        <v>0</v>
      </c>
      <c r="H2255" s="2">
        <f>SUBTOTAL(9,H2256:H2256)</f>
        <v>23</v>
      </c>
      <c r="I2255" s="2"/>
      <c r="K2255" s="8"/>
    </row>
    <row r="2256" spans="1:11" outlineLevel="2">
      <c r="A2256" s="1" t="s">
        <v>2262</v>
      </c>
      <c r="B2256" s="1" t="s">
        <v>2263</v>
      </c>
      <c r="C2256" s="2">
        <v>280</v>
      </c>
      <c r="D2256" s="2">
        <v>1350</v>
      </c>
      <c r="E2256" s="2">
        <v>257</v>
      </c>
      <c r="F2256" s="2">
        <v>5</v>
      </c>
      <c r="G2256" s="2" t="s">
        <v>12</v>
      </c>
      <c r="H2256" s="2">
        <v>23</v>
      </c>
      <c r="I2256" s="2"/>
      <c r="K2256" s="8">
        <f>IF(LEFT($B2256,SEARCH(" ",$B2256&amp;" "))=LEFT($B2254,SEARCH(" ",$B2254&amp;" ")),N(K2254),N(K2254)+1)</f>
        <v>242</v>
      </c>
    </row>
    <row r="2257" spans="1:11" outlineLevel="1">
      <c r="A2257" s="1"/>
      <c r="B2257" s="18" t="s">
        <v>2334</v>
      </c>
      <c r="C2257" s="2"/>
      <c r="D2257" s="2"/>
      <c r="E2257" s="2"/>
      <c r="F2257" s="2"/>
      <c r="G2257" s="2">
        <f>SUBTOTAL(9,G2258:G2258)</f>
        <v>30</v>
      </c>
      <c r="H2257" s="2">
        <f>SUBTOTAL(9,H2258:H2258)</f>
        <v>0</v>
      </c>
      <c r="I2257" s="2"/>
      <c r="K2257" s="8"/>
    </row>
    <row r="2258" spans="1:11" outlineLevel="2">
      <c r="A2258" s="1" t="s">
        <v>2264</v>
      </c>
      <c r="B2258" s="1" t="s">
        <v>2265</v>
      </c>
      <c r="C2258" s="2">
        <v>173</v>
      </c>
      <c r="D2258" s="2">
        <v>1150</v>
      </c>
      <c r="E2258" s="2">
        <v>203</v>
      </c>
      <c r="F2258" s="2">
        <v>2</v>
      </c>
      <c r="G2258" s="2">
        <v>30</v>
      </c>
      <c r="H2258" s="2" t="s">
        <v>12</v>
      </c>
      <c r="I2258" s="2"/>
      <c r="K2258" s="8">
        <f>IF(LEFT($B2258,SEARCH(" ",$B2258&amp;" "))=LEFT($B2256,SEARCH(" ",$B2256&amp;" ")),N(K2256),N(K2256)+1)</f>
        <v>242</v>
      </c>
    </row>
    <row r="2259" spans="1:11" outlineLevel="1">
      <c r="A2259" s="1"/>
      <c r="B2259" s="18" t="s">
        <v>2333</v>
      </c>
      <c r="C2259" s="2"/>
      <c r="D2259" s="2"/>
      <c r="E2259" s="2"/>
      <c r="F2259" s="2"/>
      <c r="G2259" s="2">
        <f>SUBTOTAL(9,G2260:G2260)</f>
        <v>0</v>
      </c>
      <c r="H2259" s="2">
        <f>SUBTOTAL(9,H2260:H2260)</f>
        <v>1</v>
      </c>
      <c r="I2259" s="2"/>
      <c r="K2259" s="8"/>
    </row>
    <row r="2260" spans="1:11" outlineLevel="2">
      <c r="A2260" s="1" t="s">
        <v>2266</v>
      </c>
      <c r="B2260" s="1" t="s">
        <v>2267</v>
      </c>
      <c r="C2260" s="2">
        <v>11</v>
      </c>
      <c r="D2260" s="2">
        <v>1850</v>
      </c>
      <c r="E2260" s="2">
        <v>10</v>
      </c>
      <c r="F2260" s="2">
        <v>1</v>
      </c>
      <c r="G2260" s="2" t="s">
        <v>12</v>
      </c>
      <c r="H2260" s="2">
        <v>1</v>
      </c>
      <c r="I2260" s="2"/>
      <c r="K2260" s="8">
        <f>IF(LEFT($B2260,SEARCH(" ",$B2260&amp;" "))=LEFT($B2258,SEARCH(" ",$B2258&amp;" ")),N(K2258),N(K2258)+1)</f>
        <v>242</v>
      </c>
    </row>
    <row r="2261" spans="1:11" outlineLevel="1">
      <c r="A2261" s="1"/>
      <c r="B2261" s="18" t="s">
        <v>2332</v>
      </c>
      <c r="C2261" s="2"/>
      <c r="D2261" s="2"/>
      <c r="E2261" s="2"/>
      <c r="F2261" s="2"/>
      <c r="G2261" s="2">
        <f>SUBTOTAL(9,G2262:G2262)</f>
        <v>85</v>
      </c>
      <c r="H2261" s="2">
        <f>SUBTOTAL(9,H2262:H2262)</f>
        <v>0</v>
      </c>
      <c r="I2261" s="2"/>
      <c r="K2261" s="8"/>
    </row>
    <row r="2262" spans="1:11" outlineLevel="2">
      <c r="A2262" s="1" t="s">
        <v>2268</v>
      </c>
      <c r="B2262" s="1" t="s">
        <v>2269</v>
      </c>
      <c r="C2262" s="2">
        <v>116</v>
      </c>
      <c r="D2262" s="2">
        <v>200</v>
      </c>
      <c r="E2262" s="2">
        <v>201</v>
      </c>
      <c r="F2262" s="2">
        <v>30</v>
      </c>
      <c r="G2262" s="2">
        <v>85</v>
      </c>
      <c r="H2262" s="2" t="s">
        <v>12</v>
      </c>
      <c r="I2262" s="2"/>
      <c r="K2262" s="8">
        <f>IF(LEFT($B2262,SEARCH(" ",$B2262&amp;" "))=LEFT($B2260,SEARCH(" ",$B2260&amp;" ")),N(K2260),N(K2260)+1)</f>
        <v>243</v>
      </c>
    </row>
    <row r="2263" spans="1:11" outlineLevel="1">
      <c r="A2263" s="1"/>
      <c r="B2263" s="18" t="s">
        <v>2331</v>
      </c>
      <c r="C2263" s="2"/>
      <c r="D2263" s="2"/>
      <c r="E2263" s="2"/>
      <c r="F2263" s="2"/>
      <c r="G2263" s="2">
        <f>SUBTOTAL(9,G2264:G2264)</f>
        <v>0</v>
      </c>
      <c r="H2263" s="2">
        <f>SUBTOTAL(9,H2264:H2264)</f>
        <v>24</v>
      </c>
      <c r="I2263" s="2"/>
      <c r="K2263" s="8"/>
    </row>
    <row r="2264" spans="1:11" outlineLevel="2">
      <c r="A2264" s="1" t="s">
        <v>2270</v>
      </c>
      <c r="B2264" s="1" t="s">
        <v>2271</v>
      </c>
      <c r="C2264" s="2">
        <v>190</v>
      </c>
      <c r="D2264" s="2">
        <v>250</v>
      </c>
      <c r="E2264" s="2">
        <v>166</v>
      </c>
      <c r="F2264" s="2">
        <v>22</v>
      </c>
      <c r="G2264" s="2" t="s">
        <v>12</v>
      </c>
      <c r="H2264" s="2">
        <v>24</v>
      </c>
      <c r="I2264" s="2"/>
      <c r="K2264" s="8">
        <f>IF(LEFT($B2264,SEARCH(" ",$B2264&amp;" "))=LEFT($B2262,SEARCH(" ",$B2262&amp;" ")),N(K2262),N(K2262)+1)</f>
        <v>243</v>
      </c>
    </row>
    <row r="2265" spans="1:11" outlineLevel="1">
      <c r="A2265" s="1"/>
      <c r="B2265" s="18" t="s">
        <v>2330</v>
      </c>
      <c r="C2265" s="2"/>
      <c r="D2265" s="2"/>
      <c r="E2265" s="2"/>
      <c r="F2265" s="2"/>
      <c r="G2265" s="2">
        <f>SUBTOTAL(9,G2266:G2266)</f>
        <v>10</v>
      </c>
      <c r="H2265" s="2">
        <f>SUBTOTAL(9,H2266:H2266)</f>
        <v>0</v>
      </c>
      <c r="I2265" s="2"/>
      <c r="K2265" s="8"/>
    </row>
    <row r="2266" spans="1:11" outlineLevel="2">
      <c r="A2266" s="1" t="s">
        <v>2272</v>
      </c>
      <c r="B2266" s="1" t="s">
        <v>2273</v>
      </c>
      <c r="C2266" s="2">
        <v>254</v>
      </c>
      <c r="D2266" s="2">
        <v>250</v>
      </c>
      <c r="E2266" s="2">
        <v>264</v>
      </c>
      <c r="F2266" s="2">
        <v>30</v>
      </c>
      <c r="G2266" s="2">
        <v>10</v>
      </c>
      <c r="H2266" s="2" t="s">
        <v>12</v>
      </c>
      <c r="I2266" s="2"/>
      <c r="K2266" s="8">
        <f>IF(LEFT($B2266,SEARCH(" ",$B2266&amp;" "))=LEFT($B2264,SEARCH(" ",$B2264&amp;" ")),N(K2264),N(K2264)+1)</f>
        <v>243</v>
      </c>
    </row>
    <row r="2267" spans="1:11" outlineLevel="1">
      <c r="A2267" s="1"/>
      <c r="B2267" s="18" t="s">
        <v>2329</v>
      </c>
      <c r="C2267" s="2"/>
      <c r="D2267" s="2"/>
      <c r="E2267" s="2"/>
      <c r="F2267" s="2"/>
      <c r="G2267" s="2">
        <f>SUBTOTAL(9,G2268:G2268)</f>
        <v>15</v>
      </c>
      <c r="H2267" s="2">
        <f>SUBTOTAL(9,H2268:H2268)</f>
        <v>0</v>
      </c>
      <c r="I2267" s="2"/>
      <c r="K2267" s="8"/>
    </row>
    <row r="2268" spans="1:11" outlineLevel="2">
      <c r="A2268" s="1" t="s">
        <v>2274</v>
      </c>
      <c r="B2268" s="1" t="s">
        <v>2275</v>
      </c>
      <c r="C2268" s="2">
        <v>40</v>
      </c>
      <c r="D2268" s="2">
        <v>275</v>
      </c>
      <c r="E2268" s="2">
        <v>55</v>
      </c>
      <c r="F2268" s="2">
        <v>25</v>
      </c>
      <c r="G2268" s="2">
        <v>15</v>
      </c>
      <c r="H2268" s="2" t="s">
        <v>12</v>
      </c>
      <c r="I2268" s="2"/>
      <c r="K2268" s="8">
        <f>IF(LEFT($B2268,SEARCH(" ",$B2268&amp;" "))=LEFT($B2266,SEARCH(" ",$B2266&amp;" ")),N(K2266),N(K2266)+1)</f>
        <v>243</v>
      </c>
    </row>
    <row r="2269" spans="1:11" outlineLevel="1">
      <c r="A2269" s="1"/>
      <c r="B2269" s="18" t="s">
        <v>2328</v>
      </c>
      <c r="C2269" s="2"/>
      <c r="D2269" s="2"/>
      <c r="E2269" s="2"/>
      <c r="F2269" s="2"/>
      <c r="G2269" s="2">
        <f>SUBTOTAL(9,G2270:G2270)</f>
        <v>2</v>
      </c>
      <c r="H2269" s="2">
        <f>SUBTOTAL(9,H2270:H2270)</f>
        <v>0</v>
      </c>
      <c r="I2269" s="2"/>
      <c r="K2269" s="8"/>
    </row>
    <row r="2270" spans="1:11" outlineLevel="2">
      <c r="A2270" s="1" t="s">
        <v>2276</v>
      </c>
      <c r="B2270" s="1" t="s">
        <v>2277</v>
      </c>
      <c r="C2270" s="2">
        <v>24</v>
      </c>
      <c r="D2270" s="2">
        <v>210</v>
      </c>
      <c r="E2270" s="2">
        <v>26</v>
      </c>
      <c r="F2270" s="2">
        <v>4</v>
      </c>
      <c r="G2270" s="2">
        <v>2</v>
      </c>
      <c r="H2270" s="2" t="s">
        <v>12</v>
      </c>
      <c r="I2270" s="2"/>
      <c r="K2270" s="8">
        <f>IF(LEFT($B2270,SEARCH(" ",$B2270&amp;" "))=LEFT($B2268,SEARCH(" ",$B2268&amp;" ")),N(K2268),N(K2268)+1)</f>
        <v>243</v>
      </c>
    </row>
    <row r="2271" spans="1:11" outlineLevel="1">
      <c r="A2271" s="1"/>
      <c r="B2271" s="18" t="s">
        <v>2327</v>
      </c>
      <c r="C2271" s="2"/>
      <c r="D2271" s="2"/>
      <c r="E2271" s="2"/>
      <c r="F2271" s="2"/>
      <c r="G2271" s="2">
        <f>SUBTOTAL(9,G2272:G2272)</f>
        <v>1</v>
      </c>
      <c r="H2271" s="2">
        <f>SUBTOTAL(9,H2272:H2272)</f>
        <v>0</v>
      </c>
      <c r="I2271" s="2"/>
      <c r="K2271" s="8"/>
    </row>
    <row r="2272" spans="1:11" outlineLevel="2">
      <c r="A2272" s="1" t="s">
        <v>2278</v>
      </c>
      <c r="B2272" s="1" t="s">
        <v>2279</v>
      </c>
      <c r="C2272" s="2">
        <v>0</v>
      </c>
      <c r="D2272" s="2">
        <v>350</v>
      </c>
      <c r="E2272" s="2">
        <v>1</v>
      </c>
      <c r="F2272" s="2"/>
      <c r="G2272" s="2">
        <v>1</v>
      </c>
      <c r="H2272" s="2" t="s">
        <v>12</v>
      </c>
      <c r="I2272" s="2"/>
      <c r="K2272" s="8">
        <f>IF(LEFT($B2272,SEARCH(" ",$B2272&amp;" "))=LEFT($B2270,SEARCH(" ",$B2270&amp;" ")),N(K2270),N(K2270)+1)</f>
        <v>243</v>
      </c>
    </row>
    <row r="2273" spans="1:11" outlineLevel="1">
      <c r="A2273" s="1"/>
      <c r="B2273" s="18" t="s">
        <v>2326</v>
      </c>
      <c r="C2273" s="2"/>
      <c r="D2273" s="2"/>
      <c r="E2273" s="2"/>
      <c r="F2273" s="2"/>
      <c r="G2273" s="2">
        <f>SUBTOTAL(9,G2274:G2274)</f>
        <v>0</v>
      </c>
      <c r="H2273" s="2">
        <f>SUBTOTAL(9,H2274:H2274)</f>
        <v>10</v>
      </c>
      <c r="I2273" s="2"/>
      <c r="K2273" s="8"/>
    </row>
    <row r="2274" spans="1:11" outlineLevel="2">
      <c r="A2274" s="1" t="s">
        <v>2280</v>
      </c>
      <c r="B2274" s="1" t="s">
        <v>2281</v>
      </c>
      <c r="C2274" s="2">
        <v>13</v>
      </c>
      <c r="D2274" s="2">
        <v>420</v>
      </c>
      <c r="E2274" s="2">
        <v>3</v>
      </c>
      <c r="F2274" s="2">
        <v>3</v>
      </c>
      <c r="G2274" s="2" t="s">
        <v>12</v>
      </c>
      <c r="H2274" s="2">
        <v>10</v>
      </c>
      <c r="I2274" s="2"/>
      <c r="K2274" s="8">
        <f>IF(LEFT($B2274,SEARCH(" ",$B2274&amp;" "))=LEFT($B2272,SEARCH(" ",$B2272&amp;" ")),N(K2272),N(K2272)+1)</f>
        <v>243</v>
      </c>
    </row>
    <row r="2275" spans="1:11" outlineLevel="1">
      <c r="A2275" s="1"/>
      <c r="B2275" s="18" t="s">
        <v>2325</v>
      </c>
      <c r="C2275" s="2"/>
      <c r="D2275" s="2"/>
      <c r="E2275" s="2"/>
      <c r="F2275" s="2"/>
      <c r="G2275" s="2">
        <f>SUBTOTAL(9,G2276:G2276)</f>
        <v>20</v>
      </c>
      <c r="H2275" s="2">
        <f>SUBTOTAL(9,H2276:H2276)</f>
        <v>0</v>
      </c>
      <c r="I2275" s="2"/>
      <c r="K2275" s="8"/>
    </row>
    <row r="2276" spans="1:11" outlineLevel="2">
      <c r="A2276" s="1" t="s">
        <v>2282</v>
      </c>
      <c r="B2276" s="1" t="s">
        <v>2283</v>
      </c>
      <c r="C2276" s="2">
        <v>201</v>
      </c>
      <c r="D2276" s="2">
        <v>450</v>
      </c>
      <c r="E2276" s="2">
        <v>221</v>
      </c>
      <c r="F2276" s="2">
        <v>170</v>
      </c>
      <c r="G2276" s="2">
        <v>20</v>
      </c>
      <c r="H2276" s="2" t="s">
        <v>12</v>
      </c>
      <c r="I2276" s="2"/>
      <c r="K2276" s="8">
        <f>IF(LEFT($B2276,SEARCH(" ",$B2276&amp;" "))=LEFT($B2274,SEARCH(" ",$B2274&amp;" ")),N(K2274),N(K2274)+1)</f>
        <v>243</v>
      </c>
    </row>
    <row r="2277" spans="1:11" outlineLevel="1">
      <c r="A2277" s="1"/>
      <c r="B2277" s="18" t="s">
        <v>2324</v>
      </c>
      <c r="C2277" s="2"/>
      <c r="D2277" s="2"/>
      <c r="E2277" s="2"/>
      <c r="F2277" s="2"/>
      <c r="G2277" s="2">
        <f>SUBTOTAL(9,G2278:G2278)</f>
        <v>0</v>
      </c>
      <c r="H2277" s="2">
        <f>SUBTOTAL(9,H2278:H2278)</f>
        <v>3</v>
      </c>
      <c r="I2277" s="2"/>
      <c r="K2277" s="8"/>
    </row>
    <row r="2278" spans="1:11" outlineLevel="2">
      <c r="A2278" s="1" t="s">
        <v>2284</v>
      </c>
      <c r="B2278" s="1" t="s">
        <v>2285</v>
      </c>
      <c r="C2278" s="2">
        <v>421</v>
      </c>
      <c r="D2278" s="2">
        <v>525</v>
      </c>
      <c r="E2278" s="2">
        <v>418</v>
      </c>
      <c r="F2278" s="2">
        <v>125</v>
      </c>
      <c r="G2278" s="2" t="s">
        <v>12</v>
      </c>
      <c r="H2278" s="2">
        <v>3</v>
      </c>
      <c r="I2278" s="2"/>
      <c r="K2278" s="8">
        <f>IF(LEFT($B2278,SEARCH(" ",$B2278&amp;" "))=LEFT($B2276,SEARCH(" ",$B2276&amp;" ")),N(K2276),N(K2276)+1)</f>
        <v>243</v>
      </c>
    </row>
    <row r="2279" spans="1:11" outlineLevel="1">
      <c r="A2279" s="1"/>
      <c r="B2279" s="18" t="s">
        <v>2323</v>
      </c>
      <c r="C2279" s="2"/>
      <c r="D2279" s="2"/>
      <c r="E2279" s="2"/>
      <c r="F2279" s="2"/>
      <c r="G2279" s="2">
        <f>SUBTOTAL(9,G2280:G2280)</f>
        <v>0</v>
      </c>
      <c r="H2279" s="2">
        <f>SUBTOTAL(9,H2280:H2280)</f>
        <v>31</v>
      </c>
      <c r="I2279" s="2"/>
      <c r="K2279" s="8"/>
    </row>
    <row r="2280" spans="1:11" outlineLevel="2">
      <c r="A2280" s="1" t="s">
        <v>2286</v>
      </c>
      <c r="B2280" s="1" t="s">
        <v>2287</v>
      </c>
      <c r="C2280" s="2">
        <v>222</v>
      </c>
      <c r="D2280" s="2">
        <v>550</v>
      </c>
      <c r="E2280" s="2">
        <v>191</v>
      </c>
      <c r="F2280" s="2">
        <v>6</v>
      </c>
      <c r="G2280" s="2" t="s">
        <v>12</v>
      </c>
      <c r="H2280" s="2">
        <v>31</v>
      </c>
      <c r="I2280" s="2"/>
      <c r="K2280" s="8">
        <f>IF(LEFT($B2280,SEARCH(" ",$B2280&amp;" "))=LEFT($B2278,SEARCH(" ",$B2278&amp;" ")),N(K2278),N(K2278)+1)</f>
        <v>243</v>
      </c>
    </row>
    <row r="2281" spans="1:11" outlineLevel="1">
      <c r="A2281" s="1"/>
      <c r="B2281" s="18" t="s">
        <v>2322</v>
      </c>
      <c r="C2281" s="2"/>
      <c r="D2281" s="2"/>
      <c r="E2281" s="2"/>
      <c r="F2281" s="2"/>
      <c r="G2281" s="2">
        <f>SUBTOTAL(9,G2282:G2282)</f>
        <v>0</v>
      </c>
      <c r="H2281" s="2">
        <f>SUBTOTAL(9,H2282:H2282)</f>
        <v>114</v>
      </c>
      <c r="I2281" s="2"/>
      <c r="K2281" s="8"/>
    </row>
    <row r="2282" spans="1:11" outlineLevel="2">
      <c r="A2282" s="1" t="s">
        <v>2288</v>
      </c>
      <c r="B2282" s="1" t="s">
        <v>2289</v>
      </c>
      <c r="C2282" s="2">
        <v>180</v>
      </c>
      <c r="D2282" s="2">
        <v>550</v>
      </c>
      <c r="E2282" s="2">
        <v>66</v>
      </c>
      <c r="F2282" s="2"/>
      <c r="G2282" s="2" t="s">
        <v>12</v>
      </c>
      <c r="H2282" s="2">
        <v>114</v>
      </c>
      <c r="I2282" s="2"/>
      <c r="K2282" s="8">
        <f>IF(LEFT($B2282,SEARCH(" ",$B2282&amp;" "))=LEFT($B2280,SEARCH(" ",$B2280&amp;" ")),N(K2280),N(K2280)+1)</f>
        <v>243</v>
      </c>
    </row>
    <row r="2283" spans="1:11" outlineLevel="1">
      <c r="A2283" s="1"/>
      <c r="B2283" s="18" t="s">
        <v>2321</v>
      </c>
      <c r="C2283" s="2"/>
      <c r="D2283" s="2"/>
      <c r="E2283" s="2"/>
      <c r="F2283" s="2"/>
      <c r="G2283" s="2">
        <f>SUBTOTAL(9,G2284:G2284)</f>
        <v>0</v>
      </c>
      <c r="H2283" s="2">
        <f>SUBTOTAL(9,H2284:H2284)</f>
        <v>10</v>
      </c>
      <c r="I2283" s="2"/>
      <c r="K2283" s="8"/>
    </row>
    <row r="2284" spans="1:11" outlineLevel="2">
      <c r="A2284" s="1" t="s">
        <v>2290</v>
      </c>
      <c r="B2284" s="1" t="s">
        <v>2291</v>
      </c>
      <c r="C2284" s="2">
        <v>50</v>
      </c>
      <c r="D2284" s="2">
        <v>650</v>
      </c>
      <c r="E2284" s="2">
        <v>40</v>
      </c>
      <c r="F2284" s="2"/>
      <c r="G2284" s="2" t="s">
        <v>12</v>
      </c>
      <c r="H2284" s="2">
        <v>10</v>
      </c>
      <c r="I2284" s="2"/>
      <c r="K2284" s="8">
        <f>IF(LEFT($B2284,SEARCH(" ",$B2284&amp;" "))=LEFT($B2282,SEARCH(" ",$B2282&amp;" ")),N(K2282),N(K2282)+1)</f>
        <v>243</v>
      </c>
    </row>
    <row r="2285" spans="1:11" outlineLevel="1">
      <c r="A2285" s="1"/>
      <c r="B2285" s="18" t="s">
        <v>2320</v>
      </c>
      <c r="C2285" s="2"/>
      <c r="D2285" s="2"/>
      <c r="E2285" s="2"/>
      <c r="F2285" s="2"/>
      <c r="G2285" s="2">
        <f>SUBTOTAL(9,G2286:G2286)</f>
        <v>0</v>
      </c>
      <c r="H2285" s="2">
        <f>SUBTOTAL(9,H2286:H2286)</f>
        <v>2</v>
      </c>
      <c r="I2285" s="2"/>
      <c r="K2285" s="8"/>
    </row>
    <row r="2286" spans="1:11" outlineLevel="2">
      <c r="A2286" s="1" t="s">
        <v>2292</v>
      </c>
      <c r="B2286" s="1" t="s">
        <v>2293</v>
      </c>
      <c r="C2286" s="2">
        <v>4</v>
      </c>
      <c r="D2286" s="2">
        <v>750</v>
      </c>
      <c r="E2286" s="2">
        <v>2</v>
      </c>
      <c r="F2286" s="2"/>
      <c r="G2286" s="2" t="s">
        <v>12</v>
      </c>
      <c r="H2286" s="2">
        <v>2</v>
      </c>
      <c r="I2286" s="2"/>
      <c r="K2286" s="8">
        <f>IF(LEFT($B2286,SEARCH(" ",$B2286&amp;" "))=LEFT($B2284,SEARCH(" ",$B2284&amp;" ")),N(K2284),N(K2284)+1)</f>
        <v>243</v>
      </c>
    </row>
    <row r="2287" spans="1:11" outlineLevel="1">
      <c r="A2287" s="1"/>
      <c r="B2287" s="18" t="s">
        <v>2319</v>
      </c>
      <c r="C2287" s="2"/>
      <c r="D2287" s="2"/>
      <c r="E2287" s="2"/>
      <c r="F2287" s="2"/>
      <c r="G2287" s="2">
        <f>SUBTOTAL(9,G2288:G2288)</f>
        <v>0</v>
      </c>
      <c r="H2287" s="2">
        <f>SUBTOTAL(9,H2288:H2288)</f>
        <v>4</v>
      </c>
      <c r="I2287" s="2"/>
      <c r="K2287" s="8"/>
    </row>
    <row r="2288" spans="1:11" outlineLevel="2">
      <c r="A2288" s="1" t="s">
        <v>2294</v>
      </c>
      <c r="B2288" s="1" t="s">
        <v>2295</v>
      </c>
      <c r="C2288" s="2">
        <v>45</v>
      </c>
      <c r="D2288" s="2">
        <v>1400</v>
      </c>
      <c r="E2288" s="2">
        <v>41</v>
      </c>
      <c r="F2288" s="2"/>
      <c r="G2288" s="2" t="s">
        <v>12</v>
      </c>
      <c r="H2288" s="2">
        <v>4</v>
      </c>
      <c r="I2288" s="2"/>
      <c r="K2288" s="8">
        <f>IF(LEFT($B2288,SEARCH(" ",$B2288&amp;" "))=LEFT($B2286,SEARCH(" ",$B2286&amp;" ")),N(K2286),N(K2286)+1)</f>
        <v>243</v>
      </c>
    </row>
    <row r="2289" spans="1:11" outlineLevel="1">
      <c r="A2289" s="1"/>
      <c r="B2289" s="18" t="s">
        <v>2318</v>
      </c>
      <c r="C2289" s="2"/>
      <c r="D2289" s="2"/>
      <c r="E2289" s="2"/>
      <c r="F2289" s="2"/>
      <c r="G2289" s="2">
        <f>SUBTOTAL(9,G2290:G2290)</f>
        <v>0</v>
      </c>
      <c r="H2289" s="2">
        <f>SUBTOTAL(9,H2290:H2290)</f>
        <v>32</v>
      </c>
      <c r="I2289" s="2"/>
      <c r="K2289" s="8"/>
    </row>
    <row r="2290" spans="1:11" outlineLevel="2">
      <c r="A2290" s="1" t="s">
        <v>2296</v>
      </c>
      <c r="B2290" s="1" t="s">
        <v>2297</v>
      </c>
      <c r="C2290" s="2">
        <v>33</v>
      </c>
      <c r="D2290" s="2">
        <v>1600</v>
      </c>
      <c r="E2290" s="2">
        <v>1</v>
      </c>
      <c r="F2290" s="2"/>
      <c r="G2290" s="2" t="s">
        <v>12</v>
      </c>
      <c r="H2290" s="2">
        <v>32</v>
      </c>
      <c r="I2290" s="2"/>
      <c r="K2290" s="8">
        <f>IF(LEFT($B2290,SEARCH(" ",$B2290&amp;" "))=LEFT($B2288,SEARCH(" ",$B2288&amp;" ")),N(K2288),N(K2288)+1)</f>
        <v>243</v>
      </c>
    </row>
    <row r="2291" spans="1:11" outlineLevel="1">
      <c r="A2291" s="1"/>
      <c r="B2291" s="18" t="s">
        <v>2317</v>
      </c>
      <c r="C2291" s="2"/>
      <c r="D2291" s="2"/>
      <c r="E2291" s="2"/>
      <c r="F2291" s="2"/>
      <c r="G2291" s="2">
        <f>SUBTOTAL(9,G2292:G2292)</f>
        <v>11</v>
      </c>
      <c r="H2291" s="2">
        <f>SUBTOTAL(9,H2292:H2292)</f>
        <v>0</v>
      </c>
      <c r="I2291" s="2"/>
      <c r="K2291" s="8"/>
    </row>
    <row r="2292" spans="1:11" outlineLevel="2">
      <c r="A2292" s="1" t="s">
        <v>2298</v>
      </c>
      <c r="B2292" s="1" t="s">
        <v>2299</v>
      </c>
      <c r="C2292" s="2">
        <v>240</v>
      </c>
      <c r="D2292" s="2">
        <v>1100</v>
      </c>
      <c r="E2292" s="2">
        <v>251</v>
      </c>
      <c r="F2292" s="2">
        <v>10</v>
      </c>
      <c r="G2292" s="2">
        <v>11</v>
      </c>
      <c r="H2292" s="2" t="s">
        <v>12</v>
      </c>
      <c r="I2292" s="2"/>
      <c r="K2292" s="8">
        <f>IF(LEFT($B2292,SEARCH(" ",$B2292&amp;" "))=LEFT($B2290,SEARCH(" ",$B2290&amp;" ")),N(K2290),N(K2290)+1)</f>
        <v>243</v>
      </c>
    </row>
    <row r="2293" spans="1:11" outlineLevel="1">
      <c r="A2293" s="1"/>
      <c r="B2293" s="18" t="s">
        <v>2316</v>
      </c>
      <c r="C2293" s="2"/>
      <c r="D2293" s="2"/>
      <c r="E2293" s="2"/>
      <c r="F2293" s="2"/>
      <c r="G2293" s="2">
        <f>SUBTOTAL(9,G2294:G2294)</f>
        <v>1</v>
      </c>
      <c r="H2293" s="2">
        <f>SUBTOTAL(9,H2294:H2294)</f>
        <v>0</v>
      </c>
      <c r="I2293" s="2"/>
      <c r="K2293" s="8"/>
    </row>
    <row r="2294" spans="1:11" outlineLevel="2">
      <c r="A2294" s="1" t="s">
        <v>2300</v>
      </c>
      <c r="B2294" s="1" t="s">
        <v>2301</v>
      </c>
      <c r="C2294" s="2">
        <v>0</v>
      </c>
      <c r="D2294" s="2">
        <v>5</v>
      </c>
      <c r="E2294" s="2">
        <v>1</v>
      </c>
      <c r="F2294" s="2"/>
      <c r="G2294" s="2">
        <v>1</v>
      </c>
      <c r="H2294" s="2" t="s">
        <v>12</v>
      </c>
      <c r="I2294" s="2"/>
      <c r="K2294" s="8">
        <f>IF(LEFT($B2294,SEARCH(" ",$B2294&amp;" "))=LEFT($B2292,SEARCH(" ",$B2292&amp;" ")),N(K2292),N(K2292)+1)</f>
        <v>243</v>
      </c>
    </row>
    <row r="2295" spans="1:11" outlineLevel="1">
      <c r="A2295" s="1"/>
      <c r="B2295" s="18" t="s">
        <v>2315</v>
      </c>
      <c r="C2295" s="2"/>
      <c r="D2295" s="2"/>
      <c r="E2295" s="2"/>
      <c r="F2295" s="2"/>
      <c r="G2295" s="2">
        <f>SUBTOTAL(9,G2296:G2296)</f>
        <v>0</v>
      </c>
      <c r="H2295" s="2">
        <f>SUBTOTAL(9,H2296:H2296)</f>
        <v>9</v>
      </c>
      <c r="I2295" s="2"/>
      <c r="K2295" s="8"/>
    </row>
    <row r="2296" spans="1:11" outlineLevel="2">
      <c r="A2296" s="1" t="s">
        <v>2302</v>
      </c>
      <c r="B2296" s="1" t="s">
        <v>2303</v>
      </c>
      <c r="C2296" s="2">
        <v>9</v>
      </c>
      <c r="D2296" s="2">
        <v>280</v>
      </c>
      <c r="E2296" s="2">
        <v>0</v>
      </c>
      <c r="F2296" s="2"/>
      <c r="G2296" s="2" t="s">
        <v>12</v>
      </c>
      <c r="H2296" s="2">
        <v>9</v>
      </c>
      <c r="I2296" s="2"/>
      <c r="K2296" s="8">
        <f>IF(LEFT($B2296,SEARCH(" ",$B2296&amp;" "))=LEFT($B2294,SEARCH(" ",$B2294&amp;" ")),N(K2294),N(K2294)+1)</f>
        <v>243</v>
      </c>
    </row>
    <row r="2297" spans="1:11" outlineLevel="1">
      <c r="A2297" s="1"/>
      <c r="B2297" s="18" t="s">
        <v>2314</v>
      </c>
      <c r="C2297" s="2"/>
      <c r="D2297" s="2"/>
      <c r="E2297" s="2"/>
      <c r="F2297" s="2"/>
      <c r="G2297" s="2">
        <f>SUBTOTAL(9,G2298:G2298)</f>
        <v>0</v>
      </c>
      <c r="H2297" s="2">
        <f>SUBTOTAL(9,H2298:H2298)</f>
        <v>1</v>
      </c>
      <c r="I2297" s="2"/>
      <c r="K2297" s="8"/>
    </row>
    <row r="2298" spans="1:11" outlineLevel="2">
      <c r="A2298" s="1" t="s">
        <v>2304</v>
      </c>
      <c r="B2298" s="1" t="s">
        <v>2305</v>
      </c>
      <c r="C2298" s="2">
        <v>2</v>
      </c>
      <c r="D2298" s="2">
        <v>400</v>
      </c>
      <c r="E2298" s="2">
        <v>1</v>
      </c>
      <c r="F2298" s="2"/>
      <c r="G2298" s="2" t="s">
        <v>12</v>
      </c>
      <c r="H2298" s="2">
        <v>1</v>
      </c>
      <c r="I2298" s="2"/>
      <c r="K2298" s="8">
        <f>IF(LEFT($B2298,SEARCH(" ",$B2298&amp;" "))=LEFT($B2296,SEARCH(" ",$B2296&amp;" ")),N(K2296),N(K2296)+1)</f>
        <v>243</v>
      </c>
    </row>
  </sheetData>
  <mergeCells count="9">
    <mergeCell ref="G1:G4"/>
    <mergeCell ref="H1:H4"/>
    <mergeCell ref="I1:I4"/>
    <mergeCell ref="A1:A4"/>
    <mergeCell ref="B1:B4"/>
    <mergeCell ref="C1:C4"/>
    <mergeCell ref="D1:D4"/>
    <mergeCell ref="E1:E4"/>
    <mergeCell ref="F1:F4"/>
  </mergeCells>
  <conditionalFormatting sqref="A5:B2298">
    <cfRule type="expression" dxfId="0" priority="1">
      <formula>MOD($K5,2)=0</formula>
    </cfRule>
  </conditionalFormatting>
  <pageMargins left="0.7" right="0.7" top="0.75" bottom="0.75" header="0.3" footer="0.3"/>
  <pageSetup paperSize="9" orientation="portrait" verticalDpi="0" r:id="rId1"/>
  <rowBreaks count="1023" manualBreakCount="1023">
    <brk id="251" max="16383" man="1"/>
    <brk id="253" max="16383" man="1"/>
    <brk id="255" max="16383" man="1"/>
    <brk id="257" max="16383" man="1"/>
    <brk id="259" max="16383" man="1"/>
    <brk id="261" max="16383" man="1"/>
    <brk id="263" max="16383" man="1"/>
    <brk id="265" max="16383" man="1"/>
    <brk id="267" max="16383" man="1"/>
    <brk id="269" max="16383" man="1"/>
    <brk id="271" max="16383" man="1"/>
    <brk id="273" max="16383" man="1"/>
    <brk id="275" max="16383" man="1"/>
    <brk id="277" max="16383" man="1"/>
    <brk id="279" max="16383" man="1"/>
    <brk id="281" max="16383" man="1"/>
    <brk id="283" max="16383" man="1"/>
    <brk id="285" max="16383" man="1"/>
    <brk id="287" max="16383" man="1"/>
    <brk id="289" max="16383" man="1"/>
    <brk id="291" max="16383" man="1"/>
    <brk id="293" max="16383" man="1"/>
    <brk id="295" max="16383" man="1"/>
    <brk id="297" max="16383" man="1"/>
    <brk id="299" max="16383" man="1"/>
    <brk id="301" max="16383" man="1"/>
    <brk id="303" max="16383" man="1"/>
    <brk id="305" max="16383" man="1"/>
    <brk id="307" max="16383" man="1"/>
    <brk id="309" max="16383" man="1"/>
    <brk id="311" max="16383" man="1"/>
    <brk id="313" max="16383" man="1"/>
    <brk id="315" max="16383" man="1"/>
    <brk id="317" max="16383" man="1"/>
    <brk id="319" max="16383" man="1"/>
    <brk id="321" max="16383" man="1"/>
    <brk id="323" max="16383" man="1"/>
    <brk id="325" max="16383" man="1"/>
    <brk id="327" max="16383" man="1"/>
    <brk id="329" max="16383" man="1"/>
    <brk id="331" max="16383" man="1"/>
    <brk id="333" max="16383" man="1"/>
    <brk id="335" max="16383" man="1"/>
    <brk id="337" max="16383" man="1"/>
    <brk id="340" max="16383" man="1"/>
    <brk id="342" max="16383" man="1"/>
    <brk id="344" max="16383" man="1"/>
    <brk id="346" max="16383" man="1"/>
    <brk id="348" max="16383" man="1"/>
    <brk id="350" max="16383" man="1"/>
    <brk id="352" max="16383" man="1"/>
    <brk id="354" max="16383" man="1"/>
    <brk id="356" max="16383" man="1"/>
    <brk id="358" max="16383" man="1"/>
    <brk id="360" max="16383" man="1"/>
    <brk id="362" max="16383" man="1"/>
    <brk id="364" max="16383" man="1"/>
    <brk id="366" max="16383" man="1"/>
    <brk id="368" max="16383" man="1"/>
    <brk id="370" max="16383" man="1"/>
    <brk id="372" max="16383" man="1"/>
    <brk id="374" max="16383" man="1"/>
    <brk id="376" max="16383" man="1"/>
    <brk id="378" max="16383" man="1"/>
    <brk id="380" max="16383" man="1"/>
    <brk id="382" max="16383" man="1"/>
    <brk id="384" max="16383" man="1"/>
    <brk id="386" max="16383" man="1"/>
    <brk id="388" max="16383" man="1"/>
    <brk id="390" max="16383" man="1"/>
    <brk id="392" max="16383" man="1"/>
    <brk id="394" max="16383" man="1"/>
    <brk id="396" max="16383" man="1"/>
    <brk id="398" max="16383" man="1"/>
    <brk id="400" max="16383" man="1"/>
    <brk id="402" max="16383" man="1"/>
    <brk id="404" max="16383" man="1"/>
    <brk id="406" max="16383" man="1"/>
    <brk id="408" max="16383" man="1"/>
    <brk id="410" max="16383" man="1"/>
    <brk id="412" max="16383" man="1"/>
    <brk id="414" max="16383" man="1"/>
    <brk id="416" max="16383" man="1"/>
    <brk id="418" max="16383" man="1"/>
    <brk id="420" max="16383" man="1"/>
    <brk id="422" max="16383" man="1"/>
    <brk id="424" max="16383" man="1"/>
    <brk id="426" max="16383" man="1"/>
    <brk id="428" max="16383" man="1"/>
    <brk id="430" max="16383" man="1"/>
    <brk id="432" max="16383" man="1"/>
    <brk id="434" max="16383" man="1"/>
    <brk id="436" max="16383" man="1"/>
    <brk id="438" max="16383" man="1"/>
    <brk id="440" max="16383" man="1"/>
    <brk id="442" max="16383" man="1"/>
    <brk id="444" max="16383" man="1"/>
    <brk id="446" max="16383" man="1"/>
    <brk id="448" max="16383" man="1"/>
    <brk id="450" max="16383" man="1"/>
    <brk id="452" max="16383" man="1"/>
    <brk id="454" max="16383" man="1"/>
    <brk id="456" max="16383" man="1"/>
    <brk id="458" max="16383" man="1"/>
    <brk id="460" max="16383" man="1"/>
    <brk id="462" max="16383" man="1"/>
    <brk id="464" max="16383" man="1"/>
    <brk id="466" max="16383" man="1"/>
    <brk id="468" max="16383" man="1"/>
    <brk id="470" max="16383" man="1"/>
    <brk id="472" max="16383" man="1"/>
    <brk id="474" max="16383" man="1"/>
    <brk id="476" max="16383" man="1"/>
    <brk id="478" max="16383" man="1"/>
    <brk id="480" max="16383" man="1"/>
    <brk id="482" max="16383" man="1"/>
    <brk id="484" max="16383" man="1"/>
    <brk id="486" max="16383" man="1"/>
    <brk id="488" max="16383" man="1"/>
    <brk id="490" max="16383" man="1"/>
    <brk id="492" max="16383" man="1"/>
    <brk id="494" max="16383" man="1"/>
    <brk id="496" max="16383" man="1"/>
    <brk id="498" max="16383" man="1"/>
    <brk id="500" max="16383" man="1"/>
    <brk id="502" max="16383" man="1"/>
    <brk id="504" max="16383" man="1"/>
    <brk id="506" max="16383" man="1"/>
    <brk id="508" max="16383" man="1"/>
    <brk id="510" max="16383" man="1"/>
    <brk id="512" max="16383" man="1"/>
    <brk id="514" max="16383" man="1"/>
    <brk id="516" max="16383" man="1"/>
    <brk id="518" max="16383" man="1"/>
    <brk id="520" max="16383" man="1"/>
    <brk id="522" max="16383" man="1"/>
    <brk id="524" max="16383" man="1"/>
    <brk id="526" max="16383" man="1"/>
    <brk id="528" max="16383" man="1"/>
    <brk id="530" max="16383" man="1"/>
    <brk id="532" max="16383" man="1"/>
    <brk id="534" max="16383" man="1"/>
    <brk id="536" max="16383" man="1"/>
    <brk id="538" max="16383" man="1"/>
    <brk id="540" max="16383" man="1"/>
    <brk id="542" max="16383" man="1"/>
    <brk id="544" max="16383" man="1"/>
    <brk id="546" max="16383" man="1"/>
    <brk id="548" max="16383" man="1"/>
    <brk id="550" max="16383" man="1"/>
    <brk id="552" max="16383" man="1"/>
    <brk id="554" max="16383" man="1"/>
    <brk id="556" max="16383" man="1"/>
    <brk id="558" max="16383" man="1"/>
    <brk id="560" max="16383" man="1"/>
    <brk id="562" max="16383" man="1"/>
    <brk id="564" max="16383" man="1"/>
    <brk id="566" max="16383" man="1"/>
    <brk id="568" max="16383" man="1"/>
    <brk id="570" max="16383" man="1"/>
    <brk id="572" max="16383" man="1"/>
    <brk id="574" max="16383" man="1"/>
    <brk id="576" max="16383" man="1"/>
    <brk id="578" max="16383" man="1"/>
    <brk id="580" max="16383" man="1"/>
    <brk id="582" max="16383" man="1"/>
    <brk id="584" max="16383" man="1"/>
    <brk id="586" max="16383" man="1"/>
    <brk id="588" max="16383" man="1"/>
    <brk id="590" max="16383" man="1"/>
    <brk id="592" max="16383" man="1"/>
    <brk id="594" max="16383" man="1"/>
    <brk id="596" max="16383" man="1"/>
    <brk id="598" max="16383" man="1"/>
    <brk id="600" max="16383" man="1"/>
    <brk id="602" max="16383" man="1"/>
    <brk id="604" max="16383" man="1"/>
    <brk id="606" max="16383" man="1"/>
    <brk id="608" max="16383" man="1"/>
    <brk id="610" max="16383" man="1"/>
    <brk id="612" max="16383" man="1"/>
    <brk id="614" max="16383" man="1"/>
    <brk id="616" max="16383" man="1"/>
    <brk id="618" max="16383" man="1"/>
    <brk id="620" max="16383" man="1"/>
    <brk id="622" max="16383" man="1"/>
    <brk id="624" max="16383" man="1"/>
    <brk id="626" max="16383" man="1"/>
    <brk id="628" max="16383" man="1"/>
    <brk id="630" max="16383" man="1"/>
    <brk id="632" max="16383" man="1"/>
    <brk id="634" max="16383" man="1"/>
    <brk id="636" max="16383" man="1"/>
    <brk id="638" max="16383" man="1"/>
    <brk id="640" max="16383" man="1"/>
    <brk id="642" max="16383" man="1"/>
    <brk id="644" max="16383" man="1"/>
    <brk id="646" max="16383" man="1"/>
    <brk id="648" max="16383" man="1"/>
    <brk id="650" max="16383" man="1"/>
    <brk id="652" max="16383" man="1"/>
    <brk id="654" max="16383" man="1"/>
    <brk id="656" max="16383" man="1"/>
    <brk id="658" max="16383" man="1"/>
    <brk id="660" max="16383" man="1"/>
    <brk id="662" max="16383" man="1"/>
    <brk id="664" max="16383" man="1"/>
    <brk id="666" max="16383" man="1"/>
    <brk id="668" max="16383" man="1"/>
    <brk id="670" max="16383" man="1"/>
    <brk id="672" max="16383" man="1"/>
    <brk id="674" max="16383" man="1"/>
    <brk id="676" max="16383" man="1"/>
    <brk id="678" max="16383" man="1"/>
    <brk id="680" max="16383" man="1"/>
    <brk id="682" max="16383" man="1"/>
    <brk id="684" max="16383" man="1"/>
    <brk id="686" max="16383" man="1"/>
    <brk id="688" max="16383" man="1"/>
    <brk id="690" max="16383" man="1"/>
    <brk id="692" max="16383" man="1"/>
    <brk id="694" max="16383" man="1"/>
    <brk id="696" max="16383" man="1"/>
    <brk id="698" max="16383" man="1"/>
    <brk id="700" max="16383" man="1"/>
    <brk id="702" max="16383" man="1"/>
    <brk id="704" max="16383" man="1"/>
    <brk id="706" max="16383" man="1"/>
    <brk id="708" max="16383" man="1"/>
    <brk id="710" max="16383" man="1"/>
    <brk id="712" max="16383" man="1"/>
    <brk id="714" max="16383" man="1"/>
    <brk id="716" max="16383" man="1"/>
    <brk id="718" max="16383" man="1"/>
    <brk id="720" max="16383" man="1"/>
    <brk id="722" max="16383" man="1"/>
    <brk id="724" max="16383" man="1"/>
    <brk id="726" max="16383" man="1"/>
    <brk id="728" max="16383" man="1"/>
    <brk id="730" max="16383" man="1"/>
    <brk id="732" max="16383" man="1"/>
    <brk id="734" max="16383" man="1"/>
    <brk id="736" max="16383" man="1"/>
    <brk id="738" max="16383" man="1"/>
    <brk id="740" max="16383" man="1"/>
    <brk id="742" max="16383" man="1"/>
    <brk id="744" max="16383" man="1"/>
    <brk id="746" max="16383" man="1"/>
    <brk id="748" max="16383" man="1"/>
    <brk id="750" max="16383" man="1"/>
    <brk id="752" max="16383" man="1"/>
    <brk id="754" max="16383" man="1"/>
    <brk id="756" max="16383" man="1"/>
    <brk id="758" max="16383" man="1"/>
    <brk id="760" max="16383" man="1"/>
    <brk id="762" max="16383" man="1"/>
    <brk id="764" max="16383" man="1"/>
    <brk id="766" max="16383" man="1"/>
    <brk id="768" max="16383" man="1"/>
    <brk id="770" max="16383" man="1"/>
    <brk id="772" max="16383" man="1"/>
    <brk id="774" max="16383" man="1"/>
    <brk id="776" max="16383" man="1"/>
    <brk id="778" max="16383" man="1"/>
    <brk id="780" max="16383" man="1"/>
    <brk id="782" max="16383" man="1"/>
    <brk id="784" max="16383" man="1"/>
    <brk id="786" max="16383" man="1"/>
    <brk id="788" max="16383" man="1"/>
    <brk id="790" max="16383" man="1"/>
    <brk id="792" max="16383" man="1"/>
    <brk id="794" max="16383" man="1"/>
    <brk id="796" max="16383" man="1"/>
    <brk id="798" max="16383" man="1"/>
    <brk id="800" max="16383" man="1"/>
    <brk id="802" max="16383" man="1"/>
    <brk id="804" max="16383" man="1"/>
    <brk id="806" max="16383" man="1"/>
    <brk id="808" max="16383" man="1"/>
    <brk id="810" max="16383" man="1"/>
    <brk id="812" max="16383" man="1"/>
    <brk id="814" max="16383" man="1"/>
    <brk id="816" max="16383" man="1"/>
    <brk id="818" max="16383" man="1"/>
    <brk id="820" max="16383" man="1"/>
    <brk id="822" max="16383" man="1"/>
    <brk id="824" max="16383" man="1"/>
    <brk id="826" max="16383" man="1"/>
    <brk id="828" max="16383" man="1"/>
    <brk id="830" max="16383" man="1"/>
    <brk id="832" max="16383" man="1"/>
    <brk id="834" max="16383" man="1"/>
    <brk id="836" max="16383" man="1"/>
    <brk id="838" max="16383" man="1"/>
    <brk id="840" max="16383" man="1"/>
    <brk id="842" max="16383" man="1"/>
    <brk id="844" max="16383" man="1"/>
    <brk id="846" max="16383" man="1"/>
    <brk id="848" max="16383" man="1"/>
    <brk id="850" max="16383" man="1"/>
    <brk id="852" max="16383" man="1"/>
    <brk id="854" max="16383" man="1"/>
    <brk id="856" max="16383" man="1"/>
    <brk id="858" max="16383" man="1"/>
    <brk id="860" max="16383" man="1"/>
    <brk id="862" max="16383" man="1"/>
    <brk id="864" max="16383" man="1"/>
    <brk id="866" max="16383" man="1"/>
    <brk id="868" max="16383" man="1"/>
    <brk id="870" max="16383" man="1"/>
    <brk id="872" max="16383" man="1"/>
    <brk id="874" max="16383" man="1"/>
    <brk id="876" max="16383" man="1"/>
    <brk id="878" max="16383" man="1"/>
    <brk id="880" max="16383" man="1"/>
    <brk id="882" max="16383" man="1"/>
    <brk id="884" max="16383" man="1"/>
    <brk id="886" max="16383" man="1"/>
    <brk id="888" max="16383" man="1"/>
    <brk id="890" max="16383" man="1"/>
    <brk id="892" max="16383" man="1"/>
    <brk id="894" max="16383" man="1"/>
    <brk id="896" max="16383" man="1"/>
    <brk id="898" max="16383" man="1"/>
    <brk id="900" max="16383" man="1"/>
    <brk id="902" max="16383" man="1"/>
    <brk id="904" max="16383" man="1"/>
    <brk id="906" max="16383" man="1"/>
    <brk id="908" max="16383" man="1"/>
    <brk id="910" max="16383" man="1"/>
    <brk id="912" max="16383" man="1"/>
    <brk id="914" max="16383" man="1"/>
    <brk id="916" max="16383" man="1"/>
    <brk id="918" max="16383" man="1"/>
    <brk id="920" max="16383" man="1"/>
    <brk id="922" max="16383" man="1"/>
    <brk id="924" max="16383" man="1"/>
    <brk id="926" max="16383" man="1"/>
    <brk id="928" max="16383" man="1"/>
    <brk id="930" max="16383" man="1"/>
    <brk id="932" max="16383" man="1"/>
    <brk id="934" max="16383" man="1"/>
    <brk id="936" max="16383" man="1"/>
    <brk id="938" max="16383" man="1"/>
    <brk id="940" max="16383" man="1"/>
    <brk id="942" max="16383" man="1"/>
    <brk id="944" max="16383" man="1"/>
    <brk id="946" max="16383" man="1"/>
    <brk id="948" max="16383" man="1"/>
    <brk id="950" max="16383" man="1"/>
    <brk id="952" max="16383" man="1"/>
    <brk id="954" max="16383" man="1"/>
    <brk id="956" max="16383" man="1"/>
    <brk id="958" max="16383" man="1"/>
    <brk id="960" max="16383" man="1"/>
    <brk id="962" max="16383" man="1"/>
    <brk id="964" max="16383" man="1"/>
    <brk id="966" max="16383" man="1"/>
    <brk id="968" max="16383" man="1"/>
    <brk id="970" max="16383" man="1"/>
    <brk id="972" max="16383" man="1"/>
    <brk id="974" max="16383" man="1"/>
    <brk id="976" max="16383" man="1"/>
    <brk id="978" max="16383" man="1"/>
    <brk id="980" max="16383" man="1"/>
    <brk id="982" max="16383" man="1"/>
    <brk id="984" max="16383" man="1"/>
    <brk id="986" max="16383" man="1"/>
    <brk id="988" max="16383" man="1"/>
    <brk id="990" max="16383" man="1"/>
    <brk id="992" max="16383" man="1"/>
    <brk id="994" max="16383" man="1"/>
    <brk id="996" max="16383" man="1"/>
    <brk id="998" max="16383" man="1"/>
    <brk id="1000" max="16383" man="1"/>
    <brk id="1002" max="16383" man="1"/>
    <brk id="1004" max="16383" man="1"/>
    <brk id="1006" max="16383" man="1"/>
    <brk id="1008" max="16383" man="1"/>
    <brk id="1010" max="16383" man="1"/>
    <brk id="1012" max="16383" man="1"/>
    <brk id="1014" max="16383" man="1"/>
    <brk id="1016" max="16383" man="1"/>
    <brk id="1018" max="16383" man="1"/>
    <brk id="1020" max="16383" man="1"/>
    <brk id="1022" max="16383" man="1"/>
    <brk id="1024" max="16383" man="1"/>
    <brk id="1026" max="16383" man="1"/>
    <brk id="1028" max="16383" man="1"/>
    <brk id="1030" max="16383" man="1"/>
    <brk id="1032" max="16383" man="1"/>
    <brk id="1034" max="16383" man="1"/>
    <brk id="1036" max="16383" man="1"/>
    <brk id="1038" max="16383" man="1"/>
    <brk id="1040" max="16383" man="1"/>
    <brk id="1042" max="16383" man="1"/>
    <brk id="1044" max="16383" man="1"/>
    <brk id="1046" max="16383" man="1"/>
    <brk id="1048" max="16383" man="1"/>
    <brk id="1050" max="16383" man="1"/>
    <brk id="1052" max="16383" man="1"/>
    <brk id="1054" max="16383" man="1"/>
    <brk id="1056" max="16383" man="1"/>
    <brk id="1058" max="16383" man="1"/>
    <brk id="1060" max="16383" man="1"/>
    <brk id="1062" max="16383" man="1"/>
    <brk id="1064" max="16383" man="1"/>
    <brk id="1066" max="16383" man="1"/>
    <brk id="1068" max="16383" man="1"/>
    <brk id="1070" max="16383" man="1"/>
    <brk id="1072" max="16383" man="1"/>
    <brk id="1074" max="16383" man="1"/>
    <brk id="1076" max="16383" man="1"/>
    <brk id="1078" max="16383" man="1"/>
    <brk id="1080" max="16383" man="1"/>
    <brk id="1082" max="16383" man="1"/>
    <brk id="1084" max="16383" man="1"/>
    <brk id="1086" max="16383" man="1"/>
    <brk id="1088" max="16383" man="1"/>
    <brk id="1090" max="16383" man="1"/>
    <brk id="1092" max="16383" man="1"/>
    <brk id="1094" max="16383" man="1"/>
    <brk id="1096" max="16383" man="1"/>
    <brk id="1098" max="16383" man="1"/>
    <brk id="1100" max="16383" man="1"/>
    <brk id="1102" max="16383" man="1"/>
    <brk id="1104" max="16383" man="1"/>
    <brk id="1106" max="16383" man="1"/>
    <brk id="1108" max="16383" man="1"/>
    <brk id="1110" max="16383" man="1"/>
    <brk id="1112" max="16383" man="1"/>
    <brk id="1114" max="16383" man="1"/>
    <brk id="1116" max="16383" man="1"/>
    <brk id="1118" max="16383" man="1"/>
    <brk id="1120" max="16383" man="1"/>
    <brk id="1122" max="16383" man="1"/>
    <brk id="1124" max="16383" man="1"/>
    <brk id="1126" max="16383" man="1"/>
    <brk id="1128" max="16383" man="1"/>
    <brk id="1130" max="16383" man="1"/>
    <brk id="1132" max="16383" man="1"/>
    <brk id="1134" max="16383" man="1"/>
    <brk id="1136" max="16383" man="1"/>
    <brk id="1138" max="16383" man="1"/>
    <brk id="1140" max="16383" man="1"/>
    <brk id="1142" max="16383" man="1"/>
    <brk id="1144" max="16383" man="1"/>
    <brk id="1146" max="16383" man="1"/>
    <brk id="1148" max="16383" man="1"/>
    <brk id="1150" max="16383" man="1"/>
    <brk id="1152" max="16383" man="1"/>
    <brk id="1154" max="16383" man="1"/>
    <brk id="1156" max="16383" man="1"/>
    <brk id="1158" max="16383" man="1"/>
    <brk id="1160" max="16383" man="1"/>
    <brk id="1162" max="16383" man="1"/>
    <brk id="1164" max="16383" man="1"/>
    <brk id="1166" max="16383" man="1"/>
    <brk id="1168" max="16383" man="1"/>
    <brk id="1170" max="16383" man="1"/>
    <brk id="1172" max="16383" man="1"/>
    <brk id="1174" max="16383" man="1"/>
    <brk id="1176" max="16383" man="1"/>
    <brk id="1178" max="16383" man="1"/>
    <brk id="1180" max="16383" man="1"/>
    <brk id="1182" max="16383" man="1"/>
    <brk id="1184" max="16383" man="1"/>
    <brk id="1186" max="16383" man="1"/>
    <brk id="1188" max="16383" man="1"/>
    <brk id="1190" max="16383" man="1"/>
    <brk id="1192" max="16383" man="1"/>
    <brk id="1194" max="16383" man="1"/>
    <brk id="1196" max="16383" man="1"/>
    <brk id="1198" max="16383" man="1"/>
    <brk id="1200" max="16383" man="1"/>
    <brk id="1202" max="16383" man="1"/>
    <brk id="1204" max="16383" man="1"/>
    <brk id="1206" max="16383" man="1"/>
    <brk id="1208" max="16383" man="1"/>
    <brk id="1210" max="16383" man="1"/>
    <brk id="1212" max="16383" man="1"/>
    <brk id="1214" max="16383" man="1"/>
    <brk id="1216" max="16383" man="1"/>
    <brk id="1218" max="16383" man="1"/>
    <brk id="1220" max="16383" man="1"/>
    <brk id="1222" max="16383" man="1"/>
    <brk id="1224" max="16383" man="1"/>
    <brk id="1226" max="16383" man="1"/>
    <brk id="1228" max="16383" man="1"/>
    <brk id="1230" max="16383" man="1"/>
    <brk id="1232" max="16383" man="1"/>
    <brk id="1234" max="16383" man="1"/>
    <brk id="1236" max="16383" man="1"/>
    <brk id="1238" max="16383" man="1"/>
    <brk id="1240" max="16383" man="1"/>
    <brk id="1242" max="16383" man="1"/>
    <brk id="1244" max="16383" man="1"/>
    <brk id="1246" max="16383" man="1"/>
    <brk id="1248" max="16383" man="1"/>
    <brk id="1250" max="16383" man="1"/>
    <brk id="1252" max="16383" man="1"/>
    <brk id="1254" max="16383" man="1"/>
    <brk id="1256" max="16383" man="1"/>
    <brk id="1258" max="16383" man="1"/>
    <brk id="1260" max="16383" man="1"/>
    <brk id="1262" max="16383" man="1"/>
    <brk id="1264" max="16383" man="1"/>
    <brk id="1266" max="16383" man="1"/>
    <brk id="1268" max="16383" man="1"/>
    <brk id="1270" max="16383" man="1"/>
    <brk id="1272" max="16383" man="1"/>
    <brk id="1274" max="16383" man="1"/>
    <brk id="1276" max="16383" man="1"/>
    <brk id="1278" max="16383" man="1"/>
    <brk id="1280" max="16383" man="1"/>
    <brk id="1282" max="16383" man="1"/>
    <brk id="1284" max="16383" man="1"/>
    <brk id="1286" max="16383" man="1"/>
    <brk id="1288" max="16383" man="1"/>
    <brk id="1290" max="16383" man="1"/>
    <brk id="1292" max="16383" man="1"/>
    <brk id="1294" max="16383" man="1"/>
    <brk id="1296" max="16383" man="1"/>
    <brk id="1298" max="16383" man="1"/>
    <brk id="1300" max="16383" man="1"/>
    <brk id="1302" max="16383" man="1"/>
    <brk id="1304" max="16383" man="1"/>
    <brk id="1306" max="16383" man="1"/>
    <brk id="1308" max="16383" man="1"/>
    <brk id="1310" max="16383" man="1"/>
    <brk id="1312" max="16383" man="1"/>
    <brk id="1314" max="16383" man="1"/>
    <brk id="1316" max="16383" man="1"/>
    <brk id="1318" max="16383" man="1"/>
    <brk id="1320" max="16383" man="1"/>
    <brk id="1322" max="16383" man="1"/>
    <brk id="1324" max="16383" man="1"/>
    <brk id="1326" max="16383" man="1"/>
    <brk id="1328" max="16383" man="1"/>
    <brk id="1330" max="16383" man="1"/>
    <brk id="1332" max="16383" man="1"/>
    <brk id="1334" max="16383" man="1"/>
    <brk id="1336" max="16383" man="1"/>
    <brk id="1338" max="16383" man="1"/>
    <brk id="1340" max="16383" man="1"/>
    <brk id="1342" max="16383" man="1"/>
    <brk id="1344" max="16383" man="1"/>
    <brk id="1346" max="16383" man="1"/>
    <brk id="1348" max="16383" man="1"/>
    <brk id="1350" max="16383" man="1"/>
    <brk id="1352" max="16383" man="1"/>
    <brk id="1354" max="16383" man="1"/>
    <brk id="1356" max="16383" man="1"/>
    <brk id="1358" max="16383" man="1"/>
    <brk id="1360" max="16383" man="1"/>
    <brk id="1362" max="16383" man="1"/>
    <brk id="1364" max="16383" man="1"/>
    <brk id="1366" max="16383" man="1"/>
    <brk id="1368" max="16383" man="1"/>
    <brk id="1370" max="16383" man="1"/>
    <brk id="1372" max="16383" man="1"/>
    <brk id="1374" max="16383" man="1"/>
    <brk id="1376" max="16383" man="1"/>
    <brk id="1378" max="16383" man="1"/>
    <brk id="1380" max="16383" man="1"/>
    <brk id="1382" max="16383" man="1"/>
    <brk id="1384" max="16383" man="1"/>
    <brk id="1386" max="16383" man="1"/>
    <brk id="1388" max="16383" man="1"/>
    <brk id="1390" max="16383" man="1"/>
    <brk id="1392" max="16383" man="1"/>
    <brk id="1394" max="16383" man="1"/>
    <brk id="1396" max="16383" man="1"/>
    <brk id="1398" max="16383" man="1"/>
    <brk id="1400" max="16383" man="1"/>
    <brk id="1402" max="16383" man="1"/>
    <brk id="1404" max="16383" man="1"/>
    <brk id="1406" max="16383" man="1"/>
    <brk id="1408" max="16383" man="1"/>
    <brk id="1410" max="16383" man="1"/>
    <brk id="1412" max="16383" man="1"/>
    <brk id="1414" max="16383" man="1"/>
    <brk id="1416" max="16383" man="1"/>
    <brk id="1418" max="16383" man="1"/>
    <brk id="1420" max="16383" man="1"/>
    <brk id="1422" max="16383" man="1"/>
    <brk id="1424" max="16383" man="1"/>
    <brk id="1426" max="16383" man="1"/>
    <brk id="1428" max="16383" man="1"/>
    <brk id="1430" max="16383" man="1"/>
    <brk id="1432" max="16383" man="1"/>
    <brk id="1434" max="16383" man="1"/>
    <brk id="1436" max="16383" man="1"/>
    <brk id="1438" max="16383" man="1"/>
    <brk id="1440" max="16383" man="1"/>
    <brk id="1442" max="16383" man="1"/>
    <brk id="1444" max="16383" man="1"/>
    <brk id="1446" max="16383" man="1"/>
    <brk id="1448" max="16383" man="1"/>
    <brk id="1450" max="16383" man="1"/>
    <brk id="1452" max="16383" man="1"/>
    <brk id="1454" max="16383" man="1"/>
    <brk id="1456" max="16383" man="1"/>
    <brk id="1458" max="16383" man="1"/>
    <brk id="1460" max="16383" man="1"/>
    <brk id="1462" max="16383" man="1"/>
    <brk id="1464" max="16383" man="1"/>
    <brk id="1466" max="16383" man="1"/>
    <brk id="1468" max="16383" man="1"/>
    <brk id="1470" max="16383" man="1"/>
    <brk id="1472" max="16383" man="1"/>
    <brk id="1474" max="16383" man="1"/>
    <brk id="1476" max="16383" man="1"/>
    <brk id="1478" max="16383" man="1"/>
    <brk id="1480" max="16383" man="1"/>
    <brk id="1482" max="16383" man="1"/>
    <brk id="1484" max="16383" man="1"/>
    <brk id="1486" max="16383" man="1"/>
    <brk id="1488" max="16383" man="1"/>
    <brk id="1490" max="16383" man="1"/>
    <brk id="1492" max="16383" man="1"/>
    <brk id="1494" max="16383" man="1"/>
    <brk id="1496" max="16383" man="1"/>
    <brk id="1498" max="16383" man="1"/>
    <brk id="1500" max="16383" man="1"/>
    <brk id="1502" max="16383" man="1"/>
    <brk id="1504" max="16383" man="1"/>
    <brk id="1506" max="16383" man="1"/>
    <brk id="1508" max="16383" man="1"/>
    <brk id="1510" max="16383" man="1"/>
    <brk id="1512" max="16383" man="1"/>
    <brk id="1514" max="16383" man="1"/>
    <brk id="1516" max="16383" man="1"/>
    <brk id="1518" max="16383" man="1"/>
    <brk id="1520" max="16383" man="1"/>
    <brk id="1522" max="16383" man="1"/>
    <brk id="1524" max="16383" man="1"/>
    <brk id="1526" max="16383" man="1"/>
    <brk id="1528" max="16383" man="1"/>
    <brk id="1530" max="16383" man="1"/>
    <brk id="1532" max="16383" man="1"/>
    <brk id="1534" max="16383" man="1"/>
    <brk id="1536" max="16383" man="1"/>
    <brk id="1538" max="16383" man="1"/>
    <brk id="1540" max="16383" man="1"/>
    <brk id="1542" max="16383" man="1"/>
    <brk id="1544" max="16383" man="1"/>
    <brk id="1546" max="16383" man="1"/>
    <brk id="1548" max="16383" man="1"/>
    <brk id="1550" max="16383" man="1"/>
    <brk id="1552" max="16383" man="1"/>
    <brk id="1554" max="16383" man="1"/>
    <brk id="1556" max="16383" man="1"/>
    <brk id="1558" max="16383" man="1"/>
    <brk id="1560" max="16383" man="1"/>
    <brk id="1562" max="16383" man="1"/>
    <brk id="1564" max="16383" man="1"/>
    <brk id="1566" max="16383" man="1"/>
    <brk id="1568" max="16383" man="1"/>
    <brk id="1570" max="16383" man="1"/>
    <brk id="1572" max="16383" man="1"/>
    <brk id="1574" max="16383" man="1"/>
    <brk id="1576" max="16383" man="1"/>
    <brk id="1578" max="16383" man="1"/>
    <brk id="1580" max="16383" man="1"/>
    <brk id="1582" max="16383" man="1"/>
    <brk id="1584" max="16383" man="1"/>
    <brk id="1586" max="16383" man="1"/>
    <brk id="1588" max="16383" man="1"/>
    <brk id="1590" max="16383" man="1"/>
    <brk id="1592" max="16383" man="1"/>
    <brk id="1594" max="16383" man="1"/>
    <brk id="1596" max="16383" man="1"/>
    <brk id="1598" max="16383" man="1"/>
    <brk id="1600" max="16383" man="1"/>
    <brk id="1602" max="16383" man="1"/>
    <brk id="1604" max="16383" man="1"/>
    <brk id="1606" max="16383" man="1"/>
    <brk id="1608" max="16383" man="1"/>
    <brk id="1610" max="16383" man="1"/>
    <brk id="1612" max="16383" man="1"/>
    <brk id="1614" max="16383" man="1"/>
    <brk id="1616" max="16383" man="1"/>
    <brk id="1618" max="16383" man="1"/>
    <brk id="1620" max="16383" man="1"/>
    <brk id="1622" max="16383" man="1"/>
    <brk id="1624" max="16383" man="1"/>
    <brk id="1626" max="16383" man="1"/>
    <brk id="1628" max="16383" man="1"/>
    <brk id="1630" max="16383" man="1"/>
    <brk id="1632" max="16383" man="1"/>
    <brk id="1634" max="16383" man="1"/>
    <brk id="1636" max="16383" man="1"/>
    <brk id="1638" max="16383" man="1"/>
    <brk id="1640" max="16383" man="1"/>
    <brk id="1642" max="16383" man="1"/>
    <brk id="1644" max="16383" man="1"/>
    <brk id="1646" max="16383" man="1"/>
    <brk id="1648" max="16383" man="1"/>
    <brk id="1650" max="16383" man="1"/>
    <brk id="1652" max="16383" man="1"/>
    <brk id="1654" max="16383" man="1"/>
    <brk id="1656" max="16383" man="1"/>
    <brk id="1658" max="16383" man="1"/>
    <brk id="1660" max="16383" man="1"/>
    <brk id="1662" max="16383" man="1"/>
    <brk id="1664" max="16383" man="1"/>
    <brk id="1666" max="16383" man="1"/>
    <brk id="1668" max="16383" man="1"/>
    <brk id="1670" max="16383" man="1"/>
    <brk id="1672" max="16383" man="1"/>
    <brk id="1674" max="16383" man="1"/>
    <brk id="1676" max="16383" man="1"/>
    <brk id="1678" max="16383" man="1"/>
    <brk id="1680" max="16383" man="1"/>
    <brk id="1682" max="16383" man="1"/>
    <brk id="1684" max="16383" man="1"/>
    <brk id="1686" max="16383" man="1"/>
    <brk id="1688" max="16383" man="1"/>
    <brk id="1690" max="16383" man="1"/>
    <brk id="1692" max="16383" man="1"/>
    <brk id="1694" max="16383" man="1"/>
    <brk id="1696" max="16383" man="1"/>
    <brk id="1698" max="16383" man="1"/>
    <brk id="1700" max="16383" man="1"/>
    <brk id="1702" max="16383" man="1"/>
    <brk id="1704" max="16383" man="1"/>
    <brk id="1706" max="16383" man="1"/>
    <brk id="1708" max="16383" man="1"/>
    <brk id="1710" max="16383" man="1"/>
    <brk id="1712" max="16383" man="1"/>
    <brk id="1714" max="16383" man="1"/>
    <brk id="1716" max="16383" man="1"/>
    <brk id="1718" max="16383" man="1"/>
    <brk id="1720" max="16383" man="1"/>
    <brk id="1722" max="16383" man="1"/>
    <brk id="1724" max="16383" man="1"/>
    <brk id="1726" max="16383" man="1"/>
    <brk id="1728" max="16383" man="1"/>
    <brk id="1730" max="16383" man="1"/>
    <brk id="1732" max="16383" man="1"/>
    <brk id="1734" max="16383" man="1"/>
    <brk id="1736" max="16383" man="1"/>
    <brk id="1738" max="16383" man="1"/>
    <brk id="1740" max="16383" man="1"/>
    <brk id="1742" max="16383" man="1"/>
    <brk id="1744" max="16383" man="1"/>
    <brk id="1746" max="16383" man="1"/>
    <brk id="1748" max="16383" man="1"/>
    <brk id="1750" max="16383" man="1"/>
    <brk id="1752" max="16383" man="1"/>
    <brk id="1754" max="16383" man="1"/>
    <brk id="1756" max="16383" man="1"/>
    <brk id="1758" max="16383" man="1"/>
    <brk id="1760" max="16383" man="1"/>
    <brk id="1762" max="16383" man="1"/>
    <brk id="1764" max="16383" man="1"/>
    <brk id="1766" max="16383" man="1"/>
    <brk id="1768" max="16383" man="1"/>
    <brk id="1770" max="16383" man="1"/>
    <brk id="1772" max="16383" man="1"/>
    <brk id="1774" max="16383" man="1"/>
    <brk id="1776" max="16383" man="1"/>
    <brk id="1778" max="16383" man="1"/>
    <brk id="1780" max="16383" man="1"/>
    <brk id="1782" max="16383" man="1"/>
    <brk id="1784" max="16383" man="1"/>
    <brk id="1786" max="16383" man="1"/>
    <brk id="1788" max="16383" man="1"/>
    <brk id="1790" max="16383" man="1"/>
    <brk id="1792" max="16383" man="1"/>
    <brk id="1794" max="16383" man="1"/>
    <brk id="1796" max="16383" man="1"/>
    <brk id="1798" max="16383" man="1"/>
    <brk id="1800" max="16383" man="1"/>
    <brk id="1802" max="16383" man="1"/>
    <brk id="1804" max="16383" man="1"/>
    <brk id="1806" max="16383" man="1"/>
    <brk id="1808" max="16383" man="1"/>
    <brk id="1810" max="16383" man="1"/>
    <brk id="1812" max="16383" man="1"/>
    <brk id="1814" max="16383" man="1"/>
    <brk id="1816" max="16383" man="1"/>
    <brk id="1818" max="16383" man="1"/>
    <brk id="1820" max="16383" man="1"/>
    <brk id="1822" max="16383" man="1"/>
    <brk id="1824" max="16383" man="1"/>
    <brk id="1826" max="16383" man="1"/>
    <brk id="1828" max="16383" man="1"/>
    <brk id="1830" max="16383" man="1"/>
    <brk id="1832" max="16383" man="1"/>
    <brk id="1834" max="16383" man="1"/>
    <brk id="1836" max="16383" man="1"/>
    <brk id="1838" max="16383" man="1"/>
    <brk id="1840" max="16383" man="1"/>
    <brk id="1842" max="16383" man="1"/>
    <brk id="1844" max="16383" man="1"/>
    <brk id="1846" max="16383" man="1"/>
    <brk id="1848" max="16383" man="1"/>
    <brk id="1850" max="16383" man="1"/>
    <brk id="1852" max="16383" man="1"/>
    <brk id="1854" max="16383" man="1"/>
    <brk id="1856" max="16383" man="1"/>
    <brk id="1858" max="16383" man="1"/>
    <brk id="1860" max="16383" man="1"/>
    <brk id="1862" max="16383" man="1"/>
    <brk id="1864" max="16383" man="1"/>
    <brk id="1866" max="16383" man="1"/>
    <brk id="1868" max="16383" man="1"/>
    <brk id="1870" max="16383" man="1"/>
    <brk id="1872" max="16383" man="1"/>
    <brk id="1874" max="16383" man="1"/>
    <brk id="1876" max="16383" man="1"/>
    <brk id="1878" max="16383" man="1"/>
    <brk id="1880" max="16383" man="1"/>
    <brk id="1882" max="16383" man="1"/>
    <brk id="1884" max="16383" man="1"/>
    <brk id="1886" max="16383" man="1"/>
    <brk id="1888" max="16383" man="1"/>
    <brk id="1890" max="16383" man="1"/>
    <brk id="1892" max="16383" man="1"/>
    <brk id="1894" max="16383" man="1"/>
    <brk id="1896" max="16383" man="1"/>
    <brk id="1898" max="16383" man="1"/>
    <brk id="1900" max="16383" man="1"/>
    <brk id="1902" max="16383" man="1"/>
    <brk id="1904" max="16383" man="1"/>
    <brk id="1906" max="16383" man="1"/>
    <brk id="1908" max="16383" man="1"/>
    <brk id="1910" max="16383" man="1"/>
    <brk id="1912" max="16383" man="1"/>
    <brk id="1914" max="16383" man="1"/>
    <brk id="1916" max="16383" man="1"/>
    <brk id="1918" max="16383" man="1"/>
    <brk id="1920" max="16383" man="1"/>
    <brk id="1922" max="16383" man="1"/>
    <brk id="1924" max="16383" man="1"/>
    <brk id="1926" max="16383" man="1"/>
    <brk id="1928" max="16383" man="1"/>
    <brk id="1930" max="16383" man="1"/>
    <brk id="1932" max="16383" man="1"/>
    <brk id="1934" max="16383" man="1"/>
    <brk id="1936" max="16383" man="1"/>
    <brk id="1938" max="16383" man="1"/>
    <brk id="1940" max="16383" man="1"/>
    <brk id="1942" max="16383" man="1"/>
    <brk id="1944" max="16383" man="1"/>
    <brk id="1946" max="16383" man="1"/>
    <brk id="1948" max="16383" man="1"/>
    <brk id="1950" max="16383" man="1"/>
    <brk id="1952" max="16383" man="1"/>
    <brk id="1954" max="16383" man="1"/>
    <brk id="1956" max="16383" man="1"/>
    <brk id="1958" max="16383" man="1"/>
    <brk id="1960" max="16383" man="1"/>
    <brk id="1962" max="16383" man="1"/>
    <brk id="1964" max="16383" man="1"/>
    <brk id="1966" max="16383" man="1"/>
    <brk id="1968" max="16383" man="1"/>
    <brk id="1970" max="16383" man="1"/>
    <brk id="1972" max="16383" man="1"/>
    <brk id="1974" max="16383" man="1"/>
    <brk id="1976" max="16383" man="1"/>
    <brk id="1978" max="16383" man="1"/>
    <brk id="1980" max="16383" man="1"/>
    <brk id="1982" max="16383" man="1"/>
    <brk id="1984" max="16383" man="1"/>
    <brk id="1986" max="16383" man="1"/>
    <brk id="1988" max="16383" man="1"/>
    <brk id="1990" max="16383" man="1"/>
    <brk id="1992" max="16383" man="1"/>
    <brk id="1994" max="16383" man="1"/>
    <brk id="1996" max="16383" man="1"/>
    <brk id="1998" max="16383" man="1"/>
    <brk id="2000" max="16383" man="1"/>
    <brk id="2002" max="16383" man="1"/>
    <brk id="2004" max="16383" man="1"/>
    <brk id="2006" max="16383" man="1"/>
    <brk id="2008" max="16383" man="1"/>
    <brk id="2010" max="16383" man="1"/>
    <brk id="2012" max="16383" man="1"/>
    <brk id="2014" max="16383" man="1"/>
    <brk id="2016" max="16383" man="1"/>
    <brk id="2018" max="16383" man="1"/>
    <brk id="2020" max="16383" man="1"/>
    <brk id="2022" max="16383" man="1"/>
    <brk id="2024" max="16383" man="1"/>
    <brk id="2026" max="16383" man="1"/>
    <brk id="2028" max="16383" man="1"/>
    <brk id="2030" max="16383" man="1"/>
    <brk id="2032" max="16383" man="1"/>
    <brk id="2034" max="16383" man="1"/>
    <brk id="2036" max="16383" man="1"/>
    <brk id="2038" max="16383" man="1"/>
    <brk id="2040" max="16383" man="1"/>
    <brk id="2042" max="16383" man="1"/>
    <brk id="2044" max="16383" man="1"/>
    <brk id="2046" max="16383" man="1"/>
    <brk id="2048" max="16383" man="1"/>
    <brk id="2050" max="16383" man="1"/>
    <brk id="2052" max="16383" man="1"/>
    <brk id="2054" max="16383" man="1"/>
    <brk id="2056" max="16383" man="1"/>
    <brk id="2058" max="16383" man="1"/>
    <brk id="2060" max="16383" man="1"/>
    <brk id="2062" max="16383" man="1"/>
    <brk id="2064" max="16383" man="1"/>
    <brk id="2066" max="16383" man="1"/>
    <brk id="2068" max="16383" man="1"/>
    <brk id="2070" max="16383" man="1"/>
    <brk id="2072" max="16383" man="1"/>
    <brk id="2074" max="16383" man="1"/>
    <brk id="2076" max="16383" man="1"/>
    <brk id="2078" max="16383" man="1"/>
    <brk id="2080" max="16383" man="1"/>
    <brk id="2082" max="16383" man="1"/>
    <brk id="2084" max="16383" man="1"/>
    <brk id="2086" max="16383" man="1"/>
    <brk id="2088" max="16383" man="1"/>
    <brk id="2090" max="16383" man="1"/>
    <brk id="2092" max="16383" man="1"/>
    <brk id="2094" max="16383" man="1"/>
    <brk id="2096" max="16383" man="1"/>
    <brk id="2098" max="16383" man="1"/>
    <brk id="2100" max="16383" man="1"/>
    <brk id="2102" max="16383" man="1"/>
    <brk id="2104" max="16383" man="1"/>
    <brk id="2106" max="16383" man="1"/>
    <brk id="2108" max="16383" man="1"/>
    <brk id="2110" max="16383" man="1"/>
    <brk id="2112" max="16383" man="1"/>
    <brk id="2114" max="16383" man="1"/>
    <brk id="2116" max="16383" man="1"/>
    <brk id="2118" max="16383" man="1"/>
    <brk id="2120" max="16383" man="1"/>
    <brk id="2122" max="16383" man="1"/>
    <brk id="2124" max="16383" man="1"/>
    <brk id="2126" max="16383" man="1"/>
    <brk id="2128" max="16383" man="1"/>
    <brk id="2130" max="16383" man="1"/>
    <brk id="2132" max="16383" man="1"/>
    <brk id="2134" max="16383" man="1"/>
    <brk id="2136" max="16383" man="1"/>
    <brk id="2138" max="16383" man="1"/>
    <brk id="2140" max="16383" man="1"/>
    <brk id="2142" max="16383" man="1"/>
    <brk id="2144" max="16383" man="1"/>
    <brk id="2146" max="16383" man="1"/>
    <brk id="2148" max="16383" man="1"/>
    <brk id="2150" max="16383" man="1"/>
    <brk id="2152" max="16383" man="1"/>
    <brk id="2154" max="16383" man="1"/>
    <brk id="2156" max="16383" man="1"/>
    <brk id="2158" max="16383" man="1"/>
    <brk id="2160" max="16383" man="1"/>
    <brk id="2162" max="16383" man="1"/>
    <brk id="2164" max="16383" man="1"/>
    <brk id="2166" max="16383" man="1"/>
    <brk id="2168" max="16383" man="1"/>
    <brk id="2170" max="16383" man="1"/>
    <brk id="2172" max="16383" man="1"/>
    <brk id="2174" max="16383" man="1"/>
    <brk id="2176" max="16383" man="1"/>
    <brk id="2178" max="16383" man="1"/>
    <brk id="2180" max="16383" man="1"/>
    <brk id="2182" max="16383" man="1"/>
    <brk id="2184" max="16383" man="1"/>
    <brk id="2186" max="16383" man="1"/>
    <brk id="2188" max="16383" man="1"/>
    <brk id="2190" max="16383" man="1"/>
    <brk id="2192" max="16383" man="1"/>
    <brk id="2194" max="16383" man="1"/>
    <brk id="2196" max="16383" man="1"/>
    <brk id="2198" max="16383" man="1"/>
    <brk id="2200" max="16383" man="1"/>
    <brk id="2202" max="16383" man="1"/>
    <brk id="2204" max="16383" man="1"/>
    <brk id="2206" max="16383" man="1"/>
    <brk id="2208" max="16383" man="1"/>
    <brk id="2210" max="16383" man="1"/>
    <brk id="2212" max="16383" man="1"/>
    <brk id="2214" max="16383" man="1"/>
    <brk id="2216" max="16383" man="1"/>
    <brk id="2218" max="16383" man="1"/>
    <brk id="2220" max="16383" man="1"/>
    <brk id="2222" max="16383" man="1"/>
    <brk id="2224" max="16383" man="1"/>
    <brk id="2226" max="16383" man="1"/>
    <brk id="2228" max="16383" man="1"/>
    <brk id="2230" max="16383" man="1"/>
    <brk id="2232" max="16383" man="1"/>
    <brk id="2234" max="16383" man="1"/>
    <brk id="2236" max="16383" man="1"/>
    <brk id="2238" max="16383" man="1"/>
    <brk id="2240" max="16383" man="1"/>
    <brk id="2242" max="16383" man="1"/>
    <brk id="2244" max="16383" man="1"/>
    <brk id="2246" max="16383" man="1"/>
    <brk id="2248" max="16383" man="1"/>
    <brk id="2250" max="16383" man="1"/>
    <brk id="2252" max="16383" man="1"/>
    <brk id="2254" max="16383" man="1"/>
    <brk id="2256" max="16383" man="1"/>
    <brk id="2258" max="16383" man="1"/>
    <brk id="2260" max="16383" man="1"/>
    <brk id="2262" max="16383" man="1"/>
    <brk id="2264" max="16383" man="1"/>
    <brk id="2266" max="16383" man="1"/>
    <brk id="2268" max="16383" man="1"/>
    <brk id="2270" max="16383" man="1"/>
    <brk id="2272" max="16383" man="1"/>
    <brk id="2274" max="16383" man="1"/>
    <brk id="2276" max="16383" man="1"/>
    <brk id="2278" max="16383" man="1"/>
    <brk id="2280" max="16383" man="1"/>
    <brk id="2282" max="16383" man="1"/>
    <brk id="2284" max="16383" man="1"/>
    <brk id="2286" max="16383" man="1"/>
    <brk id="2288" max="16383" man="1"/>
    <brk id="2290" max="16383" man="1"/>
    <brk id="2292" max="16383" man="1"/>
    <brk id="2294" max="16383" man="1"/>
    <brk id="22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92"/>
  <sheetViews>
    <sheetView tabSelected="1" workbookViewId="0">
      <selection activeCell="A4" sqref="A4"/>
    </sheetView>
  </sheetViews>
  <sheetFormatPr baseColWidth="10" defaultRowHeight="15" outlineLevelRow="2"/>
  <cols>
    <col min="1" max="1" width="8.140625" bestFit="1" customWidth="1"/>
    <col min="3" max="3" width="50.5703125" bestFit="1" customWidth="1"/>
    <col min="11" max="11" width="11.28515625" bestFit="1" customWidth="1"/>
    <col min="12" max="12" width="13.28515625" bestFit="1" customWidth="1"/>
  </cols>
  <sheetData>
    <row r="1" spans="1:12">
      <c r="A1" s="21"/>
      <c r="B1" s="21"/>
      <c r="C1" s="21"/>
      <c r="D1" s="21"/>
      <c r="E1" s="21"/>
      <c r="F1" s="21"/>
      <c r="G1" s="23" t="s">
        <v>6</v>
      </c>
      <c r="H1" s="23"/>
      <c r="I1" s="23" t="s">
        <v>3482</v>
      </c>
      <c r="J1" s="23"/>
      <c r="K1" s="21"/>
      <c r="L1" s="21"/>
    </row>
    <row r="2" spans="1:12">
      <c r="A2" s="22" t="s">
        <v>3464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4" t="s">
        <v>8</v>
      </c>
      <c r="H2" s="24" t="s">
        <v>9</v>
      </c>
      <c r="I2" s="25" t="s">
        <v>2310</v>
      </c>
      <c r="J2" s="26" t="s">
        <v>2311</v>
      </c>
      <c r="K2" s="22" t="s">
        <v>2308</v>
      </c>
      <c r="L2" s="22" t="s">
        <v>2309</v>
      </c>
    </row>
    <row r="3" spans="1:12" outlineLevel="2">
      <c r="A3" s="27" t="s">
        <v>3462</v>
      </c>
      <c r="B3" s="1" t="s">
        <v>22</v>
      </c>
      <c r="C3" s="1" t="s">
        <v>23</v>
      </c>
      <c r="D3" s="2">
        <v>0</v>
      </c>
      <c r="E3" s="2">
        <v>60</v>
      </c>
      <c r="F3" s="3">
        <v>101</v>
      </c>
      <c r="G3" s="2">
        <f>IF(F3&gt;D3,F3-D3,"")</f>
        <v>101</v>
      </c>
      <c r="H3" s="5" t="str">
        <f>IF(F3&lt;D3,D3-F3,"")</f>
        <v/>
      </c>
      <c r="I3" s="11">
        <v>101</v>
      </c>
      <c r="J3" s="12"/>
      <c r="K3" s="2" t="str">
        <f>IF(G3=I3,"",G3-I3)</f>
        <v/>
      </c>
      <c r="L3" s="2" t="str">
        <f>IF(H3=J3,"",H3-J3)</f>
        <v/>
      </c>
    </row>
    <row r="4" spans="1:12" outlineLevel="2">
      <c r="A4" s="27" t="s">
        <v>3462</v>
      </c>
      <c r="B4" s="1" t="s">
        <v>24</v>
      </c>
      <c r="C4" s="1" t="s">
        <v>25</v>
      </c>
      <c r="D4" s="2">
        <v>0</v>
      </c>
      <c r="E4" s="2">
        <v>200</v>
      </c>
      <c r="F4" s="3">
        <v>20</v>
      </c>
      <c r="G4" s="2">
        <f t="shared" ref="G4:G56" si="0">IF(F4&gt;D4,F4-D4,"")</f>
        <v>20</v>
      </c>
      <c r="H4" s="5" t="str">
        <f t="shared" ref="H4:H63" si="1">IF(F4&lt;D4,D4-F4,"")</f>
        <v/>
      </c>
      <c r="I4" s="11">
        <v>20</v>
      </c>
      <c r="J4" s="12"/>
      <c r="K4" s="2" t="str">
        <f t="shared" ref="K4:L16" si="2">IF(G4=I4,"",G4-I4)</f>
        <v/>
      </c>
      <c r="L4" s="2" t="str">
        <f t="shared" si="2"/>
        <v/>
      </c>
    </row>
    <row r="5" spans="1:12" outlineLevel="2">
      <c r="A5" s="27" t="s">
        <v>3462</v>
      </c>
      <c r="B5" s="1" t="s">
        <v>26</v>
      </c>
      <c r="C5" s="1" t="s">
        <v>27</v>
      </c>
      <c r="D5" s="2">
        <v>458</v>
      </c>
      <c r="E5" s="2">
        <v>100</v>
      </c>
      <c r="F5" s="2">
        <v>332</v>
      </c>
      <c r="G5" s="2" t="str">
        <f t="shared" si="0"/>
        <v/>
      </c>
      <c r="H5" s="5">
        <f t="shared" si="1"/>
        <v>126</v>
      </c>
      <c r="I5" s="11"/>
      <c r="J5" s="12">
        <v>121</v>
      </c>
      <c r="K5" s="2" t="str">
        <f t="shared" si="2"/>
        <v/>
      </c>
      <c r="L5" s="2">
        <f t="shared" si="2"/>
        <v>5</v>
      </c>
    </row>
    <row r="6" spans="1:12" outlineLevel="1">
      <c r="A6" s="33" t="s">
        <v>3483</v>
      </c>
      <c r="B6" s="1"/>
      <c r="C6" s="1"/>
      <c r="D6" s="2"/>
      <c r="E6" s="2"/>
      <c r="F6" s="2"/>
      <c r="G6" s="2"/>
      <c r="H6" s="5"/>
      <c r="I6" s="11">
        <f>SUBTOTAL(9,I3:I5)</f>
        <v>121</v>
      </c>
      <c r="J6" s="12">
        <f>SUBTOTAL(9,J3:J5)</f>
        <v>121</v>
      </c>
      <c r="K6" s="2"/>
      <c r="L6" s="2"/>
    </row>
    <row r="7" spans="1:12" outlineLevel="2">
      <c r="A7" s="27" t="s">
        <v>3463</v>
      </c>
      <c r="B7" s="1" t="s">
        <v>28</v>
      </c>
      <c r="C7" s="1" t="s">
        <v>29</v>
      </c>
      <c r="D7" s="2">
        <v>120</v>
      </c>
      <c r="E7" s="2">
        <v>3000</v>
      </c>
      <c r="F7" s="2">
        <v>126</v>
      </c>
      <c r="G7" s="2">
        <f t="shared" si="0"/>
        <v>6</v>
      </c>
      <c r="H7" s="5" t="str">
        <f t="shared" si="1"/>
        <v/>
      </c>
      <c r="I7" s="11">
        <v>6</v>
      </c>
      <c r="J7" s="12"/>
      <c r="K7" s="2" t="str">
        <f t="shared" si="2"/>
        <v/>
      </c>
      <c r="L7" s="2" t="str">
        <f t="shared" si="2"/>
        <v/>
      </c>
    </row>
    <row r="8" spans="1:12" outlineLevel="2">
      <c r="A8" s="27" t="s">
        <v>3463</v>
      </c>
      <c r="B8" s="1" t="s">
        <v>30</v>
      </c>
      <c r="C8" s="1" t="s">
        <v>31</v>
      </c>
      <c r="D8" s="2">
        <v>44</v>
      </c>
      <c r="E8" s="2">
        <v>1200</v>
      </c>
      <c r="F8" s="2">
        <v>35</v>
      </c>
      <c r="G8" s="2" t="str">
        <f t="shared" si="0"/>
        <v/>
      </c>
      <c r="H8" s="5">
        <f t="shared" si="1"/>
        <v>9</v>
      </c>
      <c r="I8" s="11"/>
      <c r="J8" s="12">
        <v>9</v>
      </c>
      <c r="K8" s="2" t="str">
        <f t="shared" si="2"/>
        <v/>
      </c>
      <c r="L8" s="2" t="str">
        <f t="shared" si="2"/>
        <v/>
      </c>
    </row>
    <row r="9" spans="1:12" outlineLevel="2">
      <c r="A9" s="27" t="s">
        <v>3463</v>
      </c>
      <c r="B9" s="1" t="s">
        <v>38</v>
      </c>
      <c r="C9" s="1" t="s">
        <v>39</v>
      </c>
      <c r="D9" s="2">
        <v>36</v>
      </c>
      <c r="E9" s="2">
        <v>500</v>
      </c>
      <c r="F9" s="2">
        <v>20</v>
      </c>
      <c r="G9" s="2" t="str">
        <f t="shared" si="0"/>
        <v/>
      </c>
      <c r="H9" s="5">
        <f t="shared" si="1"/>
        <v>16</v>
      </c>
      <c r="I9" s="11"/>
      <c r="J9" s="12">
        <v>3</v>
      </c>
      <c r="K9" s="2" t="str">
        <f t="shared" si="2"/>
        <v/>
      </c>
      <c r="L9" s="2">
        <f t="shared" si="2"/>
        <v>13</v>
      </c>
    </row>
    <row r="10" spans="1:12" outlineLevel="2">
      <c r="A10" s="27" t="s">
        <v>3463</v>
      </c>
      <c r="B10" s="1" t="s">
        <v>32</v>
      </c>
      <c r="C10" s="1" t="s">
        <v>33</v>
      </c>
      <c r="D10" s="2">
        <v>1</v>
      </c>
      <c r="E10" s="2">
        <v>1500</v>
      </c>
      <c r="F10" s="2">
        <v>0</v>
      </c>
      <c r="G10" s="2" t="str">
        <f t="shared" si="0"/>
        <v/>
      </c>
      <c r="H10" s="5">
        <f t="shared" si="1"/>
        <v>1</v>
      </c>
      <c r="I10" s="11"/>
      <c r="J10" s="12">
        <v>1</v>
      </c>
      <c r="K10" s="2" t="str">
        <f t="shared" si="2"/>
        <v/>
      </c>
      <c r="L10" s="2" t="str">
        <f t="shared" si="2"/>
        <v/>
      </c>
    </row>
    <row r="11" spans="1:12" outlineLevel="2">
      <c r="A11" s="27" t="s">
        <v>3463</v>
      </c>
      <c r="B11" s="1" t="s">
        <v>36</v>
      </c>
      <c r="C11" s="1" t="s">
        <v>37</v>
      </c>
      <c r="D11" s="2">
        <v>0</v>
      </c>
      <c r="E11" s="2">
        <v>3000</v>
      </c>
      <c r="F11" s="2">
        <v>7</v>
      </c>
      <c r="G11" s="2">
        <f t="shared" si="0"/>
        <v>7</v>
      </c>
      <c r="H11" s="5" t="str">
        <f t="shared" si="1"/>
        <v/>
      </c>
      <c r="I11" s="11">
        <v>7</v>
      </c>
      <c r="J11" s="12"/>
      <c r="K11" s="2" t="str">
        <f t="shared" si="2"/>
        <v/>
      </c>
      <c r="L11" s="2" t="str">
        <f t="shared" si="2"/>
        <v/>
      </c>
    </row>
    <row r="12" spans="1:12" outlineLevel="1">
      <c r="A12" s="34" t="s">
        <v>3484</v>
      </c>
      <c r="B12" s="1"/>
      <c r="C12" s="1"/>
      <c r="D12" s="2"/>
      <c r="E12" s="2"/>
      <c r="F12" s="2"/>
      <c r="G12" s="2"/>
      <c r="H12" s="5"/>
      <c r="I12" s="11">
        <f>SUBTOTAL(9,I7:I11)</f>
        <v>13</v>
      </c>
      <c r="J12" s="12">
        <f>SUBTOTAL(9,J7:J11)</f>
        <v>13</v>
      </c>
      <c r="K12" s="2"/>
      <c r="L12" s="2"/>
    </row>
    <row r="13" spans="1:12" outlineLevel="2">
      <c r="A13" s="27" t="s">
        <v>3465</v>
      </c>
      <c r="B13" s="1" t="s">
        <v>40</v>
      </c>
      <c r="C13" s="1" t="s">
        <v>41</v>
      </c>
      <c r="D13" s="2">
        <v>8</v>
      </c>
      <c r="E13" s="2">
        <v>2070</v>
      </c>
      <c r="F13" s="2">
        <v>6</v>
      </c>
      <c r="G13" s="2" t="str">
        <f t="shared" si="0"/>
        <v/>
      </c>
      <c r="H13" s="5">
        <f t="shared" si="1"/>
        <v>2</v>
      </c>
      <c r="I13" s="11"/>
      <c r="J13" s="12">
        <v>2</v>
      </c>
      <c r="K13" s="2" t="str">
        <f t="shared" si="2"/>
        <v/>
      </c>
      <c r="L13" s="2" t="str">
        <f t="shared" si="2"/>
        <v/>
      </c>
    </row>
    <row r="14" spans="1:12" outlineLevel="2">
      <c r="A14" s="27" t="s">
        <v>3465</v>
      </c>
      <c r="B14" s="1" t="s">
        <v>42</v>
      </c>
      <c r="C14" s="1" t="s">
        <v>43</v>
      </c>
      <c r="D14" s="2">
        <v>45</v>
      </c>
      <c r="E14" s="2">
        <v>1350</v>
      </c>
      <c r="F14" s="2">
        <v>66</v>
      </c>
      <c r="G14" s="2">
        <f t="shared" si="0"/>
        <v>21</v>
      </c>
      <c r="H14" s="5" t="str">
        <f t="shared" si="1"/>
        <v/>
      </c>
      <c r="I14" s="11">
        <v>2</v>
      </c>
      <c r="J14" s="12"/>
      <c r="K14" s="2">
        <f t="shared" si="2"/>
        <v>19</v>
      </c>
      <c r="L14" s="2" t="str">
        <f t="shared" si="2"/>
        <v/>
      </c>
    </row>
    <row r="15" spans="1:12" outlineLevel="1">
      <c r="A15" s="34" t="s">
        <v>3485</v>
      </c>
      <c r="B15" s="1"/>
      <c r="C15" s="1"/>
      <c r="D15" s="2"/>
      <c r="E15" s="2"/>
      <c r="F15" s="2"/>
      <c r="G15" s="2"/>
      <c r="H15" s="5"/>
      <c r="I15" s="11">
        <f>SUBTOTAL(9,I13:I14)</f>
        <v>2</v>
      </c>
      <c r="J15" s="12">
        <f>SUBTOTAL(9,J13:J14)</f>
        <v>2</v>
      </c>
      <c r="K15" s="2"/>
      <c r="L15" s="2"/>
    </row>
    <row r="16" spans="1:12" outlineLevel="2">
      <c r="A16" s="27" t="s">
        <v>3466</v>
      </c>
      <c r="B16" s="1" t="s">
        <v>46</v>
      </c>
      <c r="C16" s="1" t="s">
        <v>47</v>
      </c>
      <c r="D16" s="2">
        <v>425</v>
      </c>
      <c r="E16" s="2">
        <v>400</v>
      </c>
      <c r="F16" s="2">
        <v>560</v>
      </c>
      <c r="G16" s="2">
        <f t="shared" si="0"/>
        <v>135</v>
      </c>
      <c r="H16" s="5" t="str">
        <f t="shared" si="1"/>
        <v/>
      </c>
      <c r="I16" s="11">
        <v>122</v>
      </c>
      <c r="J16" s="12"/>
      <c r="K16" s="2">
        <f t="shared" si="2"/>
        <v>13</v>
      </c>
      <c r="L16" s="2" t="str">
        <f t="shared" si="2"/>
        <v/>
      </c>
    </row>
    <row r="17" spans="1:12" outlineLevel="2">
      <c r="A17" s="27" t="s">
        <v>3466</v>
      </c>
      <c r="B17" s="1" t="s">
        <v>48</v>
      </c>
      <c r="C17" s="1" t="s">
        <v>49</v>
      </c>
      <c r="D17" s="2">
        <v>206</v>
      </c>
      <c r="E17" s="2">
        <v>350</v>
      </c>
      <c r="F17" s="2">
        <v>175</v>
      </c>
      <c r="G17" s="2" t="str">
        <f t="shared" si="0"/>
        <v/>
      </c>
      <c r="H17" s="5">
        <f t="shared" si="1"/>
        <v>31</v>
      </c>
      <c r="I17" s="11"/>
      <c r="J17" s="12">
        <v>31</v>
      </c>
      <c r="K17" s="2" t="str">
        <f t="shared" ref="K17:L77" si="3">IF(G17=I17,"",G17-I17)</f>
        <v/>
      </c>
      <c r="L17" s="2" t="str">
        <f t="shared" si="3"/>
        <v/>
      </c>
    </row>
    <row r="18" spans="1:12" outlineLevel="2">
      <c r="A18" s="27" t="s">
        <v>3466</v>
      </c>
      <c r="B18" s="1" t="s">
        <v>50</v>
      </c>
      <c r="C18" s="1" t="s">
        <v>51</v>
      </c>
      <c r="D18" s="2">
        <v>391</v>
      </c>
      <c r="E18" s="2">
        <v>400</v>
      </c>
      <c r="F18" s="2">
        <v>300</v>
      </c>
      <c r="G18" s="2" t="str">
        <f t="shared" si="0"/>
        <v/>
      </c>
      <c r="H18" s="5">
        <f t="shared" si="1"/>
        <v>91</v>
      </c>
      <c r="I18" s="11"/>
      <c r="J18" s="12">
        <v>91</v>
      </c>
      <c r="K18" s="2" t="str">
        <f t="shared" si="3"/>
        <v/>
      </c>
      <c r="L18" s="2" t="str">
        <f t="shared" si="3"/>
        <v/>
      </c>
    </row>
    <row r="19" spans="1:12" outlineLevel="1">
      <c r="A19" s="34" t="s">
        <v>3486</v>
      </c>
      <c r="B19" s="1"/>
      <c r="C19" s="1"/>
      <c r="D19" s="2"/>
      <c r="E19" s="2"/>
      <c r="F19" s="2"/>
      <c r="G19" s="2"/>
      <c r="H19" s="5"/>
      <c r="I19" s="11">
        <f>SUBTOTAL(9,I16:I18)</f>
        <v>122</v>
      </c>
      <c r="J19" s="12">
        <f>SUBTOTAL(9,J16:J18)</f>
        <v>122</v>
      </c>
      <c r="K19" s="2"/>
      <c r="L19" s="2"/>
    </row>
    <row r="20" spans="1:12" outlineLevel="2">
      <c r="A20" s="27" t="s">
        <v>3467</v>
      </c>
      <c r="B20" s="1" t="s">
        <v>52</v>
      </c>
      <c r="C20" s="1" t="s">
        <v>53</v>
      </c>
      <c r="D20" s="2">
        <v>92</v>
      </c>
      <c r="E20" s="2">
        <v>2200</v>
      </c>
      <c r="F20" s="2">
        <v>123</v>
      </c>
      <c r="G20" s="2">
        <f t="shared" si="0"/>
        <v>31</v>
      </c>
      <c r="H20" s="5" t="str">
        <f t="shared" si="1"/>
        <v/>
      </c>
      <c r="I20" s="11">
        <v>24</v>
      </c>
      <c r="J20" s="12"/>
      <c r="K20" s="2">
        <f t="shared" si="3"/>
        <v>7</v>
      </c>
      <c r="L20" s="2" t="str">
        <f t="shared" si="3"/>
        <v/>
      </c>
    </row>
    <row r="21" spans="1:12" outlineLevel="2">
      <c r="A21" s="27" t="s">
        <v>3467</v>
      </c>
      <c r="B21" s="1" t="s">
        <v>54</v>
      </c>
      <c r="C21" s="1" t="s">
        <v>55</v>
      </c>
      <c r="D21" s="2">
        <v>125</v>
      </c>
      <c r="E21" s="2">
        <v>2000</v>
      </c>
      <c r="F21" s="2">
        <v>104</v>
      </c>
      <c r="G21" s="2" t="str">
        <f t="shared" si="0"/>
        <v/>
      </c>
      <c r="H21" s="5">
        <f t="shared" si="1"/>
        <v>21</v>
      </c>
      <c r="I21" s="11"/>
      <c r="J21" s="12">
        <v>21</v>
      </c>
      <c r="K21" s="2" t="str">
        <f t="shared" si="3"/>
        <v/>
      </c>
      <c r="L21" s="2" t="str">
        <f t="shared" si="3"/>
        <v/>
      </c>
    </row>
    <row r="22" spans="1:12" outlineLevel="2">
      <c r="A22" s="27" t="s">
        <v>3467</v>
      </c>
      <c r="B22" s="1" t="s">
        <v>56</v>
      </c>
      <c r="C22" s="1" t="s">
        <v>57</v>
      </c>
      <c r="D22" s="2">
        <v>59</v>
      </c>
      <c r="E22" s="2">
        <v>3500</v>
      </c>
      <c r="F22" s="2">
        <v>56</v>
      </c>
      <c r="G22" s="2" t="str">
        <f t="shared" si="0"/>
        <v/>
      </c>
      <c r="H22" s="5">
        <f t="shared" si="1"/>
        <v>3</v>
      </c>
      <c r="I22" s="11"/>
      <c r="J22" s="12">
        <v>3</v>
      </c>
      <c r="K22" s="2" t="str">
        <f t="shared" si="3"/>
        <v/>
      </c>
      <c r="L22" s="2" t="str">
        <f t="shared" si="3"/>
        <v/>
      </c>
    </row>
    <row r="23" spans="1:12" outlineLevel="1">
      <c r="A23" s="34" t="s">
        <v>3487</v>
      </c>
      <c r="B23" s="1"/>
      <c r="C23" s="1"/>
      <c r="D23" s="2"/>
      <c r="E23" s="2"/>
      <c r="F23" s="2"/>
      <c r="G23" s="2"/>
      <c r="H23" s="5"/>
      <c r="I23" s="11">
        <f>SUBTOTAL(9,I20:I22)</f>
        <v>24</v>
      </c>
      <c r="J23" s="12">
        <f>SUBTOTAL(9,J20:J22)</f>
        <v>24</v>
      </c>
      <c r="K23" s="2"/>
      <c r="L23" s="2"/>
    </row>
    <row r="24" spans="1:12" outlineLevel="2">
      <c r="A24" s="27" t="s">
        <v>3468</v>
      </c>
      <c r="B24" s="1" t="s">
        <v>60</v>
      </c>
      <c r="C24" s="1" t="s">
        <v>61</v>
      </c>
      <c r="D24" s="2">
        <v>110</v>
      </c>
      <c r="E24" s="2">
        <v>1950</v>
      </c>
      <c r="F24" s="2">
        <v>111</v>
      </c>
      <c r="G24" s="2">
        <f t="shared" si="0"/>
        <v>1</v>
      </c>
      <c r="H24" s="5" t="str">
        <f t="shared" si="1"/>
        <v/>
      </c>
      <c r="I24" s="11">
        <v>1</v>
      </c>
      <c r="J24" s="12"/>
      <c r="K24" s="2" t="str">
        <f t="shared" si="3"/>
        <v/>
      </c>
      <c r="L24" s="2" t="str">
        <f t="shared" si="3"/>
        <v/>
      </c>
    </row>
    <row r="25" spans="1:12" outlineLevel="2">
      <c r="A25" s="27" t="s">
        <v>3468</v>
      </c>
      <c r="B25" s="1" t="s">
        <v>62</v>
      </c>
      <c r="C25" s="1" t="s">
        <v>63</v>
      </c>
      <c r="D25" s="2">
        <v>16</v>
      </c>
      <c r="E25" s="2">
        <v>9900</v>
      </c>
      <c r="F25" s="2">
        <v>25</v>
      </c>
      <c r="G25" s="2">
        <f t="shared" si="0"/>
        <v>9</v>
      </c>
      <c r="H25" s="5" t="str">
        <f t="shared" si="1"/>
        <v/>
      </c>
      <c r="I25" s="11">
        <v>9</v>
      </c>
      <c r="J25" s="12"/>
      <c r="K25" s="2" t="str">
        <f t="shared" si="3"/>
        <v/>
      </c>
      <c r="L25" s="2" t="str">
        <f t="shared" si="3"/>
        <v/>
      </c>
    </row>
    <row r="26" spans="1:12" outlineLevel="2">
      <c r="A26" s="27" t="s">
        <v>3468</v>
      </c>
      <c r="B26" s="1" t="s">
        <v>64</v>
      </c>
      <c r="C26" s="1" t="s">
        <v>65</v>
      </c>
      <c r="D26" s="2">
        <v>1</v>
      </c>
      <c r="E26" s="2">
        <v>4300</v>
      </c>
      <c r="F26" s="2">
        <v>0</v>
      </c>
      <c r="G26" s="2" t="str">
        <f t="shared" si="0"/>
        <v/>
      </c>
      <c r="H26" s="5">
        <f t="shared" si="1"/>
        <v>1</v>
      </c>
      <c r="I26" s="11"/>
      <c r="J26" s="12">
        <v>1</v>
      </c>
      <c r="K26" s="2" t="str">
        <f t="shared" si="3"/>
        <v/>
      </c>
      <c r="L26" s="2" t="str">
        <f t="shared" si="3"/>
        <v/>
      </c>
    </row>
    <row r="27" spans="1:12" outlineLevel="2">
      <c r="A27" s="27" t="s">
        <v>3468</v>
      </c>
      <c r="B27" s="1" t="s">
        <v>66</v>
      </c>
      <c r="C27" s="1" t="s">
        <v>67</v>
      </c>
      <c r="D27" s="2">
        <v>9</v>
      </c>
      <c r="E27" s="2">
        <v>10800</v>
      </c>
      <c r="F27" s="2">
        <v>0</v>
      </c>
      <c r="G27" s="2" t="str">
        <f t="shared" si="0"/>
        <v/>
      </c>
      <c r="H27" s="5">
        <f t="shared" si="1"/>
        <v>9</v>
      </c>
      <c r="I27" s="11"/>
      <c r="J27" s="12">
        <v>9</v>
      </c>
      <c r="K27" s="2" t="str">
        <f t="shared" si="3"/>
        <v/>
      </c>
      <c r="L27" s="2" t="str">
        <f t="shared" si="3"/>
        <v/>
      </c>
    </row>
    <row r="28" spans="1:12" outlineLevel="1">
      <c r="A28" s="34" t="s">
        <v>3488</v>
      </c>
      <c r="B28" s="1"/>
      <c r="C28" s="1"/>
      <c r="D28" s="2"/>
      <c r="E28" s="2"/>
      <c r="F28" s="2"/>
      <c r="G28" s="2"/>
      <c r="H28" s="5"/>
      <c r="I28" s="11">
        <f>SUBTOTAL(9,I24:I27)</f>
        <v>10</v>
      </c>
      <c r="J28" s="12">
        <f>SUBTOTAL(9,J24:J27)</f>
        <v>10</v>
      </c>
      <c r="K28" s="2"/>
      <c r="L28" s="2"/>
    </row>
    <row r="29" spans="1:12" outlineLevel="2">
      <c r="A29" s="27" t="s">
        <v>3469</v>
      </c>
      <c r="B29" s="1" t="s">
        <v>68</v>
      </c>
      <c r="C29" s="1" t="s">
        <v>69</v>
      </c>
      <c r="D29" s="2">
        <v>37</v>
      </c>
      <c r="E29" s="2">
        <v>900</v>
      </c>
      <c r="F29" s="2">
        <v>32</v>
      </c>
      <c r="G29" s="2" t="str">
        <f t="shared" si="0"/>
        <v/>
      </c>
      <c r="H29" s="5">
        <f t="shared" si="1"/>
        <v>5</v>
      </c>
      <c r="I29" s="11"/>
      <c r="J29" s="12"/>
      <c r="K29" s="2" t="str">
        <f t="shared" si="3"/>
        <v/>
      </c>
      <c r="L29" s="2">
        <f t="shared" si="3"/>
        <v>5</v>
      </c>
    </row>
    <row r="30" spans="1:12" outlineLevel="2">
      <c r="A30" s="27" t="s">
        <v>3469</v>
      </c>
      <c r="B30" s="1" t="s">
        <v>70</v>
      </c>
      <c r="C30" s="1" t="s">
        <v>71</v>
      </c>
      <c r="D30" s="2">
        <v>6</v>
      </c>
      <c r="E30" s="2">
        <v>1500</v>
      </c>
      <c r="F30" s="2">
        <v>9</v>
      </c>
      <c r="G30" s="2">
        <f t="shared" si="0"/>
        <v>3</v>
      </c>
      <c r="H30" s="5" t="str">
        <f t="shared" si="1"/>
        <v/>
      </c>
      <c r="I30" s="11">
        <v>3</v>
      </c>
      <c r="J30" s="12"/>
      <c r="K30" s="2" t="str">
        <f t="shared" si="3"/>
        <v/>
      </c>
      <c r="L30" s="2" t="str">
        <f t="shared" si="3"/>
        <v/>
      </c>
    </row>
    <row r="31" spans="1:12" outlineLevel="2">
      <c r="A31" s="27" t="s">
        <v>3469</v>
      </c>
      <c r="B31" s="1" t="s">
        <v>72</v>
      </c>
      <c r="C31" s="1" t="s">
        <v>73</v>
      </c>
      <c r="D31" s="2">
        <v>34</v>
      </c>
      <c r="E31" s="2">
        <v>1300</v>
      </c>
      <c r="F31" s="2">
        <v>36</v>
      </c>
      <c r="G31" s="2">
        <f t="shared" si="0"/>
        <v>2</v>
      </c>
      <c r="H31" s="5" t="str">
        <f t="shared" si="1"/>
        <v/>
      </c>
      <c r="I31" s="11">
        <v>2</v>
      </c>
      <c r="J31" s="12"/>
      <c r="K31" s="2" t="str">
        <f t="shared" si="3"/>
        <v/>
      </c>
      <c r="L31" s="2" t="str">
        <f t="shared" si="3"/>
        <v/>
      </c>
    </row>
    <row r="32" spans="1:12" outlineLevel="2">
      <c r="A32" s="27" t="s">
        <v>3469</v>
      </c>
      <c r="B32" s="1" t="s">
        <v>74</v>
      </c>
      <c r="C32" s="1" t="s">
        <v>75</v>
      </c>
      <c r="D32" s="2">
        <v>74</v>
      </c>
      <c r="E32" s="2">
        <v>2200</v>
      </c>
      <c r="F32" s="2">
        <v>6</v>
      </c>
      <c r="G32" s="2" t="str">
        <f t="shared" si="0"/>
        <v/>
      </c>
      <c r="H32" s="5">
        <f t="shared" si="1"/>
        <v>68</v>
      </c>
      <c r="I32" s="11"/>
      <c r="J32" s="12">
        <v>29</v>
      </c>
      <c r="K32" s="2" t="str">
        <f t="shared" si="3"/>
        <v/>
      </c>
      <c r="L32" s="2">
        <f t="shared" si="3"/>
        <v>39</v>
      </c>
    </row>
    <row r="33" spans="1:12" outlineLevel="2">
      <c r="A33" s="27" t="s">
        <v>3469</v>
      </c>
      <c r="B33" s="1" t="s">
        <v>76</v>
      </c>
      <c r="C33" s="1" t="s">
        <v>77</v>
      </c>
      <c r="D33" s="2">
        <v>36</v>
      </c>
      <c r="E33" s="2">
        <v>2000</v>
      </c>
      <c r="F33" s="2">
        <v>60</v>
      </c>
      <c r="G33" s="2">
        <f t="shared" si="0"/>
        <v>24</v>
      </c>
      <c r="H33" s="5" t="str">
        <f t="shared" si="1"/>
        <v/>
      </c>
      <c r="I33" s="11">
        <v>24</v>
      </c>
      <c r="J33" s="12"/>
      <c r="K33" s="2" t="str">
        <f t="shared" si="3"/>
        <v/>
      </c>
      <c r="L33" s="2" t="str">
        <f t="shared" si="3"/>
        <v/>
      </c>
    </row>
    <row r="34" spans="1:12" outlineLevel="1">
      <c r="A34" s="34" t="s">
        <v>3489</v>
      </c>
      <c r="B34" s="1"/>
      <c r="C34" s="1"/>
      <c r="D34" s="2"/>
      <c r="E34" s="2"/>
      <c r="F34" s="2"/>
      <c r="G34" s="2"/>
      <c r="H34" s="5"/>
      <c r="I34" s="11">
        <f>SUBTOTAL(9,I29:I33)</f>
        <v>29</v>
      </c>
      <c r="J34" s="12">
        <f>SUBTOTAL(9,J29:J33)</f>
        <v>29</v>
      </c>
      <c r="K34" s="2"/>
      <c r="L34" s="2"/>
    </row>
    <row r="35" spans="1:12" outlineLevel="2">
      <c r="A35" s="27" t="s">
        <v>3470</v>
      </c>
      <c r="B35" s="1" t="s">
        <v>80</v>
      </c>
      <c r="C35" s="1" t="s">
        <v>81</v>
      </c>
      <c r="D35" s="2">
        <v>4</v>
      </c>
      <c r="E35" s="2">
        <v>700</v>
      </c>
      <c r="F35" s="2">
        <v>0</v>
      </c>
      <c r="G35" s="2" t="str">
        <f t="shared" si="0"/>
        <v/>
      </c>
      <c r="H35" s="5">
        <f t="shared" si="1"/>
        <v>4</v>
      </c>
      <c r="I35" s="11"/>
      <c r="J35" s="12">
        <v>3</v>
      </c>
      <c r="K35" s="2" t="str">
        <f t="shared" si="3"/>
        <v/>
      </c>
      <c r="L35" s="2">
        <f t="shared" si="3"/>
        <v>1</v>
      </c>
    </row>
    <row r="36" spans="1:12" outlineLevel="2">
      <c r="A36" s="27" t="s">
        <v>3470</v>
      </c>
      <c r="B36" s="1" t="s">
        <v>84</v>
      </c>
      <c r="C36" s="1" t="s">
        <v>85</v>
      </c>
      <c r="D36" s="2">
        <v>0</v>
      </c>
      <c r="E36" s="2">
        <v>150</v>
      </c>
      <c r="F36" s="2">
        <v>3</v>
      </c>
      <c r="G36" s="2">
        <f t="shared" si="0"/>
        <v>3</v>
      </c>
      <c r="H36" s="5" t="str">
        <f t="shared" si="1"/>
        <v/>
      </c>
      <c r="I36" s="11">
        <v>3</v>
      </c>
      <c r="J36" s="12"/>
      <c r="K36" s="2" t="str">
        <f t="shared" si="3"/>
        <v/>
      </c>
      <c r="L36" s="2" t="str">
        <f t="shared" si="3"/>
        <v/>
      </c>
    </row>
    <row r="37" spans="1:12" outlineLevel="1">
      <c r="A37" s="34" t="s">
        <v>3490</v>
      </c>
      <c r="B37" s="1"/>
      <c r="C37" s="1"/>
      <c r="D37" s="2"/>
      <c r="E37" s="2"/>
      <c r="F37" s="2"/>
      <c r="G37" s="2"/>
      <c r="H37" s="5"/>
      <c r="I37" s="11">
        <f>SUBTOTAL(9,I35:I36)</f>
        <v>3</v>
      </c>
      <c r="J37" s="12">
        <f>SUBTOTAL(9,J35:J36)</f>
        <v>3</v>
      </c>
      <c r="K37" s="2"/>
      <c r="L37" s="2"/>
    </row>
    <row r="38" spans="1:12" outlineLevel="2">
      <c r="A38" s="27" t="s">
        <v>3471</v>
      </c>
      <c r="B38" s="1" t="s">
        <v>96</v>
      </c>
      <c r="C38" s="1" t="s">
        <v>97</v>
      </c>
      <c r="D38" s="2">
        <v>5</v>
      </c>
      <c r="E38" s="2">
        <v>22100</v>
      </c>
      <c r="F38" s="2">
        <v>4</v>
      </c>
      <c r="G38" s="2" t="str">
        <f t="shared" si="0"/>
        <v/>
      </c>
      <c r="H38" s="5">
        <f t="shared" si="1"/>
        <v>1</v>
      </c>
      <c r="I38" s="11"/>
      <c r="J38" s="12">
        <v>1</v>
      </c>
      <c r="K38" s="2" t="str">
        <f t="shared" si="3"/>
        <v/>
      </c>
      <c r="L38" s="2" t="str">
        <f t="shared" si="3"/>
        <v/>
      </c>
    </row>
    <row r="39" spans="1:12" outlineLevel="2">
      <c r="A39" s="27" t="s">
        <v>3471</v>
      </c>
      <c r="B39" s="1" t="s">
        <v>98</v>
      </c>
      <c r="C39" s="1" t="s">
        <v>99</v>
      </c>
      <c r="D39" s="2">
        <v>20</v>
      </c>
      <c r="E39" s="2">
        <v>10300</v>
      </c>
      <c r="F39" s="2">
        <v>3</v>
      </c>
      <c r="G39" s="2" t="str">
        <f t="shared" si="0"/>
        <v/>
      </c>
      <c r="H39" s="5">
        <f t="shared" si="1"/>
        <v>17</v>
      </c>
      <c r="I39" s="11"/>
      <c r="J39" s="12">
        <v>17</v>
      </c>
      <c r="K39" s="2" t="str">
        <f t="shared" si="3"/>
        <v/>
      </c>
      <c r="L39" s="2" t="str">
        <f t="shared" si="3"/>
        <v/>
      </c>
    </row>
    <row r="40" spans="1:12" outlineLevel="2">
      <c r="A40" s="27" t="s">
        <v>3471</v>
      </c>
      <c r="B40" s="1" t="s">
        <v>100</v>
      </c>
      <c r="C40" s="1" t="s">
        <v>101</v>
      </c>
      <c r="D40" s="2">
        <v>19</v>
      </c>
      <c r="E40" s="2">
        <v>11000</v>
      </c>
      <c r="F40" s="2">
        <v>38</v>
      </c>
      <c r="G40" s="2">
        <f t="shared" si="0"/>
        <v>19</v>
      </c>
      <c r="H40" s="5" t="str">
        <f t="shared" si="1"/>
        <v/>
      </c>
      <c r="I40" s="11">
        <v>19</v>
      </c>
      <c r="J40" s="12"/>
      <c r="K40" s="2" t="str">
        <f t="shared" si="3"/>
        <v/>
      </c>
      <c r="L40" s="2" t="str">
        <f t="shared" si="3"/>
        <v/>
      </c>
    </row>
    <row r="41" spans="1:12" outlineLevel="2">
      <c r="A41" s="27" t="s">
        <v>3471</v>
      </c>
      <c r="B41" s="1" t="s">
        <v>102</v>
      </c>
      <c r="C41" s="1" t="s">
        <v>103</v>
      </c>
      <c r="D41" s="2">
        <v>5</v>
      </c>
      <c r="E41" s="2">
        <v>28250</v>
      </c>
      <c r="F41" s="2">
        <v>4</v>
      </c>
      <c r="G41" s="2" t="str">
        <f t="shared" si="0"/>
        <v/>
      </c>
      <c r="H41" s="5">
        <f t="shared" si="1"/>
        <v>1</v>
      </c>
      <c r="I41" s="11"/>
      <c r="J41" s="12">
        <v>1</v>
      </c>
      <c r="K41" s="2"/>
      <c r="L41" s="2"/>
    </row>
    <row r="42" spans="1:12" outlineLevel="1">
      <c r="A42" s="34" t="s">
        <v>3491</v>
      </c>
      <c r="B42" s="1"/>
      <c r="C42" s="1"/>
      <c r="D42" s="2"/>
      <c r="E42" s="2"/>
      <c r="F42" s="2"/>
      <c r="G42" s="2"/>
      <c r="H42" s="5"/>
      <c r="I42" s="11">
        <f>SUBTOTAL(9,I38:I41)</f>
        <v>19</v>
      </c>
      <c r="J42" s="12">
        <f>SUBTOTAL(9,J38:J41)</f>
        <v>19</v>
      </c>
      <c r="K42" s="2"/>
      <c r="L42" s="2"/>
    </row>
    <row r="43" spans="1:12" outlineLevel="2">
      <c r="A43" s="27" t="s">
        <v>3472</v>
      </c>
      <c r="B43" s="1" t="s">
        <v>160</v>
      </c>
      <c r="C43" s="1" t="s">
        <v>161</v>
      </c>
      <c r="D43" s="2">
        <v>70</v>
      </c>
      <c r="E43" s="2">
        <v>1900</v>
      </c>
      <c r="F43" s="2">
        <v>67</v>
      </c>
      <c r="G43" s="2" t="str">
        <f t="shared" si="0"/>
        <v/>
      </c>
      <c r="H43" s="5">
        <f t="shared" si="1"/>
        <v>3</v>
      </c>
      <c r="I43" s="11"/>
      <c r="J43" s="12">
        <v>3</v>
      </c>
      <c r="K43" s="2" t="str">
        <f t="shared" si="3"/>
        <v/>
      </c>
      <c r="L43" s="2" t="str">
        <f t="shared" si="3"/>
        <v/>
      </c>
    </row>
    <row r="44" spans="1:12" outlineLevel="2">
      <c r="A44" s="27" t="s">
        <v>3472</v>
      </c>
      <c r="B44" s="1" t="s">
        <v>162</v>
      </c>
      <c r="C44" s="1" t="s">
        <v>163</v>
      </c>
      <c r="D44" s="2">
        <v>52</v>
      </c>
      <c r="E44" s="2">
        <v>1100</v>
      </c>
      <c r="F44" s="2">
        <v>1</v>
      </c>
      <c r="G44" s="2" t="str">
        <f t="shared" si="0"/>
        <v/>
      </c>
      <c r="H44" s="5">
        <f t="shared" si="1"/>
        <v>51</v>
      </c>
      <c r="I44" s="11"/>
      <c r="J44" s="12">
        <v>51</v>
      </c>
      <c r="K44" s="2" t="str">
        <f t="shared" si="3"/>
        <v/>
      </c>
      <c r="L44" s="2" t="str">
        <f t="shared" si="3"/>
        <v/>
      </c>
    </row>
    <row r="45" spans="1:12" outlineLevel="2">
      <c r="A45" s="27" t="s">
        <v>3472</v>
      </c>
      <c r="B45" s="1" t="s">
        <v>164</v>
      </c>
      <c r="C45" s="1" t="s">
        <v>165</v>
      </c>
      <c r="D45" s="2">
        <v>49</v>
      </c>
      <c r="E45" s="2">
        <v>400</v>
      </c>
      <c r="F45" s="2">
        <v>50</v>
      </c>
      <c r="G45" s="2">
        <f t="shared" si="0"/>
        <v>1</v>
      </c>
      <c r="H45" s="5" t="str">
        <f t="shared" si="1"/>
        <v/>
      </c>
      <c r="I45" s="11"/>
      <c r="J45" s="12"/>
      <c r="K45" s="2">
        <f t="shared" si="3"/>
        <v>1</v>
      </c>
      <c r="L45" s="2" t="str">
        <f t="shared" si="3"/>
        <v/>
      </c>
    </row>
    <row r="46" spans="1:12" outlineLevel="2">
      <c r="A46" s="27" t="s">
        <v>3472</v>
      </c>
      <c r="B46" s="1" t="s">
        <v>166</v>
      </c>
      <c r="C46" s="1" t="s">
        <v>167</v>
      </c>
      <c r="D46" s="2">
        <v>359</v>
      </c>
      <c r="E46" s="2">
        <v>450</v>
      </c>
      <c r="F46" s="2">
        <v>370</v>
      </c>
      <c r="G46" s="2">
        <f t="shared" si="0"/>
        <v>11</v>
      </c>
      <c r="H46" s="5" t="str">
        <f t="shared" si="1"/>
        <v/>
      </c>
      <c r="I46" s="11">
        <v>9</v>
      </c>
      <c r="J46" s="12"/>
      <c r="K46" s="2">
        <f t="shared" si="3"/>
        <v>2</v>
      </c>
      <c r="L46" s="2" t="str">
        <f t="shared" si="3"/>
        <v/>
      </c>
    </row>
    <row r="47" spans="1:12" outlineLevel="2">
      <c r="A47" s="27" t="s">
        <v>3472</v>
      </c>
      <c r="B47" s="1" t="s">
        <v>168</v>
      </c>
      <c r="C47" s="1" t="s">
        <v>169</v>
      </c>
      <c r="D47" s="2">
        <v>0</v>
      </c>
      <c r="E47" s="2">
        <v>725</v>
      </c>
      <c r="F47" s="2">
        <v>45</v>
      </c>
      <c r="G47" s="2">
        <f t="shared" si="0"/>
        <v>45</v>
      </c>
      <c r="H47" s="5" t="str">
        <f t="shared" si="1"/>
        <v/>
      </c>
      <c r="I47" s="11">
        <v>45</v>
      </c>
      <c r="J47" s="12"/>
      <c r="K47" s="2" t="str">
        <f t="shared" si="3"/>
        <v/>
      </c>
      <c r="L47" s="2" t="str">
        <f t="shared" si="3"/>
        <v/>
      </c>
    </row>
    <row r="48" spans="1:12" outlineLevel="1">
      <c r="A48" s="34" t="s">
        <v>3492</v>
      </c>
      <c r="B48" s="1"/>
      <c r="C48" s="1"/>
      <c r="D48" s="2"/>
      <c r="E48" s="2"/>
      <c r="F48" s="2"/>
      <c r="G48" s="2"/>
      <c r="H48" s="5"/>
      <c r="I48" s="11">
        <f>SUBTOTAL(9,I43:I47)</f>
        <v>54</v>
      </c>
      <c r="J48" s="12">
        <f>SUBTOTAL(9,J43:J47)</f>
        <v>54</v>
      </c>
      <c r="K48" s="2"/>
      <c r="L48" s="2"/>
    </row>
    <row r="49" spans="1:12" outlineLevel="2">
      <c r="A49" s="27" t="s">
        <v>3473</v>
      </c>
      <c r="B49" s="1" t="s">
        <v>214</v>
      </c>
      <c r="C49" s="1" t="s">
        <v>215</v>
      </c>
      <c r="D49" s="2">
        <v>78</v>
      </c>
      <c r="E49" s="2">
        <v>4500</v>
      </c>
      <c r="F49" s="2">
        <v>15</v>
      </c>
      <c r="G49" s="2" t="str">
        <f t="shared" si="0"/>
        <v/>
      </c>
      <c r="H49" s="5">
        <f t="shared" si="1"/>
        <v>63</v>
      </c>
      <c r="I49" s="11"/>
      <c r="J49" s="12">
        <v>63</v>
      </c>
      <c r="K49" s="2" t="str">
        <f t="shared" si="3"/>
        <v/>
      </c>
      <c r="L49" s="2" t="str">
        <f t="shared" si="3"/>
        <v/>
      </c>
    </row>
    <row r="50" spans="1:12" outlineLevel="2">
      <c r="A50" s="27" t="s">
        <v>3473</v>
      </c>
      <c r="B50" s="1" t="s">
        <v>216</v>
      </c>
      <c r="C50" s="1" t="s">
        <v>217</v>
      </c>
      <c r="D50" s="2">
        <v>277</v>
      </c>
      <c r="E50" s="2">
        <v>4500</v>
      </c>
      <c r="F50" s="2">
        <v>347</v>
      </c>
      <c r="G50" s="2">
        <f t="shared" si="0"/>
        <v>70</v>
      </c>
      <c r="H50" s="5" t="str">
        <f t="shared" si="1"/>
        <v/>
      </c>
      <c r="I50" s="11">
        <v>70</v>
      </c>
      <c r="J50" s="12"/>
      <c r="K50" s="2" t="str">
        <f t="shared" si="3"/>
        <v/>
      </c>
      <c r="L50" s="2" t="str">
        <f t="shared" si="3"/>
        <v/>
      </c>
    </row>
    <row r="51" spans="1:12" outlineLevel="2">
      <c r="A51" s="27" t="s">
        <v>3473</v>
      </c>
      <c r="B51" s="1" t="s">
        <v>218</v>
      </c>
      <c r="C51" s="1" t="s">
        <v>219</v>
      </c>
      <c r="D51" s="2">
        <v>244</v>
      </c>
      <c r="E51" s="2">
        <v>4500</v>
      </c>
      <c r="F51" s="2">
        <v>228</v>
      </c>
      <c r="G51" s="2" t="str">
        <f t="shared" si="0"/>
        <v/>
      </c>
      <c r="H51" s="5">
        <f t="shared" si="1"/>
        <v>16</v>
      </c>
      <c r="I51" s="11"/>
      <c r="J51" s="12">
        <v>16</v>
      </c>
      <c r="K51" s="2" t="str">
        <f t="shared" si="3"/>
        <v/>
      </c>
      <c r="L51" s="2" t="str">
        <f t="shared" si="3"/>
        <v/>
      </c>
    </row>
    <row r="52" spans="1:12" outlineLevel="2">
      <c r="A52" s="27" t="s">
        <v>3473</v>
      </c>
      <c r="B52" s="1" t="s">
        <v>220</v>
      </c>
      <c r="C52" s="1" t="s">
        <v>221</v>
      </c>
      <c r="D52" s="2">
        <v>125</v>
      </c>
      <c r="E52" s="2">
        <v>4500</v>
      </c>
      <c r="F52" s="2">
        <v>136</v>
      </c>
      <c r="G52" s="2">
        <f t="shared" si="0"/>
        <v>11</v>
      </c>
      <c r="H52" s="5" t="str">
        <f t="shared" si="1"/>
        <v/>
      </c>
      <c r="I52" s="11">
        <v>9</v>
      </c>
      <c r="J52" s="12"/>
      <c r="K52" s="2">
        <f t="shared" si="3"/>
        <v>2</v>
      </c>
      <c r="L52" s="2" t="str">
        <f t="shared" si="3"/>
        <v/>
      </c>
    </row>
    <row r="53" spans="1:12" outlineLevel="1">
      <c r="A53" s="34" t="s">
        <v>3493</v>
      </c>
      <c r="B53" s="1"/>
      <c r="C53" s="1"/>
      <c r="D53" s="2"/>
      <c r="E53" s="2"/>
      <c r="F53" s="2"/>
      <c r="G53" s="2"/>
      <c r="H53" s="5"/>
      <c r="I53" s="11">
        <f>SUBTOTAL(9,I49:I52)</f>
        <v>79</v>
      </c>
      <c r="J53" s="12">
        <f>SUBTOTAL(9,J49:J52)</f>
        <v>79</v>
      </c>
      <c r="K53" s="2"/>
      <c r="L53" s="2"/>
    </row>
    <row r="54" spans="1:12" outlineLevel="2">
      <c r="A54" s="27" t="s">
        <v>3474</v>
      </c>
      <c r="B54" s="1" t="s">
        <v>226</v>
      </c>
      <c r="C54" s="1" t="s">
        <v>227</v>
      </c>
      <c r="D54" s="2">
        <v>242</v>
      </c>
      <c r="E54" s="2">
        <v>65</v>
      </c>
      <c r="F54" s="2">
        <v>154</v>
      </c>
      <c r="G54" s="2" t="str">
        <f t="shared" si="0"/>
        <v/>
      </c>
      <c r="H54" s="5">
        <f t="shared" si="1"/>
        <v>88</v>
      </c>
      <c r="I54" s="11"/>
      <c r="J54" s="12">
        <v>50</v>
      </c>
      <c r="K54" s="2" t="str">
        <f t="shared" si="3"/>
        <v/>
      </c>
      <c r="L54" s="2">
        <f t="shared" si="3"/>
        <v>38</v>
      </c>
    </row>
    <row r="55" spans="1:12" outlineLevel="2">
      <c r="A55" s="27" t="s">
        <v>3474</v>
      </c>
      <c r="B55" s="1" t="s">
        <v>228</v>
      </c>
      <c r="C55" s="1" t="s">
        <v>229</v>
      </c>
      <c r="D55" s="2">
        <v>1</v>
      </c>
      <c r="E55" s="2">
        <v>120</v>
      </c>
      <c r="F55" s="2">
        <v>5</v>
      </c>
      <c r="G55" s="2">
        <f t="shared" si="0"/>
        <v>4</v>
      </c>
      <c r="H55" s="5" t="str">
        <f t="shared" si="1"/>
        <v/>
      </c>
      <c r="I55" s="11">
        <v>4</v>
      </c>
      <c r="J55" s="12"/>
      <c r="K55" s="2" t="str">
        <f t="shared" si="3"/>
        <v/>
      </c>
      <c r="L55" s="2" t="str">
        <f t="shared" si="3"/>
        <v/>
      </c>
    </row>
    <row r="56" spans="1:12" outlineLevel="2">
      <c r="A56" s="27" t="s">
        <v>3474</v>
      </c>
      <c r="B56" s="1" t="s">
        <v>230</v>
      </c>
      <c r="C56" s="1" t="s">
        <v>231</v>
      </c>
      <c r="D56" s="2">
        <v>13</v>
      </c>
      <c r="E56" s="2">
        <v>185</v>
      </c>
      <c r="F56" s="2">
        <v>14</v>
      </c>
      <c r="G56" s="2">
        <f t="shared" si="0"/>
        <v>1</v>
      </c>
      <c r="H56" s="5" t="str">
        <f t="shared" si="1"/>
        <v/>
      </c>
      <c r="I56" s="11">
        <v>1</v>
      </c>
      <c r="J56" s="12"/>
      <c r="K56" s="2" t="str">
        <f t="shared" si="3"/>
        <v/>
      </c>
      <c r="L56" s="2" t="str">
        <f t="shared" si="3"/>
        <v/>
      </c>
    </row>
    <row r="57" spans="1:12" outlineLevel="2">
      <c r="A57" s="27" t="s">
        <v>3474</v>
      </c>
      <c r="B57" s="1" t="s">
        <v>232</v>
      </c>
      <c r="C57" s="1" t="s">
        <v>233</v>
      </c>
      <c r="D57" s="2">
        <v>6</v>
      </c>
      <c r="E57" s="2">
        <v>45</v>
      </c>
      <c r="F57" s="2">
        <v>0</v>
      </c>
      <c r="G57" s="2" t="str">
        <f t="shared" ref="G57:G90" si="4">IF(F57&gt;D57,F57-D57,"")</f>
        <v/>
      </c>
      <c r="H57" s="5">
        <f t="shared" si="1"/>
        <v>6</v>
      </c>
      <c r="I57" s="11"/>
      <c r="J57" s="12"/>
      <c r="K57" s="2" t="str">
        <f t="shared" si="3"/>
        <v/>
      </c>
      <c r="L57" s="2">
        <f t="shared" si="3"/>
        <v>6</v>
      </c>
    </row>
    <row r="58" spans="1:12" outlineLevel="2">
      <c r="A58" s="27" t="s">
        <v>3474</v>
      </c>
      <c r="B58" s="1" t="s">
        <v>234</v>
      </c>
      <c r="C58" s="1" t="s">
        <v>235</v>
      </c>
      <c r="D58" s="2">
        <v>399</v>
      </c>
      <c r="E58" s="2">
        <v>50</v>
      </c>
      <c r="F58" s="2">
        <v>441</v>
      </c>
      <c r="G58" s="2">
        <f t="shared" si="4"/>
        <v>42</v>
      </c>
      <c r="H58" s="5" t="str">
        <f t="shared" si="1"/>
        <v/>
      </c>
      <c r="I58" s="11">
        <v>42</v>
      </c>
      <c r="J58" s="12"/>
      <c r="K58" s="2" t="str">
        <f t="shared" si="3"/>
        <v/>
      </c>
      <c r="L58" s="2" t="str">
        <f t="shared" si="3"/>
        <v/>
      </c>
    </row>
    <row r="59" spans="1:12" outlineLevel="2">
      <c r="A59" s="27" t="s">
        <v>3474</v>
      </c>
      <c r="B59" s="1" t="s">
        <v>236</v>
      </c>
      <c r="C59" s="1" t="s">
        <v>237</v>
      </c>
      <c r="D59" s="2">
        <v>67</v>
      </c>
      <c r="E59" s="2">
        <v>80</v>
      </c>
      <c r="F59" s="2">
        <v>69</v>
      </c>
      <c r="G59" s="2">
        <f t="shared" si="4"/>
        <v>2</v>
      </c>
      <c r="H59" s="5" t="str">
        <f t="shared" si="1"/>
        <v/>
      </c>
      <c r="I59" s="11">
        <v>2</v>
      </c>
      <c r="J59" s="12"/>
      <c r="K59" s="2" t="str">
        <f t="shared" si="3"/>
        <v/>
      </c>
      <c r="L59" s="2" t="str">
        <f t="shared" si="3"/>
        <v/>
      </c>
    </row>
    <row r="60" spans="1:12" outlineLevel="2">
      <c r="A60" s="27" t="s">
        <v>3474</v>
      </c>
      <c r="B60" s="1" t="s">
        <v>238</v>
      </c>
      <c r="C60" s="1" t="s">
        <v>239</v>
      </c>
      <c r="D60" s="2">
        <v>17</v>
      </c>
      <c r="E60" s="2">
        <v>150</v>
      </c>
      <c r="F60" s="2">
        <v>18</v>
      </c>
      <c r="G60" s="2">
        <f t="shared" si="4"/>
        <v>1</v>
      </c>
      <c r="H60" s="5" t="str">
        <f t="shared" si="1"/>
        <v/>
      </c>
      <c r="I60" s="11">
        <v>1</v>
      </c>
      <c r="J60" s="12"/>
      <c r="K60" s="2" t="str">
        <f t="shared" si="3"/>
        <v/>
      </c>
      <c r="L60" s="2" t="str">
        <f t="shared" si="3"/>
        <v/>
      </c>
    </row>
    <row r="61" spans="1:12" outlineLevel="1">
      <c r="A61" s="34" t="s">
        <v>3494</v>
      </c>
      <c r="B61" s="1"/>
      <c r="C61" s="1"/>
      <c r="D61" s="2"/>
      <c r="E61" s="2"/>
      <c r="F61" s="2"/>
      <c r="G61" s="2"/>
      <c r="H61" s="5"/>
      <c r="I61" s="11">
        <f>SUBTOTAL(9,I54:I60)</f>
        <v>50</v>
      </c>
      <c r="J61" s="12">
        <f>SUBTOTAL(9,J54:J60)</f>
        <v>50</v>
      </c>
      <c r="K61" s="2"/>
      <c r="L61" s="2"/>
    </row>
    <row r="62" spans="1:12" outlineLevel="2">
      <c r="A62" s="27" t="s">
        <v>3475</v>
      </c>
      <c r="B62" s="1" t="s">
        <v>242</v>
      </c>
      <c r="C62" s="1" t="s">
        <v>243</v>
      </c>
      <c r="D62" s="2">
        <v>6</v>
      </c>
      <c r="E62" s="2">
        <v>200</v>
      </c>
      <c r="F62" s="2">
        <v>5</v>
      </c>
      <c r="G62" s="2" t="str">
        <f t="shared" si="4"/>
        <v/>
      </c>
      <c r="H62" s="5">
        <f t="shared" si="1"/>
        <v>1</v>
      </c>
      <c r="I62" s="11"/>
      <c r="J62" s="12">
        <v>1</v>
      </c>
      <c r="K62" s="2" t="str">
        <f t="shared" si="3"/>
        <v/>
      </c>
      <c r="L62" s="2" t="str">
        <f t="shared" si="3"/>
        <v/>
      </c>
    </row>
    <row r="63" spans="1:12" outlineLevel="2">
      <c r="A63" s="27" t="s">
        <v>3475</v>
      </c>
      <c r="B63" s="1" t="s">
        <v>244</v>
      </c>
      <c r="C63" s="1" t="s">
        <v>245</v>
      </c>
      <c r="D63" s="2">
        <v>179</v>
      </c>
      <c r="E63" s="2">
        <v>300</v>
      </c>
      <c r="F63" s="2">
        <v>178</v>
      </c>
      <c r="G63" s="2" t="str">
        <f t="shared" si="4"/>
        <v/>
      </c>
      <c r="H63" s="5">
        <f t="shared" si="1"/>
        <v>1</v>
      </c>
      <c r="I63" s="11"/>
      <c r="J63" s="12">
        <v>1</v>
      </c>
      <c r="K63" s="2" t="str">
        <f t="shared" si="3"/>
        <v/>
      </c>
      <c r="L63" s="2" t="str">
        <f t="shared" si="3"/>
        <v/>
      </c>
    </row>
    <row r="64" spans="1:12" outlineLevel="2">
      <c r="A64" s="27" t="s">
        <v>3475</v>
      </c>
      <c r="B64" s="1" t="s">
        <v>246</v>
      </c>
      <c r="C64" s="1" t="s">
        <v>247</v>
      </c>
      <c r="D64" s="2">
        <v>196</v>
      </c>
      <c r="E64" s="2">
        <v>500</v>
      </c>
      <c r="F64" s="2">
        <v>193</v>
      </c>
      <c r="G64" s="2" t="str">
        <f t="shared" si="4"/>
        <v/>
      </c>
      <c r="H64" s="5">
        <f t="shared" ref="H64:H90" si="5">IF(F64&lt;D64,D64-F64,"")</f>
        <v>3</v>
      </c>
      <c r="I64" s="11"/>
      <c r="J64" s="12">
        <v>3</v>
      </c>
      <c r="K64" s="2" t="str">
        <f t="shared" si="3"/>
        <v/>
      </c>
      <c r="L64" s="2" t="str">
        <f t="shared" si="3"/>
        <v/>
      </c>
    </row>
    <row r="65" spans="1:12" outlineLevel="2">
      <c r="A65" s="27" t="s">
        <v>3475</v>
      </c>
      <c r="B65" s="1" t="s">
        <v>248</v>
      </c>
      <c r="C65" s="1" t="s">
        <v>249</v>
      </c>
      <c r="D65" s="2">
        <v>453</v>
      </c>
      <c r="E65" s="2">
        <v>1100</v>
      </c>
      <c r="F65" s="2">
        <v>462</v>
      </c>
      <c r="G65" s="2">
        <f t="shared" si="4"/>
        <v>9</v>
      </c>
      <c r="H65" s="5" t="str">
        <f t="shared" si="5"/>
        <v/>
      </c>
      <c r="I65" s="11">
        <v>5</v>
      </c>
      <c r="J65" s="12"/>
      <c r="K65" s="2">
        <f t="shared" si="3"/>
        <v>4</v>
      </c>
      <c r="L65" s="2" t="str">
        <f t="shared" si="3"/>
        <v/>
      </c>
    </row>
    <row r="66" spans="1:12" outlineLevel="1">
      <c r="A66" s="34" t="s">
        <v>3495</v>
      </c>
      <c r="B66" s="1"/>
      <c r="C66" s="1"/>
      <c r="D66" s="2"/>
      <c r="E66" s="2"/>
      <c r="F66" s="2"/>
      <c r="G66" s="2"/>
      <c r="H66" s="5"/>
      <c r="I66" s="11">
        <f>SUBTOTAL(9,I62:I65)</f>
        <v>5</v>
      </c>
      <c r="J66" s="12">
        <f>SUBTOTAL(9,J62:J65)</f>
        <v>5</v>
      </c>
      <c r="K66" s="2"/>
      <c r="L66" s="2"/>
    </row>
    <row r="67" spans="1:12" outlineLevel="2">
      <c r="A67" s="27" t="s">
        <v>3476</v>
      </c>
      <c r="B67" s="1" t="s">
        <v>250</v>
      </c>
      <c r="C67" s="1" t="s">
        <v>251</v>
      </c>
      <c r="D67" s="2">
        <v>6</v>
      </c>
      <c r="E67" s="2">
        <v>650</v>
      </c>
      <c r="F67" s="2">
        <v>2</v>
      </c>
      <c r="G67" s="2" t="str">
        <f t="shared" si="4"/>
        <v/>
      </c>
      <c r="H67" s="5">
        <f t="shared" si="5"/>
        <v>4</v>
      </c>
      <c r="I67" s="11"/>
      <c r="J67" s="12">
        <v>3</v>
      </c>
      <c r="K67" s="2" t="str">
        <f t="shared" si="3"/>
        <v/>
      </c>
      <c r="L67" s="2">
        <f t="shared" si="3"/>
        <v>1</v>
      </c>
    </row>
    <row r="68" spans="1:12" outlineLevel="2">
      <c r="A68" s="27" t="s">
        <v>3476</v>
      </c>
      <c r="B68" s="1" t="s">
        <v>256</v>
      </c>
      <c r="C68" s="1" t="s">
        <v>257</v>
      </c>
      <c r="D68" s="2">
        <v>487</v>
      </c>
      <c r="E68" s="2">
        <v>550</v>
      </c>
      <c r="F68" s="2">
        <v>490</v>
      </c>
      <c r="G68" s="2">
        <f t="shared" si="4"/>
        <v>3</v>
      </c>
      <c r="H68" s="5" t="str">
        <f t="shared" si="5"/>
        <v/>
      </c>
      <c r="I68" s="11">
        <v>3</v>
      </c>
      <c r="J68" s="12"/>
      <c r="K68" s="2" t="str">
        <f t="shared" si="3"/>
        <v/>
      </c>
      <c r="L68" s="2" t="str">
        <f t="shared" si="3"/>
        <v/>
      </c>
    </row>
    <row r="69" spans="1:12" outlineLevel="1">
      <c r="A69" s="34" t="s">
        <v>3496</v>
      </c>
      <c r="B69" s="1"/>
      <c r="C69" s="1"/>
      <c r="D69" s="2"/>
      <c r="E69" s="2"/>
      <c r="F69" s="2"/>
      <c r="G69" s="2"/>
      <c r="H69" s="5"/>
      <c r="I69" s="11">
        <f>SUBTOTAL(9,I67:I68)</f>
        <v>3</v>
      </c>
      <c r="J69" s="12">
        <f>SUBTOTAL(9,J67:J68)</f>
        <v>3</v>
      </c>
      <c r="K69" s="2"/>
      <c r="L69" s="2"/>
    </row>
    <row r="70" spans="1:12" outlineLevel="2">
      <c r="A70" s="27" t="s">
        <v>3477</v>
      </c>
      <c r="B70" s="1" t="s">
        <v>258</v>
      </c>
      <c r="C70" s="1" t="s">
        <v>259</v>
      </c>
      <c r="D70" s="2">
        <v>196</v>
      </c>
      <c r="E70" s="2">
        <v>1700</v>
      </c>
      <c r="F70" s="2">
        <v>197</v>
      </c>
      <c r="G70" s="2">
        <f t="shared" si="4"/>
        <v>1</v>
      </c>
      <c r="H70" s="5" t="str">
        <f t="shared" si="5"/>
        <v/>
      </c>
      <c r="I70" s="11">
        <v>1</v>
      </c>
      <c r="J70" s="12"/>
      <c r="K70" s="2" t="str">
        <f t="shared" si="3"/>
        <v/>
      </c>
      <c r="L70" s="2" t="str">
        <f t="shared" si="3"/>
        <v/>
      </c>
    </row>
    <row r="71" spans="1:12" outlineLevel="2">
      <c r="A71" s="27" t="s">
        <v>3477</v>
      </c>
      <c r="B71" s="1" t="s">
        <v>260</v>
      </c>
      <c r="C71" s="1" t="s">
        <v>261</v>
      </c>
      <c r="D71" s="2">
        <v>331</v>
      </c>
      <c r="E71" s="2">
        <v>750</v>
      </c>
      <c r="F71" s="2">
        <v>330</v>
      </c>
      <c r="G71" s="2" t="str">
        <f t="shared" si="4"/>
        <v/>
      </c>
      <c r="H71" s="5">
        <f t="shared" si="5"/>
        <v>1</v>
      </c>
      <c r="I71" s="11"/>
      <c r="J71" s="12">
        <v>1</v>
      </c>
      <c r="K71" s="2" t="str">
        <f t="shared" si="3"/>
        <v/>
      </c>
      <c r="L71" s="2" t="str">
        <f t="shared" si="3"/>
        <v/>
      </c>
    </row>
    <row r="72" spans="1:12" outlineLevel="1">
      <c r="A72" s="34" t="s">
        <v>3497</v>
      </c>
      <c r="B72" s="1"/>
      <c r="C72" s="1"/>
      <c r="D72" s="2"/>
      <c r="E72" s="2"/>
      <c r="F72" s="2"/>
      <c r="G72" s="2"/>
      <c r="H72" s="5"/>
      <c r="I72" s="11">
        <f>SUBTOTAL(9,I70:I71)</f>
        <v>1</v>
      </c>
      <c r="J72" s="12">
        <f>SUBTOTAL(9,J70:J71)</f>
        <v>1</v>
      </c>
      <c r="K72" s="2"/>
      <c r="L72" s="2"/>
    </row>
    <row r="73" spans="1:12" outlineLevel="2">
      <c r="A73" s="27" t="s">
        <v>3478</v>
      </c>
      <c r="B73" s="1" t="s">
        <v>262</v>
      </c>
      <c r="C73" s="1" t="s">
        <v>263</v>
      </c>
      <c r="D73" s="2">
        <v>0</v>
      </c>
      <c r="E73" s="2">
        <v>250</v>
      </c>
      <c r="F73" s="2">
        <v>1</v>
      </c>
      <c r="G73" s="2">
        <f t="shared" si="4"/>
        <v>1</v>
      </c>
      <c r="H73" s="5" t="str">
        <f t="shared" si="5"/>
        <v/>
      </c>
      <c r="I73" s="11"/>
      <c r="J73" s="12"/>
      <c r="K73" s="2">
        <f t="shared" si="3"/>
        <v>1</v>
      </c>
      <c r="L73" s="2" t="str">
        <f t="shared" si="3"/>
        <v/>
      </c>
    </row>
    <row r="74" spans="1:12" outlineLevel="2">
      <c r="A74" s="27" t="s">
        <v>3478</v>
      </c>
      <c r="B74" s="1" t="s">
        <v>264</v>
      </c>
      <c r="C74" s="1" t="s">
        <v>265</v>
      </c>
      <c r="D74" s="2">
        <v>1415</v>
      </c>
      <c r="E74" s="2">
        <v>200</v>
      </c>
      <c r="F74" s="2">
        <v>1060</v>
      </c>
      <c r="G74" s="2" t="str">
        <f t="shared" si="4"/>
        <v/>
      </c>
      <c r="H74" s="5">
        <f t="shared" si="5"/>
        <v>355</v>
      </c>
      <c r="I74" s="11"/>
      <c r="J74" s="12">
        <v>355</v>
      </c>
      <c r="K74" s="2" t="str">
        <f t="shared" si="3"/>
        <v/>
      </c>
      <c r="L74" s="2" t="str">
        <f t="shared" si="3"/>
        <v/>
      </c>
    </row>
    <row r="75" spans="1:12" outlineLevel="2">
      <c r="A75" s="27" t="s">
        <v>3478</v>
      </c>
      <c r="B75" s="1" t="s">
        <v>266</v>
      </c>
      <c r="C75" s="1" t="s">
        <v>267</v>
      </c>
      <c r="D75" s="2">
        <v>1903</v>
      </c>
      <c r="E75" s="2">
        <v>295</v>
      </c>
      <c r="F75" s="2">
        <v>2641</v>
      </c>
      <c r="G75" s="2">
        <f t="shared" si="4"/>
        <v>738</v>
      </c>
      <c r="H75" s="5" t="str">
        <f t="shared" si="5"/>
        <v/>
      </c>
      <c r="I75" s="11">
        <v>738</v>
      </c>
      <c r="J75" s="12"/>
      <c r="K75" s="2" t="str">
        <f t="shared" si="3"/>
        <v/>
      </c>
      <c r="L75" s="2" t="str">
        <f t="shared" si="3"/>
        <v/>
      </c>
    </row>
    <row r="76" spans="1:12" outlineLevel="2">
      <c r="A76" s="27" t="s">
        <v>3478</v>
      </c>
      <c r="B76" s="1" t="s">
        <v>268</v>
      </c>
      <c r="C76" s="1" t="s">
        <v>269</v>
      </c>
      <c r="D76" s="2">
        <v>113</v>
      </c>
      <c r="E76" s="2">
        <v>650</v>
      </c>
      <c r="F76" s="2">
        <v>8</v>
      </c>
      <c r="G76" s="2" t="str">
        <f t="shared" si="4"/>
        <v/>
      </c>
      <c r="H76" s="5">
        <f t="shared" si="5"/>
        <v>105</v>
      </c>
      <c r="I76" s="11"/>
      <c r="J76" s="12">
        <v>105</v>
      </c>
      <c r="K76" s="2" t="str">
        <f t="shared" si="3"/>
        <v/>
      </c>
      <c r="L76" s="2" t="str">
        <f t="shared" si="3"/>
        <v/>
      </c>
    </row>
    <row r="77" spans="1:12" outlineLevel="2">
      <c r="A77" s="27" t="s">
        <v>3478</v>
      </c>
      <c r="B77" s="1" t="s">
        <v>270</v>
      </c>
      <c r="C77" s="1" t="s">
        <v>271</v>
      </c>
      <c r="D77" s="2">
        <v>237</v>
      </c>
      <c r="E77" s="2">
        <v>1000</v>
      </c>
      <c r="F77" s="2">
        <v>481</v>
      </c>
      <c r="G77" s="2">
        <f t="shared" si="4"/>
        <v>244</v>
      </c>
      <c r="H77" s="5" t="str">
        <f t="shared" si="5"/>
        <v/>
      </c>
      <c r="I77" s="11">
        <v>226</v>
      </c>
      <c r="J77" s="12"/>
      <c r="K77" s="2">
        <f t="shared" si="3"/>
        <v>18</v>
      </c>
      <c r="L77" s="2" t="str">
        <f t="shared" si="3"/>
        <v/>
      </c>
    </row>
    <row r="78" spans="1:12" outlineLevel="2">
      <c r="A78" s="27" t="s">
        <v>3478</v>
      </c>
      <c r="B78" s="1" t="s">
        <v>272</v>
      </c>
      <c r="C78" s="1" t="s">
        <v>273</v>
      </c>
      <c r="D78" s="2">
        <v>43</v>
      </c>
      <c r="E78" s="2">
        <v>450</v>
      </c>
      <c r="F78" s="2">
        <v>46</v>
      </c>
      <c r="G78" s="2">
        <f t="shared" si="4"/>
        <v>3</v>
      </c>
      <c r="H78" s="5" t="str">
        <f t="shared" si="5"/>
        <v/>
      </c>
      <c r="I78" s="11"/>
      <c r="J78" s="12"/>
      <c r="K78" s="2">
        <f t="shared" ref="K78:L90" si="6">IF(G78=I78,"",G78-I78)</f>
        <v>3</v>
      </c>
      <c r="L78" s="2" t="str">
        <f t="shared" si="6"/>
        <v/>
      </c>
    </row>
    <row r="79" spans="1:12" outlineLevel="2">
      <c r="A79" s="27" t="s">
        <v>3478</v>
      </c>
      <c r="B79" s="1" t="s">
        <v>274</v>
      </c>
      <c r="C79" s="1" t="s">
        <v>275</v>
      </c>
      <c r="D79" s="2">
        <v>484</v>
      </c>
      <c r="E79" s="2">
        <v>300</v>
      </c>
      <c r="F79" s="2">
        <v>112</v>
      </c>
      <c r="G79" s="2" t="str">
        <f t="shared" si="4"/>
        <v/>
      </c>
      <c r="H79" s="5">
        <f t="shared" si="5"/>
        <v>372</v>
      </c>
      <c r="I79" s="11"/>
      <c r="J79" s="12">
        <v>372</v>
      </c>
      <c r="K79" s="2" t="str">
        <f t="shared" si="6"/>
        <v/>
      </c>
      <c r="L79" s="2" t="str">
        <f t="shared" si="6"/>
        <v/>
      </c>
    </row>
    <row r="80" spans="1:12" outlineLevel="2">
      <c r="A80" s="27" t="s">
        <v>3478</v>
      </c>
      <c r="B80" s="1" t="s">
        <v>276</v>
      </c>
      <c r="C80" s="1" t="s">
        <v>277</v>
      </c>
      <c r="D80" s="2">
        <v>171</v>
      </c>
      <c r="E80" s="2">
        <v>900</v>
      </c>
      <c r="F80" s="2">
        <v>57</v>
      </c>
      <c r="G80" s="2" t="str">
        <f t="shared" si="4"/>
        <v/>
      </c>
      <c r="H80" s="5">
        <f t="shared" si="5"/>
        <v>114</v>
      </c>
      <c r="I80" s="11"/>
      <c r="J80" s="12">
        <v>114</v>
      </c>
      <c r="K80" s="2" t="str">
        <f t="shared" si="6"/>
        <v/>
      </c>
      <c r="L80" s="2" t="str">
        <f t="shared" si="6"/>
        <v/>
      </c>
    </row>
    <row r="81" spans="1:12" outlineLevel="2">
      <c r="A81" s="27" t="s">
        <v>3478</v>
      </c>
      <c r="B81" s="1" t="s">
        <v>278</v>
      </c>
      <c r="C81" s="1" t="s">
        <v>279</v>
      </c>
      <c r="D81" s="2">
        <v>406</v>
      </c>
      <c r="E81" s="2">
        <v>450</v>
      </c>
      <c r="F81" s="2">
        <v>388</v>
      </c>
      <c r="G81" s="2" t="str">
        <f t="shared" si="4"/>
        <v/>
      </c>
      <c r="H81" s="5">
        <f t="shared" si="5"/>
        <v>18</v>
      </c>
      <c r="I81" s="11"/>
      <c r="J81" s="12">
        <v>18</v>
      </c>
      <c r="K81" s="2" t="str">
        <f t="shared" si="6"/>
        <v/>
      </c>
      <c r="L81" s="2" t="str">
        <f t="shared" si="6"/>
        <v/>
      </c>
    </row>
    <row r="82" spans="1:12" outlineLevel="1">
      <c r="A82" s="34" t="s">
        <v>3498</v>
      </c>
      <c r="B82" s="1"/>
      <c r="C82" s="1"/>
      <c r="D82" s="2"/>
      <c r="E82" s="2"/>
      <c r="F82" s="2"/>
      <c r="G82" s="2"/>
      <c r="H82" s="5"/>
      <c r="I82" s="11">
        <f>SUBTOTAL(9,I73:I81)</f>
        <v>964</v>
      </c>
      <c r="J82" s="12">
        <f>SUBTOTAL(9,J73:J81)</f>
        <v>964</v>
      </c>
      <c r="K82" s="2"/>
      <c r="L82" s="2"/>
    </row>
    <row r="83" spans="1:12" outlineLevel="2">
      <c r="A83" s="27" t="s">
        <v>3479</v>
      </c>
      <c r="B83" s="1" t="s">
        <v>633</v>
      </c>
      <c r="C83" s="1" t="s">
        <v>634</v>
      </c>
      <c r="D83" s="2">
        <v>199</v>
      </c>
      <c r="E83" s="2">
        <v>4700</v>
      </c>
      <c r="F83" s="2">
        <v>231</v>
      </c>
      <c r="G83" s="2">
        <f t="shared" si="4"/>
        <v>32</v>
      </c>
      <c r="H83" s="5" t="str">
        <f t="shared" si="5"/>
        <v/>
      </c>
      <c r="I83" s="11">
        <v>30</v>
      </c>
      <c r="J83" s="12"/>
      <c r="K83" s="2">
        <f t="shared" si="6"/>
        <v>2</v>
      </c>
      <c r="L83" s="2" t="str">
        <f t="shared" si="6"/>
        <v/>
      </c>
    </row>
    <row r="84" spans="1:12" outlineLevel="2">
      <c r="A84" s="27" t="s">
        <v>3479</v>
      </c>
      <c r="B84" s="1" t="s">
        <v>635</v>
      </c>
      <c r="C84" s="1" t="s">
        <v>636</v>
      </c>
      <c r="D84" s="2">
        <v>39</v>
      </c>
      <c r="E84" s="2">
        <v>2200</v>
      </c>
      <c r="F84" s="2">
        <v>9</v>
      </c>
      <c r="G84" s="2" t="str">
        <f t="shared" si="4"/>
        <v/>
      </c>
      <c r="H84" s="5">
        <f t="shared" si="5"/>
        <v>30</v>
      </c>
      <c r="I84" s="11"/>
      <c r="J84" s="12">
        <v>30</v>
      </c>
      <c r="K84" s="2" t="str">
        <f t="shared" si="6"/>
        <v/>
      </c>
      <c r="L84" s="2" t="str">
        <f t="shared" si="6"/>
        <v/>
      </c>
    </row>
    <row r="85" spans="1:12" outlineLevel="1">
      <c r="A85" s="34" t="s">
        <v>3499</v>
      </c>
      <c r="B85" s="1"/>
      <c r="C85" s="1"/>
      <c r="D85" s="2"/>
      <c r="E85" s="2"/>
      <c r="F85" s="2"/>
      <c r="G85" s="2"/>
      <c r="H85" s="5"/>
      <c r="I85" s="11">
        <f>SUBTOTAL(9,I83:I84)</f>
        <v>30</v>
      </c>
      <c r="J85" s="12">
        <f>SUBTOTAL(9,J83:J84)</f>
        <v>30</v>
      </c>
      <c r="K85" s="2"/>
      <c r="L85" s="2"/>
    </row>
    <row r="86" spans="1:12" outlineLevel="2">
      <c r="A86" s="27" t="s">
        <v>3480</v>
      </c>
      <c r="B86" s="15" t="s">
        <v>637</v>
      </c>
      <c r="C86" s="15" t="s">
        <v>638</v>
      </c>
      <c r="D86" s="3">
        <v>32</v>
      </c>
      <c r="E86" s="3">
        <v>4750</v>
      </c>
      <c r="F86" s="3">
        <v>36</v>
      </c>
      <c r="G86" s="2">
        <f t="shared" si="4"/>
        <v>4</v>
      </c>
      <c r="H86" s="5" t="str">
        <f t="shared" si="5"/>
        <v/>
      </c>
      <c r="I86" s="11">
        <v>3</v>
      </c>
      <c r="J86" s="12"/>
      <c r="K86" s="2">
        <f t="shared" si="6"/>
        <v>1</v>
      </c>
      <c r="L86" s="2" t="str">
        <f t="shared" si="6"/>
        <v/>
      </c>
    </row>
    <row r="87" spans="1:12" outlineLevel="2">
      <c r="A87" s="27" t="s">
        <v>3480</v>
      </c>
      <c r="B87" s="1" t="s">
        <v>639</v>
      </c>
      <c r="C87" s="1" t="s">
        <v>640</v>
      </c>
      <c r="D87" s="2">
        <v>5</v>
      </c>
      <c r="E87" s="2">
        <v>5000</v>
      </c>
      <c r="F87" s="2">
        <v>2</v>
      </c>
      <c r="G87" s="2" t="str">
        <f t="shared" si="4"/>
        <v/>
      </c>
      <c r="H87" s="5">
        <f t="shared" si="5"/>
        <v>3</v>
      </c>
      <c r="I87" s="11"/>
      <c r="J87" s="12">
        <v>3</v>
      </c>
      <c r="K87" s="2" t="str">
        <f t="shared" si="6"/>
        <v/>
      </c>
      <c r="L87" s="2" t="str">
        <f t="shared" si="6"/>
        <v/>
      </c>
    </row>
    <row r="88" spans="1:12" outlineLevel="1">
      <c r="A88" s="34" t="s">
        <v>3500</v>
      </c>
      <c r="B88" s="1"/>
      <c r="C88" s="1"/>
      <c r="D88" s="2"/>
      <c r="E88" s="2"/>
      <c r="F88" s="2"/>
      <c r="G88" s="2"/>
      <c r="H88" s="5"/>
      <c r="I88" s="11">
        <f>SUBTOTAL(9,I86:I87)</f>
        <v>3</v>
      </c>
      <c r="J88" s="12">
        <f>SUBTOTAL(9,J86:J87)</f>
        <v>3</v>
      </c>
      <c r="K88" s="2"/>
      <c r="L88" s="2"/>
    </row>
    <row r="89" spans="1:12" outlineLevel="2">
      <c r="A89" s="27" t="s">
        <v>3481</v>
      </c>
      <c r="B89" s="1" t="s">
        <v>659</v>
      </c>
      <c r="C89" s="1" t="s">
        <v>660</v>
      </c>
      <c r="D89" s="2">
        <v>75</v>
      </c>
      <c r="E89" s="2">
        <v>885</v>
      </c>
      <c r="F89" s="2">
        <v>100</v>
      </c>
      <c r="G89" s="2">
        <f t="shared" si="4"/>
        <v>25</v>
      </c>
      <c r="H89" s="5" t="str">
        <f t="shared" si="5"/>
        <v/>
      </c>
      <c r="I89" s="11">
        <v>25</v>
      </c>
      <c r="J89" s="12"/>
      <c r="K89" s="2" t="str">
        <f t="shared" si="6"/>
        <v/>
      </c>
      <c r="L89" s="2" t="str">
        <f t="shared" si="6"/>
        <v/>
      </c>
    </row>
    <row r="90" spans="1:12" outlineLevel="2">
      <c r="A90" s="27" t="s">
        <v>3481</v>
      </c>
      <c r="B90" s="1" t="s">
        <v>2312</v>
      </c>
      <c r="C90" s="1" t="s">
        <v>2313</v>
      </c>
      <c r="D90" s="2">
        <v>300</v>
      </c>
      <c r="E90" s="2">
        <v>590</v>
      </c>
      <c r="F90" s="2">
        <v>275</v>
      </c>
      <c r="G90" s="2" t="str">
        <f t="shared" si="4"/>
        <v/>
      </c>
      <c r="H90" s="5">
        <f t="shared" si="5"/>
        <v>25</v>
      </c>
      <c r="I90" s="11"/>
      <c r="J90" s="12">
        <v>25</v>
      </c>
      <c r="K90" s="2" t="str">
        <f t="shared" si="6"/>
        <v/>
      </c>
      <c r="L90" s="2" t="str">
        <f t="shared" si="6"/>
        <v/>
      </c>
    </row>
    <row r="91" spans="1:12" outlineLevel="1">
      <c r="A91" s="35" t="s">
        <v>3501</v>
      </c>
      <c r="B91" s="28"/>
      <c r="C91" s="28"/>
      <c r="D91" s="29"/>
      <c r="E91" s="29"/>
      <c r="F91" s="29"/>
      <c r="G91" s="29"/>
      <c r="H91" s="30"/>
      <c r="I91" s="31">
        <f>SUBTOTAL(9,I89:I90)</f>
        <v>25</v>
      </c>
      <c r="J91" s="32">
        <f>SUBTOTAL(9,J89:J90)</f>
        <v>25</v>
      </c>
      <c r="K91" s="29"/>
      <c r="L91" s="29"/>
    </row>
    <row r="92" spans="1:12">
      <c r="A92" s="35" t="s">
        <v>3461</v>
      </c>
      <c r="B92" s="28"/>
      <c r="C92" s="28"/>
      <c r="D92" s="29"/>
      <c r="E92" s="29"/>
      <c r="F92" s="29"/>
      <c r="G92" s="29"/>
      <c r="H92" s="30"/>
      <c r="I92" s="31">
        <f>SUBTOTAL(9,I3:I90)</f>
        <v>1557</v>
      </c>
      <c r="J92" s="32">
        <f>SUBTOTAL(9,J3:J90)</f>
        <v>1557</v>
      </c>
      <c r="K92" s="29"/>
      <c r="L92" s="29"/>
    </row>
  </sheetData>
  <mergeCells count="2">
    <mergeCell ref="I1:J1"/>
    <mergeCell ref="G1:H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jean.nobosse</dc:creator>
  <cp:lastModifiedBy>Patrice</cp:lastModifiedBy>
  <dcterms:created xsi:type="dcterms:W3CDTF">2016-12-26T12:47:49Z</dcterms:created>
  <dcterms:modified xsi:type="dcterms:W3CDTF">2016-12-29T08:23:18Z</dcterms:modified>
</cp:coreProperties>
</file>