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.rahmani\Downloads\"/>
    </mc:Choice>
  </mc:AlternateContent>
  <bookViews>
    <workbookView xWindow="0" yWindow="0" windowWidth="28800" windowHeight="11535" activeTab="2"/>
  </bookViews>
  <sheets>
    <sheet name="Données" sheetId="1" r:id="rId1"/>
    <sheet name="Marco" sheetId="3" r:id="rId2"/>
    <sheet name="TCD" sheetId="4" r:id="rId3"/>
  </sheets>
  <definedNames>
    <definedName name="_xlnm.Print_Area" localSheetId="0">Données!$A$1:$K$30</definedName>
    <definedName name="_xlnm.Print_Area" localSheetId="1">Marco!$A$1:$H$97</definedName>
  </definedNames>
  <calcPr calcId="152511"/>
  <pivotCaches>
    <pivotCache cacheId="7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3" l="1"/>
  <c r="A27" i="3"/>
  <c r="A28" i="3"/>
  <c r="A29" i="3" s="1"/>
  <c r="A30" i="3"/>
  <c r="A31" i="3"/>
  <c r="A32" i="3"/>
  <c r="A33" i="3" s="1"/>
  <c r="A34" i="3"/>
  <c r="A35" i="3"/>
  <c r="A36" i="3"/>
  <c r="A37" i="3" s="1"/>
  <c r="A38" i="3"/>
  <c r="A39" i="3"/>
  <c r="A40" i="3"/>
  <c r="A41" i="3" s="1"/>
  <c r="A42" i="3"/>
  <c r="A43" i="3"/>
  <c r="A44" i="3"/>
  <c r="A45" i="3" s="1"/>
  <c r="A46" i="3"/>
  <c r="A47" i="3"/>
  <c r="A48" i="3"/>
  <c r="A49" i="3" s="1"/>
  <c r="A50" i="3"/>
  <c r="A51" i="3"/>
  <c r="A52" i="3"/>
  <c r="A53" i="3" s="1"/>
  <c r="A54" i="3"/>
  <c r="A55" i="3"/>
  <c r="A56" i="3"/>
  <c r="A57" i="3" s="1"/>
  <c r="A58" i="3"/>
  <c r="A59" i="3"/>
  <c r="A60" i="3"/>
  <c r="A61" i="3" s="1"/>
  <c r="A62" i="3"/>
  <c r="A63" i="3"/>
  <c r="A64" i="3"/>
  <c r="A65" i="3" s="1"/>
  <c r="A66" i="3"/>
  <c r="A67" i="3"/>
  <c r="A68" i="3"/>
  <c r="A69" i="3" s="1"/>
  <c r="A70" i="3"/>
  <c r="A71" i="3"/>
  <c r="A72" i="3"/>
  <c r="A73" i="3" s="1"/>
  <c r="A74" i="3"/>
  <c r="A75" i="3"/>
  <c r="A76" i="3"/>
  <c r="A77" i="3" s="1"/>
  <c r="A78" i="3"/>
  <c r="A79" i="3"/>
  <c r="A80" i="3"/>
  <c r="A81" i="3" s="1"/>
  <c r="A82" i="3"/>
  <c r="A83" i="3"/>
  <c r="A84" i="3"/>
  <c r="A85" i="3" s="1"/>
  <c r="A86" i="3"/>
  <c r="A87" i="3"/>
  <c r="A88" i="3"/>
  <c r="A89" i="3" s="1"/>
  <c r="A90" i="3"/>
  <c r="A94" i="3" s="1"/>
  <c r="A95" i="3" s="1"/>
  <c r="A96" i="3" s="1"/>
  <c r="A97" i="3" s="1"/>
  <c r="A91" i="3"/>
  <c r="A92" i="3"/>
  <c r="A93" i="3" s="1"/>
  <c r="A23" i="3"/>
  <c r="A24" i="3" s="1"/>
  <c r="A25" i="3" s="1"/>
  <c r="A22" i="3"/>
  <c r="A21" i="3"/>
  <c r="A20" i="3"/>
  <c r="A19" i="3"/>
  <c r="F30" i="1" l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21" i="1" s="1"/>
  <c r="H22" i="1"/>
  <c r="H23" i="1"/>
  <c r="H24" i="1"/>
  <c r="H25" i="1"/>
  <c r="H26" i="1"/>
  <c r="H27" i="1"/>
  <c r="H28" i="1"/>
  <c r="H29" i="1"/>
  <c r="H30" i="1"/>
  <c r="H2" i="1"/>
  <c r="G30" i="1" l="1"/>
  <c r="G29" i="1"/>
  <c r="G28" i="1"/>
  <c r="G27" i="1"/>
  <c r="G26" i="1"/>
  <c r="G25" i="1"/>
  <c r="G12" i="1"/>
  <c r="G24" i="1"/>
  <c r="G23" i="1"/>
  <c r="G22" i="1"/>
  <c r="G21" i="1"/>
  <c r="G20" i="1"/>
  <c r="G19" i="1"/>
  <c r="G18" i="1"/>
  <c r="G17" i="1"/>
  <c r="G16" i="1"/>
  <c r="G15" i="1"/>
  <c r="G14" i="1"/>
  <c r="G13" i="1"/>
  <c r="G2" i="1" l="1"/>
  <c r="G4" i="1"/>
  <c r="G5" i="1"/>
  <c r="G6" i="1"/>
  <c r="G7" i="1"/>
  <c r="G8" i="1"/>
  <c r="G9" i="1"/>
  <c r="G10" i="1"/>
  <c r="G11" i="1"/>
  <c r="G3" i="1"/>
  <c r="B2" i="3" l="1"/>
  <c r="B3" i="3" s="1"/>
  <c r="H31" i="1"/>
  <c r="H32" i="1" s="1"/>
  <c r="H33" i="1" s="1"/>
  <c r="H34" i="1" s="1"/>
  <c r="H35" i="1" s="1"/>
  <c r="H36" i="1" s="1"/>
  <c r="H37" i="1" s="1"/>
  <c r="H38" i="1" l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</calcChain>
</file>

<file path=xl/sharedStrings.xml><?xml version="1.0" encoding="utf-8"?>
<sst xmlns="http://schemas.openxmlformats.org/spreadsheetml/2006/main" count="1181" uniqueCount="105">
  <si>
    <t>020101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</si>
  <si>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</si>
  <si>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</si>
  <si>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</si>
  <si>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</si>
  <si>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</si>
  <si>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</si>
  <si>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</si>
  <si>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</si>
  <si>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Planning</t>
  </si>
  <si>
    <t>N°cde</t>
  </si>
  <si>
    <t>Tps de fab</t>
  </si>
  <si>
    <t>HT</t>
  </si>
  <si>
    <t>Lundi</t>
  </si>
  <si>
    <t>Mardi</t>
  </si>
  <si>
    <t>Mercredi</t>
  </si>
  <si>
    <t>Jeudi</t>
  </si>
  <si>
    <t>Vendredi</t>
  </si>
  <si>
    <t>Samedi</t>
  </si>
  <si>
    <t>Dimanche</t>
  </si>
  <si>
    <t>S 01</t>
  </si>
  <si>
    <t>clients</t>
  </si>
  <si>
    <t>heures</t>
  </si>
  <si>
    <t>cellules</t>
  </si>
  <si>
    <t>Nbs cellule</t>
  </si>
  <si>
    <t>Concatener</t>
  </si>
  <si>
    <t xml:space="preserve"> A</t>
  </si>
  <si>
    <t xml:space="preserve"> D</t>
  </si>
  <si>
    <t xml:space="preserve"> E</t>
  </si>
  <si>
    <t xml:space="preserve"> S</t>
  </si>
  <si>
    <t xml:space="preserve"> P</t>
  </si>
  <si>
    <t xml:space="preserve"> Z</t>
  </si>
  <si>
    <t xml:space="preserve"> L</t>
  </si>
  <si>
    <t>020000</t>
  </si>
  <si>
    <t xml:space="preserve"> machine</t>
  </si>
  <si>
    <t>Maintenance</t>
  </si>
  <si>
    <t>020110</t>
  </si>
  <si>
    <t>020111</t>
  </si>
  <si>
    <t>020112</t>
  </si>
  <si>
    <t>020113</t>
  </si>
  <si>
    <t>020114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</si>
  <si>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</si>
  <si>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</si>
  <si>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</si>
  <si>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</si>
  <si>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</si>
  <si>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</si>
  <si>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</si>
  <si>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</si>
  <si>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 xml:space="preserve"> B</t>
  </si>
  <si>
    <t xml:space="preserve"> C</t>
  </si>
  <si>
    <t xml:space="preserve"> F</t>
  </si>
  <si>
    <t xml:space="preserve"> G</t>
  </si>
  <si>
    <t xml:space="preserve"> H</t>
  </si>
  <si>
    <t xml:space="preserve"> I</t>
  </si>
  <si>
    <t xml:space="preserve"> J</t>
  </si>
  <si>
    <t xml:space="preserve"> K</t>
  </si>
  <si>
    <t xml:space="preserve"> M</t>
  </si>
  <si>
    <t xml:space="preserve"> N</t>
  </si>
  <si>
    <t xml:space="preserve"> O</t>
  </si>
  <si>
    <t xml:space="preserve"> Q</t>
  </si>
  <si>
    <t>020123</t>
  </si>
  <si>
    <t>020124</t>
  </si>
  <si>
    <t>020125</t>
  </si>
  <si>
    <t>020126</t>
  </si>
  <si>
    <t>020127</t>
  </si>
  <si>
    <t>020128</t>
  </si>
  <si>
    <t xml:space="preserve"> R</t>
  </si>
  <si>
    <t xml:space="preserve"> T</t>
  </si>
  <si>
    <t xml:space="preserve"> U</t>
  </si>
  <si>
    <t xml:space="preserve"> V</t>
  </si>
  <si>
    <t xml:space="preserve"> W</t>
  </si>
  <si>
    <t/>
  </si>
  <si>
    <t>Maintenance machine</t>
  </si>
  <si>
    <t>1611670 A</t>
  </si>
  <si>
    <t>1612613 D</t>
  </si>
  <si>
    <t>1612612 E</t>
  </si>
  <si>
    <t>1612614 S</t>
  </si>
  <si>
    <t>1612528 P</t>
  </si>
  <si>
    <t>1612529 A</t>
  </si>
  <si>
    <t>1612516 Z</t>
  </si>
  <si>
    <t>1612577 P</t>
  </si>
  <si>
    <t>1612469 L</t>
  </si>
  <si>
    <t>1612479 B</t>
  </si>
  <si>
    <t>1612462 C</t>
  </si>
  <si>
    <t>1612445 F</t>
  </si>
  <si>
    <t>1612429 G</t>
  </si>
  <si>
    <t>1612412 H</t>
  </si>
  <si>
    <t>1612395 I</t>
  </si>
  <si>
    <t>1612378 J</t>
  </si>
  <si>
    <t>1612361 K</t>
  </si>
  <si>
    <t>1612344 L</t>
  </si>
  <si>
    <t>1612327 M</t>
  </si>
  <si>
    <t>1612310 N</t>
  </si>
  <si>
    <t>1612293 O</t>
  </si>
  <si>
    <t>1612277 Q</t>
  </si>
  <si>
    <t>1612259 R</t>
  </si>
  <si>
    <t>1612242 S</t>
  </si>
  <si>
    <t>1612225 T</t>
  </si>
  <si>
    <t>1612208 U</t>
  </si>
  <si>
    <t>1612191 V</t>
  </si>
  <si>
    <t>1612174 W</t>
  </si>
  <si>
    <t>Total général</t>
  </si>
  <si>
    <t>Sur onglet Marco :</t>
  </si>
  <si>
    <t>Suppression de la ligne 2 vide + colonne A : Attribution d'une valeur par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</si>
</sst>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03030"/>
      <name val="Verdana"/>
      <family val="2"/>
    </font>
    <font>
      <sz val="9"/>
      <color theme="1"/>
      <name val="Calibri"/>
      <family val="2"/>
      <scheme val="minor"/>
    </font>
    <font>
      <sz val="9"/>
      <color rgb="FF30303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4" borderId="0" xfId="0" applyFont="1" applyFill="1"/>
    <xf numFmtId="1" fontId="0" fillId="4" borderId="0" xfId="0" applyNumberFormat="1" applyFill="1"/>
    <xf numFmtId="1" fontId="0" fillId="0" borderId="0" xfId="0" applyNumberFormat="1"/>
    <xf numFmtId="0" fontId="1" fillId="0" borderId="0" xfId="0" applyFont="1" applyFill="1"/>
    <xf numFmtId="0" fontId="0" fillId="5" borderId="0" xfId="0" quotePrefix="1" applyFill="1"/>
    <xf numFmtId="0" fontId="0" fillId="5" borderId="0" xfId="0" applyFill="1"/>
    <xf numFmtId="1" fontId="0" fillId="5" borderId="0" xfId="0" applyNumberFormat="1" applyFill="1"/>
    <xf numFmtId="2" fontId="0" fillId="5" borderId="0" xfId="0" applyNumberFormat="1" applyFill="1"/>
    <xf numFmtId="1" fontId="0" fillId="6" borderId="0" xfId="0" applyNumberFormat="1" applyFill="1"/>
    <xf numFmtId="0" fontId="0" fillId="6" borderId="0" xfId="0" applyFont="1" applyFill="1"/>
    <xf numFmtId="0" fontId="0" fillId="6" borderId="0" xfId="0" applyFill="1"/>
    <xf numFmtId="2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2" fontId="0" fillId="4" borderId="0" xfId="0" applyNumberForma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kima RAHMANI" refreshedDate="42732.558780208332" createdVersion="5" refreshedVersion="5" minRefreshableVersion="3" recordCount="12">
  <cacheSource type="worksheet">
    <worksheetSource ref="A1:H13" sheet="Marco"/>
  </cacheSource>
  <cacheFields count="8">
    <cacheField name="S 01" numFmtId="0">
      <sharedItems containsSemiMixedTypes="0" containsString="0" containsNumber="1" containsInteger="1" minValue="1" maxValue="3" count="3">
        <n v="1"/>
        <n v="2"/>
        <n v="3"/>
      </sharedItems>
    </cacheField>
    <cacheField name="Lundi" numFmtId="0">
      <sharedItems count="3">
        <s v="Maintenance machine"/>
        <s v="1611670 A"/>
        <s v="1612613 D"/>
      </sharedItems>
    </cacheField>
    <cacheField name="Mardi" numFmtId="0">
      <sharedItems count="1">
        <s v="1612469 L"/>
      </sharedItems>
    </cacheField>
    <cacheField name="Mercredi" numFmtId="0">
      <sharedItems count="1">
        <s v="1612445 F"/>
      </sharedItems>
    </cacheField>
    <cacheField name="Jeudi" numFmtId="0">
      <sharedItems count="2">
        <s v="1612429 G"/>
        <s v="1612412 H"/>
      </sharedItems>
    </cacheField>
    <cacheField name="Vendredi" numFmtId="0">
      <sharedItems count="2">
        <s v="1612378 J"/>
        <s v="1612361 K"/>
      </sharedItems>
    </cacheField>
    <cacheField name="Samedi" numFmtId="0">
      <sharedItems count="2">
        <s v="1612310 N"/>
        <s v="1612293 O"/>
      </sharedItems>
    </cacheField>
    <cacheField name="Dimanche" numFmtId="0">
      <sharedItems count="1">
        <s v="1612225 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  <x v="0"/>
    <x v="0"/>
  </r>
  <r>
    <x v="0"/>
    <x v="0"/>
    <x v="0"/>
    <x v="0"/>
    <x v="0"/>
    <x v="0"/>
    <x v="0"/>
    <x v="0"/>
  </r>
  <r>
    <x v="0"/>
    <x v="0"/>
    <x v="0"/>
    <x v="0"/>
    <x v="0"/>
    <x v="0"/>
    <x v="0"/>
    <x v="0"/>
  </r>
  <r>
    <x v="0"/>
    <x v="0"/>
    <x v="0"/>
    <x v="0"/>
    <x v="0"/>
    <x v="0"/>
    <x v="0"/>
    <x v="0"/>
  </r>
  <r>
    <x v="1"/>
    <x v="1"/>
    <x v="0"/>
    <x v="0"/>
    <x v="0"/>
    <x v="0"/>
    <x v="0"/>
    <x v="0"/>
  </r>
  <r>
    <x v="1"/>
    <x v="1"/>
    <x v="0"/>
    <x v="0"/>
    <x v="1"/>
    <x v="0"/>
    <x v="0"/>
    <x v="0"/>
  </r>
  <r>
    <x v="1"/>
    <x v="1"/>
    <x v="0"/>
    <x v="0"/>
    <x v="1"/>
    <x v="0"/>
    <x v="1"/>
    <x v="0"/>
  </r>
  <r>
    <x v="1"/>
    <x v="1"/>
    <x v="0"/>
    <x v="0"/>
    <x v="1"/>
    <x v="1"/>
    <x v="1"/>
    <x v="0"/>
  </r>
  <r>
    <x v="2"/>
    <x v="2"/>
    <x v="0"/>
    <x v="0"/>
    <x v="1"/>
    <x v="1"/>
    <x v="1"/>
    <x v="0"/>
  </r>
  <r>
    <x v="2"/>
    <x v="2"/>
    <x v="0"/>
    <x v="0"/>
    <x v="1"/>
    <x v="1"/>
    <x v="1"/>
    <x v="0"/>
  </r>
  <r>
    <x v="2"/>
    <x v="2"/>
    <x v="0"/>
    <x v="0"/>
    <x v="1"/>
    <x v="1"/>
    <x v="1"/>
    <x v="0"/>
  </r>
  <r>
    <x v="2"/>
    <x v="2"/>
    <x v="0"/>
    <x v="0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70" applyNumberFormats="0" applyBorderFormats="0" applyFontFormats="0" applyPatternFormats="0" applyAlignmentFormats="0" applyWidthHeightFormats="1" dataCaption="Valeurs" updatedVersion="5" minRefreshableVersion="3" useAutoFormatting="1" itemPrintTitles="1" mergeItem="1" createdVersion="5" indent="0" compact="0" compactData="0" gridDropZones="1" multipleFieldFilters="0">
  <location ref="A3:N11" firstHeaderRow="2" firstDataRow="2" firstDataCol="8"/>
  <pivotFields count="8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2">
        <item x="0"/>
        <item t="default"/>
      </items>
    </pivotField>
  </pivotFields>
  <rowFields count="8">
    <field x="0"/>
    <field x="1"/>
    <field x="2"/>
    <field x="3"/>
    <field x="4"/>
    <field x="5"/>
    <field x="6"/>
    <field x="7"/>
  </rowFields>
  <rowItems count="7">
    <i>
      <x/>
      <x v="2"/>
      <x/>
      <x/>
      <x v="1"/>
      <x v="1"/>
      <x v="1"/>
      <x/>
    </i>
    <i>
      <x v="1"/>
      <x/>
      <x/>
      <x/>
      <x/>
      <x/>
      <x/>
      <x/>
    </i>
    <i r="5">
      <x v="1"/>
      <x/>
      <x/>
    </i>
    <i r="6">
      <x v="1"/>
      <x/>
    </i>
    <i r="4">
      <x v="1"/>
      <x v="1"/>
      <x v="1"/>
      <x/>
    </i>
    <i>
      <x v="2"/>
      <x v="1"/>
      <x/>
      <x/>
      <x/>
      <x/>
      <x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87"/>
  <sheetViews>
    <sheetView workbookViewId="0">
      <selection activeCell="C22" sqref="C22"/>
    </sheetView>
  </sheetViews>
  <sheetFormatPr baseColWidth="10" defaultRowHeight="15" x14ac:dyDescent="0.25"/>
  <cols>
    <col min="6" max="6" width="22.85546875" customWidth="1"/>
    <col min="8" max="8" width="10" customWidth="1"/>
    <col min="10" max="10" width="4.140625" customWidth="1"/>
  </cols>
  <sheetData>
    <row r="1" spans="1:11" x14ac:dyDescent="0.25">
      <c r="A1" t="s">
        <v>9</v>
      </c>
      <c r="B1" t="s">
        <v>10</v>
      </c>
      <c r="C1" t="s">
        <v>11</v>
      </c>
      <c r="D1" t="s">
        <v>12</v>
      </c>
      <c r="E1" t="s">
        <v>21</v>
      </c>
      <c r="F1" t="s">
        <v>24</v>
      </c>
      <c r="G1" t="s">
        <v>25</v>
      </c>
      <c r="H1" s="3">
        <v>1</v>
      </c>
      <c r="I1" s="3" t="s">
        <v>22</v>
      </c>
      <c r="J1" s="4">
        <v>4</v>
      </c>
      <c r="K1" s="4" t="s">
        <v>23</v>
      </c>
    </row>
    <row r="2" spans="1:11" x14ac:dyDescent="0.25">
      <c r="A2" s="1" t="s">
        <v>33</v>
      </c>
      <c r="B2" t="s">
        <v>35</v>
      </c>
      <c r="C2" s="2">
        <v>1</v>
      </c>
      <c r="E2" t="s">
        <v>34</v>
      </c>
      <c r="F2" s="21">
        <f>ROUNDDOWN(H2,0)</f>
        <v>4</v>
      </c>
      <c r="G2" s="7" t="str">
        <f t="shared" ref="G2:G30" si="0">CONCATENATE(B2, E2)</f>
        <v>Maintenance machine</v>
      </c>
      <c r="H2" s="21">
        <f>SUM(C2*$J$1/$H$1)</f>
        <v>4</v>
      </c>
      <c r="I2" s="6"/>
      <c r="J2" s="6"/>
      <c r="K2" s="6"/>
    </row>
    <row r="3" spans="1:11" x14ac:dyDescent="0.25">
      <c r="A3" s="1" t="s">
        <v>0</v>
      </c>
      <c r="B3">
        <v>1611670</v>
      </c>
      <c r="C3" s="2">
        <v>1.1599999999999999</v>
      </c>
      <c r="E3" t="s">
        <v>26</v>
      </c>
      <c r="F3" s="8">
        <f t="shared" ref="F3:F30" si="1">ROUNDDOWN(H3,0)</f>
        <v>4</v>
      </c>
      <c r="G3" s="7" t="str">
        <f t="shared" si="0"/>
        <v>1611670 A</v>
      </c>
      <c r="H3" s="21">
        <f t="shared" ref="H3:H30" si="2">SUM(C3*$J$1/$H$1)</f>
        <v>4.6399999999999997</v>
      </c>
    </row>
    <row r="4" spans="1:11" x14ac:dyDescent="0.25">
      <c r="A4" s="1" t="s">
        <v>1</v>
      </c>
      <c r="B4">
        <v>1612613</v>
      </c>
      <c r="C4" s="2">
        <v>3</v>
      </c>
      <c r="E4" t="s">
        <v>27</v>
      </c>
      <c r="F4" s="8">
        <f t="shared" si="1"/>
        <v>12</v>
      </c>
      <c r="G4" s="5" t="str">
        <f t="shared" si="0"/>
        <v>1612613 D</v>
      </c>
      <c r="H4" s="21">
        <f t="shared" si="2"/>
        <v>12</v>
      </c>
    </row>
    <row r="5" spans="1:11" x14ac:dyDescent="0.25">
      <c r="A5" s="1" t="s">
        <v>2</v>
      </c>
      <c r="B5">
        <v>1612612</v>
      </c>
      <c r="C5" s="2">
        <v>3.27</v>
      </c>
      <c r="E5" t="s">
        <v>28</v>
      </c>
      <c r="F5" s="8">
        <f t="shared" si="1"/>
        <v>13</v>
      </c>
      <c r="G5" s="5" t="str">
        <f t="shared" si="0"/>
        <v>1612612 E</v>
      </c>
      <c r="H5" s="21">
        <f t="shared" si="2"/>
        <v>13.08</v>
      </c>
    </row>
    <row r="6" spans="1:11" x14ac:dyDescent="0.25">
      <c r="A6" s="1" t="s">
        <v>3</v>
      </c>
      <c r="B6" s="9">
        <v>1612614</v>
      </c>
      <c r="C6" s="2">
        <v>1.55</v>
      </c>
      <c r="E6" t="s">
        <v>29</v>
      </c>
      <c r="F6" s="8">
        <f t="shared" si="1"/>
        <v>6</v>
      </c>
      <c r="G6" s="5" t="str">
        <f t="shared" si="0"/>
        <v>1612614 S</v>
      </c>
      <c r="H6" s="21">
        <f t="shared" si="2"/>
        <v>6.2</v>
      </c>
    </row>
    <row r="7" spans="1:11" x14ac:dyDescent="0.25">
      <c r="A7" s="1" t="s">
        <v>4</v>
      </c>
      <c r="B7" s="9">
        <v>1612528</v>
      </c>
      <c r="C7" s="2">
        <v>6.04</v>
      </c>
      <c r="E7" t="s">
        <v>30</v>
      </c>
      <c r="F7" s="8">
        <f t="shared" si="1"/>
        <v>24</v>
      </c>
      <c r="G7" s="5" t="str">
        <f t="shared" si="0"/>
        <v>1612528 P</v>
      </c>
      <c r="H7" s="21">
        <f t="shared" si="2"/>
        <v>24.16</v>
      </c>
    </row>
    <row r="8" spans="1:11" x14ac:dyDescent="0.25">
      <c r="A8" s="1" t="s">
        <v>5</v>
      </c>
      <c r="B8" s="9">
        <v>1612529</v>
      </c>
      <c r="C8" s="2">
        <v>3.09</v>
      </c>
      <c r="E8" t="s">
        <v>26</v>
      </c>
      <c r="F8" s="8">
        <f t="shared" si="1"/>
        <v>12</v>
      </c>
      <c r="G8" s="5" t="str">
        <f t="shared" si="0"/>
        <v>1612529 A</v>
      </c>
      <c r="H8" s="21">
        <f t="shared" si="2"/>
        <v>12.36</v>
      </c>
    </row>
    <row r="9" spans="1:11" x14ac:dyDescent="0.25">
      <c r="A9" s="1" t="s">
        <v>6</v>
      </c>
      <c r="B9" s="9">
        <v>1612516</v>
      </c>
      <c r="C9" s="2">
        <v>1.62</v>
      </c>
      <c r="E9" t="s">
        <v>31</v>
      </c>
      <c r="F9" s="8">
        <f t="shared" si="1"/>
        <v>6</v>
      </c>
      <c r="G9" s="5" t="str">
        <f t="shared" si="0"/>
        <v>1612516 Z</v>
      </c>
      <c r="H9" s="21">
        <f t="shared" si="2"/>
        <v>6.48</v>
      </c>
    </row>
    <row r="10" spans="1:11" x14ac:dyDescent="0.25">
      <c r="A10" s="1" t="s">
        <v>7</v>
      </c>
      <c r="B10" s="9">
        <v>1612577</v>
      </c>
      <c r="C10" s="2">
        <v>3.78</v>
      </c>
      <c r="E10" t="s">
        <v>30</v>
      </c>
      <c r="F10" s="8">
        <f t="shared" si="1"/>
        <v>15</v>
      </c>
      <c r="G10" s="5" t="str">
        <f t="shared" si="0"/>
        <v>1612577 P</v>
      </c>
      <c r="H10" s="21">
        <f t="shared" si="2"/>
        <v>15.12</v>
      </c>
    </row>
    <row r="11" spans="1:11" x14ac:dyDescent="0.25">
      <c r="A11" s="1" t="s">
        <v>8</v>
      </c>
      <c r="B11" s="9">
        <v>1612469</v>
      </c>
      <c r="C11" s="2">
        <v>5.38</v>
      </c>
      <c r="E11" t="s">
        <v>32</v>
      </c>
      <c r="F11" s="8">
        <f t="shared" si="1"/>
        <v>21</v>
      </c>
      <c r="G11" s="5" t="str">
        <f t="shared" si="0"/>
        <v>1612469 L</v>
      </c>
      <c r="H11" s="21">
        <f t="shared" si="2"/>
        <v>21.52</v>
      </c>
    </row>
    <row r="12" spans="1:11" x14ac:dyDescent="0.25">
      <c r="A12" s="11" t="s">
        <v>36</v>
      </c>
      <c r="B12" s="13">
        <v>1612479</v>
      </c>
      <c r="C12" s="14">
        <v>18.38</v>
      </c>
      <c r="D12" s="12"/>
      <c r="E12" s="12" t="s">
        <v>49</v>
      </c>
      <c r="F12" s="15">
        <f t="shared" si="1"/>
        <v>73</v>
      </c>
      <c r="G12" s="17" t="str">
        <f t="shared" si="0"/>
        <v>1612479 B</v>
      </c>
      <c r="H12" s="21">
        <f t="shared" si="2"/>
        <v>73.52</v>
      </c>
    </row>
    <row r="13" spans="1:11" x14ac:dyDescent="0.25">
      <c r="A13" s="11" t="s">
        <v>37</v>
      </c>
      <c r="B13" s="13">
        <v>1612462</v>
      </c>
      <c r="C13" s="14">
        <v>0.25</v>
      </c>
      <c r="D13" s="12"/>
      <c r="E13" s="12" t="s">
        <v>50</v>
      </c>
      <c r="F13" s="15">
        <f t="shared" si="1"/>
        <v>1</v>
      </c>
      <c r="G13" s="17" t="str">
        <f t="shared" si="0"/>
        <v>1612462 C</v>
      </c>
      <c r="H13" s="21">
        <f t="shared" si="2"/>
        <v>1</v>
      </c>
    </row>
    <row r="14" spans="1:11" x14ac:dyDescent="0.25">
      <c r="A14" s="11" t="s">
        <v>38</v>
      </c>
      <c r="B14" s="13">
        <v>1612445</v>
      </c>
      <c r="C14" s="14">
        <v>15.63</v>
      </c>
      <c r="D14" s="12"/>
      <c r="E14" s="12" t="s">
        <v>51</v>
      </c>
      <c r="F14" s="15">
        <f t="shared" si="1"/>
        <v>62</v>
      </c>
      <c r="G14" s="17" t="str">
        <f t="shared" si="0"/>
        <v>1612445 F</v>
      </c>
      <c r="H14" s="21">
        <f t="shared" si="2"/>
        <v>62.52</v>
      </c>
    </row>
    <row r="15" spans="1:11" x14ac:dyDescent="0.25">
      <c r="A15" s="11" t="s">
        <v>39</v>
      </c>
      <c r="B15" s="13">
        <v>1612429</v>
      </c>
      <c r="C15" s="14">
        <v>10</v>
      </c>
      <c r="D15" s="12"/>
      <c r="E15" s="12" t="s">
        <v>52</v>
      </c>
      <c r="F15" s="15">
        <f t="shared" si="1"/>
        <v>40</v>
      </c>
      <c r="G15" s="17" t="str">
        <f t="shared" si="0"/>
        <v>1612429 G</v>
      </c>
      <c r="H15" s="21">
        <f t="shared" si="2"/>
        <v>40</v>
      </c>
    </row>
    <row r="16" spans="1:11" x14ac:dyDescent="0.25">
      <c r="A16" s="11" t="s">
        <v>40</v>
      </c>
      <c r="B16" s="13">
        <v>1612412</v>
      </c>
      <c r="C16" s="14">
        <v>16.25</v>
      </c>
      <c r="D16" s="12"/>
      <c r="E16" s="12" t="s">
        <v>53</v>
      </c>
      <c r="F16" s="15">
        <f t="shared" si="1"/>
        <v>65</v>
      </c>
      <c r="G16" s="17" t="str">
        <f t="shared" si="0"/>
        <v>1612412 H</v>
      </c>
      <c r="H16" s="21">
        <f t="shared" si="2"/>
        <v>65</v>
      </c>
      <c r="I16" s="6"/>
    </row>
    <row r="17" spans="1:9" x14ac:dyDescent="0.25">
      <c r="A17" s="11" t="s">
        <v>41</v>
      </c>
      <c r="B17" s="13">
        <v>1612395</v>
      </c>
      <c r="C17" s="14">
        <v>3.27</v>
      </c>
      <c r="D17" s="12"/>
      <c r="E17" s="12" t="s">
        <v>54</v>
      </c>
      <c r="F17" s="15">
        <f t="shared" si="1"/>
        <v>13</v>
      </c>
      <c r="G17" s="17" t="str">
        <f t="shared" si="0"/>
        <v>1612395 I</v>
      </c>
      <c r="H17" s="21">
        <f t="shared" si="2"/>
        <v>13.08</v>
      </c>
      <c r="I17" s="6"/>
    </row>
    <row r="18" spans="1:9" x14ac:dyDescent="0.25">
      <c r="A18" s="11" t="s">
        <v>42</v>
      </c>
      <c r="B18" s="13">
        <v>1612378</v>
      </c>
      <c r="C18" s="14">
        <v>5</v>
      </c>
      <c r="D18" s="12"/>
      <c r="E18" s="12" t="s">
        <v>55</v>
      </c>
      <c r="F18" s="15">
        <f t="shared" si="1"/>
        <v>20</v>
      </c>
      <c r="G18" s="17" t="str">
        <f t="shared" si="0"/>
        <v>1612378 J</v>
      </c>
      <c r="H18" s="21">
        <f t="shared" si="2"/>
        <v>20</v>
      </c>
      <c r="I18" s="6"/>
    </row>
    <row r="19" spans="1:9" x14ac:dyDescent="0.25">
      <c r="A19" s="11" t="s">
        <v>43</v>
      </c>
      <c r="B19" s="13">
        <v>1612361</v>
      </c>
      <c r="C19" s="14">
        <v>7</v>
      </c>
      <c r="D19" s="12"/>
      <c r="E19" s="12" t="s">
        <v>56</v>
      </c>
      <c r="F19" s="15">
        <f t="shared" si="1"/>
        <v>28</v>
      </c>
      <c r="G19" s="17" t="str">
        <f t="shared" si="0"/>
        <v>1612361 K</v>
      </c>
      <c r="H19" s="21">
        <f t="shared" si="2"/>
        <v>28</v>
      </c>
      <c r="I19" s="6"/>
    </row>
    <row r="20" spans="1:9" x14ac:dyDescent="0.25">
      <c r="A20" s="11" t="s">
        <v>44</v>
      </c>
      <c r="B20" s="13">
        <v>1612344</v>
      </c>
      <c r="C20" s="14">
        <v>8.5399999999999991</v>
      </c>
      <c r="D20" s="12"/>
      <c r="E20" s="12" t="s">
        <v>32</v>
      </c>
      <c r="F20" s="15">
        <f t="shared" si="1"/>
        <v>34</v>
      </c>
      <c r="G20" s="17" t="str">
        <f t="shared" si="0"/>
        <v>1612344 L</v>
      </c>
      <c r="H20" s="21">
        <f t="shared" si="2"/>
        <v>34.159999999999997</v>
      </c>
      <c r="I20" s="6"/>
    </row>
    <row r="21" spans="1:9" x14ac:dyDescent="0.25">
      <c r="A21" s="11" t="s">
        <v>45</v>
      </c>
      <c r="B21" s="13">
        <v>1612327</v>
      </c>
      <c r="C21" s="14">
        <v>0.25</v>
      </c>
      <c r="D21" s="12"/>
      <c r="E21" s="12" t="s">
        <v>57</v>
      </c>
      <c r="F21" s="15">
        <f t="shared" si="1"/>
        <v>1</v>
      </c>
      <c r="G21" s="17" t="str">
        <f t="shared" si="0"/>
        <v>1612327 M</v>
      </c>
      <c r="H21" s="21">
        <f t="shared" si="2"/>
        <v>1</v>
      </c>
      <c r="I21" s="6"/>
    </row>
    <row r="22" spans="1:9" x14ac:dyDescent="0.25">
      <c r="A22" s="11" t="s">
        <v>46</v>
      </c>
      <c r="B22" s="13">
        <v>1612310</v>
      </c>
      <c r="C22" s="14">
        <v>8</v>
      </c>
      <c r="D22" s="12"/>
      <c r="E22" s="12" t="s">
        <v>58</v>
      </c>
      <c r="F22" s="15">
        <f t="shared" si="1"/>
        <v>32</v>
      </c>
      <c r="G22" s="17" t="str">
        <f t="shared" si="0"/>
        <v>1612310 N</v>
      </c>
      <c r="H22" s="21">
        <f t="shared" si="2"/>
        <v>32</v>
      </c>
      <c r="I22" s="6"/>
    </row>
    <row r="23" spans="1:9" x14ac:dyDescent="0.25">
      <c r="A23" s="11" t="s">
        <v>47</v>
      </c>
      <c r="B23" s="13">
        <v>1612293</v>
      </c>
      <c r="C23" s="14">
        <v>7.53</v>
      </c>
      <c r="D23" s="12"/>
      <c r="E23" s="12" t="s">
        <v>59</v>
      </c>
      <c r="F23" s="15">
        <f t="shared" si="1"/>
        <v>30</v>
      </c>
      <c r="G23" s="17" t="str">
        <f t="shared" si="0"/>
        <v>1612293 O</v>
      </c>
      <c r="H23" s="21">
        <f t="shared" si="2"/>
        <v>30.12</v>
      </c>
      <c r="I23" s="6"/>
    </row>
    <row r="24" spans="1:9" x14ac:dyDescent="0.25">
      <c r="A24" s="11" t="s">
        <v>48</v>
      </c>
      <c r="B24" s="13">
        <v>1612277</v>
      </c>
      <c r="C24" s="14">
        <v>6.02</v>
      </c>
      <c r="D24" s="12"/>
      <c r="E24" s="12" t="s">
        <v>60</v>
      </c>
      <c r="F24" s="15">
        <f t="shared" si="1"/>
        <v>24</v>
      </c>
      <c r="G24" s="17" t="str">
        <f t="shared" si="0"/>
        <v>1612277 Q</v>
      </c>
      <c r="H24" s="21">
        <f t="shared" si="2"/>
        <v>24.08</v>
      </c>
      <c r="I24" s="6"/>
    </row>
    <row r="25" spans="1:9" x14ac:dyDescent="0.25">
      <c r="A25" s="11" t="s">
        <v>61</v>
      </c>
      <c r="B25" s="13">
        <v>1612259</v>
      </c>
      <c r="C25" s="14">
        <v>5.2033333333333296</v>
      </c>
      <c r="D25" s="12"/>
      <c r="E25" s="13" t="s">
        <v>67</v>
      </c>
      <c r="F25" s="15">
        <f t="shared" si="1"/>
        <v>20</v>
      </c>
      <c r="G25" s="16" t="str">
        <f t="shared" si="0"/>
        <v>1612259 R</v>
      </c>
      <c r="H25" s="21">
        <f t="shared" si="2"/>
        <v>20.813333333333318</v>
      </c>
      <c r="I25" s="6"/>
    </row>
    <row r="26" spans="1:9" x14ac:dyDescent="0.25">
      <c r="A26" s="11" t="s">
        <v>62</v>
      </c>
      <c r="B26" s="13">
        <v>1612242</v>
      </c>
      <c r="C26" s="14">
        <v>4.2133333333333303</v>
      </c>
      <c r="D26" s="12"/>
      <c r="E26" s="13" t="s">
        <v>29</v>
      </c>
      <c r="F26" s="15">
        <f t="shared" si="1"/>
        <v>16</v>
      </c>
      <c r="G26" s="16" t="str">
        <f t="shared" si="0"/>
        <v>1612242 S</v>
      </c>
      <c r="H26" s="21">
        <f t="shared" si="2"/>
        <v>16.853333333333321</v>
      </c>
      <c r="I26" s="6"/>
    </row>
    <row r="27" spans="1:9" x14ac:dyDescent="0.25">
      <c r="A27" s="11" t="s">
        <v>63</v>
      </c>
      <c r="B27" s="13">
        <v>1612225</v>
      </c>
      <c r="C27" s="14">
        <v>3.2233333333333301</v>
      </c>
      <c r="D27" s="12"/>
      <c r="E27" s="13" t="s">
        <v>68</v>
      </c>
      <c r="F27" s="15">
        <f t="shared" si="1"/>
        <v>12</v>
      </c>
      <c r="G27" s="16" t="str">
        <f t="shared" si="0"/>
        <v>1612225 T</v>
      </c>
      <c r="H27" s="21">
        <f t="shared" si="2"/>
        <v>12.89333333333332</v>
      </c>
      <c r="I27" s="6"/>
    </row>
    <row r="28" spans="1:9" x14ac:dyDescent="0.25">
      <c r="A28" s="11" t="s">
        <v>64</v>
      </c>
      <c r="B28" s="13">
        <v>1612208</v>
      </c>
      <c r="C28" s="14">
        <v>2.2333333333333298</v>
      </c>
      <c r="D28" s="12"/>
      <c r="E28" s="13" t="s">
        <v>69</v>
      </c>
      <c r="F28" s="15">
        <f t="shared" si="1"/>
        <v>8</v>
      </c>
      <c r="G28" s="16" t="str">
        <f t="shared" si="0"/>
        <v>1612208 U</v>
      </c>
      <c r="H28" s="21">
        <f t="shared" si="2"/>
        <v>8.9333333333333194</v>
      </c>
      <c r="I28" s="6"/>
    </row>
    <row r="29" spans="1:9" x14ac:dyDescent="0.25">
      <c r="A29" s="11" t="s">
        <v>65</v>
      </c>
      <c r="B29" s="13">
        <v>1612191</v>
      </c>
      <c r="C29" s="14">
        <v>1.2433333333333301</v>
      </c>
      <c r="D29" s="12"/>
      <c r="E29" s="13" t="s">
        <v>70</v>
      </c>
      <c r="F29" s="15">
        <f t="shared" si="1"/>
        <v>4</v>
      </c>
      <c r="G29" s="16" t="str">
        <f t="shared" si="0"/>
        <v>1612191 V</v>
      </c>
      <c r="H29" s="21">
        <f t="shared" si="2"/>
        <v>4.9733333333333203</v>
      </c>
      <c r="I29" s="6"/>
    </row>
    <row r="30" spans="1:9" x14ac:dyDescent="0.25">
      <c r="A30" s="11" t="s">
        <v>66</v>
      </c>
      <c r="B30" s="13">
        <v>1612174</v>
      </c>
      <c r="C30" s="14">
        <v>0.25333333333333402</v>
      </c>
      <c r="D30" s="12"/>
      <c r="E30" s="13" t="s">
        <v>71</v>
      </c>
      <c r="F30" s="15">
        <f t="shared" si="1"/>
        <v>1</v>
      </c>
      <c r="G30" s="16" t="str">
        <f t="shared" si="0"/>
        <v>1612174 W</v>
      </c>
      <c r="H30" s="21">
        <f t="shared" si="2"/>
        <v>1.0133333333333361</v>
      </c>
      <c r="I30" s="6"/>
    </row>
    <row r="31" spans="1:9" x14ac:dyDescent="0.25">
      <c r="C31" s="18"/>
      <c r="H31" s="10" t="str">
        <f>IFERROR(IF(INDEX(F:F,MATCH(H30,G:G,0))&gt;COUNTIF($H$16:H30,H30),H30,INDEX(G:G,MATCH(H30,G:G,0)+1)),"")</f>
        <v/>
      </c>
      <c r="I31" s="6"/>
    </row>
    <row r="32" spans="1:9" x14ac:dyDescent="0.25">
      <c r="C32" s="18"/>
      <c r="H32" s="10" t="str">
        <f>IFERROR(IF(INDEX(F:F,MATCH(H31,G:G,0))&gt;COUNTIF($H$16:H31,H31),H31,INDEX(G:G,MATCH(H31,G:G,0)+1)),"")</f>
        <v/>
      </c>
      <c r="I32" s="6"/>
    </row>
    <row r="33" spans="3:9" x14ac:dyDescent="0.25">
      <c r="C33" s="18"/>
      <c r="H33" s="10" t="str">
        <f>IFERROR(IF(INDEX(F:F,MATCH(H32,G:G,0))&gt;COUNTIF($H$16:H32,H32),H32,INDEX(G:G,MATCH(H32,G:G,0)+1)),"")</f>
        <v/>
      </c>
      <c r="I33" s="6"/>
    </row>
    <row r="34" spans="3:9" x14ac:dyDescent="0.25">
      <c r="C34" s="18"/>
      <c r="H34" s="10" t="str">
        <f>IFERROR(IF(INDEX(F:F,MATCH(H33,G:G,0))&gt;COUNTIF($H$16:H33,H33),H33,INDEX(G:G,MATCH(H33,G:G,0)+1)),"")</f>
        <v/>
      </c>
      <c r="I34" s="6"/>
    </row>
    <row r="35" spans="3:9" x14ac:dyDescent="0.25">
      <c r="C35" s="18"/>
      <c r="H35" s="10" t="str">
        <f>IFERROR(IF(INDEX(F:F,MATCH(H34,G:G,0))&gt;COUNTIF($H$16:H34,H34),H34,INDEX(G:G,MATCH(H34,G:G,0)+1)),"")</f>
        <v/>
      </c>
      <c r="I35" s="6"/>
    </row>
    <row r="36" spans="3:9" x14ac:dyDescent="0.25">
      <c r="H36" s="10" t="str">
        <f>IFERROR(IF(INDEX(F:F,MATCH(H35,G:G,0))&gt;COUNTIF($H$16:H35,H35),H35,INDEX(G:G,MATCH(H35,G:G,0)+1)),"")</f>
        <v/>
      </c>
      <c r="I36" s="6"/>
    </row>
    <row r="37" spans="3:9" x14ac:dyDescent="0.25">
      <c r="H37" s="10" t="str">
        <f>IFERROR(IF(INDEX(F:F,MATCH(H36,G:G,0))&gt;COUNTIF($H$16:H36,H36),H36,INDEX(G:G,MATCH(H36,G:G,0)+1)),"")</f>
        <v/>
      </c>
      <c r="I37" s="6"/>
    </row>
    <row r="38" spans="3:9" x14ac:dyDescent="0.25">
      <c r="H38" s="10" t="str">
        <f>IFERROR(IF(INDEX(F:F,MATCH(H37,G:G,0))&gt;COUNTIF($H$16:H37,H37),H37,INDEX(G:G,MATCH(H37,G:G,0)+1)),"")</f>
        <v/>
      </c>
      <c r="I38" s="6"/>
    </row>
    <row r="39" spans="3:9" x14ac:dyDescent="0.25">
      <c r="H39" s="10" t="str">
        <f>IFERROR(IF(INDEX(F:F,MATCH(H38,G:G,0))&gt;COUNTIF($H$16:H38,H38),H38,INDEX(G:G,MATCH(H38,G:G,0)+1)),"")</f>
        <v/>
      </c>
      <c r="I39" s="6"/>
    </row>
    <row r="40" spans="3:9" x14ac:dyDescent="0.25">
      <c r="H40" s="10" t="str">
        <f>IFERROR(IF(INDEX(F:F,MATCH(H39,G:G,0))&gt;COUNTIF($H$16:H39,H39),H39,INDEX(G:G,MATCH(H39,G:G,0)+1)),"")</f>
        <v/>
      </c>
      <c r="I40" s="6"/>
    </row>
    <row r="41" spans="3:9" x14ac:dyDescent="0.25">
      <c r="H41" s="10" t="str">
        <f>IFERROR(IF(INDEX(F:F,MATCH(H40,G:G,0))&gt;COUNTIF($H$16:H40,H40),H40,INDEX(G:G,MATCH(H40,G:G,0)+1)),"")</f>
        <v/>
      </c>
      <c r="I41" s="6"/>
    </row>
    <row r="42" spans="3:9" x14ac:dyDescent="0.25">
      <c r="H42" s="10" t="str">
        <f>IFERROR(IF(INDEX(F:F,MATCH(H41,G:G,0))&gt;COUNTIF($H$16:H41,H41),H41,INDEX(G:G,MATCH(H41,G:G,0)+1)),"")</f>
        <v/>
      </c>
      <c r="I42" s="6"/>
    </row>
    <row r="43" spans="3:9" x14ac:dyDescent="0.25">
      <c r="H43" s="10" t="str">
        <f>IFERROR(IF(INDEX(F:F,MATCH(H42,G:G,0))&gt;COUNTIF($H$16:H42,H42),H42,INDEX(G:G,MATCH(H42,G:G,0)+1)),"")</f>
        <v/>
      </c>
      <c r="I43" s="6"/>
    </row>
    <row r="44" spans="3:9" x14ac:dyDescent="0.25">
      <c r="H44" s="10" t="str">
        <f>IFERROR(IF(INDEX(F:F,MATCH(H43,G:G,0))&gt;COUNTIF($H$16:H43,H43),H43,INDEX(G:G,MATCH(H43,G:G,0)+1)),"")</f>
        <v/>
      </c>
      <c r="I44" s="6"/>
    </row>
    <row r="45" spans="3:9" x14ac:dyDescent="0.25">
      <c r="H45" s="10" t="str">
        <f>IFERROR(IF(INDEX(F:F,MATCH(H44,G:G,0))&gt;COUNTIF($H$16:H44,H44),H44,INDEX(G:G,MATCH(H44,G:G,0)+1)),"")</f>
        <v/>
      </c>
      <c r="I45" s="6"/>
    </row>
    <row r="46" spans="3:9" x14ac:dyDescent="0.25">
      <c r="H46" s="10" t="str">
        <f>IFERROR(IF(INDEX(F:F,MATCH(H45,G:G,0))&gt;COUNTIF($H$16:H45,H45),H45,INDEX(G:G,MATCH(H45,G:G,0)+1)),"")</f>
        <v/>
      </c>
      <c r="I46" s="6"/>
    </row>
    <row r="47" spans="3:9" x14ac:dyDescent="0.25">
      <c r="H47" s="10" t="str">
        <f>IFERROR(IF(INDEX(F:F,MATCH(H46,G:G,0))&gt;COUNTIF($H$16:H46,H46),H46,INDEX(G:G,MATCH(H46,G:G,0)+1)),"")</f>
        <v/>
      </c>
      <c r="I47" s="6"/>
    </row>
    <row r="48" spans="3:9" x14ac:dyDescent="0.25">
      <c r="H48" s="10" t="str">
        <f>IFERROR(IF(INDEX(F:F,MATCH(H47,G:G,0))&gt;COUNTIF($H$16:H47,H47),H47,INDEX(G:G,MATCH(H47,G:G,0)+1)),"")</f>
        <v/>
      </c>
      <c r="I48" s="6"/>
    </row>
    <row r="49" spans="8:9" x14ac:dyDescent="0.25">
      <c r="H49" s="10" t="str">
        <f>IFERROR(IF(INDEX(F:F,MATCH(H48,G:G,0))&gt;COUNTIF($H$16:H48,H48),H48,INDEX(G:G,MATCH(H48,G:G,0)+1)),"")</f>
        <v/>
      </c>
      <c r="I49" s="6"/>
    </row>
    <row r="50" spans="8:9" x14ac:dyDescent="0.25">
      <c r="H50" s="10" t="str">
        <f>IFERROR(IF(INDEX(F:F,MATCH(H49,G:G,0))&gt;COUNTIF($H$16:H49,H49),H49,INDEX(G:G,MATCH(H49,G:G,0)+1)),"")</f>
        <v/>
      </c>
      <c r="I50" s="6"/>
    </row>
    <row r="51" spans="8:9" x14ac:dyDescent="0.25">
      <c r="H51" s="10" t="str">
        <f>IFERROR(IF(INDEX(F:F,MATCH(H50,G:G,0))&gt;COUNTIF($H$16:H50,H50),H50,INDEX(G:G,MATCH(H50,G:G,0)+1)),"")</f>
        <v/>
      </c>
      <c r="I51" s="6"/>
    </row>
    <row r="52" spans="8:9" x14ac:dyDescent="0.25">
      <c r="H52" s="10" t="str">
        <f>IFERROR(IF(INDEX(F:F,MATCH(H51,G:G,0))&gt;COUNTIF($H$16:H51,H51),H51,INDEX(G:G,MATCH(H51,G:G,0)+1)),"")</f>
        <v/>
      </c>
      <c r="I52" s="6"/>
    </row>
    <row r="53" spans="8:9" x14ac:dyDescent="0.25">
      <c r="H53" s="10" t="str">
        <f>IFERROR(IF(INDEX(F:F,MATCH(H52,G:G,0))&gt;COUNTIF($H$16:H52,H52),H52,INDEX(G:G,MATCH(H52,G:G,0)+1)),"")</f>
        <v/>
      </c>
      <c r="I53" s="6"/>
    </row>
    <row r="54" spans="8:9" x14ac:dyDescent="0.25">
      <c r="H54" s="10" t="str">
        <f>IFERROR(IF(INDEX(F:F,MATCH(H53,G:G,0))&gt;COUNTIF($H$16:H53,H53),H53,INDEX(G:G,MATCH(H53,G:G,0)+1)),"")</f>
        <v/>
      </c>
      <c r="I54" s="6"/>
    </row>
    <row r="55" spans="8:9" x14ac:dyDescent="0.25">
      <c r="H55" s="10" t="str">
        <f>IFERROR(IF(INDEX(F:F,MATCH(H54,G:G,0))&gt;COUNTIF($H$16:H54,H54),H54,INDEX(G:G,MATCH(H54,G:G,0)+1)),"")</f>
        <v/>
      </c>
      <c r="I55" s="6"/>
    </row>
    <row r="56" spans="8:9" x14ac:dyDescent="0.25">
      <c r="H56" s="10" t="str">
        <f>IFERROR(IF(INDEX(F:F,MATCH(H55,G:G,0))&gt;COUNTIF($H$16:H55,H55),H55,INDEX(G:G,MATCH(H55,G:G,0)+1)),"")</f>
        <v/>
      </c>
      <c r="I56" s="6"/>
    </row>
    <row r="57" spans="8:9" x14ac:dyDescent="0.25">
      <c r="H57" s="10" t="str">
        <f>IFERROR(IF(INDEX(F:F,MATCH(H56,G:G,0))&gt;COUNTIF($H$16:H56,H56),H56,INDEX(G:G,MATCH(H56,G:G,0)+1)),"")</f>
        <v/>
      </c>
      <c r="I57" s="6"/>
    </row>
    <row r="58" spans="8:9" x14ac:dyDescent="0.25">
      <c r="H58" s="10" t="str">
        <f>IFERROR(IF(INDEX(F:F,MATCH(H57,G:G,0))&gt;COUNTIF($H$16:H57,H57),H57,INDEX(G:G,MATCH(H57,G:G,0)+1)),"")</f>
        <v/>
      </c>
      <c r="I58" s="6"/>
    </row>
    <row r="59" spans="8:9" x14ac:dyDescent="0.25">
      <c r="H59" s="10" t="str">
        <f>IFERROR(IF(INDEX(F:F,MATCH(H58,G:G,0))&gt;COUNTIF($H$16:H58,H58),H58,INDEX(G:G,MATCH(H58,G:G,0)+1)),"")</f>
        <v/>
      </c>
      <c r="I59" s="6"/>
    </row>
    <row r="60" spans="8:9" x14ac:dyDescent="0.25">
      <c r="H60" s="10" t="str">
        <f>IFERROR(IF(INDEX(F:F,MATCH(H59,G:G,0))&gt;COUNTIF($H$16:H59,H59),H59,INDEX(G:G,MATCH(H59,G:G,0)+1)),"")</f>
        <v/>
      </c>
      <c r="I60" s="6"/>
    </row>
    <row r="61" spans="8:9" x14ac:dyDescent="0.25">
      <c r="H61" s="10" t="str">
        <f>IFERROR(IF(INDEX(F:F,MATCH(H60,G:G,0))&gt;COUNTIF($H$16:H60,H60),H60,INDEX(G:G,MATCH(H60,G:G,0)+1)),"")</f>
        <v/>
      </c>
      <c r="I61" s="6"/>
    </row>
    <row r="62" spans="8:9" x14ac:dyDescent="0.25">
      <c r="H62" s="10" t="str">
        <f>IFERROR(IF(INDEX(F:F,MATCH(H61,G:G,0))&gt;COUNTIF($H$16:H61,H61),H61,INDEX(G:G,MATCH(H61,G:G,0)+1)),"")</f>
        <v/>
      </c>
      <c r="I62" s="6"/>
    </row>
    <row r="63" spans="8:9" x14ac:dyDescent="0.25">
      <c r="H63" s="10" t="str">
        <f>IFERROR(IF(INDEX(F:F,MATCH(H62,G:G,0))&gt;COUNTIF($H$16:H62,H62),H62,INDEX(G:G,MATCH(H62,G:G,0)+1)),"")</f>
        <v/>
      </c>
      <c r="I63" s="6"/>
    </row>
    <row r="64" spans="8:9" x14ac:dyDescent="0.25">
      <c r="H64" s="10" t="str">
        <f>IFERROR(IF(INDEX(F:F,MATCH(H63,G:G,0))&gt;COUNTIF($H$16:H63,H63),H63,INDEX(G:G,MATCH(H63,G:G,0)+1)),"")</f>
        <v/>
      </c>
      <c r="I64" s="6"/>
    </row>
    <row r="65" spans="8:9" x14ac:dyDescent="0.25">
      <c r="H65" s="10" t="str">
        <f>IFERROR(IF(INDEX(F:F,MATCH(H64,G:G,0))&gt;COUNTIF($H$16:H64,H64),H64,INDEX(G:G,MATCH(H64,G:G,0)+1)),"")</f>
        <v/>
      </c>
      <c r="I65" s="6"/>
    </row>
    <row r="66" spans="8:9" x14ac:dyDescent="0.25">
      <c r="H66" s="10" t="str">
        <f>IFERROR(IF(INDEX(F:F,MATCH(H65,G:G,0))&gt;COUNTIF($H$16:H65,H65),H65,INDEX(G:G,MATCH(H65,G:G,0)+1)),"")</f>
        <v/>
      </c>
      <c r="I66" s="6"/>
    </row>
    <row r="67" spans="8:9" x14ac:dyDescent="0.25">
      <c r="H67" s="10" t="str">
        <f>IFERROR(IF(INDEX(F:F,MATCH(H66,G:G,0))&gt;COUNTIF($H$16:H66,H66),H66,INDEX(G:G,MATCH(H66,G:G,0)+1)),"")</f>
        <v/>
      </c>
      <c r="I67" s="6"/>
    </row>
    <row r="68" spans="8:9" x14ac:dyDescent="0.25">
      <c r="H68" s="10" t="str">
        <f>IFERROR(IF(INDEX(F:F,MATCH(H67,G:G,0))&gt;COUNTIF($H$16:H67,H67),H67,INDEX(G:G,MATCH(H67,G:G,0)+1)),"")</f>
        <v/>
      </c>
      <c r="I68" s="6"/>
    </row>
    <row r="69" spans="8:9" x14ac:dyDescent="0.25">
      <c r="H69" s="10" t="str">
        <f>IFERROR(IF(INDEX(F:F,MATCH(H68,G:G,0))&gt;COUNTIF($H$16:H68,H68),H68,INDEX(G:G,MATCH(H68,G:G,0)+1)),"")</f>
        <v/>
      </c>
      <c r="I69" s="6"/>
    </row>
    <row r="70" spans="8:9" x14ac:dyDescent="0.25">
      <c r="H70" s="10" t="str">
        <f>IFERROR(IF(INDEX(F:F,MATCH(H69,G:G,0))&gt;COUNTIF($H$16:H69,H69),H69,INDEX(G:G,MATCH(H69,G:G,0)+1)),"")</f>
        <v/>
      </c>
      <c r="I70" s="6"/>
    </row>
    <row r="71" spans="8:9" x14ac:dyDescent="0.25">
      <c r="H71" s="10" t="str">
        <f>IFERROR(IF(INDEX(F:F,MATCH(H70,G:G,0))&gt;COUNTIF($H$16:H70,H70),H70,INDEX(G:G,MATCH(H70,G:G,0)+1)),"")</f>
        <v/>
      </c>
      <c r="I71" s="6"/>
    </row>
    <row r="72" spans="8:9" x14ac:dyDescent="0.25">
      <c r="H72" s="10" t="str">
        <f>IFERROR(IF(INDEX(F:F,MATCH(H71,G:G,0))&gt;COUNTIF($H$16:H71,H71),H71,INDEX(G:G,MATCH(H71,G:G,0)+1)),"")</f>
        <v/>
      </c>
      <c r="I72" s="6"/>
    </row>
    <row r="73" spans="8:9" x14ac:dyDescent="0.25">
      <c r="H73" s="10" t="str">
        <f>IFERROR(IF(INDEX(F:F,MATCH(H72,G:G,0))&gt;COUNTIF($H$16:H72,H72),H72,INDEX(G:G,MATCH(H72,G:G,0)+1)),"")</f>
        <v/>
      </c>
      <c r="I73" s="6"/>
    </row>
    <row r="74" spans="8:9" x14ac:dyDescent="0.25">
      <c r="H74" s="10" t="str">
        <f>IFERROR(IF(INDEX(F:F,MATCH(H73,G:G,0))&gt;COUNTIF($H$16:H73,H73),H73,INDEX(G:G,MATCH(H73,G:G,0)+1)),"")</f>
        <v/>
      </c>
      <c r="I74" s="6"/>
    </row>
    <row r="75" spans="8:9" x14ac:dyDescent="0.25">
      <c r="H75" s="10" t="str">
        <f>IFERROR(IF(INDEX(F:F,MATCH(H74,G:G,0))&gt;COUNTIF($H$16:H74,H74),H74,INDEX(G:G,MATCH(H74,G:G,0)+1)),"")</f>
        <v/>
      </c>
      <c r="I75" s="6"/>
    </row>
    <row r="76" spans="8:9" x14ac:dyDescent="0.25">
      <c r="H76" s="10" t="str">
        <f>IFERROR(IF(INDEX(F:F,MATCH(H75,G:G,0))&gt;COUNTIF($H$16:H75,H75),H75,INDEX(G:G,MATCH(H75,G:G,0)+1)),"")</f>
        <v/>
      </c>
      <c r="I76" s="6"/>
    </row>
    <row r="77" spans="8:9" x14ac:dyDescent="0.25">
      <c r="H77" s="10" t="str">
        <f>IFERROR(IF(INDEX(F:F,MATCH(H76,G:G,0))&gt;COUNTIF($H$16:H76,H76),H76,INDEX(G:G,MATCH(H76,G:G,0)+1)),"")</f>
        <v/>
      </c>
      <c r="I77" s="6"/>
    </row>
    <row r="78" spans="8:9" x14ac:dyDescent="0.25">
      <c r="H78" s="10" t="str">
        <f>IFERROR(IF(INDEX(F:F,MATCH(H77,G:G,0))&gt;COUNTIF($H$16:H77,H77),H77,INDEX(G:G,MATCH(H77,G:G,0)+1)),"")</f>
        <v/>
      </c>
      <c r="I78" s="6"/>
    </row>
    <row r="79" spans="8:9" x14ac:dyDescent="0.25">
      <c r="H79" s="10" t="str">
        <f>IFERROR(IF(INDEX(F:F,MATCH(H78,G:G,0))&gt;COUNTIF($H$16:H78,H78),H78,INDEX(G:G,MATCH(H78,G:G,0)+1)),"")</f>
        <v/>
      </c>
      <c r="I79" s="6"/>
    </row>
    <row r="80" spans="8:9" x14ac:dyDescent="0.25">
      <c r="H80" s="10" t="str">
        <f>IFERROR(IF(INDEX(F:F,MATCH(H79,G:G,0))&gt;COUNTIF($H$16:H79,H79),H79,INDEX(G:G,MATCH(H79,G:G,0)+1)),"")</f>
        <v/>
      </c>
      <c r="I80" s="6"/>
    </row>
    <row r="81" spans="8:9" x14ac:dyDescent="0.25">
      <c r="H81" s="10" t="str">
        <f>IFERROR(IF(INDEX(F:F,MATCH(H80,G:G,0))&gt;COUNTIF($H$16:H80,H80),H80,INDEX(G:G,MATCH(H80,G:G,0)+1)),"")</f>
        <v/>
      </c>
      <c r="I81" s="6"/>
    </row>
    <row r="82" spans="8:9" x14ac:dyDescent="0.25">
      <c r="H82" s="10" t="str">
        <f>IFERROR(IF(INDEX(F:F,MATCH(H81,G:G,0))&gt;COUNTIF($H$16:H81,H81),H81,INDEX(G:G,MATCH(H81,G:G,0)+1)),"")</f>
        <v/>
      </c>
      <c r="I82" s="6"/>
    </row>
    <row r="83" spans="8:9" x14ac:dyDescent="0.25">
      <c r="H83" s="10" t="str">
        <f>IFERROR(IF(INDEX(F:F,MATCH(H82,G:G,0))&gt;COUNTIF($H$16:H82,H82),H82,INDEX(G:G,MATCH(H82,G:G,0)+1)),"")</f>
        <v/>
      </c>
      <c r="I83" s="6"/>
    </row>
    <row r="84" spans="8:9" x14ac:dyDescent="0.25">
      <c r="H84" s="10" t="str">
        <f>IFERROR(IF(INDEX(F:F,MATCH(H83,G:G,0))&gt;COUNTIF($H$16:H83,H83),H83,INDEX(G:G,MATCH(H83,G:G,0)+1)),"")</f>
        <v/>
      </c>
      <c r="I84" s="6"/>
    </row>
    <row r="85" spans="8:9" x14ac:dyDescent="0.25">
      <c r="H85" s="10" t="str">
        <f>IFERROR(IF(INDEX(F:F,MATCH(H84,G:G,0))&gt;COUNTIF($H$16:H84,H84),H84,INDEX(G:G,MATCH(H84,G:G,0)+1)),"")</f>
        <v/>
      </c>
      <c r="I85" s="6"/>
    </row>
    <row r="86" spans="8:9" x14ac:dyDescent="0.25">
      <c r="H86" s="10" t="str">
        <f>IFERROR(IF(INDEX(F:F,MATCH(H85,G:G,0))&gt;COUNTIF($H$16:H85,H85),H85,INDEX(G:G,MATCH(H85,G:G,0)+1)),"")</f>
        <v/>
      </c>
      <c r="I86" s="6"/>
    </row>
    <row r="87" spans="8:9" x14ac:dyDescent="0.25">
      <c r="H87" s="10" t="str">
        <f>IFERROR(IF(INDEX(F:F,MATCH(H86,G:G,0))&gt;COUNTIF($H$16:H86,H86),H86,INDEX(G:G,MATCH(H86,G:G,0)+1)),"")</f>
        <v/>
      </c>
      <c r="I87" s="6"/>
    </row>
    <row r="88" spans="8:9" x14ac:dyDescent="0.25">
      <c r="H88" s="10" t="str">
        <f>IFERROR(IF(INDEX(F:F,MATCH(H87,G:G,0))&gt;COUNTIF($H$16:H87,H87),H87,INDEX(G:G,MATCH(H87,G:G,0)+1)),"")</f>
        <v/>
      </c>
      <c r="I88" s="6"/>
    </row>
    <row r="89" spans="8:9" x14ac:dyDescent="0.25">
      <c r="H89" s="10" t="str">
        <f>IFERROR(IF(INDEX(F:F,MATCH(H88,G:G,0))&gt;COUNTIF($H$16:H88,H88),H88,INDEX(G:G,MATCH(H88,G:G,0)+1)),"")</f>
        <v/>
      </c>
      <c r="I89" s="6"/>
    </row>
    <row r="90" spans="8:9" x14ac:dyDescent="0.25">
      <c r="H90" s="10" t="str">
        <f>IFERROR(IF(INDEX(F:F,MATCH(H89,G:G,0))&gt;COUNTIF($H$16:H89,H89),H89,INDEX(G:G,MATCH(H89,G:G,0)+1)),"")</f>
        <v/>
      </c>
      <c r="I90" s="6"/>
    </row>
    <row r="91" spans="8:9" x14ac:dyDescent="0.25">
      <c r="H91" s="10" t="str">
        <f>IFERROR(IF(INDEX(F:F,MATCH(H90,G:G,0))&gt;COUNTIF($H$16:H90,H90),H90,INDEX(G:G,MATCH(H90,G:G,0)+1)),"")</f>
        <v/>
      </c>
      <c r="I91" s="6"/>
    </row>
    <row r="92" spans="8:9" x14ac:dyDescent="0.25">
      <c r="H92" s="10" t="str">
        <f>IFERROR(IF(INDEX(F:F,MATCH(H91,G:G,0))&gt;COUNTIF($H$16:H91,H91),H91,INDEX(G:G,MATCH(H91,G:G,0)+1)),"")</f>
        <v/>
      </c>
      <c r="I92" s="6"/>
    </row>
    <row r="93" spans="8:9" x14ac:dyDescent="0.25">
      <c r="H93" s="10" t="str">
        <f>IFERROR(IF(INDEX(F:F,MATCH(H92,G:G,0))&gt;COUNTIF($H$16:H92,H92),H92,INDEX(G:G,MATCH(H92,G:G,0)+1)),"")</f>
        <v/>
      </c>
      <c r="I93" s="6"/>
    </row>
    <row r="94" spans="8:9" x14ac:dyDescent="0.25">
      <c r="H94" s="10" t="str">
        <f>IFERROR(IF(INDEX(F:F,MATCH(H93,G:G,0))&gt;COUNTIF($H$16:H93,H93),H93,INDEX(G:G,MATCH(H93,G:G,0)+1)),"")</f>
        <v/>
      </c>
      <c r="I94" s="6"/>
    </row>
    <row r="95" spans="8:9" x14ac:dyDescent="0.25">
      <c r="H95" s="10" t="str">
        <f>IFERROR(IF(INDEX(F:F,MATCH(H94,G:G,0))&gt;COUNTIF($H$16:H94,H94),H94,INDEX(G:G,MATCH(H94,G:G,0)+1)),"")</f>
        <v/>
      </c>
      <c r="I95" s="6"/>
    </row>
    <row r="96" spans="8:9" x14ac:dyDescent="0.25">
      <c r="H96" s="10" t="str">
        <f>IFERROR(IF(INDEX(F:F,MATCH(H95,G:G,0))&gt;COUNTIF($H$16:H95,H95),H95,INDEX(G:G,MATCH(H95,G:G,0)+1)),"")</f>
        <v/>
      </c>
      <c r="I96" s="6"/>
    </row>
    <row r="97" spans="8:9" x14ac:dyDescent="0.25">
      <c r="H97" s="10" t="str">
        <f>IFERROR(IF(INDEX(F:F,MATCH(H96,G:G,0))&gt;COUNTIF($H$16:H96,H96),H96,INDEX(G:G,MATCH(H96,G:G,0)+1)),"")</f>
        <v/>
      </c>
      <c r="I97" s="6"/>
    </row>
    <row r="98" spans="8:9" x14ac:dyDescent="0.25">
      <c r="H98" s="10" t="str">
        <f>IFERROR(IF(INDEX(F:F,MATCH(H97,G:G,0))&gt;COUNTIF($H$16:H97,H97),H97,INDEX(G:G,MATCH(H97,G:G,0)+1)),"")</f>
        <v/>
      </c>
      <c r="I98" s="6"/>
    </row>
    <row r="99" spans="8:9" x14ac:dyDescent="0.25">
      <c r="H99" s="10" t="str">
        <f>IFERROR(IF(INDEX(F:F,MATCH(H98,G:G,0))&gt;COUNTIF($H$16:H98,H98),H98,INDEX(G:G,MATCH(H98,G:G,0)+1)),"")</f>
        <v/>
      </c>
      <c r="I99" s="6"/>
    </row>
    <row r="100" spans="8:9" x14ac:dyDescent="0.25">
      <c r="H100" s="10" t="str">
        <f>IFERROR(IF(INDEX(F:F,MATCH(H99,G:G,0))&gt;COUNTIF($H$16:H99,H99),H99,INDEX(G:G,MATCH(H99,G:G,0)+1)),"")</f>
        <v/>
      </c>
      <c r="I100" s="6"/>
    </row>
    <row r="101" spans="8:9" x14ac:dyDescent="0.25">
      <c r="H101" s="10" t="str">
        <f>IFERROR(IF(INDEX(F:F,MATCH(H100,G:G,0))&gt;COUNTIF($H$16:H100,H100),H100,INDEX(G:G,MATCH(H100,G:G,0)+1)),"")</f>
        <v/>
      </c>
      <c r="I101" s="6"/>
    </row>
    <row r="102" spans="8:9" x14ac:dyDescent="0.25">
      <c r="H102" s="10" t="str">
        <f>IFERROR(IF(INDEX(F:F,MATCH(H101,G:G,0))&gt;COUNTIF($H$16:H101,H101),H101,INDEX(G:G,MATCH(H101,G:G,0)+1)),"")</f>
        <v/>
      </c>
      <c r="I102" s="6"/>
    </row>
    <row r="103" spans="8:9" x14ac:dyDescent="0.25">
      <c r="H103" s="10" t="str">
        <f>IFERROR(IF(INDEX(F:F,MATCH(H102,G:G,0))&gt;COUNTIF($H$16:H102,H102),H102,INDEX(G:G,MATCH(H102,G:G,0)+1)),"")</f>
        <v/>
      </c>
      <c r="I103" s="6"/>
    </row>
    <row r="104" spans="8:9" x14ac:dyDescent="0.25">
      <c r="H104" s="10" t="str">
        <f>IFERROR(IF(INDEX(F:F,MATCH(H103,G:G,0))&gt;COUNTIF($H$16:H103,H103),H103,INDEX(G:G,MATCH(H103,G:G,0)+1)),"")</f>
        <v/>
      </c>
      <c r="I104" s="6"/>
    </row>
    <row r="105" spans="8:9" x14ac:dyDescent="0.25">
      <c r="H105" s="10" t="str">
        <f>IFERROR(IF(INDEX(F:F,MATCH(H104,G:G,0))&gt;COUNTIF($H$16:H104,H104),H104,INDEX(G:G,MATCH(H104,G:G,0)+1)),"")</f>
        <v/>
      </c>
      <c r="I105" s="6"/>
    </row>
    <row r="106" spans="8:9" x14ac:dyDescent="0.25">
      <c r="H106" s="10" t="str">
        <f>IFERROR(IF(INDEX(F:F,MATCH(H105,G:G,0))&gt;COUNTIF($H$16:H105,H105),H105,INDEX(G:G,MATCH(H105,G:G,0)+1)),"")</f>
        <v/>
      </c>
      <c r="I106" s="6"/>
    </row>
    <row r="107" spans="8:9" x14ac:dyDescent="0.25">
      <c r="H107" s="10" t="str">
        <f>IFERROR(IF(INDEX(F:F,MATCH(H106,G:G,0))&gt;COUNTIF($H$16:H106,H106),H106,INDEX(G:G,MATCH(H106,G:G,0)+1)),"")</f>
        <v/>
      </c>
      <c r="I107" s="6"/>
    </row>
    <row r="108" spans="8:9" x14ac:dyDescent="0.25">
      <c r="H108" s="10" t="str">
        <f>IFERROR(IF(INDEX(F:F,MATCH(H107,G:G,0))&gt;COUNTIF($H$16:H107,H107),H107,INDEX(G:G,MATCH(H107,G:G,0)+1)),"")</f>
        <v/>
      </c>
      <c r="I108" s="6"/>
    </row>
    <row r="109" spans="8:9" x14ac:dyDescent="0.25">
      <c r="H109" s="10" t="str">
        <f>IFERROR(IF(INDEX(F:F,MATCH(H108,G:G,0))&gt;COUNTIF($H$16:H108,H108),H108,INDEX(G:G,MATCH(H108,G:G,0)+1)),"")</f>
        <v/>
      </c>
      <c r="I109" s="6"/>
    </row>
    <row r="110" spans="8:9" x14ac:dyDescent="0.25">
      <c r="H110" s="10" t="str">
        <f>IFERROR(IF(INDEX(F:F,MATCH(H109,G:G,0))&gt;COUNTIF($H$16:H109,H109),H109,INDEX(G:G,MATCH(H109,G:G,0)+1)),"")</f>
        <v/>
      </c>
      <c r="I110" s="6"/>
    </row>
    <row r="111" spans="8:9" x14ac:dyDescent="0.25">
      <c r="H111" s="10" t="str">
        <f>IFERROR(IF(INDEX(F:F,MATCH(H110,G:G,0))&gt;COUNTIF($H$16:H110,H110),H110,INDEX(G:G,MATCH(H110,G:G,0)+1)),"")</f>
        <v/>
      </c>
      <c r="I111" s="6"/>
    </row>
    <row r="112" spans="8:9" x14ac:dyDescent="0.25">
      <c r="H112" s="10" t="str">
        <f>IFERROR(IF(INDEX(F:F,MATCH(H111,G:G,0))&gt;COUNTIF($H$16:H111,H111),H111,INDEX(G:G,MATCH(H111,G:G,0)+1)),"")</f>
        <v/>
      </c>
      <c r="I112" s="6"/>
    </row>
    <row r="113" spans="8:9" x14ac:dyDescent="0.25">
      <c r="H113" s="10" t="str">
        <f>IFERROR(IF(INDEX(F:F,MATCH(H112,G:G,0))&gt;COUNTIF($H$16:H112,H112),H112,INDEX(G:G,MATCH(H112,G:G,0)+1)),"")</f>
        <v/>
      </c>
      <c r="I113" s="6"/>
    </row>
    <row r="114" spans="8:9" x14ac:dyDescent="0.25">
      <c r="H114" s="10" t="str">
        <f>IFERROR(IF(INDEX(F:F,MATCH(H113,G:G,0))&gt;COUNTIF($H$16:H113,H113),H113,INDEX(G:G,MATCH(H113,G:G,0)+1)),"")</f>
        <v/>
      </c>
      <c r="I114" s="6"/>
    </row>
    <row r="115" spans="8:9" x14ac:dyDescent="0.25">
      <c r="H115" s="10" t="str">
        <f>IFERROR(IF(INDEX(F:F,MATCH(H114,G:G,0))&gt;COUNTIF($H$16:H114,H114),H114,INDEX(G:G,MATCH(H114,G:G,0)+1)),"")</f>
        <v/>
      </c>
      <c r="I115" s="6"/>
    </row>
    <row r="116" spans="8:9" x14ac:dyDescent="0.25">
      <c r="H116" s="10" t="str">
        <f>IFERROR(IF(INDEX(F:F,MATCH(H115,G:G,0))&gt;COUNTIF($H$16:H115,H115),H115,INDEX(G:G,MATCH(H115,G:G,0)+1)),"")</f>
        <v/>
      </c>
      <c r="I116" s="6"/>
    </row>
    <row r="117" spans="8:9" x14ac:dyDescent="0.25">
      <c r="H117" s="10" t="str">
        <f>IFERROR(IF(INDEX(F:F,MATCH(H116,G:G,0))&gt;COUNTIF($H$16:H116,H116),H116,INDEX(G:G,MATCH(H116,G:G,0)+1)),"")</f>
        <v/>
      </c>
      <c r="I117" s="6"/>
    </row>
    <row r="118" spans="8:9" x14ac:dyDescent="0.25">
      <c r="H118" s="10" t="str">
        <f>IFERROR(IF(INDEX(F:F,MATCH(H117,G:G,0))&gt;COUNTIF($H$16:H117,H117),H117,INDEX(G:G,MATCH(H117,G:G,0)+1)),"")</f>
        <v/>
      </c>
      <c r="I118" s="6"/>
    </row>
    <row r="119" spans="8:9" x14ac:dyDescent="0.25">
      <c r="H119" s="10" t="str">
        <f>IFERROR(IF(INDEX(F:F,MATCH(H118,G:G,0))&gt;COUNTIF($H$16:H118,H118),H118,INDEX(G:G,MATCH(H118,G:G,0)+1)),"")</f>
        <v/>
      </c>
      <c r="I119" s="6"/>
    </row>
    <row r="120" spans="8:9" x14ac:dyDescent="0.25">
      <c r="H120" s="10" t="str">
        <f>IFERROR(IF(INDEX(F:F,MATCH(H119,G:G,0))&gt;COUNTIF($H$16:H119,H119),H119,INDEX(G:G,MATCH(H119,G:G,0)+1)),"")</f>
        <v/>
      </c>
      <c r="I120" s="6"/>
    </row>
    <row r="121" spans="8:9" x14ac:dyDescent="0.25">
      <c r="H121" s="10" t="str">
        <f>IFERROR(IF(INDEX(F:F,MATCH(H120,G:G,0))&gt;COUNTIF($H$16:H120,H120),H120,INDEX(G:G,MATCH(H120,G:G,0)+1)),"")</f>
        <v/>
      </c>
      <c r="I121" s="6"/>
    </row>
    <row r="122" spans="8:9" x14ac:dyDescent="0.25">
      <c r="H122" s="10" t="str">
        <f>IFERROR(IF(INDEX(F:F,MATCH(H121,G:G,0))&gt;COUNTIF($H$16:H121,H121),H121,INDEX(G:G,MATCH(H121,G:G,0)+1)),"")</f>
        <v/>
      </c>
      <c r="I122" s="6"/>
    </row>
    <row r="123" spans="8:9" x14ac:dyDescent="0.25">
      <c r="H123" s="10" t="str">
        <f>IFERROR(IF(INDEX(F:F,MATCH(H122,G:G,0))&gt;COUNTIF($H$16:H122,H122),H122,INDEX(G:G,MATCH(H122,G:G,0)+1)),"")</f>
        <v/>
      </c>
      <c r="I123" s="6"/>
    </row>
    <row r="124" spans="8:9" x14ac:dyDescent="0.25">
      <c r="H124" s="10" t="str">
        <f>IFERROR(IF(INDEX(F:F,MATCH(H123,G:G,0))&gt;COUNTIF($H$16:H123,H123),H123,INDEX(G:G,MATCH(H123,G:G,0)+1)),"")</f>
        <v/>
      </c>
      <c r="I124" s="6"/>
    </row>
    <row r="125" spans="8:9" x14ac:dyDescent="0.25">
      <c r="H125" s="10" t="str">
        <f>IFERROR(IF(INDEX(F:F,MATCH(H124,G:G,0))&gt;COUNTIF($H$16:H124,H124),H124,INDEX(G:G,MATCH(H124,G:G,0)+1)),"")</f>
        <v/>
      </c>
      <c r="I125" s="6"/>
    </row>
    <row r="126" spans="8:9" x14ac:dyDescent="0.25">
      <c r="H126" s="10" t="str">
        <f>IFERROR(IF(INDEX(F:F,MATCH(H125,G:G,0))&gt;COUNTIF($H$16:H125,H125),H125,INDEX(G:G,MATCH(H125,G:G,0)+1)),"")</f>
        <v/>
      </c>
      <c r="I126" s="6"/>
    </row>
    <row r="127" spans="8:9" x14ac:dyDescent="0.25">
      <c r="H127" s="10" t="str">
        <f>IFERROR(IF(INDEX(F:F,MATCH(H126,G:G,0))&gt;COUNTIF($H$16:H126,H126),H126,INDEX(G:G,MATCH(H126,G:G,0)+1)),"")</f>
        <v/>
      </c>
      <c r="I127" s="6"/>
    </row>
    <row r="128" spans="8:9" x14ac:dyDescent="0.25">
      <c r="H128" s="10" t="str">
        <f>IFERROR(IF(INDEX(F:F,MATCH(H127,G:G,0))&gt;COUNTIF($H$16:H127,H127),H127,INDEX(G:G,MATCH(H127,G:G,0)+1)),"")</f>
        <v/>
      </c>
      <c r="I128" s="6"/>
    </row>
    <row r="129" spans="8:9" x14ac:dyDescent="0.25">
      <c r="H129" s="10" t="str">
        <f>IFERROR(IF(INDEX(F:F,MATCH(H128,G:G,0))&gt;COUNTIF($H$16:H128,H128),H128,INDEX(G:G,MATCH(H128,G:G,0)+1)),"")</f>
        <v/>
      </c>
      <c r="I129" s="6"/>
    </row>
    <row r="130" spans="8:9" x14ac:dyDescent="0.25">
      <c r="H130" s="10" t="str">
        <f>IFERROR(IF(INDEX(F:F,MATCH(H129,G:G,0))&gt;COUNTIF($H$16:H129,H129),H129,INDEX(G:G,MATCH(H129,G:G,0)+1)),"")</f>
        <v/>
      </c>
      <c r="I130" s="6"/>
    </row>
    <row r="131" spans="8:9" x14ac:dyDescent="0.25">
      <c r="H131" s="10" t="str">
        <f>IFERROR(IF(INDEX(F:F,MATCH(H130,G:G,0))&gt;COUNTIF($H$16:H130,H130),H130,INDEX(G:G,MATCH(H130,G:G,0)+1)),"")</f>
        <v/>
      </c>
      <c r="I131" s="6"/>
    </row>
    <row r="132" spans="8:9" x14ac:dyDescent="0.25">
      <c r="H132" s="10" t="str">
        <f>IFERROR(IF(INDEX(F:F,MATCH(H131,G:G,0))&gt;COUNTIF($H$16:H131,H131),H131,INDEX(G:G,MATCH(H131,G:G,0)+1)),"")</f>
        <v/>
      </c>
      <c r="I132" s="6"/>
    </row>
    <row r="133" spans="8:9" x14ac:dyDescent="0.25">
      <c r="H133" s="10" t="str">
        <f>IFERROR(IF(INDEX(F:F,MATCH(H132,G:G,0))&gt;COUNTIF($H$16:H132,H132),H132,INDEX(G:G,MATCH(H132,G:G,0)+1)),"")</f>
        <v/>
      </c>
      <c r="I133" s="6"/>
    </row>
    <row r="134" spans="8:9" x14ac:dyDescent="0.25">
      <c r="H134" s="10" t="str">
        <f>IFERROR(IF(INDEX(F:F,MATCH(H133,G:G,0))&gt;COUNTIF($H$16:H133,H133),H133,INDEX(G:G,MATCH(H133,G:G,0)+1)),"")</f>
        <v/>
      </c>
      <c r="I134" s="6"/>
    </row>
    <row r="135" spans="8:9" x14ac:dyDescent="0.25">
      <c r="H135" s="10" t="str">
        <f>IFERROR(IF(INDEX(F:F,MATCH(H134,G:G,0))&gt;COUNTIF($H$16:H134,H134),H134,INDEX(G:G,MATCH(H134,G:G,0)+1)),"")</f>
        <v/>
      </c>
      <c r="I135" s="6"/>
    </row>
    <row r="136" spans="8:9" x14ac:dyDescent="0.25">
      <c r="H136" s="10" t="str">
        <f>IFERROR(IF(INDEX(F:F,MATCH(H135,G:G,0))&gt;COUNTIF($H$16:H135,H135),H135,INDEX(G:G,MATCH(H135,G:G,0)+1)),"")</f>
        <v/>
      </c>
      <c r="I136" s="6"/>
    </row>
    <row r="137" spans="8:9" x14ac:dyDescent="0.25">
      <c r="H137" s="10" t="str">
        <f>IFERROR(IF(INDEX(F:F,MATCH(H136,G:G,0))&gt;COUNTIF($H$16:H136,H136),H136,INDEX(G:G,MATCH(H136,G:G,0)+1)),"")</f>
        <v/>
      </c>
      <c r="I137" s="6"/>
    </row>
    <row r="138" spans="8:9" x14ac:dyDescent="0.25">
      <c r="H138" s="10" t="str">
        <f>IFERROR(IF(INDEX(F:F,MATCH(H137,G:G,0))&gt;COUNTIF($H$16:H137,H137),H137,INDEX(G:G,MATCH(H137,G:G,0)+1)),"")</f>
        <v/>
      </c>
      <c r="I138" s="6"/>
    </row>
    <row r="139" spans="8:9" x14ac:dyDescent="0.25">
      <c r="H139" s="10" t="str">
        <f>IFERROR(IF(INDEX(F:F,MATCH(H138,G:G,0))&gt;COUNTIF($H$16:H138,H138),H138,INDEX(G:G,MATCH(H138,G:G,0)+1)),"")</f>
        <v/>
      </c>
      <c r="I139" s="6"/>
    </row>
    <row r="140" spans="8:9" x14ac:dyDescent="0.25">
      <c r="H140" s="10" t="str">
        <f>IFERROR(IF(INDEX(F:F,MATCH(H139,G:G,0))&gt;COUNTIF($H$16:H139,H139),H139,INDEX(G:G,MATCH(H139,G:G,0)+1)),"")</f>
        <v/>
      </c>
      <c r="I140" s="6"/>
    </row>
    <row r="141" spans="8:9" x14ac:dyDescent="0.25">
      <c r="H141" s="10" t="str">
        <f>IFERROR(IF(INDEX(F:F,MATCH(H140,G:G,0))&gt;COUNTIF($H$16:H140,H140),H140,INDEX(G:G,MATCH(H140,G:G,0)+1)),"")</f>
        <v/>
      </c>
      <c r="I141" s="6"/>
    </row>
    <row r="142" spans="8:9" x14ac:dyDescent="0.25">
      <c r="H142" s="10" t="str">
        <f>IFERROR(IF(INDEX(F:F,MATCH(H141,G:G,0))&gt;COUNTIF($H$16:H141,H141),H141,INDEX(G:G,MATCH(H141,G:G,0)+1)),"")</f>
        <v/>
      </c>
      <c r="I142" s="6"/>
    </row>
    <row r="143" spans="8:9" x14ac:dyDescent="0.25">
      <c r="H143" s="10" t="str">
        <f>IFERROR(IF(INDEX(F:F,MATCH(H142,G:G,0))&gt;COUNTIF($H$16:H142,H142),H142,INDEX(G:G,MATCH(H142,G:G,0)+1)),"")</f>
        <v/>
      </c>
      <c r="I143" s="6"/>
    </row>
    <row r="144" spans="8:9" x14ac:dyDescent="0.25">
      <c r="H144" s="10" t="str">
        <f>IFERROR(IF(INDEX(F:F,MATCH(H143,G:G,0))&gt;COUNTIF($H$16:H143,H143),H143,INDEX(G:G,MATCH(H143,G:G,0)+1)),"")</f>
        <v/>
      </c>
      <c r="I144" s="6"/>
    </row>
    <row r="145" spans="8:9" x14ac:dyDescent="0.25">
      <c r="H145" s="10" t="str">
        <f>IFERROR(IF(INDEX(F:F,MATCH(H144,G:G,0))&gt;COUNTIF($H$16:H144,H144),H144,INDEX(G:G,MATCH(H144,G:G,0)+1)),"")</f>
        <v/>
      </c>
      <c r="I145" s="6"/>
    </row>
    <row r="146" spans="8:9" x14ac:dyDescent="0.25">
      <c r="H146" s="10" t="str">
        <f>IFERROR(IF(INDEX(F:F,MATCH(H145,G:G,0))&gt;COUNTIF($H$16:H145,H145),H145,INDEX(G:G,MATCH(H145,G:G,0)+1)),"")</f>
        <v/>
      </c>
      <c r="I146" s="6"/>
    </row>
    <row r="147" spans="8:9" x14ac:dyDescent="0.25">
      <c r="H147" s="10" t="str">
        <f>IFERROR(IF(INDEX(F:F,MATCH(H146,G:G,0))&gt;COUNTIF($H$16:H146,H146),H146,INDEX(G:G,MATCH(H146,G:G,0)+1)),"")</f>
        <v/>
      </c>
      <c r="I147" s="6"/>
    </row>
    <row r="148" spans="8:9" x14ac:dyDescent="0.25">
      <c r="H148" s="10" t="str">
        <f>IFERROR(IF(INDEX(F:F,MATCH(H147,G:G,0))&gt;COUNTIF($H$16:H147,H147),H147,INDEX(G:G,MATCH(H147,G:G,0)+1)),"")</f>
        <v/>
      </c>
      <c r="I148" s="6"/>
    </row>
    <row r="149" spans="8:9" x14ac:dyDescent="0.25">
      <c r="H149" s="10" t="str">
        <f>IFERROR(IF(INDEX(F:F,MATCH(H148,G:G,0))&gt;COUNTIF($H$16:H148,H148),H148,INDEX(G:G,MATCH(H148,G:G,0)+1)),"")</f>
        <v/>
      </c>
      <c r="I149" s="6"/>
    </row>
    <row r="150" spans="8:9" x14ac:dyDescent="0.25">
      <c r="H150" s="10" t="str">
        <f>IFERROR(IF(INDEX(F:F,MATCH(H149,G:G,0))&gt;COUNTIF($H$16:H149,H149),H149,INDEX(G:G,MATCH(H149,G:G,0)+1)),"")</f>
        <v/>
      </c>
      <c r="I150" s="6"/>
    </row>
    <row r="151" spans="8:9" x14ac:dyDescent="0.25">
      <c r="H151" s="10" t="str">
        <f>IFERROR(IF(INDEX(F:F,MATCH(H150,G:G,0))&gt;COUNTIF($H$16:H150,H150),H150,INDEX(G:G,MATCH(H150,G:G,0)+1)),"")</f>
        <v/>
      </c>
      <c r="I151" s="6"/>
    </row>
    <row r="152" spans="8:9" x14ac:dyDescent="0.25">
      <c r="H152" s="10" t="str">
        <f>IFERROR(IF(INDEX(F:F,MATCH(H151,G:G,0))&gt;COUNTIF($H$16:H151,H151),H151,INDEX(G:G,MATCH(H151,G:G,0)+1)),"")</f>
        <v/>
      </c>
      <c r="I152" s="6"/>
    </row>
    <row r="153" spans="8:9" x14ac:dyDescent="0.25">
      <c r="H153" s="10" t="str">
        <f>IFERROR(IF(INDEX(F:F,MATCH(H152,G:G,0))&gt;COUNTIF($H$16:H152,H152),H152,INDEX(G:G,MATCH(H152,G:G,0)+1)),"")</f>
        <v/>
      </c>
      <c r="I153" s="6"/>
    </row>
    <row r="154" spans="8:9" x14ac:dyDescent="0.25">
      <c r="H154" s="10" t="str">
        <f>IFERROR(IF(INDEX(F:F,MATCH(H153,G:G,0))&gt;COUNTIF($H$16:H153,H153),H153,INDEX(G:G,MATCH(H153,G:G,0)+1)),"")</f>
        <v/>
      </c>
      <c r="I154" s="6"/>
    </row>
    <row r="155" spans="8:9" x14ac:dyDescent="0.25">
      <c r="H155" s="10" t="str">
        <f>IFERROR(IF(INDEX(F:F,MATCH(H154,G:G,0))&gt;COUNTIF($H$16:H154,H154),H154,INDEX(G:G,MATCH(H154,G:G,0)+1)),"")</f>
        <v/>
      </c>
      <c r="I155" s="6"/>
    </row>
    <row r="156" spans="8:9" x14ac:dyDescent="0.25">
      <c r="H156" s="10" t="str">
        <f>IFERROR(IF(INDEX(F:F,MATCH(H155,G:G,0))&gt;COUNTIF($H$16:H155,H155),H155,INDEX(G:G,MATCH(H155,G:G,0)+1)),"")</f>
        <v/>
      </c>
      <c r="I156" s="6"/>
    </row>
    <row r="157" spans="8:9" x14ac:dyDescent="0.25">
      <c r="H157" s="10" t="str">
        <f>IFERROR(IF(INDEX(F:F,MATCH(H156,G:G,0))&gt;COUNTIF($H$16:H156,H156),H156,INDEX(G:G,MATCH(H156,G:G,0)+1)),"")</f>
        <v/>
      </c>
      <c r="I157" s="6"/>
    </row>
    <row r="158" spans="8:9" x14ac:dyDescent="0.25">
      <c r="H158" s="10" t="str">
        <f>IFERROR(IF(INDEX(F:F,MATCH(H157,G:G,0))&gt;COUNTIF($H$16:H157,H157),H157,INDEX(G:G,MATCH(H157,G:G,0)+1)),"")</f>
        <v/>
      </c>
      <c r="I158" s="6"/>
    </row>
    <row r="159" spans="8:9" x14ac:dyDescent="0.25">
      <c r="H159" s="10" t="str">
        <f>IFERROR(IF(INDEX(F:F,MATCH(H158,G:G,0))&gt;COUNTIF($H$16:H158,H158),H158,INDEX(G:G,MATCH(H158,G:G,0)+1)),"")</f>
        <v/>
      </c>
      <c r="I159" s="6"/>
    </row>
    <row r="160" spans="8:9" x14ac:dyDescent="0.25">
      <c r="H160" s="10" t="str">
        <f>IFERROR(IF(INDEX(F:F,MATCH(H159,G:G,0))&gt;COUNTIF($H$16:H159,H159),H159,INDEX(G:G,MATCH(H159,G:G,0)+1)),"")</f>
        <v/>
      </c>
      <c r="I160" s="6"/>
    </row>
    <row r="161" spans="8:9" x14ac:dyDescent="0.25">
      <c r="H161" s="10" t="str">
        <f>IFERROR(IF(INDEX(F:F,MATCH(H160,G:G,0))&gt;COUNTIF($H$16:H160,H160),H160,INDEX(G:G,MATCH(H160,G:G,0)+1)),"")</f>
        <v/>
      </c>
      <c r="I161" s="6"/>
    </row>
    <row r="162" spans="8:9" x14ac:dyDescent="0.25">
      <c r="H162" s="10" t="str">
        <f>IFERROR(IF(INDEX(F:F,MATCH(H161,G:G,0))&gt;COUNTIF($H$16:H161,H161),H161,INDEX(G:G,MATCH(H161,G:G,0)+1)),"")</f>
        <v/>
      </c>
      <c r="I162" s="6"/>
    </row>
    <row r="163" spans="8:9" x14ac:dyDescent="0.25">
      <c r="H163" s="10" t="str">
        <f>IFERROR(IF(INDEX(F:F,MATCH(H162,G:G,0))&gt;COUNTIF($H$16:H162,H162),H162,INDEX(G:G,MATCH(H162,G:G,0)+1)),"")</f>
        <v/>
      </c>
      <c r="I163" s="6"/>
    </row>
    <row r="164" spans="8:9" x14ac:dyDescent="0.25">
      <c r="H164" s="10" t="str">
        <f>IFERROR(IF(INDEX(F:F,MATCH(H163,G:G,0))&gt;COUNTIF($H$16:H163,H163),H163,INDEX(G:G,MATCH(H163,G:G,0)+1)),"")</f>
        <v/>
      </c>
      <c r="I164" s="6"/>
    </row>
    <row r="165" spans="8:9" x14ac:dyDescent="0.25">
      <c r="H165" s="10" t="str">
        <f>IFERROR(IF(INDEX(F:F,MATCH(H164,G:G,0))&gt;COUNTIF($H$16:H164,H164),H164,INDEX(G:G,MATCH(H164,G:G,0)+1)),"")</f>
        <v/>
      </c>
      <c r="I165" s="6"/>
    </row>
    <row r="166" spans="8:9" x14ac:dyDescent="0.25">
      <c r="H166" s="10" t="str">
        <f>IFERROR(IF(INDEX(F:F,MATCH(H165,G:G,0))&gt;COUNTIF($H$16:H165,H165),H165,INDEX(G:G,MATCH(H165,G:G,0)+1)),"")</f>
        <v/>
      </c>
      <c r="I166" s="6"/>
    </row>
    <row r="167" spans="8:9" x14ac:dyDescent="0.25">
      <c r="H167" s="10" t="str">
        <f>IFERROR(IF(INDEX(F:F,MATCH(H166,G:G,0))&gt;COUNTIF($H$16:H166,H166),H166,INDEX(G:G,MATCH(H166,G:G,0)+1)),"")</f>
        <v/>
      </c>
      <c r="I167" s="6"/>
    </row>
    <row r="168" spans="8:9" x14ac:dyDescent="0.25">
      <c r="H168" s="10" t="str">
        <f>IFERROR(IF(INDEX(F:F,MATCH(H167,G:G,0))&gt;COUNTIF($H$16:H167,H167),H167,INDEX(G:G,MATCH(H167,G:G,0)+1)),"")</f>
        <v/>
      </c>
      <c r="I168" s="6"/>
    </row>
    <row r="169" spans="8:9" x14ac:dyDescent="0.25">
      <c r="H169" s="10" t="str">
        <f>IFERROR(IF(INDEX(F:F,MATCH(H168,G:G,0))&gt;COUNTIF($H$16:H168,H168),H168,INDEX(G:G,MATCH(H168,G:G,0)+1)),"")</f>
        <v/>
      </c>
      <c r="I169" s="6"/>
    </row>
    <row r="170" spans="8:9" x14ac:dyDescent="0.25">
      <c r="H170" s="10" t="str">
        <f>IFERROR(IF(INDEX(F:F,MATCH(H169,G:G,0))&gt;COUNTIF($H$16:H169,H169),H169,INDEX(G:G,MATCH(H169,G:G,0)+1)),"")</f>
        <v/>
      </c>
      <c r="I170" s="6"/>
    </row>
    <row r="171" spans="8:9" x14ac:dyDescent="0.25">
      <c r="H171" s="10" t="str">
        <f>IFERROR(IF(INDEX(F:F,MATCH(H170,G:G,0))&gt;COUNTIF($H$16:H170,H170),H170,INDEX(G:G,MATCH(H170,G:G,0)+1)),"")</f>
        <v/>
      </c>
      <c r="I171" s="6"/>
    </row>
    <row r="172" spans="8:9" x14ac:dyDescent="0.25">
      <c r="H172" s="10" t="str">
        <f>IFERROR(IF(INDEX(F:F,MATCH(H171,G:G,0))&gt;COUNTIF($H$16:H171,H171),H171,INDEX(G:G,MATCH(H171,G:G,0)+1)),"")</f>
        <v/>
      </c>
      <c r="I172" s="6"/>
    </row>
    <row r="173" spans="8:9" x14ac:dyDescent="0.25">
      <c r="H173" s="10" t="str">
        <f>IFERROR(IF(INDEX(F:F,MATCH(H172,G:G,0))&gt;COUNTIF($H$16:H172,H172),H172,INDEX(G:G,MATCH(H172,G:G,0)+1)),"")</f>
        <v/>
      </c>
      <c r="I173" s="6"/>
    </row>
    <row r="174" spans="8:9" x14ac:dyDescent="0.25">
      <c r="H174" s="10" t="str">
        <f>IFERROR(IF(INDEX(F:F,MATCH(H173,G:G,0))&gt;COUNTIF($H$16:H173,H173),H173,INDEX(G:G,MATCH(H173,G:G,0)+1)),"")</f>
        <v/>
      </c>
      <c r="I174" s="6"/>
    </row>
    <row r="175" spans="8:9" x14ac:dyDescent="0.25">
      <c r="H175" s="10" t="str">
        <f>IFERROR(IF(INDEX(F:F,MATCH(H174,G:G,0))&gt;COUNTIF($H$16:H174,H174),H174,INDEX(G:G,MATCH(H174,G:G,0)+1)),"")</f>
        <v/>
      </c>
      <c r="I175" s="6"/>
    </row>
    <row r="176" spans="8:9" x14ac:dyDescent="0.25">
      <c r="H176" s="10" t="str">
        <f>IFERROR(IF(INDEX(F:F,MATCH(H175,G:G,0))&gt;COUNTIF($H$16:H175,H175),H175,INDEX(G:G,MATCH(H175,G:G,0)+1)),"")</f>
        <v/>
      </c>
      <c r="I176" s="6"/>
    </row>
    <row r="177" spans="8:9" x14ac:dyDescent="0.25">
      <c r="H177" s="10" t="str">
        <f>IFERROR(IF(INDEX(F:F,MATCH(H176,G:G,0))&gt;COUNTIF($H$16:H176,H176),H176,INDEX(G:G,MATCH(H176,G:G,0)+1)),"")</f>
        <v/>
      </c>
      <c r="I177" s="6"/>
    </row>
    <row r="178" spans="8:9" x14ac:dyDescent="0.25">
      <c r="H178" s="10" t="str">
        <f>IFERROR(IF(INDEX(F:F,MATCH(H177,G:G,0))&gt;COUNTIF($H$16:H177,H177),H177,INDEX(G:G,MATCH(H177,G:G,0)+1)),"")</f>
        <v/>
      </c>
      <c r="I178" s="6"/>
    </row>
    <row r="179" spans="8:9" x14ac:dyDescent="0.25">
      <c r="H179" s="10" t="str">
        <f>IFERROR(IF(INDEX(F:F,MATCH(H178,G:G,0))&gt;COUNTIF($H$16:H178,H178),H178,INDEX(G:G,MATCH(H178,G:G,0)+1)),"")</f>
        <v/>
      </c>
      <c r="I179" s="6"/>
    </row>
    <row r="180" spans="8:9" x14ac:dyDescent="0.25">
      <c r="H180" s="10" t="str">
        <f>IFERROR(IF(INDEX(F:F,MATCH(H179,G:G,0))&gt;COUNTIF($H$16:H179,H179),H179,INDEX(G:G,MATCH(H179,G:G,0)+1)),"")</f>
        <v/>
      </c>
      <c r="I180" s="6"/>
    </row>
    <row r="181" spans="8:9" x14ac:dyDescent="0.25">
      <c r="H181" s="10" t="str">
        <f>IFERROR(IF(INDEX(F:F,MATCH(H180,G:G,0))&gt;COUNTIF($H$16:H180,H180),H180,INDEX(G:G,MATCH(H180,G:G,0)+1)),"")</f>
        <v/>
      </c>
      <c r="I181" s="6"/>
    </row>
    <row r="182" spans="8:9" x14ac:dyDescent="0.25">
      <c r="H182" s="10" t="str">
        <f>IFERROR(IF(INDEX(F:F,MATCH(H181,G:G,0))&gt;COUNTIF($H$16:H181,H181),H181,INDEX(G:G,MATCH(H181,G:G,0)+1)),"")</f>
        <v/>
      </c>
      <c r="I182" s="6"/>
    </row>
    <row r="183" spans="8:9" x14ac:dyDescent="0.25">
      <c r="H183" s="10" t="str">
        <f>IFERROR(IF(INDEX(F:F,MATCH(H182,G:G,0))&gt;COUNTIF($H$16:H182,H182),H182,INDEX(G:G,MATCH(H182,G:G,0)+1)),"")</f>
        <v/>
      </c>
      <c r="I183" s="6"/>
    </row>
    <row r="184" spans="8:9" x14ac:dyDescent="0.25">
      <c r="H184" s="10" t="str">
        <f>IFERROR(IF(INDEX(F:F,MATCH(H183,G:G,0))&gt;COUNTIF($H$16:H183,H183),H183,INDEX(G:G,MATCH(H183,G:G,0)+1)),"")</f>
        <v/>
      </c>
      <c r="I184" s="6"/>
    </row>
    <row r="185" spans="8:9" x14ac:dyDescent="0.25">
      <c r="H185" s="10" t="str">
        <f>IFERROR(IF(INDEX(F:F,MATCH(H184,G:G,0))&gt;COUNTIF($H$16:H184,H184),H184,INDEX(G:G,MATCH(H184,G:G,0)+1)),"")</f>
        <v/>
      </c>
      <c r="I185" s="6"/>
    </row>
    <row r="186" spans="8:9" x14ac:dyDescent="0.25">
      <c r="H186" s="6"/>
      <c r="I186" s="6"/>
    </row>
    <row r="187" spans="8:9" x14ac:dyDescent="0.25">
      <c r="H187" s="6"/>
      <c r="I187" s="6"/>
    </row>
  </sheetData>
  <sortState ref="A2:H24">
    <sortCondition ref="A2:A2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902"/>
  <sheetViews>
    <sheetView workbookViewId="0">
      <selection activeCell="A2" sqref="A2:XFD2"/>
    </sheetView>
  </sheetViews>
  <sheetFormatPr baseColWidth="10" defaultRowHeight="12" x14ac:dyDescent="0.2"/>
  <cols>
    <col min="1" max="1" width="11.42578125" style="19"/>
    <col min="2" max="8" width="16" style="19" customWidth="1"/>
    <col min="9" max="16384" width="11.42578125" style="19"/>
  </cols>
  <sheetData>
    <row r="1" spans="1:8" x14ac:dyDescent="0.2">
      <c r="A1" s="22" t="s">
        <v>20</v>
      </c>
      <c r="B1" s="19" t="s">
        <v>13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19</v>
      </c>
    </row>
    <row r="2" spans="1:8" ht="12.75" customHeight="1" x14ac:dyDescent="0.2">
      <c r="A2" s="23">
        <v>1</v>
      </c>
      <c r="B2" s="20" t="str">
        <f>Données!G2</f>
        <v>Maintenance machine</v>
      </c>
      <c r="C2" s="20" t="s">
        <v>82</v>
      </c>
      <c r="D2" s="20" t="s">
        <v>85</v>
      </c>
      <c r="E2" s="20" t="s">
        <v>86</v>
      </c>
      <c r="F2" s="20" t="s">
        <v>89</v>
      </c>
      <c r="G2" s="20" t="s">
        <v>93</v>
      </c>
      <c r="H2" s="20" t="s">
        <v>98</v>
      </c>
    </row>
    <row r="3" spans="1:8" ht="12.75" customHeight="1" x14ac:dyDescent="0.2">
      <c r="A3" s="23">
        <v>1</v>
      </c>
      <c r="B3" s="20" t="str">
        <f>IFERROR(IF(INDEX(Données!F:F,MATCH(B2,Données!G:G,0))&gt;COUNTIF($B$2:B2,B2),B2,INDEX(Données!G:G,MATCH(B2,Données!G:G,0)+1)),"")</f>
        <v>Maintenance machine</v>
      </c>
      <c r="C3" s="20" t="s">
        <v>82</v>
      </c>
      <c r="D3" s="20" t="s">
        <v>85</v>
      </c>
      <c r="E3" s="20" t="s">
        <v>86</v>
      </c>
      <c r="F3" s="20" t="s">
        <v>89</v>
      </c>
      <c r="G3" s="20" t="s">
        <v>93</v>
      </c>
      <c r="H3" s="20" t="s">
        <v>98</v>
      </c>
    </row>
    <row r="4" spans="1:8" ht="12.75" customHeight="1" x14ac:dyDescent="0.2">
      <c r="A4" s="23">
        <v>1</v>
      </c>
      <c r="B4" s="20" t="s">
        <v>73</v>
      </c>
      <c r="C4" s="20" t="s">
        <v>82</v>
      </c>
      <c r="D4" s="20" t="s">
        <v>85</v>
      </c>
      <c r="E4" s="20" t="s">
        <v>86</v>
      </c>
      <c r="F4" s="20" t="s">
        <v>89</v>
      </c>
      <c r="G4" s="20" t="s">
        <v>93</v>
      </c>
      <c r="H4" s="20" t="s">
        <v>98</v>
      </c>
    </row>
    <row r="5" spans="1:8" ht="12.75" customHeight="1" x14ac:dyDescent="0.2">
      <c r="A5" s="23">
        <v>1</v>
      </c>
      <c r="B5" s="20" t="s">
        <v>73</v>
      </c>
      <c r="C5" s="20" t="s">
        <v>82</v>
      </c>
      <c r="D5" s="20" t="s">
        <v>85</v>
      </c>
      <c r="E5" s="20" t="s">
        <v>86</v>
      </c>
      <c r="F5" s="20" t="s">
        <v>89</v>
      </c>
      <c r="G5" s="20" t="s">
        <v>93</v>
      </c>
      <c r="H5" s="20" t="s">
        <v>98</v>
      </c>
    </row>
    <row r="6" spans="1:8" ht="12.75" customHeight="1" x14ac:dyDescent="0.2">
      <c r="A6" s="23">
        <v>2</v>
      </c>
      <c r="B6" s="20" t="s">
        <v>74</v>
      </c>
      <c r="C6" s="20" t="s">
        <v>82</v>
      </c>
      <c r="D6" s="20" t="s">
        <v>85</v>
      </c>
      <c r="E6" s="20" t="s">
        <v>86</v>
      </c>
      <c r="F6" s="20" t="s">
        <v>89</v>
      </c>
      <c r="G6" s="20" t="s">
        <v>93</v>
      </c>
      <c r="H6" s="20" t="s">
        <v>98</v>
      </c>
    </row>
    <row r="7" spans="1:8" ht="12.75" customHeight="1" x14ac:dyDescent="0.2">
      <c r="A7" s="23">
        <v>2</v>
      </c>
      <c r="B7" s="20" t="s">
        <v>74</v>
      </c>
      <c r="C7" s="20" t="s">
        <v>82</v>
      </c>
      <c r="D7" s="20" t="s">
        <v>85</v>
      </c>
      <c r="E7" s="20" t="s">
        <v>87</v>
      </c>
      <c r="F7" s="20" t="s">
        <v>89</v>
      </c>
      <c r="G7" s="20" t="s">
        <v>93</v>
      </c>
      <c r="H7" s="20" t="s">
        <v>98</v>
      </c>
    </row>
    <row r="8" spans="1:8" ht="12.75" customHeight="1" x14ac:dyDescent="0.2">
      <c r="A8" s="23">
        <v>2</v>
      </c>
      <c r="B8" s="20" t="s">
        <v>74</v>
      </c>
      <c r="C8" s="20" t="s">
        <v>82</v>
      </c>
      <c r="D8" s="20" t="s">
        <v>85</v>
      </c>
      <c r="E8" s="20" t="s">
        <v>87</v>
      </c>
      <c r="F8" s="20" t="s">
        <v>89</v>
      </c>
      <c r="G8" s="20" t="s">
        <v>94</v>
      </c>
      <c r="H8" s="20" t="s">
        <v>98</v>
      </c>
    </row>
    <row r="9" spans="1:8" ht="12.75" customHeight="1" x14ac:dyDescent="0.2">
      <c r="A9" s="23">
        <v>2</v>
      </c>
      <c r="B9" s="20" t="s">
        <v>74</v>
      </c>
      <c r="C9" s="20" t="s">
        <v>82</v>
      </c>
      <c r="D9" s="20" t="s">
        <v>85</v>
      </c>
      <c r="E9" s="20" t="s">
        <v>87</v>
      </c>
      <c r="F9" s="20" t="s">
        <v>90</v>
      </c>
      <c r="G9" s="20" t="s">
        <v>94</v>
      </c>
      <c r="H9" s="20" t="s">
        <v>98</v>
      </c>
    </row>
    <row r="10" spans="1:8" ht="12.75" customHeight="1" x14ac:dyDescent="0.2">
      <c r="A10" s="23">
        <v>3</v>
      </c>
      <c r="B10" s="20" t="s">
        <v>75</v>
      </c>
      <c r="C10" s="20" t="s">
        <v>82</v>
      </c>
      <c r="D10" s="20" t="s">
        <v>85</v>
      </c>
      <c r="E10" s="20" t="s">
        <v>87</v>
      </c>
      <c r="F10" s="20" t="s">
        <v>90</v>
      </c>
      <c r="G10" s="20" t="s">
        <v>94</v>
      </c>
      <c r="H10" s="20" t="s">
        <v>98</v>
      </c>
    </row>
    <row r="11" spans="1:8" ht="12.75" customHeight="1" x14ac:dyDescent="0.2">
      <c r="A11" s="23">
        <v>3</v>
      </c>
      <c r="B11" s="20" t="s">
        <v>75</v>
      </c>
      <c r="C11" s="20" t="s">
        <v>82</v>
      </c>
      <c r="D11" s="20" t="s">
        <v>85</v>
      </c>
      <c r="E11" s="20" t="s">
        <v>87</v>
      </c>
      <c r="F11" s="20" t="s">
        <v>90</v>
      </c>
      <c r="G11" s="20" t="s">
        <v>94</v>
      </c>
      <c r="H11" s="20" t="s">
        <v>98</v>
      </c>
    </row>
    <row r="12" spans="1:8" ht="12.75" customHeight="1" x14ac:dyDescent="0.2">
      <c r="A12" s="23">
        <v>3</v>
      </c>
      <c r="B12" s="20" t="s">
        <v>75</v>
      </c>
      <c r="C12" s="20" t="s">
        <v>82</v>
      </c>
      <c r="D12" s="20" t="s">
        <v>85</v>
      </c>
      <c r="E12" s="20" t="s">
        <v>87</v>
      </c>
      <c r="F12" s="20" t="s">
        <v>90</v>
      </c>
      <c r="G12" s="20" t="s">
        <v>94</v>
      </c>
      <c r="H12" s="20" t="s">
        <v>98</v>
      </c>
    </row>
    <row r="13" spans="1:8" ht="12.75" customHeight="1" x14ac:dyDescent="0.2">
      <c r="A13" s="23">
        <v>3</v>
      </c>
      <c r="B13" s="20" t="s">
        <v>75</v>
      </c>
      <c r="C13" s="20" t="s">
        <v>82</v>
      </c>
      <c r="D13" s="20" t="s">
        <v>85</v>
      </c>
      <c r="E13" s="20" t="s">
        <v>87</v>
      </c>
      <c r="F13" s="20" t="s">
        <v>90</v>
      </c>
      <c r="G13" s="20" t="s">
        <v>94</v>
      </c>
      <c r="H13" s="20" t="s">
        <v>98</v>
      </c>
    </row>
    <row r="14" spans="1:8" ht="12.75" customHeight="1" x14ac:dyDescent="0.2">
      <c r="A14" s="23">
        <v>4</v>
      </c>
      <c r="B14" s="20" t="s">
        <v>75</v>
      </c>
      <c r="C14" s="20" t="s">
        <v>82</v>
      </c>
      <c r="D14" s="20" t="s">
        <v>85</v>
      </c>
      <c r="E14" s="20" t="s">
        <v>87</v>
      </c>
      <c r="F14" s="20" t="s">
        <v>90</v>
      </c>
      <c r="G14" s="20" t="s">
        <v>94</v>
      </c>
      <c r="H14" s="20" t="s">
        <v>99</v>
      </c>
    </row>
    <row r="15" spans="1:8" ht="12.75" customHeight="1" x14ac:dyDescent="0.2">
      <c r="A15" s="23">
        <v>4</v>
      </c>
      <c r="B15" s="20" t="s">
        <v>75</v>
      </c>
      <c r="C15" s="20" t="s">
        <v>82</v>
      </c>
      <c r="D15" s="20" t="s">
        <v>85</v>
      </c>
      <c r="E15" s="20" t="s">
        <v>87</v>
      </c>
      <c r="F15" s="20" t="s">
        <v>90</v>
      </c>
      <c r="G15" s="20" t="s">
        <v>94</v>
      </c>
      <c r="H15" s="20" t="s">
        <v>99</v>
      </c>
    </row>
    <row r="16" spans="1:8" ht="12.75" customHeight="1" x14ac:dyDescent="0.2">
      <c r="A16" s="23">
        <v>4</v>
      </c>
      <c r="B16" s="20" t="s">
        <v>75</v>
      </c>
      <c r="C16" s="20" t="s">
        <v>82</v>
      </c>
      <c r="D16" s="20" t="s">
        <v>85</v>
      </c>
      <c r="E16" s="20" t="s">
        <v>87</v>
      </c>
      <c r="F16" s="20" t="s">
        <v>90</v>
      </c>
      <c r="G16" s="20" t="s">
        <v>94</v>
      </c>
      <c r="H16" s="20" t="s">
        <v>99</v>
      </c>
    </row>
    <row r="17" spans="1:8" ht="12.75" customHeight="1" x14ac:dyDescent="0.2">
      <c r="A17" s="23">
        <v>4</v>
      </c>
      <c r="B17" s="20" t="s">
        <v>75</v>
      </c>
      <c r="C17" s="20" t="s">
        <v>82</v>
      </c>
      <c r="D17" s="20" t="s">
        <v>85</v>
      </c>
      <c r="E17" s="20" t="s">
        <v>87</v>
      </c>
      <c r="F17" s="20" t="s">
        <v>90</v>
      </c>
      <c r="G17" s="20" t="s">
        <v>94</v>
      </c>
      <c r="H17" s="20" t="s">
        <v>99</v>
      </c>
    </row>
    <row r="18" spans="1:8" ht="12.75" customHeight="1" x14ac:dyDescent="0.2">
      <c r="A18" s="23">
        <v>5</v>
      </c>
      <c r="B18" s="20" t="s">
        <v>75</v>
      </c>
      <c r="C18" s="20" t="s">
        <v>82</v>
      </c>
      <c r="D18" s="20" t="s">
        <v>85</v>
      </c>
      <c r="E18" s="20" t="s">
        <v>87</v>
      </c>
      <c r="F18" s="20" t="s">
        <v>90</v>
      </c>
      <c r="G18" s="20" t="s">
        <v>94</v>
      </c>
      <c r="H18" s="20" t="s">
        <v>99</v>
      </c>
    </row>
    <row r="19" spans="1:8" ht="12.75" customHeight="1" x14ac:dyDescent="0.2">
      <c r="A19" s="23">
        <f>+A18</f>
        <v>5</v>
      </c>
      <c r="B19" s="20" t="s">
        <v>75</v>
      </c>
      <c r="C19" s="20" t="s">
        <v>82</v>
      </c>
      <c r="D19" s="20" t="s">
        <v>85</v>
      </c>
      <c r="E19" s="20" t="s">
        <v>87</v>
      </c>
      <c r="F19" s="20" t="s">
        <v>90</v>
      </c>
      <c r="G19" s="20" t="s">
        <v>94</v>
      </c>
      <c r="H19" s="20" t="s">
        <v>99</v>
      </c>
    </row>
    <row r="20" spans="1:8" ht="12.75" customHeight="1" x14ac:dyDescent="0.2">
      <c r="A20" s="23">
        <f>+A19</f>
        <v>5</v>
      </c>
      <c r="B20" s="20" t="s">
        <v>75</v>
      </c>
      <c r="C20" s="20" t="s">
        <v>82</v>
      </c>
      <c r="D20" s="20" t="s">
        <v>85</v>
      </c>
      <c r="E20" s="20" t="s">
        <v>87</v>
      </c>
      <c r="F20" s="20" t="s">
        <v>90</v>
      </c>
      <c r="G20" s="20" t="s">
        <v>94</v>
      </c>
      <c r="H20" s="20" t="s">
        <v>99</v>
      </c>
    </row>
    <row r="21" spans="1:8" ht="12.75" customHeight="1" x14ac:dyDescent="0.2">
      <c r="A21" s="23">
        <f>+A20</f>
        <v>5</v>
      </c>
      <c r="B21" s="20" t="s">
        <v>75</v>
      </c>
      <c r="C21" s="20" t="s">
        <v>82</v>
      </c>
      <c r="D21" s="20" t="s">
        <v>85</v>
      </c>
      <c r="E21" s="20" t="s">
        <v>87</v>
      </c>
      <c r="F21" s="20" t="s">
        <v>90</v>
      </c>
      <c r="G21" s="20" t="s">
        <v>94</v>
      </c>
      <c r="H21" s="20" t="s">
        <v>99</v>
      </c>
    </row>
    <row r="22" spans="1:8" ht="12.75" customHeight="1" x14ac:dyDescent="0.2">
      <c r="A22" s="23">
        <f>+A18+1</f>
        <v>6</v>
      </c>
      <c r="B22" s="20" t="s">
        <v>76</v>
      </c>
      <c r="C22" s="20" t="s">
        <v>82</v>
      </c>
      <c r="D22" s="20" t="s">
        <v>85</v>
      </c>
      <c r="E22" s="20" t="s">
        <v>87</v>
      </c>
      <c r="F22" s="20" t="s">
        <v>90</v>
      </c>
      <c r="G22" s="20" t="s">
        <v>94</v>
      </c>
      <c r="H22" s="20" t="s">
        <v>100</v>
      </c>
    </row>
    <row r="23" spans="1:8" ht="12.75" customHeight="1" x14ac:dyDescent="0.2">
      <c r="A23" s="23">
        <f>+A22</f>
        <v>6</v>
      </c>
      <c r="B23" s="20" t="s">
        <v>76</v>
      </c>
      <c r="C23" s="20" t="s">
        <v>83</v>
      </c>
      <c r="D23" s="20" t="s">
        <v>85</v>
      </c>
      <c r="E23" s="20" t="s">
        <v>87</v>
      </c>
      <c r="F23" s="20" t="s">
        <v>90</v>
      </c>
      <c r="G23" s="20" t="s">
        <v>94</v>
      </c>
      <c r="H23" s="20" t="s">
        <v>100</v>
      </c>
    </row>
    <row r="24" spans="1:8" ht="12.75" customHeight="1" x14ac:dyDescent="0.2">
      <c r="A24" s="23">
        <f>+A23</f>
        <v>6</v>
      </c>
      <c r="B24" s="20" t="s">
        <v>76</v>
      </c>
      <c r="C24" s="20" t="s">
        <v>83</v>
      </c>
      <c r="D24" s="20" t="s">
        <v>85</v>
      </c>
      <c r="E24" s="20" t="s">
        <v>87</v>
      </c>
      <c r="F24" s="20" t="s">
        <v>90</v>
      </c>
      <c r="G24" s="20" t="s">
        <v>94</v>
      </c>
      <c r="H24" s="20" t="s">
        <v>100</v>
      </c>
    </row>
    <row r="25" spans="1:8" ht="12.75" customHeight="1" x14ac:dyDescent="0.2">
      <c r="A25" s="23">
        <f>+A24</f>
        <v>6</v>
      </c>
      <c r="B25" s="20" t="s">
        <v>76</v>
      </c>
      <c r="C25" s="20" t="s">
        <v>83</v>
      </c>
      <c r="D25" s="20" t="s">
        <v>85</v>
      </c>
      <c r="E25" s="20" t="s">
        <v>87</v>
      </c>
      <c r="F25" s="20" t="s">
        <v>90</v>
      </c>
      <c r="G25" s="20" t="s">
        <v>94</v>
      </c>
      <c r="H25" s="20" t="s">
        <v>100</v>
      </c>
    </row>
    <row r="26" spans="1:8" ht="12.75" customHeight="1" x14ac:dyDescent="0.2">
      <c r="A26" s="23">
        <f t="shared" ref="A26" si="0">+A22+1</f>
        <v>7</v>
      </c>
      <c r="B26" s="20" t="s">
        <v>76</v>
      </c>
      <c r="C26" s="20" t="s">
        <v>83</v>
      </c>
      <c r="D26" s="20" t="s">
        <v>85</v>
      </c>
      <c r="E26" s="20" t="s">
        <v>87</v>
      </c>
      <c r="F26" s="20" t="s">
        <v>90</v>
      </c>
      <c r="G26" s="20" t="s">
        <v>94</v>
      </c>
      <c r="H26" s="20" t="s">
        <v>101</v>
      </c>
    </row>
    <row r="27" spans="1:8" ht="12.75" customHeight="1" x14ac:dyDescent="0.2">
      <c r="A27" s="23">
        <f t="shared" ref="A27:A29" si="1">+A26</f>
        <v>7</v>
      </c>
      <c r="B27" s="20" t="s">
        <v>76</v>
      </c>
      <c r="C27" s="20" t="s">
        <v>83</v>
      </c>
      <c r="D27" s="20" t="s">
        <v>85</v>
      </c>
      <c r="E27" s="20" t="s">
        <v>87</v>
      </c>
      <c r="F27" s="20" t="s">
        <v>90</v>
      </c>
      <c r="G27" s="20" t="s">
        <v>94</v>
      </c>
      <c r="H27" s="20">
        <v>0</v>
      </c>
    </row>
    <row r="28" spans="1:8" ht="12.75" customHeight="1" x14ac:dyDescent="0.2">
      <c r="A28" s="23">
        <f t="shared" si="1"/>
        <v>7</v>
      </c>
      <c r="B28" s="20" t="s">
        <v>76</v>
      </c>
      <c r="C28" s="20" t="s">
        <v>83</v>
      </c>
      <c r="D28" s="20" t="s">
        <v>85</v>
      </c>
      <c r="E28" s="20" t="s">
        <v>87</v>
      </c>
      <c r="F28" s="20" t="s">
        <v>90</v>
      </c>
      <c r="G28" s="20" t="s">
        <v>94</v>
      </c>
      <c r="H28" s="20" t="s">
        <v>72</v>
      </c>
    </row>
    <row r="29" spans="1:8" ht="12.75" customHeight="1" x14ac:dyDescent="0.2">
      <c r="A29" s="23">
        <f t="shared" si="1"/>
        <v>7</v>
      </c>
      <c r="B29" s="20" t="s">
        <v>76</v>
      </c>
      <c r="C29" s="20" t="s">
        <v>83</v>
      </c>
      <c r="D29" s="20" t="s">
        <v>85</v>
      </c>
      <c r="E29" s="20" t="s">
        <v>87</v>
      </c>
      <c r="F29" s="20" t="s">
        <v>90</v>
      </c>
      <c r="G29" s="20" t="s">
        <v>94</v>
      </c>
      <c r="H29" s="20" t="s">
        <v>72</v>
      </c>
    </row>
    <row r="30" spans="1:8" ht="12.75" customHeight="1" x14ac:dyDescent="0.2">
      <c r="A30" s="23">
        <f t="shared" ref="A30" si="2">+A26+1</f>
        <v>8</v>
      </c>
      <c r="B30" s="20" t="s">
        <v>76</v>
      </c>
      <c r="C30" s="20" t="s">
        <v>83</v>
      </c>
      <c r="D30" s="20" t="s">
        <v>85</v>
      </c>
      <c r="E30" s="20" t="s">
        <v>87</v>
      </c>
      <c r="F30" s="20" t="s">
        <v>90</v>
      </c>
      <c r="G30" s="20" t="s">
        <v>94</v>
      </c>
      <c r="H30" s="20" t="s">
        <v>72</v>
      </c>
    </row>
    <row r="31" spans="1:8" ht="12.75" customHeight="1" x14ac:dyDescent="0.2">
      <c r="A31" s="23">
        <f t="shared" ref="A31:A33" si="3">+A30</f>
        <v>8</v>
      </c>
      <c r="B31" s="20" t="s">
        <v>76</v>
      </c>
      <c r="C31" s="20" t="s">
        <v>83</v>
      </c>
      <c r="D31" s="20" t="s">
        <v>85</v>
      </c>
      <c r="E31" s="20" t="s">
        <v>87</v>
      </c>
      <c r="F31" s="20" t="s">
        <v>90</v>
      </c>
      <c r="G31" s="20" t="s">
        <v>94</v>
      </c>
      <c r="H31" s="20" t="s">
        <v>72</v>
      </c>
    </row>
    <row r="32" spans="1:8" ht="12.75" customHeight="1" x14ac:dyDescent="0.2">
      <c r="A32" s="23">
        <f t="shared" si="3"/>
        <v>8</v>
      </c>
      <c r="B32" s="20" t="s">
        <v>76</v>
      </c>
      <c r="C32" s="20" t="s">
        <v>83</v>
      </c>
      <c r="D32" s="20" t="s">
        <v>85</v>
      </c>
      <c r="E32" s="20" t="s">
        <v>87</v>
      </c>
      <c r="F32" s="20" t="s">
        <v>90</v>
      </c>
      <c r="G32" s="20" t="s">
        <v>94</v>
      </c>
      <c r="H32" s="20" t="s">
        <v>72</v>
      </c>
    </row>
    <row r="33" spans="1:8" ht="12.75" customHeight="1" x14ac:dyDescent="0.2">
      <c r="A33" s="23">
        <f t="shared" si="3"/>
        <v>8</v>
      </c>
      <c r="B33" s="20" t="s">
        <v>76</v>
      </c>
      <c r="C33" s="20" t="s">
        <v>83</v>
      </c>
      <c r="D33" s="20" t="s">
        <v>85</v>
      </c>
      <c r="E33" s="20" t="s">
        <v>87</v>
      </c>
      <c r="F33" s="20" t="s">
        <v>90</v>
      </c>
      <c r="G33" s="20" t="s">
        <v>94</v>
      </c>
      <c r="H33" s="20" t="s">
        <v>72</v>
      </c>
    </row>
    <row r="34" spans="1:8" ht="12.75" customHeight="1" x14ac:dyDescent="0.2">
      <c r="A34" s="23">
        <f t="shared" ref="A34" si="4">+A30+1</f>
        <v>9</v>
      </c>
      <c r="B34" s="20" t="s">
        <v>76</v>
      </c>
      <c r="C34" s="20" t="s">
        <v>83</v>
      </c>
      <c r="D34" s="20" t="s">
        <v>85</v>
      </c>
      <c r="E34" s="20" t="s">
        <v>87</v>
      </c>
      <c r="F34" s="20" t="s">
        <v>90</v>
      </c>
      <c r="G34" s="20" t="s">
        <v>94</v>
      </c>
      <c r="H34" s="20" t="s">
        <v>72</v>
      </c>
    </row>
    <row r="35" spans="1:8" ht="12.75" customHeight="1" x14ac:dyDescent="0.2">
      <c r="A35" s="23">
        <f t="shared" ref="A35:A37" si="5">+A34</f>
        <v>9</v>
      </c>
      <c r="B35" s="20" t="s">
        <v>77</v>
      </c>
      <c r="C35" s="20" t="s">
        <v>83</v>
      </c>
      <c r="D35" s="20" t="s">
        <v>85</v>
      </c>
      <c r="E35" s="20" t="s">
        <v>87</v>
      </c>
      <c r="F35" s="20" t="s">
        <v>90</v>
      </c>
      <c r="G35" s="20" t="s">
        <v>94</v>
      </c>
      <c r="H35" s="20" t="s">
        <v>72</v>
      </c>
    </row>
    <row r="36" spans="1:8" ht="12.75" customHeight="1" x14ac:dyDescent="0.2">
      <c r="A36" s="23">
        <f t="shared" si="5"/>
        <v>9</v>
      </c>
      <c r="B36" s="20" t="s">
        <v>77</v>
      </c>
      <c r="C36" s="20" t="s">
        <v>83</v>
      </c>
      <c r="D36" s="20" t="s">
        <v>85</v>
      </c>
      <c r="E36" s="20" t="s">
        <v>87</v>
      </c>
      <c r="F36" s="20" t="s">
        <v>90</v>
      </c>
      <c r="G36" s="20" t="s">
        <v>94</v>
      </c>
      <c r="H36" s="20" t="s">
        <v>72</v>
      </c>
    </row>
    <row r="37" spans="1:8" ht="12.75" customHeight="1" x14ac:dyDescent="0.2">
      <c r="A37" s="23">
        <f t="shared" si="5"/>
        <v>9</v>
      </c>
      <c r="B37" s="20" t="s">
        <v>77</v>
      </c>
      <c r="C37" s="20" t="s">
        <v>83</v>
      </c>
      <c r="D37" s="20" t="s">
        <v>85</v>
      </c>
      <c r="E37" s="20" t="s">
        <v>87</v>
      </c>
      <c r="F37" s="20" t="s">
        <v>91</v>
      </c>
      <c r="G37" s="20" t="s">
        <v>94</v>
      </c>
      <c r="H37" s="20" t="s">
        <v>72</v>
      </c>
    </row>
    <row r="38" spans="1:8" ht="12.75" customHeight="1" x14ac:dyDescent="0.2">
      <c r="A38" s="23">
        <f t="shared" ref="A38" si="6">+A34+1</f>
        <v>10</v>
      </c>
      <c r="B38" s="20" t="s">
        <v>77</v>
      </c>
      <c r="C38" s="20" t="s">
        <v>83</v>
      </c>
      <c r="D38" s="20" t="s">
        <v>85</v>
      </c>
      <c r="E38" s="20" t="s">
        <v>87</v>
      </c>
      <c r="F38" s="20" t="s">
        <v>91</v>
      </c>
      <c r="G38" s="20" t="s">
        <v>95</v>
      </c>
      <c r="H38" s="20" t="s">
        <v>72</v>
      </c>
    </row>
    <row r="39" spans="1:8" ht="12.75" customHeight="1" x14ac:dyDescent="0.2">
      <c r="A39" s="23">
        <f t="shared" ref="A39:A41" si="7">+A38</f>
        <v>10</v>
      </c>
      <c r="B39" s="20" t="s">
        <v>77</v>
      </c>
      <c r="C39" s="20" t="s">
        <v>83</v>
      </c>
      <c r="D39" s="20" t="s">
        <v>85</v>
      </c>
      <c r="E39" s="20" t="s">
        <v>87</v>
      </c>
      <c r="F39" s="20" t="s">
        <v>91</v>
      </c>
      <c r="G39" s="20" t="s">
        <v>95</v>
      </c>
      <c r="H39" s="20" t="s">
        <v>72</v>
      </c>
    </row>
    <row r="40" spans="1:8" ht="12.75" customHeight="1" x14ac:dyDescent="0.2">
      <c r="A40" s="23">
        <f t="shared" si="7"/>
        <v>10</v>
      </c>
      <c r="B40" s="20" t="s">
        <v>77</v>
      </c>
      <c r="C40" s="20" t="s">
        <v>83</v>
      </c>
      <c r="D40" s="20" t="s">
        <v>85</v>
      </c>
      <c r="E40" s="20" t="s">
        <v>87</v>
      </c>
      <c r="F40" s="20" t="s">
        <v>91</v>
      </c>
      <c r="G40" s="20" t="s">
        <v>95</v>
      </c>
      <c r="H40" s="20" t="s">
        <v>72</v>
      </c>
    </row>
    <row r="41" spans="1:8" ht="12.75" customHeight="1" x14ac:dyDescent="0.2">
      <c r="A41" s="23">
        <f t="shared" si="7"/>
        <v>10</v>
      </c>
      <c r="B41" s="20" t="s">
        <v>78</v>
      </c>
      <c r="C41" s="20" t="s">
        <v>83</v>
      </c>
      <c r="D41" s="20" t="s">
        <v>85</v>
      </c>
      <c r="E41" s="20" t="s">
        <v>87</v>
      </c>
      <c r="F41" s="20" t="s">
        <v>91</v>
      </c>
      <c r="G41" s="20" t="s">
        <v>95</v>
      </c>
      <c r="H41" s="20" t="s">
        <v>72</v>
      </c>
    </row>
    <row r="42" spans="1:8" ht="12.75" customHeight="1" x14ac:dyDescent="0.2">
      <c r="A42" s="23">
        <f t="shared" ref="A42" si="8">+A38+1</f>
        <v>11</v>
      </c>
      <c r="B42" s="20" t="s">
        <v>78</v>
      </c>
      <c r="C42" s="20" t="s">
        <v>83</v>
      </c>
      <c r="D42" s="20" t="s">
        <v>85</v>
      </c>
      <c r="E42" s="20" t="s">
        <v>87</v>
      </c>
      <c r="F42" s="20" t="s">
        <v>91</v>
      </c>
      <c r="G42" s="20" t="s">
        <v>95</v>
      </c>
      <c r="H42" s="20" t="s">
        <v>72</v>
      </c>
    </row>
    <row r="43" spans="1:8" ht="12.75" customHeight="1" x14ac:dyDescent="0.2">
      <c r="A43" s="23">
        <f t="shared" ref="A43:A45" si="9">+A42</f>
        <v>11</v>
      </c>
      <c r="B43" s="20" t="s">
        <v>78</v>
      </c>
      <c r="C43" s="20" t="s">
        <v>83</v>
      </c>
      <c r="D43" s="20" t="s">
        <v>85</v>
      </c>
      <c r="E43" s="20" t="s">
        <v>87</v>
      </c>
      <c r="F43" s="20" t="s">
        <v>91</v>
      </c>
      <c r="G43" s="20" t="s">
        <v>95</v>
      </c>
      <c r="H43" s="20" t="s">
        <v>72</v>
      </c>
    </row>
    <row r="44" spans="1:8" ht="12.75" customHeight="1" x14ac:dyDescent="0.2">
      <c r="A44" s="23">
        <f t="shared" si="9"/>
        <v>11</v>
      </c>
      <c r="B44" s="20" t="s">
        <v>78</v>
      </c>
      <c r="C44" s="20" t="s">
        <v>83</v>
      </c>
      <c r="D44" s="20" t="s">
        <v>85</v>
      </c>
      <c r="E44" s="20" t="s">
        <v>87</v>
      </c>
      <c r="F44" s="20" t="s">
        <v>91</v>
      </c>
      <c r="G44" s="20" t="s">
        <v>95</v>
      </c>
      <c r="H44" s="20" t="s">
        <v>72</v>
      </c>
    </row>
    <row r="45" spans="1:8" ht="12.75" customHeight="1" x14ac:dyDescent="0.2">
      <c r="A45" s="23">
        <f t="shared" si="9"/>
        <v>11</v>
      </c>
      <c r="B45" s="20" t="s">
        <v>78</v>
      </c>
      <c r="C45" s="20" t="s">
        <v>83</v>
      </c>
      <c r="D45" s="20" t="s">
        <v>85</v>
      </c>
      <c r="E45" s="20" t="s">
        <v>87</v>
      </c>
      <c r="F45" s="20" t="s">
        <v>91</v>
      </c>
      <c r="G45" s="20" t="s">
        <v>95</v>
      </c>
      <c r="H45" s="20" t="s">
        <v>72</v>
      </c>
    </row>
    <row r="46" spans="1:8" ht="12.75" customHeight="1" x14ac:dyDescent="0.2">
      <c r="A46" s="23">
        <f t="shared" ref="A46" si="10">+A42+1</f>
        <v>12</v>
      </c>
      <c r="B46" s="20" t="s">
        <v>78</v>
      </c>
      <c r="C46" s="20" t="s">
        <v>83</v>
      </c>
      <c r="D46" s="20" t="s">
        <v>85</v>
      </c>
      <c r="E46" s="20" t="s">
        <v>87</v>
      </c>
      <c r="F46" s="20" t="s">
        <v>91</v>
      </c>
      <c r="G46" s="20" t="s">
        <v>95</v>
      </c>
      <c r="H46" s="20" t="s">
        <v>72</v>
      </c>
    </row>
    <row r="47" spans="1:8" ht="12.75" customHeight="1" x14ac:dyDescent="0.2">
      <c r="A47" s="23">
        <f t="shared" ref="A47:A49" si="11">+A46</f>
        <v>12</v>
      </c>
      <c r="B47" s="20" t="s">
        <v>78</v>
      </c>
      <c r="C47" s="20" t="s">
        <v>83</v>
      </c>
      <c r="D47" s="20" t="s">
        <v>85</v>
      </c>
      <c r="E47" s="20" t="s">
        <v>87</v>
      </c>
      <c r="F47" s="20" t="s">
        <v>91</v>
      </c>
      <c r="G47" s="20" t="s">
        <v>95</v>
      </c>
      <c r="H47" s="20" t="s">
        <v>72</v>
      </c>
    </row>
    <row r="48" spans="1:8" ht="12.75" customHeight="1" x14ac:dyDescent="0.2">
      <c r="A48" s="23">
        <f t="shared" si="11"/>
        <v>12</v>
      </c>
      <c r="B48" s="20" t="s">
        <v>78</v>
      </c>
      <c r="C48" s="20" t="s">
        <v>83</v>
      </c>
      <c r="D48" s="20" t="s">
        <v>85</v>
      </c>
      <c r="E48" s="20" t="s">
        <v>87</v>
      </c>
      <c r="F48" s="20" t="s">
        <v>91</v>
      </c>
      <c r="G48" s="20" t="s">
        <v>95</v>
      </c>
      <c r="H48" s="20" t="s">
        <v>72</v>
      </c>
    </row>
    <row r="49" spans="1:8" ht="12.75" customHeight="1" x14ac:dyDescent="0.2">
      <c r="A49" s="23">
        <f t="shared" si="11"/>
        <v>12</v>
      </c>
      <c r="B49" s="20" t="s">
        <v>78</v>
      </c>
      <c r="C49" s="20" t="s">
        <v>83</v>
      </c>
      <c r="D49" s="20" t="s">
        <v>85</v>
      </c>
      <c r="E49" s="20" t="s">
        <v>87</v>
      </c>
      <c r="F49" s="20" t="s">
        <v>91</v>
      </c>
      <c r="G49" s="20" t="s">
        <v>95</v>
      </c>
      <c r="H49" s="20" t="s">
        <v>72</v>
      </c>
    </row>
    <row r="50" spans="1:8" ht="12.75" customHeight="1" x14ac:dyDescent="0.2">
      <c r="A50" s="23">
        <f t="shared" ref="A50" si="12">+A46+1</f>
        <v>13</v>
      </c>
      <c r="B50" s="20" t="s">
        <v>78</v>
      </c>
      <c r="C50" s="20" t="s">
        <v>83</v>
      </c>
      <c r="D50" s="20" t="s">
        <v>85</v>
      </c>
      <c r="E50" s="20" t="s">
        <v>87</v>
      </c>
      <c r="F50" s="20" t="s">
        <v>91</v>
      </c>
      <c r="G50" s="20" t="s">
        <v>95</v>
      </c>
      <c r="H50" s="20" t="s">
        <v>72</v>
      </c>
    </row>
    <row r="51" spans="1:8" ht="12.75" customHeight="1" x14ac:dyDescent="0.2">
      <c r="A51" s="23">
        <f t="shared" ref="A51:A53" si="13">+A50</f>
        <v>13</v>
      </c>
      <c r="B51" s="20" t="s">
        <v>78</v>
      </c>
      <c r="C51" s="20" t="s">
        <v>83</v>
      </c>
      <c r="D51" s="20" t="s">
        <v>85</v>
      </c>
      <c r="E51" s="20" t="s">
        <v>87</v>
      </c>
      <c r="F51" s="20" t="s">
        <v>91</v>
      </c>
      <c r="G51" s="20" t="s">
        <v>95</v>
      </c>
      <c r="H51" s="20" t="s">
        <v>72</v>
      </c>
    </row>
    <row r="52" spans="1:8" ht="12.75" customHeight="1" x14ac:dyDescent="0.2">
      <c r="A52" s="23">
        <f t="shared" si="13"/>
        <v>13</v>
      </c>
      <c r="B52" s="20" t="s">
        <v>78</v>
      </c>
      <c r="C52" s="20" t="s">
        <v>83</v>
      </c>
      <c r="D52" s="20" t="s">
        <v>85</v>
      </c>
      <c r="E52" s="20" t="s">
        <v>87</v>
      </c>
      <c r="F52" s="20" t="s">
        <v>91</v>
      </c>
      <c r="G52" s="20" t="s">
        <v>95</v>
      </c>
      <c r="H52" s="20" t="s">
        <v>72</v>
      </c>
    </row>
    <row r="53" spans="1:8" ht="12.75" customHeight="1" x14ac:dyDescent="0.2">
      <c r="A53" s="23">
        <f t="shared" si="13"/>
        <v>13</v>
      </c>
      <c r="B53" s="20" t="s">
        <v>78</v>
      </c>
      <c r="C53" s="20" t="s">
        <v>83</v>
      </c>
      <c r="D53" s="20" t="s">
        <v>85</v>
      </c>
      <c r="E53" s="20" t="s">
        <v>87</v>
      </c>
      <c r="F53" s="20" t="s">
        <v>91</v>
      </c>
      <c r="G53" s="20" t="s">
        <v>95</v>
      </c>
      <c r="H53" s="20" t="s">
        <v>72</v>
      </c>
    </row>
    <row r="54" spans="1:8" ht="12.75" customHeight="1" x14ac:dyDescent="0.2">
      <c r="A54" s="23">
        <f t="shared" ref="A54" si="14">+A50+1</f>
        <v>14</v>
      </c>
      <c r="B54" s="20" t="s">
        <v>78</v>
      </c>
      <c r="C54" s="20" t="s">
        <v>83</v>
      </c>
      <c r="D54" s="20" t="s">
        <v>85</v>
      </c>
      <c r="E54" s="20" t="s">
        <v>87</v>
      </c>
      <c r="F54" s="20" t="s">
        <v>91</v>
      </c>
      <c r="G54" s="20" t="s">
        <v>95</v>
      </c>
      <c r="H54" s="20" t="s">
        <v>72</v>
      </c>
    </row>
    <row r="55" spans="1:8" ht="12.75" customHeight="1" x14ac:dyDescent="0.2">
      <c r="A55" s="23">
        <f t="shared" ref="A55:A57" si="15">+A54</f>
        <v>14</v>
      </c>
      <c r="B55" s="20" t="s">
        <v>78</v>
      </c>
      <c r="C55" s="20" t="s">
        <v>83</v>
      </c>
      <c r="D55" s="20" t="s">
        <v>85</v>
      </c>
      <c r="E55" s="20" t="s">
        <v>87</v>
      </c>
      <c r="F55" s="20" t="s">
        <v>91</v>
      </c>
      <c r="G55" s="20" t="s">
        <v>95</v>
      </c>
      <c r="H55" s="20" t="s">
        <v>72</v>
      </c>
    </row>
    <row r="56" spans="1:8" ht="12.75" customHeight="1" x14ac:dyDescent="0.2">
      <c r="A56" s="23">
        <f t="shared" si="15"/>
        <v>14</v>
      </c>
      <c r="B56" s="20" t="s">
        <v>78</v>
      </c>
      <c r="C56" s="20" t="s">
        <v>83</v>
      </c>
      <c r="D56" s="20" t="s">
        <v>85</v>
      </c>
      <c r="E56" s="20" t="s">
        <v>87</v>
      </c>
      <c r="F56" s="20" t="s">
        <v>91</v>
      </c>
      <c r="G56" s="20" t="s">
        <v>95</v>
      </c>
      <c r="H56" s="20" t="s">
        <v>72</v>
      </c>
    </row>
    <row r="57" spans="1:8" ht="12.75" customHeight="1" x14ac:dyDescent="0.2">
      <c r="A57" s="23">
        <f t="shared" si="15"/>
        <v>14</v>
      </c>
      <c r="B57" s="20" t="s">
        <v>78</v>
      </c>
      <c r="C57" s="20" t="s">
        <v>83</v>
      </c>
      <c r="D57" s="20" t="s">
        <v>85</v>
      </c>
      <c r="E57" s="20" t="s">
        <v>87</v>
      </c>
      <c r="F57" s="20" t="s">
        <v>91</v>
      </c>
      <c r="G57" s="20" t="s">
        <v>95</v>
      </c>
      <c r="H57" s="20" t="s">
        <v>72</v>
      </c>
    </row>
    <row r="58" spans="1:8" ht="12.75" customHeight="1" x14ac:dyDescent="0.2">
      <c r="A58" s="23">
        <f t="shared" ref="A58" si="16">+A54+1</f>
        <v>15</v>
      </c>
      <c r="B58" s="20" t="s">
        <v>78</v>
      </c>
      <c r="C58" s="20" t="s">
        <v>83</v>
      </c>
      <c r="D58" s="20" t="s">
        <v>85</v>
      </c>
      <c r="E58" s="20" t="s">
        <v>87</v>
      </c>
      <c r="F58" s="20" t="s">
        <v>91</v>
      </c>
      <c r="G58" s="20" t="s">
        <v>95</v>
      </c>
      <c r="H58" s="20" t="s">
        <v>72</v>
      </c>
    </row>
    <row r="59" spans="1:8" ht="12.75" customHeight="1" x14ac:dyDescent="0.2">
      <c r="A59" s="23">
        <f t="shared" ref="A59:A61" si="17">+A58</f>
        <v>15</v>
      </c>
      <c r="B59" s="20" t="s">
        <v>78</v>
      </c>
      <c r="C59" s="20" t="s">
        <v>83</v>
      </c>
      <c r="D59" s="20" t="s">
        <v>85</v>
      </c>
      <c r="E59" s="20" t="s">
        <v>87</v>
      </c>
      <c r="F59" s="20" t="s">
        <v>91</v>
      </c>
      <c r="G59" s="20" t="s">
        <v>95</v>
      </c>
      <c r="H59" s="20" t="s">
        <v>72</v>
      </c>
    </row>
    <row r="60" spans="1:8" ht="12.75" customHeight="1" x14ac:dyDescent="0.2">
      <c r="A60" s="23">
        <f t="shared" si="17"/>
        <v>15</v>
      </c>
      <c r="B60" s="20" t="s">
        <v>78</v>
      </c>
      <c r="C60" s="20" t="s">
        <v>83</v>
      </c>
      <c r="D60" s="20" t="s">
        <v>85</v>
      </c>
      <c r="E60" s="20" t="s">
        <v>87</v>
      </c>
      <c r="F60" s="20" t="s">
        <v>91</v>
      </c>
      <c r="G60" s="20" t="s">
        <v>95</v>
      </c>
      <c r="H60" s="20" t="s">
        <v>72</v>
      </c>
    </row>
    <row r="61" spans="1:8" ht="12.75" customHeight="1" x14ac:dyDescent="0.2">
      <c r="A61" s="23">
        <f t="shared" si="17"/>
        <v>15</v>
      </c>
      <c r="B61" s="20" t="s">
        <v>78</v>
      </c>
      <c r="C61" s="20" t="s">
        <v>83</v>
      </c>
      <c r="D61" s="20" t="s">
        <v>85</v>
      </c>
      <c r="E61" s="20" t="s">
        <v>87</v>
      </c>
      <c r="F61" s="20" t="s">
        <v>91</v>
      </c>
      <c r="G61" s="20" t="s">
        <v>95</v>
      </c>
      <c r="H61" s="20" t="s">
        <v>72</v>
      </c>
    </row>
    <row r="62" spans="1:8" ht="12.75" customHeight="1" x14ac:dyDescent="0.2">
      <c r="A62" s="23">
        <f t="shared" ref="A62" si="18">+A58+1</f>
        <v>16</v>
      </c>
      <c r="B62" s="20" t="s">
        <v>78</v>
      </c>
      <c r="C62" s="20" t="s">
        <v>83</v>
      </c>
      <c r="D62" s="20" t="s">
        <v>85</v>
      </c>
      <c r="E62" s="20" t="s">
        <v>87</v>
      </c>
      <c r="F62" s="20" t="s">
        <v>91</v>
      </c>
      <c r="G62" s="20" t="s">
        <v>96</v>
      </c>
      <c r="H62" s="20" t="s">
        <v>72</v>
      </c>
    </row>
    <row r="63" spans="1:8" ht="12.75" customHeight="1" x14ac:dyDescent="0.2">
      <c r="A63" s="23">
        <f t="shared" ref="A63:A65" si="19">+A62</f>
        <v>16</v>
      </c>
      <c r="B63" s="20" t="s">
        <v>78</v>
      </c>
      <c r="C63" s="20" t="s">
        <v>83</v>
      </c>
      <c r="D63" s="20" t="s">
        <v>86</v>
      </c>
      <c r="E63" s="20" t="s">
        <v>87</v>
      </c>
      <c r="F63" s="20" t="s">
        <v>91</v>
      </c>
      <c r="G63" s="20" t="s">
        <v>96</v>
      </c>
      <c r="H63" s="20" t="s">
        <v>72</v>
      </c>
    </row>
    <row r="64" spans="1:8" ht="12.75" customHeight="1" x14ac:dyDescent="0.2">
      <c r="A64" s="23">
        <f t="shared" si="19"/>
        <v>16</v>
      </c>
      <c r="B64" s="20" t="s">
        <v>78</v>
      </c>
      <c r="C64" s="20" t="s">
        <v>83</v>
      </c>
      <c r="D64" s="20" t="s">
        <v>86</v>
      </c>
      <c r="E64" s="20" t="s">
        <v>87</v>
      </c>
      <c r="F64" s="20" t="s">
        <v>91</v>
      </c>
      <c r="G64" s="20" t="s">
        <v>96</v>
      </c>
      <c r="H64" s="20" t="s">
        <v>72</v>
      </c>
    </row>
    <row r="65" spans="1:8" ht="12.75" customHeight="1" x14ac:dyDescent="0.2">
      <c r="A65" s="23">
        <f t="shared" si="19"/>
        <v>16</v>
      </c>
      <c r="B65" s="20" t="s">
        <v>79</v>
      </c>
      <c r="C65" s="20" t="s">
        <v>83</v>
      </c>
      <c r="D65" s="20" t="s">
        <v>86</v>
      </c>
      <c r="E65" s="20" t="s">
        <v>87</v>
      </c>
      <c r="F65" s="20" t="s">
        <v>91</v>
      </c>
      <c r="G65" s="20" t="s">
        <v>96</v>
      </c>
      <c r="H65" s="20" t="s">
        <v>72</v>
      </c>
    </row>
    <row r="66" spans="1:8" ht="12.75" customHeight="1" x14ac:dyDescent="0.2">
      <c r="A66" s="23">
        <f t="shared" ref="A66" si="20">+A62+1</f>
        <v>17</v>
      </c>
      <c r="B66" s="20" t="s">
        <v>79</v>
      </c>
      <c r="C66" s="20" t="s">
        <v>83</v>
      </c>
      <c r="D66" s="20" t="s">
        <v>86</v>
      </c>
      <c r="E66" s="20" t="s">
        <v>87</v>
      </c>
      <c r="F66" s="20" t="s">
        <v>91</v>
      </c>
      <c r="G66" s="20" t="s">
        <v>96</v>
      </c>
      <c r="H66" s="20" t="s">
        <v>72</v>
      </c>
    </row>
    <row r="67" spans="1:8" ht="12.75" customHeight="1" x14ac:dyDescent="0.2">
      <c r="A67" s="23">
        <f t="shared" ref="A67:A69" si="21">+A66</f>
        <v>17</v>
      </c>
      <c r="B67" s="20" t="s">
        <v>79</v>
      </c>
      <c r="C67" s="20" t="s">
        <v>83</v>
      </c>
      <c r="D67" s="20" t="s">
        <v>86</v>
      </c>
      <c r="E67" s="20" t="s">
        <v>87</v>
      </c>
      <c r="F67" s="20" t="s">
        <v>91</v>
      </c>
      <c r="G67" s="20" t="s">
        <v>96</v>
      </c>
      <c r="H67" s="20" t="s">
        <v>72</v>
      </c>
    </row>
    <row r="68" spans="1:8" ht="12.75" customHeight="1" x14ac:dyDescent="0.2">
      <c r="A68" s="23">
        <f t="shared" si="21"/>
        <v>17</v>
      </c>
      <c r="B68" s="20" t="s">
        <v>79</v>
      </c>
      <c r="C68" s="20" t="s">
        <v>83</v>
      </c>
      <c r="D68" s="20" t="s">
        <v>86</v>
      </c>
      <c r="E68" s="20" t="s">
        <v>87</v>
      </c>
      <c r="F68" s="20" t="s">
        <v>91</v>
      </c>
      <c r="G68" s="20" t="s">
        <v>96</v>
      </c>
      <c r="H68" s="20" t="s">
        <v>72</v>
      </c>
    </row>
    <row r="69" spans="1:8" ht="12.75" customHeight="1" x14ac:dyDescent="0.2">
      <c r="A69" s="23">
        <f t="shared" si="21"/>
        <v>17</v>
      </c>
      <c r="B69" s="20" t="s">
        <v>79</v>
      </c>
      <c r="C69" s="20" t="s">
        <v>83</v>
      </c>
      <c r="D69" s="20" t="s">
        <v>86</v>
      </c>
      <c r="E69" s="20" t="s">
        <v>87</v>
      </c>
      <c r="F69" s="20" t="s">
        <v>91</v>
      </c>
      <c r="G69" s="20" t="s">
        <v>96</v>
      </c>
      <c r="H69" s="20" t="s">
        <v>72</v>
      </c>
    </row>
    <row r="70" spans="1:8" ht="12.75" customHeight="1" x14ac:dyDescent="0.2">
      <c r="A70" s="23">
        <f t="shared" ref="A70" si="22">+A66+1</f>
        <v>18</v>
      </c>
      <c r="B70" s="20" t="s">
        <v>79</v>
      </c>
      <c r="C70" s="20" t="s">
        <v>83</v>
      </c>
      <c r="D70" s="20" t="s">
        <v>86</v>
      </c>
      <c r="E70" s="20" t="s">
        <v>87</v>
      </c>
      <c r="F70" s="20" t="s">
        <v>91</v>
      </c>
      <c r="G70" s="20" t="s">
        <v>96</v>
      </c>
      <c r="H70" s="20" t="s">
        <v>72</v>
      </c>
    </row>
    <row r="71" spans="1:8" ht="12.75" customHeight="1" x14ac:dyDescent="0.2">
      <c r="A71" s="23">
        <f t="shared" ref="A71:A73" si="23">+A70</f>
        <v>18</v>
      </c>
      <c r="B71" s="20" t="s">
        <v>79</v>
      </c>
      <c r="C71" s="20" t="s">
        <v>83</v>
      </c>
      <c r="D71" s="20" t="s">
        <v>86</v>
      </c>
      <c r="E71" s="20" t="s">
        <v>87</v>
      </c>
      <c r="F71" s="20" t="s">
        <v>92</v>
      </c>
      <c r="G71" s="20" t="s">
        <v>96</v>
      </c>
      <c r="H71" s="20" t="s">
        <v>72</v>
      </c>
    </row>
    <row r="72" spans="1:8" ht="12.75" customHeight="1" x14ac:dyDescent="0.2">
      <c r="A72" s="23">
        <f t="shared" si="23"/>
        <v>18</v>
      </c>
      <c r="B72" s="20" t="s">
        <v>79</v>
      </c>
      <c r="C72" s="20" t="s">
        <v>83</v>
      </c>
      <c r="D72" s="20" t="s">
        <v>86</v>
      </c>
      <c r="E72" s="20" t="s">
        <v>88</v>
      </c>
      <c r="F72" s="20" t="s">
        <v>93</v>
      </c>
      <c r="G72" s="20" t="s">
        <v>96</v>
      </c>
      <c r="H72" s="20" t="s">
        <v>72</v>
      </c>
    </row>
    <row r="73" spans="1:8" ht="12.75" customHeight="1" x14ac:dyDescent="0.2">
      <c r="A73" s="23">
        <f t="shared" si="23"/>
        <v>18</v>
      </c>
      <c r="B73" s="20" t="s">
        <v>79</v>
      </c>
      <c r="C73" s="20" t="s">
        <v>83</v>
      </c>
      <c r="D73" s="20" t="s">
        <v>86</v>
      </c>
      <c r="E73" s="20" t="s">
        <v>88</v>
      </c>
      <c r="F73" s="20" t="s">
        <v>93</v>
      </c>
      <c r="G73" s="20" t="s">
        <v>96</v>
      </c>
      <c r="H73" s="20" t="s">
        <v>72</v>
      </c>
    </row>
    <row r="74" spans="1:8" ht="12.75" customHeight="1" x14ac:dyDescent="0.2">
      <c r="A74" s="23">
        <f t="shared" ref="A74" si="24">+A70+1</f>
        <v>19</v>
      </c>
      <c r="B74" s="20" t="s">
        <v>79</v>
      </c>
      <c r="C74" s="20" t="s">
        <v>83</v>
      </c>
      <c r="D74" s="20" t="s">
        <v>86</v>
      </c>
      <c r="E74" s="20" t="s">
        <v>88</v>
      </c>
      <c r="F74" s="20" t="s">
        <v>93</v>
      </c>
      <c r="G74" s="20" t="s">
        <v>96</v>
      </c>
      <c r="H74" s="20" t="s">
        <v>72</v>
      </c>
    </row>
    <row r="75" spans="1:8" ht="12.75" customHeight="1" x14ac:dyDescent="0.2">
      <c r="A75" s="23">
        <f t="shared" ref="A75:A77" si="25">+A74</f>
        <v>19</v>
      </c>
      <c r="B75" s="20" t="s">
        <v>79</v>
      </c>
      <c r="C75" s="20" t="s">
        <v>83</v>
      </c>
      <c r="D75" s="20" t="s">
        <v>86</v>
      </c>
      <c r="E75" s="20" t="s">
        <v>88</v>
      </c>
      <c r="F75" s="20" t="s">
        <v>93</v>
      </c>
      <c r="G75" s="20" t="s">
        <v>96</v>
      </c>
      <c r="H75" s="20" t="s">
        <v>72</v>
      </c>
    </row>
    <row r="76" spans="1:8" ht="12.75" customHeight="1" x14ac:dyDescent="0.2">
      <c r="A76" s="23">
        <f t="shared" si="25"/>
        <v>19</v>
      </c>
      <c r="B76" s="20" t="s">
        <v>79</v>
      </c>
      <c r="C76" s="20" t="s">
        <v>83</v>
      </c>
      <c r="D76" s="20" t="s">
        <v>86</v>
      </c>
      <c r="E76" s="20" t="s">
        <v>88</v>
      </c>
      <c r="F76" s="20" t="s">
        <v>93</v>
      </c>
      <c r="G76" s="20" t="s">
        <v>96</v>
      </c>
      <c r="H76" s="20" t="s">
        <v>72</v>
      </c>
    </row>
    <row r="77" spans="1:8" ht="12.75" customHeight="1" x14ac:dyDescent="0.2">
      <c r="A77" s="23">
        <f t="shared" si="25"/>
        <v>19</v>
      </c>
      <c r="B77" s="20" t="s">
        <v>80</v>
      </c>
      <c r="C77" s="20" t="s">
        <v>83</v>
      </c>
      <c r="D77" s="20" t="s">
        <v>86</v>
      </c>
      <c r="E77" s="20" t="s">
        <v>88</v>
      </c>
      <c r="F77" s="20" t="s">
        <v>93</v>
      </c>
      <c r="G77" s="20" t="s">
        <v>96</v>
      </c>
      <c r="H77" s="20" t="s">
        <v>72</v>
      </c>
    </row>
    <row r="78" spans="1:8" ht="12.75" customHeight="1" x14ac:dyDescent="0.2">
      <c r="A78" s="23">
        <f t="shared" ref="A78" si="26">+A74+1</f>
        <v>20</v>
      </c>
      <c r="B78" s="20" t="s">
        <v>80</v>
      </c>
      <c r="C78" s="20" t="s">
        <v>83</v>
      </c>
      <c r="D78" s="20" t="s">
        <v>86</v>
      </c>
      <c r="E78" s="20" t="s">
        <v>88</v>
      </c>
      <c r="F78" s="20" t="s">
        <v>93</v>
      </c>
      <c r="G78" s="20" t="s">
        <v>96</v>
      </c>
      <c r="H78" s="20" t="s">
        <v>72</v>
      </c>
    </row>
    <row r="79" spans="1:8" ht="12.75" customHeight="1" x14ac:dyDescent="0.2">
      <c r="A79" s="23">
        <f t="shared" ref="A79:A81" si="27">+A78</f>
        <v>20</v>
      </c>
      <c r="B79" s="20" t="s">
        <v>80</v>
      </c>
      <c r="C79" s="20" t="s">
        <v>83</v>
      </c>
      <c r="D79" s="20" t="s">
        <v>86</v>
      </c>
      <c r="E79" s="20" t="s">
        <v>88</v>
      </c>
      <c r="F79" s="20" t="s">
        <v>93</v>
      </c>
      <c r="G79" s="20" t="s">
        <v>96</v>
      </c>
      <c r="H79" s="20" t="s">
        <v>72</v>
      </c>
    </row>
    <row r="80" spans="1:8" ht="12.75" customHeight="1" x14ac:dyDescent="0.2">
      <c r="A80" s="23">
        <f t="shared" si="27"/>
        <v>20</v>
      </c>
      <c r="B80" s="20" t="s">
        <v>80</v>
      </c>
      <c r="C80" s="20" t="s">
        <v>83</v>
      </c>
      <c r="D80" s="20" t="s">
        <v>86</v>
      </c>
      <c r="E80" s="20" t="s">
        <v>88</v>
      </c>
      <c r="F80" s="20" t="s">
        <v>93</v>
      </c>
      <c r="G80" s="20" t="s">
        <v>96</v>
      </c>
      <c r="H80" s="20" t="s">
        <v>72</v>
      </c>
    </row>
    <row r="81" spans="1:8" ht="12.75" customHeight="1" x14ac:dyDescent="0.2">
      <c r="A81" s="23">
        <f t="shared" si="27"/>
        <v>20</v>
      </c>
      <c r="B81" s="20" t="s">
        <v>80</v>
      </c>
      <c r="C81" s="20" t="s">
        <v>83</v>
      </c>
      <c r="D81" s="20" t="s">
        <v>86</v>
      </c>
      <c r="E81" s="20" t="s">
        <v>88</v>
      </c>
      <c r="F81" s="20" t="s">
        <v>93</v>
      </c>
      <c r="G81" s="20" t="s">
        <v>96</v>
      </c>
      <c r="H81" s="20" t="s">
        <v>72</v>
      </c>
    </row>
    <row r="82" spans="1:8" ht="12.75" customHeight="1" x14ac:dyDescent="0.2">
      <c r="A82" s="23">
        <f t="shared" ref="A82" si="28">+A78+1</f>
        <v>21</v>
      </c>
      <c r="B82" s="20" t="s">
        <v>80</v>
      </c>
      <c r="C82" s="20" t="s">
        <v>83</v>
      </c>
      <c r="D82" s="20" t="s">
        <v>86</v>
      </c>
      <c r="E82" s="20" t="s">
        <v>88</v>
      </c>
      <c r="F82" s="20" t="s">
        <v>93</v>
      </c>
      <c r="G82" s="20" t="s">
        <v>97</v>
      </c>
      <c r="H82" s="20" t="s">
        <v>72</v>
      </c>
    </row>
    <row r="83" spans="1:8" ht="12.75" customHeight="1" x14ac:dyDescent="0.2">
      <c r="A83" s="23">
        <f t="shared" ref="A83:A85" si="29">+A82</f>
        <v>21</v>
      </c>
      <c r="B83" s="20" t="s">
        <v>81</v>
      </c>
      <c r="C83" s="20" t="s">
        <v>83</v>
      </c>
      <c r="D83" s="20" t="s">
        <v>86</v>
      </c>
      <c r="E83" s="20" t="s">
        <v>88</v>
      </c>
      <c r="F83" s="20" t="s">
        <v>93</v>
      </c>
      <c r="G83" s="20" t="s">
        <v>97</v>
      </c>
      <c r="H83" s="20" t="s">
        <v>72</v>
      </c>
    </row>
    <row r="84" spans="1:8" ht="12.75" customHeight="1" x14ac:dyDescent="0.2">
      <c r="A84" s="23">
        <f t="shared" si="29"/>
        <v>21</v>
      </c>
      <c r="B84" s="20" t="s">
        <v>81</v>
      </c>
      <c r="C84" s="20" t="s">
        <v>83</v>
      </c>
      <c r="D84" s="20" t="s">
        <v>86</v>
      </c>
      <c r="E84" s="20" t="s">
        <v>88</v>
      </c>
      <c r="F84" s="20" t="s">
        <v>93</v>
      </c>
      <c r="G84" s="20" t="s">
        <v>97</v>
      </c>
      <c r="H84" s="20" t="s">
        <v>72</v>
      </c>
    </row>
    <row r="85" spans="1:8" ht="12.75" customHeight="1" x14ac:dyDescent="0.2">
      <c r="A85" s="23">
        <f t="shared" si="29"/>
        <v>21</v>
      </c>
      <c r="B85" s="20" t="s">
        <v>81</v>
      </c>
      <c r="C85" s="20" t="s">
        <v>83</v>
      </c>
      <c r="D85" s="20" t="s">
        <v>86</v>
      </c>
      <c r="E85" s="20" t="s">
        <v>89</v>
      </c>
      <c r="F85" s="20" t="s">
        <v>93</v>
      </c>
      <c r="G85" s="20" t="s">
        <v>97</v>
      </c>
      <c r="H85" s="20" t="s">
        <v>72</v>
      </c>
    </row>
    <row r="86" spans="1:8" ht="12.75" customHeight="1" x14ac:dyDescent="0.2">
      <c r="A86" s="23">
        <f t="shared" ref="A86" si="30">+A82+1</f>
        <v>22</v>
      </c>
      <c r="B86" s="20" t="s">
        <v>81</v>
      </c>
      <c r="C86" s="20" t="s">
        <v>83</v>
      </c>
      <c r="D86" s="20" t="s">
        <v>86</v>
      </c>
      <c r="E86" s="20" t="s">
        <v>89</v>
      </c>
      <c r="F86" s="20" t="s">
        <v>93</v>
      </c>
      <c r="G86" s="20" t="s">
        <v>97</v>
      </c>
      <c r="H86" s="20" t="s">
        <v>72</v>
      </c>
    </row>
    <row r="87" spans="1:8" ht="12.75" customHeight="1" x14ac:dyDescent="0.2">
      <c r="A87" s="23">
        <f t="shared" ref="A87:A89" si="31">+A86</f>
        <v>22</v>
      </c>
      <c r="B87" s="20" t="s">
        <v>81</v>
      </c>
      <c r="C87" s="20" t="s">
        <v>83</v>
      </c>
      <c r="D87" s="20" t="s">
        <v>86</v>
      </c>
      <c r="E87" s="20" t="s">
        <v>89</v>
      </c>
      <c r="F87" s="20" t="s">
        <v>93</v>
      </c>
      <c r="G87" s="20" t="s">
        <v>97</v>
      </c>
      <c r="H87" s="20" t="s">
        <v>72</v>
      </c>
    </row>
    <row r="88" spans="1:8" ht="12.75" customHeight="1" x14ac:dyDescent="0.2">
      <c r="A88" s="23">
        <f t="shared" si="31"/>
        <v>22</v>
      </c>
      <c r="B88" s="20" t="s">
        <v>81</v>
      </c>
      <c r="C88" s="20" t="s">
        <v>83</v>
      </c>
      <c r="D88" s="20" t="s">
        <v>86</v>
      </c>
      <c r="E88" s="20" t="s">
        <v>89</v>
      </c>
      <c r="F88" s="20" t="s">
        <v>93</v>
      </c>
      <c r="G88" s="20" t="s">
        <v>97</v>
      </c>
      <c r="H88" s="20" t="s">
        <v>72</v>
      </c>
    </row>
    <row r="89" spans="1:8" ht="12.75" customHeight="1" x14ac:dyDescent="0.2">
      <c r="A89" s="23">
        <f t="shared" si="31"/>
        <v>22</v>
      </c>
      <c r="B89" s="20" t="s">
        <v>81</v>
      </c>
      <c r="C89" s="20" t="s">
        <v>83</v>
      </c>
      <c r="D89" s="20" t="s">
        <v>86</v>
      </c>
      <c r="E89" s="20" t="s">
        <v>89</v>
      </c>
      <c r="F89" s="20" t="s">
        <v>93</v>
      </c>
      <c r="G89" s="20" t="s">
        <v>97</v>
      </c>
      <c r="H89" s="20" t="s">
        <v>72</v>
      </c>
    </row>
    <row r="90" spans="1:8" ht="12.75" customHeight="1" x14ac:dyDescent="0.2">
      <c r="A90" s="23">
        <f t="shared" ref="A90" si="32">+A86+1</f>
        <v>23</v>
      </c>
      <c r="B90" s="20" t="s">
        <v>81</v>
      </c>
      <c r="C90" s="20" t="s">
        <v>83</v>
      </c>
      <c r="D90" s="20" t="s">
        <v>86</v>
      </c>
      <c r="E90" s="20" t="s">
        <v>89</v>
      </c>
      <c r="F90" s="20" t="s">
        <v>93</v>
      </c>
      <c r="G90" s="20" t="s">
        <v>97</v>
      </c>
      <c r="H90" s="20" t="s">
        <v>72</v>
      </c>
    </row>
    <row r="91" spans="1:8" ht="12.75" customHeight="1" x14ac:dyDescent="0.2">
      <c r="A91" s="23">
        <f t="shared" ref="A91:A93" si="33">+A90</f>
        <v>23</v>
      </c>
      <c r="B91" s="20" t="s">
        <v>81</v>
      </c>
      <c r="C91" s="20" t="s">
        <v>83</v>
      </c>
      <c r="D91" s="20" t="s">
        <v>86</v>
      </c>
      <c r="E91" s="20" t="s">
        <v>89</v>
      </c>
      <c r="F91" s="20" t="s">
        <v>93</v>
      </c>
      <c r="G91" s="20" t="s">
        <v>97</v>
      </c>
      <c r="H91" s="20" t="s">
        <v>72</v>
      </c>
    </row>
    <row r="92" spans="1:8" ht="12.75" customHeight="1" x14ac:dyDescent="0.2">
      <c r="A92" s="23">
        <f t="shared" si="33"/>
        <v>23</v>
      </c>
      <c r="B92" s="20" t="s">
        <v>81</v>
      </c>
      <c r="C92" s="20" t="s">
        <v>83</v>
      </c>
      <c r="D92" s="20" t="s">
        <v>86</v>
      </c>
      <c r="E92" s="20" t="s">
        <v>89</v>
      </c>
      <c r="F92" s="20" t="s">
        <v>93</v>
      </c>
      <c r="G92" s="20" t="s">
        <v>97</v>
      </c>
      <c r="H92" s="20" t="s">
        <v>72</v>
      </c>
    </row>
    <row r="93" spans="1:8" ht="12.75" customHeight="1" x14ac:dyDescent="0.2">
      <c r="A93" s="23">
        <f t="shared" si="33"/>
        <v>23</v>
      </c>
      <c r="B93" s="20" t="s">
        <v>81</v>
      </c>
      <c r="C93" s="20" t="s">
        <v>83</v>
      </c>
      <c r="D93" s="20" t="s">
        <v>86</v>
      </c>
      <c r="E93" s="20" t="s">
        <v>89</v>
      </c>
      <c r="F93" s="20" t="s">
        <v>93</v>
      </c>
      <c r="G93" s="20" t="s">
        <v>97</v>
      </c>
      <c r="H93" s="20" t="s">
        <v>72</v>
      </c>
    </row>
    <row r="94" spans="1:8" ht="12.75" customHeight="1" x14ac:dyDescent="0.2">
      <c r="A94" s="23">
        <f t="shared" ref="A94" si="34">+A90+1</f>
        <v>24</v>
      </c>
      <c r="B94" s="20" t="s">
        <v>81</v>
      </c>
      <c r="C94" s="20" t="s">
        <v>83</v>
      </c>
      <c r="D94" s="20" t="s">
        <v>86</v>
      </c>
      <c r="E94" s="20" t="s">
        <v>89</v>
      </c>
      <c r="F94" s="20" t="s">
        <v>93</v>
      </c>
      <c r="G94" s="20" t="s">
        <v>97</v>
      </c>
      <c r="H94" s="20" t="s">
        <v>72</v>
      </c>
    </row>
    <row r="95" spans="1:8" ht="12.75" customHeight="1" x14ac:dyDescent="0.2">
      <c r="A95" s="23">
        <f t="shared" ref="A95:A97" si="35">+A94</f>
        <v>24</v>
      </c>
      <c r="B95" s="20" t="s">
        <v>81</v>
      </c>
      <c r="C95" s="20" t="s">
        <v>83</v>
      </c>
      <c r="D95" s="20" t="s">
        <v>86</v>
      </c>
      <c r="E95" s="20" t="s">
        <v>89</v>
      </c>
      <c r="F95" s="20" t="s">
        <v>93</v>
      </c>
      <c r="G95" s="20" t="s">
        <v>97</v>
      </c>
      <c r="H95" s="20" t="s">
        <v>72</v>
      </c>
    </row>
    <row r="96" spans="1:8" ht="12.75" customHeight="1" x14ac:dyDescent="0.2">
      <c r="A96" s="23">
        <f t="shared" si="35"/>
        <v>24</v>
      </c>
      <c r="B96" s="20" t="s">
        <v>81</v>
      </c>
      <c r="C96" s="20" t="s">
        <v>84</v>
      </c>
      <c r="D96" s="20" t="s">
        <v>86</v>
      </c>
      <c r="E96" s="20" t="s">
        <v>89</v>
      </c>
      <c r="F96" s="20" t="s">
        <v>93</v>
      </c>
      <c r="G96" s="20" t="s">
        <v>97</v>
      </c>
      <c r="H96" s="20" t="s">
        <v>72</v>
      </c>
    </row>
    <row r="97" spans="1:7" ht="12.75" customHeight="1" x14ac:dyDescent="0.2">
      <c r="A97" s="23">
        <f t="shared" si="35"/>
        <v>24</v>
      </c>
      <c r="B97" s="20" t="s">
        <v>81</v>
      </c>
      <c r="C97" s="20" t="s">
        <v>85</v>
      </c>
      <c r="D97" s="20" t="s">
        <v>86</v>
      </c>
      <c r="E97" s="20" t="s">
        <v>89</v>
      </c>
      <c r="F97" s="20" t="s">
        <v>93</v>
      </c>
      <c r="G97" s="20" t="s">
        <v>97</v>
      </c>
    </row>
    <row r="98" spans="1:7" ht="12.75" customHeight="1" x14ac:dyDescent="0.2"/>
    <row r="99" spans="1:7" ht="12.75" customHeight="1" x14ac:dyDescent="0.2"/>
    <row r="100" spans="1:7" ht="12.75" customHeight="1" x14ac:dyDescent="0.2"/>
    <row r="101" spans="1:7" ht="12.75" customHeight="1" x14ac:dyDescent="0.2"/>
    <row r="102" spans="1:7" ht="12.75" customHeight="1" x14ac:dyDescent="0.2"/>
    <row r="103" spans="1:7" ht="12.75" customHeight="1" x14ac:dyDescent="0.2"/>
    <row r="104" spans="1:7" ht="12.75" customHeight="1" x14ac:dyDescent="0.2"/>
    <row r="105" spans="1:7" ht="12.75" customHeight="1" x14ac:dyDescent="0.2"/>
    <row r="106" spans="1:7" ht="12.75" customHeight="1" x14ac:dyDescent="0.2"/>
    <row r="107" spans="1:7" ht="12.75" customHeight="1" x14ac:dyDescent="0.2"/>
    <row r="108" spans="1:7" ht="12.75" customHeight="1" x14ac:dyDescent="0.2"/>
    <row r="109" spans="1:7" ht="12.75" customHeight="1" x14ac:dyDescent="0.2"/>
    <row r="110" spans="1:7" ht="12.75" customHeight="1" x14ac:dyDescent="0.2"/>
    <row r="111" spans="1:7" ht="12.75" customHeight="1" x14ac:dyDescent="0.2"/>
    <row r="112" spans="1:7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481" spans="4:4" x14ac:dyDescent="0.2">
      <c r="D481" s="20"/>
    </row>
    <row r="482" spans="4:4" x14ac:dyDescent="0.2">
      <c r="D482" s="20"/>
    </row>
    <row r="483" spans="4:4" x14ac:dyDescent="0.2">
      <c r="D483" s="20"/>
    </row>
    <row r="484" spans="4:4" x14ac:dyDescent="0.2">
      <c r="D484" s="20"/>
    </row>
    <row r="485" spans="4:4" x14ac:dyDescent="0.2">
      <c r="D485" s="20"/>
    </row>
    <row r="486" spans="4:4" x14ac:dyDescent="0.2">
      <c r="D486" s="20"/>
    </row>
    <row r="487" spans="4:4" x14ac:dyDescent="0.2">
      <c r="D487" s="20"/>
    </row>
    <row r="488" spans="4:4" x14ac:dyDescent="0.2">
      <c r="D488" s="20"/>
    </row>
    <row r="489" spans="4:4" x14ac:dyDescent="0.2">
      <c r="D489" s="20"/>
    </row>
    <row r="490" spans="4:4" x14ac:dyDescent="0.2">
      <c r="D490" s="20"/>
    </row>
    <row r="491" spans="4:4" x14ac:dyDescent="0.2">
      <c r="D491" s="20"/>
    </row>
    <row r="492" spans="4:4" x14ac:dyDescent="0.2">
      <c r="D492" s="20"/>
    </row>
    <row r="493" spans="4:4" x14ac:dyDescent="0.2">
      <c r="D493" s="20"/>
    </row>
    <row r="494" spans="4:4" x14ac:dyDescent="0.2">
      <c r="D494" s="20"/>
    </row>
    <row r="495" spans="4:4" x14ac:dyDescent="0.2">
      <c r="D495" s="20"/>
    </row>
    <row r="496" spans="4:4" x14ac:dyDescent="0.2">
      <c r="D496" s="20"/>
    </row>
    <row r="497" spans="4:4" x14ac:dyDescent="0.2">
      <c r="D497" s="20"/>
    </row>
    <row r="498" spans="4:4" x14ac:dyDescent="0.2">
      <c r="D498" s="20"/>
    </row>
    <row r="499" spans="4:4" x14ac:dyDescent="0.2">
      <c r="D499" s="20"/>
    </row>
    <row r="500" spans="4:4" x14ac:dyDescent="0.2">
      <c r="D500" s="20"/>
    </row>
    <row r="501" spans="4:4" x14ac:dyDescent="0.2">
      <c r="D501" s="20"/>
    </row>
    <row r="502" spans="4:4" x14ac:dyDescent="0.2">
      <c r="D502" s="20"/>
    </row>
    <row r="503" spans="4:4" x14ac:dyDescent="0.2">
      <c r="D503" s="20"/>
    </row>
    <row r="504" spans="4:4" x14ac:dyDescent="0.2">
      <c r="D504" s="20"/>
    </row>
    <row r="505" spans="4:4" x14ac:dyDescent="0.2">
      <c r="D505" s="20"/>
    </row>
    <row r="506" spans="4:4" x14ac:dyDescent="0.2">
      <c r="D506" s="20"/>
    </row>
    <row r="507" spans="4:4" x14ac:dyDescent="0.2">
      <c r="D507" s="20"/>
    </row>
    <row r="508" spans="4:4" x14ac:dyDescent="0.2">
      <c r="D508" s="20"/>
    </row>
    <row r="509" spans="4:4" x14ac:dyDescent="0.2">
      <c r="D509" s="20"/>
    </row>
    <row r="510" spans="4:4" x14ac:dyDescent="0.2">
      <c r="D510" s="20"/>
    </row>
    <row r="511" spans="4:4" x14ac:dyDescent="0.2">
      <c r="D511" s="20"/>
    </row>
    <row r="512" spans="4:4" x14ac:dyDescent="0.2">
      <c r="D512" s="20"/>
    </row>
    <row r="513" spans="4:4" x14ac:dyDescent="0.2">
      <c r="D513" s="20"/>
    </row>
    <row r="514" spans="4:4" x14ac:dyDescent="0.2">
      <c r="D514" s="20"/>
    </row>
    <row r="515" spans="4:4" x14ac:dyDescent="0.2">
      <c r="D515" s="20"/>
    </row>
    <row r="516" spans="4:4" x14ac:dyDescent="0.2">
      <c r="D516" s="20"/>
    </row>
    <row r="517" spans="4:4" x14ac:dyDescent="0.2">
      <c r="D517" s="20"/>
    </row>
    <row r="518" spans="4:4" x14ac:dyDescent="0.2">
      <c r="D518" s="20"/>
    </row>
    <row r="519" spans="4:4" x14ac:dyDescent="0.2">
      <c r="D519" s="20"/>
    </row>
    <row r="520" spans="4:4" x14ac:dyDescent="0.2">
      <c r="D520" s="20"/>
    </row>
    <row r="521" spans="4:4" x14ac:dyDescent="0.2">
      <c r="D521" s="20"/>
    </row>
    <row r="522" spans="4:4" x14ac:dyDescent="0.2">
      <c r="D522" s="20"/>
    </row>
    <row r="523" spans="4:4" x14ac:dyDescent="0.2">
      <c r="D523" s="20"/>
    </row>
    <row r="524" spans="4:4" x14ac:dyDescent="0.2">
      <c r="D524" s="20"/>
    </row>
    <row r="525" spans="4:4" x14ac:dyDescent="0.2">
      <c r="D525" s="20"/>
    </row>
    <row r="526" spans="4:4" x14ac:dyDescent="0.2">
      <c r="D526" s="20"/>
    </row>
    <row r="527" spans="4:4" x14ac:dyDescent="0.2">
      <c r="D527" s="20"/>
    </row>
    <row r="528" spans="4:4" x14ac:dyDescent="0.2">
      <c r="D528" s="20"/>
    </row>
    <row r="529" spans="4:4" x14ac:dyDescent="0.2">
      <c r="D529" s="20"/>
    </row>
    <row r="530" spans="4:4" x14ac:dyDescent="0.2">
      <c r="D530" s="20"/>
    </row>
    <row r="531" spans="4:4" x14ac:dyDescent="0.2">
      <c r="D531" s="20"/>
    </row>
    <row r="532" spans="4:4" x14ac:dyDescent="0.2">
      <c r="D532" s="20"/>
    </row>
    <row r="533" spans="4:4" x14ac:dyDescent="0.2">
      <c r="D533" s="20"/>
    </row>
    <row r="534" spans="4:4" x14ac:dyDescent="0.2">
      <c r="D534" s="20"/>
    </row>
    <row r="535" spans="4:4" x14ac:dyDescent="0.2">
      <c r="D535" s="20"/>
    </row>
    <row r="536" spans="4:4" x14ac:dyDescent="0.2">
      <c r="D536" s="20"/>
    </row>
    <row r="537" spans="4:4" x14ac:dyDescent="0.2">
      <c r="D537" s="20"/>
    </row>
    <row r="538" spans="4:4" x14ac:dyDescent="0.2">
      <c r="D538" s="20"/>
    </row>
    <row r="539" spans="4:4" x14ac:dyDescent="0.2">
      <c r="D539" s="20"/>
    </row>
    <row r="540" spans="4:4" x14ac:dyDescent="0.2">
      <c r="D540" s="20"/>
    </row>
    <row r="541" spans="4:4" x14ac:dyDescent="0.2">
      <c r="D541" s="20"/>
    </row>
    <row r="542" spans="4:4" x14ac:dyDescent="0.2">
      <c r="D542" s="20"/>
    </row>
    <row r="543" spans="4:4" x14ac:dyDescent="0.2">
      <c r="D543" s="20"/>
    </row>
    <row r="544" spans="4:4" x14ac:dyDescent="0.2">
      <c r="D544" s="20"/>
    </row>
    <row r="545" spans="4:4" x14ac:dyDescent="0.2">
      <c r="D545" s="20"/>
    </row>
    <row r="546" spans="4:4" x14ac:dyDescent="0.2">
      <c r="D546" s="20"/>
    </row>
    <row r="547" spans="4:4" x14ac:dyDescent="0.2">
      <c r="D547" s="20"/>
    </row>
    <row r="548" spans="4:4" x14ac:dyDescent="0.2">
      <c r="D548" s="20"/>
    </row>
    <row r="549" spans="4:4" x14ac:dyDescent="0.2">
      <c r="D549" s="20"/>
    </row>
    <row r="550" spans="4:4" x14ac:dyDescent="0.2">
      <c r="D550" s="20"/>
    </row>
    <row r="551" spans="4:4" x14ac:dyDescent="0.2">
      <c r="D551" s="20"/>
    </row>
    <row r="552" spans="4:4" x14ac:dyDescent="0.2">
      <c r="D552" s="20"/>
    </row>
    <row r="553" spans="4:4" x14ac:dyDescent="0.2">
      <c r="D553" s="20"/>
    </row>
    <row r="554" spans="4:4" x14ac:dyDescent="0.2">
      <c r="D554" s="20"/>
    </row>
    <row r="555" spans="4:4" x14ac:dyDescent="0.2">
      <c r="D555" s="20"/>
    </row>
    <row r="556" spans="4:4" x14ac:dyDescent="0.2">
      <c r="D556" s="20"/>
    </row>
    <row r="557" spans="4:4" x14ac:dyDescent="0.2">
      <c r="D557" s="20"/>
    </row>
    <row r="558" spans="4:4" x14ac:dyDescent="0.2">
      <c r="D558" s="20"/>
    </row>
    <row r="559" spans="4:4" x14ac:dyDescent="0.2">
      <c r="D559" s="20"/>
    </row>
    <row r="560" spans="4:4" x14ac:dyDescent="0.2">
      <c r="D560" s="20"/>
    </row>
    <row r="561" spans="4:4" x14ac:dyDescent="0.2">
      <c r="D561" s="20"/>
    </row>
    <row r="562" spans="4:4" x14ac:dyDescent="0.2">
      <c r="D562" s="20"/>
    </row>
    <row r="563" spans="4:4" x14ac:dyDescent="0.2">
      <c r="D563" s="20"/>
    </row>
    <row r="564" spans="4:4" x14ac:dyDescent="0.2">
      <c r="D564" s="20"/>
    </row>
    <row r="565" spans="4:4" x14ac:dyDescent="0.2">
      <c r="D565" s="20"/>
    </row>
    <row r="566" spans="4:4" x14ac:dyDescent="0.2">
      <c r="D566" s="20"/>
    </row>
    <row r="567" spans="4:4" x14ac:dyDescent="0.2">
      <c r="D567" s="20"/>
    </row>
    <row r="568" spans="4:4" x14ac:dyDescent="0.2">
      <c r="D568" s="20"/>
    </row>
    <row r="569" spans="4:4" x14ac:dyDescent="0.2">
      <c r="D569" s="20"/>
    </row>
    <row r="570" spans="4:4" x14ac:dyDescent="0.2">
      <c r="D570" s="20"/>
    </row>
    <row r="571" spans="4:4" x14ac:dyDescent="0.2">
      <c r="D571" s="20"/>
    </row>
    <row r="572" spans="4:4" x14ac:dyDescent="0.2">
      <c r="D572" s="20"/>
    </row>
    <row r="573" spans="4:4" x14ac:dyDescent="0.2">
      <c r="D573" s="20"/>
    </row>
    <row r="574" spans="4:4" x14ac:dyDescent="0.2">
      <c r="D574" s="20"/>
    </row>
    <row r="575" spans="4:4" x14ac:dyDescent="0.2">
      <c r="D575" s="20"/>
    </row>
    <row r="576" spans="4:4" x14ac:dyDescent="0.2">
      <c r="D576" s="20"/>
    </row>
    <row r="577" spans="3:4" x14ac:dyDescent="0.2">
      <c r="C577" s="20"/>
      <c r="D577" s="20"/>
    </row>
    <row r="578" spans="3:4" x14ac:dyDescent="0.2">
      <c r="C578" s="20"/>
      <c r="D578" s="20"/>
    </row>
    <row r="579" spans="3:4" x14ac:dyDescent="0.2">
      <c r="C579" s="20"/>
      <c r="D579" s="20"/>
    </row>
    <row r="580" spans="3:4" x14ac:dyDescent="0.2">
      <c r="C580" s="20"/>
      <c r="D580" s="20"/>
    </row>
    <row r="581" spans="3:4" x14ac:dyDescent="0.2">
      <c r="C581" s="20"/>
      <c r="D581" s="20"/>
    </row>
    <row r="582" spans="3:4" x14ac:dyDescent="0.2">
      <c r="C582" s="20"/>
      <c r="D582" s="20"/>
    </row>
    <row r="583" spans="3:4" x14ac:dyDescent="0.2">
      <c r="C583" s="20"/>
      <c r="D583" s="20"/>
    </row>
    <row r="584" spans="3:4" x14ac:dyDescent="0.2">
      <c r="C584" s="20"/>
      <c r="D584" s="20"/>
    </row>
    <row r="585" spans="3:4" x14ac:dyDescent="0.2">
      <c r="C585" s="20"/>
      <c r="D585" s="20"/>
    </row>
    <row r="586" spans="3:4" x14ac:dyDescent="0.2">
      <c r="C586" s="20"/>
      <c r="D586" s="20"/>
    </row>
    <row r="587" spans="3:4" x14ac:dyDescent="0.2">
      <c r="C587" s="20"/>
      <c r="D587" s="20"/>
    </row>
    <row r="588" spans="3:4" x14ac:dyDescent="0.2">
      <c r="C588" s="20"/>
      <c r="D588" s="20"/>
    </row>
    <row r="589" spans="3:4" x14ac:dyDescent="0.2">
      <c r="C589" s="20"/>
      <c r="D589" s="20"/>
    </row>
    <row r="590" spans="3:4" x14ac:dyDescent="0.2">
      <c r="C590" s="20"/>
      <c r="D590" s="20"/>
    </row>
    <row r="591" spans="3:4" x14ac:dyDescent="0.2">
      <c r="C591" s="20"/>
      <c r="D591" s="20"/>
    </row>
    <row r="592" spans="3:4" x14ac:dyDescent="0.2">
      <c r="C592" s="20"/>
      <c r="D592" s="20"/>
    </row>
    <row r="593" spans="3:4" x14ac:dyDescent="0.2">
      <c r="C593" s="20"/>
      <c r="D593" s="20"/>
    </row>
    <row r="594" spans="3:4" x14ac:dyDescent="0.2">
      <c r="C594" s="20"/>
      <c r="D594" s="20"/>
    </row>
    <row r="595" spans="3:4" x14ac:dyDescent="0.2">
      <c r="C595" s="20"/>
      <c r="D595" s="20"/>
    </row>
    <row r="596" spans="3:4" x14ac:dyDescent="0.2">
      <c r="C596" s="20"/>
      <c r="D596" s="20"/>
    </row>
    <row r="597" spans="3:4" x14ac:dyDescent="0.2">
      <c r="C597" s="20"/>
      <c r="D597" s="20"/>
    </row>
    <row r="598" spans="3:4" x14ac:dyDescent="0.2">
      <c r="C598" s="20"/>
      <c r="D598" s="20"/>
    </row>
    <row r="599" spans="3:4" x14ac:dyDescent="0.2">
      <c r="C599" s="20"/>
      <c r="D599" s="20"/>
    </row>
    <row r="600" spans="3:4" x14ac:dyDescent="0.2">
      <c r="C600" s="20"/>
      <c r="D600" s="20"/>
    </row>
    <row r="601" spans="3:4" x14ac:dyDescent="0.2">
      <c r="C601" s="20"/>
      <c r="D601" s="20"/>
    </row>
    <row r="602" spans="3:4" x14ac:dyDescent="0.2">
      <c r="C602" s="20"/>
      <c r="D602" s="20"/>
    </row>
    <row r="603" spans="3:4" x14ac:dyDescent="0.2">
      <c r="C603" s="20"/>
      <c r="D603" s="20"/>
    </row>
    <row r="604" spans="3:4" x14ac:dyDescent="0.2">
      <c r="C604" s="20"/>
      <c r="D604" s="20"/>
    </row>
    <row r="605" spans="3:4" x14ac:dyDescent="0.2">
      <c r="C605" s="20"/>
      <c r="D605" s="20"/>
    </row>
    <row r="606" spans="3:4" x14ac:dyDescent="0.2">
      <c r="C606" s="20"/>
      <c r="D606" s="20"/>
    </row>
    <row r="607" spans="3:4" x14ac:dyDescent="0.2">
      <c r="C607" s="20"/>
      <c r="D607" s="20"/>
    </row>
    <row r="608" spans="3:4" x14ac:dyDescent="0.2">
      <c r="C608" s="20"/>
      <c r="D608" s="20"/>
    </row>
    <row r="609" spans="3:4" x14ac:dyDescent="0.2">
      <c r="C609" s="20"/>
      <c r="D609" s="20"/>
    </row>
    <row r="610" spans="3:4" x14ac:dyDescent="0.2">
      <c r="C610" s="20"/>
      <c r="D610" s="20"/>
    </row>
    <row r="611" spans="3:4" x14ac:dyDescent="0.2">
      <c r="C611" s="20"/>
      <c r="D611" s="20"/>
    </row>
    <row r="612" spans="3:4" x14ac:dyDescent="0.2">
      <c r="C612" s="20"/>
      <c r="D612" s="20"/>
    </row>
    <row r="613" spans="3:4" x14ac:dyDescent="0.2">
      <c r="C613" s="20"/>
      <c r="D613" s="20"/>
    </row>
    <row r="614" spans="3:4" x14ac:dyDescent="0.2">
      <c r="C614" s="20"/>
      <c r="D614" s="20"/>
    </row>
    <row r="615" spans="3:4" x14ac:dyDescent="0.2">
      <c r="C615" s="20"/>
      <c r="D615" s="20"/>
    </row>
    <row r="616" spans="3:4" x14ac:dyDescent="0.2">
      <c r="C616" s="20"/>
      <c r="D616" s="20"/>
    </row>
    <row r="617" spans="3:4" x14ac:dyDescent="0.2">
      <c r="C617" s="20"/>
      <c r="D617" s="20"/>
    </row>
    <row r="618" spans="3:4" x14ac:dyDescent="0.2">
      <c r="C618" s="20"/>
      <c r="D618" s="20"/>
    </row>
    <row r="619" spans="3:4" x14ac:dyDescent="0.2">
      <c r="C619" s="20"/>
      <c r="D619" s="20"/>
    </row>
    <row r="620" spans="3:4" x14ac:dyDescent="0.2">
      <c r="C620" s="20"/>
      <c r="D620" s="20"/>
    </row>
    <row r="621" spans="3:4" x14ac:dyDescent="0.2">
      <c r="C621" s="20"/>
      <c r="D621" s="20"/>
    </row>
    <row r="622" spans="3:4" x14ac:dyDescent="0.2">
      <c r="C622" s="20"/>
      <c r="D622" s="20"/>
    </row>
    <row r="623" spans="3:4" x14ac:dyDescent="0.2">
      <c r="C623" s="20"/>
      <c r="D623" s="20"/>
    </row>
    <row r="624" spans="3:4" x14ac:dyDescent="0.2">
      <c r="C624" s="20"/>
      <c r="D624" s="20"/>
    </row>
    <row r="625" spans="3:4" x14ac:dyDescent="0.2">
      <c r="C625" s="20"/>
      <c r="D625" s="20"/>
    </row>
    <row r="626" spans="3:4" x14ac:dyDescent="0.2">
      <c r="C626" s="20"/>
      <c r="D626" s="20"/>
    </row>
    <row r="627" spans="3:4" x14ac:dyDescent="0.2">
      <c r="C627" s="20"/>
      <c r="D627" s="20"/>
    </row>
    <row r="628" spans="3:4" x14ac:dyDescent="0.2">
      <c r="C628" s="20"/>
      <c r="D628" s="20"/>
    </row>
    <row r="629" spans="3:4" x14ac:dyDescent="0.2">
      <c r="C629" s="20"/>
      <c r="D629" s="20"/>
    </row>
    <row r="630" spans="3:4" x14ac:dyDescent="0.2">
      <c r="C630" s="20"/>
      <c r="D630" s="20"/>
    </row>
    <row r="631" spans="3:4" x14ac:dyDescent="0.2">
      <c r="C631" s="20"/>
      <c r="D631" s="20"/>
    </row>
    <row r="632" spans="3:4" x14ac:dyDescent="0.2">
      <c r="C632" s="20"/>
      <c r="D632" s="20"/>
    </row>
    <row r="633" spans="3:4" x14ac:dyDescent="0.2">
      <c r="C633" s="20"/>
      <c r="D633" s="20"/>
    </row>
    <row r="634" spans="3:4" x14ac:dyDescent="0.2">
      <c r="C634" s="20"/>
      <c r="D634" s="20"/>
    </row>
    <row r="635" spans="3:4" x14ac:dyDescent="0.2">
      <c r="C635" s="20"/>
      <c r="D635" s="20"/>
    </row>
    <row r="636" spans="3:4" x14ac:dyDescent="0.2">
      <c r="C636" s="20"/>
      <c r="D636" s="20"/>
    </row>
    <row r="637" spans="3:4" x14ac:dyDescent="0.2">
      <c r="C637" s="20"/>
      <c r="D637" s="20"/>
    </row>
    <row r="638" spans="3:4" x14ac:dyDescent="0.2">
      <c r="C638" s="20"/>
      <c r="D638" s="20"/>
    </row>
    <row r="639" spans="3:4" x14ac:dyDescent="0.2">
      <c r="C639" s="20"/>
      <c r="D639" s="20"/>
    </row>
    <row r="640" spans="3:4" x14ac:dyDescent="0.2">
      <c r="C640" s="20"/>
      <c r="D640" s="20"/>
    </row>
    <row r="641" spans="3:4" x14ac:dyDescent="0.2">
      <c r="C641" s="20"/>
      <c r="D641" s="20"/>
    </row>
    <row r="642" spans="3:4" x14ac:dyDescent="0.2">
      <c r="C642" s="20"/>
      <c r="D642" s="20"/>
    </row>
    <row r="643" spans="3:4" x14ac:dyDescent="0.2">
      <c r="C643" s="20"/>
      <c r="D643" s="20"/>
    </row>
    <row r="644" spans="3:4" x14ac:dyDescent="0.2">
      <c r="C644" s="20"/>
      <c r="D644" s="20"/>
    </row>
    <row r="645" spans="3:4" x14ac:dyDescent="0.2">
      <c r="C645" s="20"/>
      <c r="D645" s="20"/>
    </row>
    <row r="646" spans="3:4" x14ac:dyDescent="0.2">
      <c r="C646" s="20"/>
      <c r="D646" s="20"/>
    </row>
    <row r="647" spans="3:4" x14ac:dyDescent="0.2">
      <c r="C647" s="20"/>
      <c r="D647" s="20"/>
    </row>
    <row r="648" spans="3:4" x14ac:dyDescent="0.2">
      <c r="C648" s="20"/>
      <c r="D648" s="20"/>
    </row>
    <row r="649" spans="3:4" x14ac:dyDescent="0.2">
      <c r="C649" s="20"/>
      <c r="D649" s="20"/>
    </row>
    <row r="650" spans="3:4" x14ac:dyDescent="0.2">
      <c r="C650" s="20"/>
      <c r="D650" s="20"/>
    </row>
    <row r="651" spans="3:4" x14ac:dyDescent="0.2">
      <c r="C651" s="20"/>
      <c r="D651" s="20"/>
    </row>
    <row r="652" spans="3:4" x14ac:dyDescent="0.2">
      <c r="C652" s="20"/>
      <c r="D652" s="20"/>
    </row>
    <row r="653" spans="3:4" x14ac:dyDescent="0.2">
      <c r="C653" s="20"/>
      <c r="D653" s="20"/>
    </row>
    <row r="654" spans="3:4" x14ac:dyDescent="0.2">
      <c r="C654" s="20"/>
      <c r="D654" s="20"/>
    </row>
    <row r="655" spans="3:4" x14ac:dyDescent="0.2">
      <c r="C655" s="20"/>
      <c r="D655" s="20"/>
    </row>
    <row r="656" spans="3:4" x14ac:dyDescent="0.2">
      <c r="C656" s="20"/>
      <c r="D656" s="20"/>
    </row>
    <row r="657" spans="3:4" x14ac:dyDescent="0.2">
      <c r="C657" s="20" t="s">
        <v>72</v>
      </c>
      <c r="D657" s="20" t="s">
        <v>72</v>
      </c>
    </row>
    <row r="658" spans="3:4" x14ac:dyDescent="0.2">
      <c r="C658" s="20" t="s">
        <v>72</v>
      </c>
      <c r="D658" s="20" t="s">
        <v>72</v>
      </c>
    </row>
    <row r="659" spans="3:4" x14ac:dyDescent="0.2">
      <c r="C659" s="20" t="s">
        <v>72</v>
      </c>
      <c r="D659" s="20" t="s">
        <v>72</v>
      </c>
    </row>
    <row r="660" spans="3:4" x14ac:dyDescent="0.2">
      <c r="C660" s="20" t="s">
        <v>72</v>
      </c>
      <c r="D660" s="20" t="s">
        <v>72</v>
      </c>
    </row>
    <row r="661" spans="3:4" x14ac:dyDescent="0.2">
      <c r="C661" s="20" t="s">
        <v>72</v>
      </c>
      <c r="D661" s="20" t="s">
        <v>72</v>
      </c>
    </row>
    <row r="662" spans="3:4" x14ac:dyDescent="0.2">
      <c r="C662" s="20" t="s">
        <v>72</v>
      </c>
      <c r="D662" s="20" t="s">
        <v>72</v>
      </c>
    </row>
    <row r="663" spans="3:4" x14ac:dyDescent="0.2">
      <c r="C663" s="20" t="s">
        <v>72</v>
      </c>
      <c r="D663" s="20" t="s">
        <v>72</v>
      </c>
    </row>
    <row r="664" spans="3:4" x14ac:dyDescent="0.2">
      <c r="C664" s="20" t="s">
        <v>72</v>
      </c>
      <c r="D664" s="20" t="s">
        <v>72</v>
      </c>
    </row>
    <row r="665" spans="3:4" x14ac:dyDescent="0.2">
      <c r="C665" s="20" t="s">
        <v>72</v>
      </c>
      <c r="D665" s="20" t="s">
        <v>72</v>
      </c>
    </row>
    <row r="666" spans="3:4" x14ac:dyDescent="0.2">
      <c r="C666" s="20" t="s">
        <v>72</v>
      </c>
      <c r="D666" s="20" t="s">
        <v>72</v>
      </c>
    </row>
    <row r="667" spans="3:4" x14ac:dyDescent="0.2">
      <c r="C667" s="20" t="s">
        <v>72</v>
      </c>
      <c r="D667" s="20" t="s">
        <v>72</v>
      </c>
    </row>
    <row r="668" spans="3:4" x14ac:dyDescent="0.2">
      <c r="C668" s="20" t="s">
        <v>72</v>
      </c>
      <c r="D668" s="20" t="s">
        <v>72</v>
      </c>
    </row>
    <row r="669" spans="3:4" x14ac:dyDescent="0.2">
      <c r="C669" s="20" t="s">
        <v>72</v>
      </c>
      <c r="D669" s="20" t="s">
        <v>72</v>
      </c>
    </row>
    <row r="670" spans="3:4" x14ac:dyDescent="0.2">
      <c r="C670" s="20" t="s">
        <v>72</v>
      </c>
      <c r="D670" s="20" t="s">
        <v>72</v>
      </c>
    </row>
    <row r="671" spans="3:4" x14ac:dyDescent="0.2">
      <c r="C671" s="20" t="s">
        <v>72</v>
      </c>
      <c r="D671" s="20" t="s">
        <v>72</v>
      </c>
    </row>
    <row r="672" spans="3:4" x14ac:dyDescent="0.2">
      <c r="C672" s="20" t="s">
        <v>72</v>
      </c>
      <c r="D672" s="20" t="s">
        <v>72</v>
      </c>
    </row>
    <row r="673" spans="3:4" x14ac:dyDescent="0.2">
      <c r="C673" s="20" t="s">
        <v>72</v>
      </c>
      <c r="D673" s="20" t="s">
        <v>72</v>
      </c>
    </row>
    <row r="674" spans="3:4" x14ac:dyDescent="0.2">
      <c r="C674" s="20" t="s">
        <v>72</v>
      </c>
      <c r="D674" s="20" t="s">
        <v>72</v>
      </c>
    </row>
    <row r="675" spans="3:4" x14ac:dyDescent="0.2">
      <c r="C675" s="20" t="s">
        <v>72</v>
      </c>
      <c r="D675" s="20" t="s">
        <v>72</v>
      </c>
    </row>
    <row r="676" spans="3:4" x14ac:dyDescent="0.2">
      <c r="C676" s="20" t="s">
        <v>72</v>
      </c>
      <c r="D676" s="20" t="s">
        <v>72</v>
      </c>
    </row>
    <row r="677" spans="3:4" x14ac:dyDescent="0.2">
      <c r="C677" s="20" t="s">
        <v>72</v>
      </c>
      <c r="D677" s="20" t="s">
        <v>72</v>
      </c>
    </row>
    <row r="678" spans="3:4" x14ac:dyDescent="0.2">
      <c r="C678" s="20" t="s">
        <v>72</v>
      </c>
      <c r="D678" s="20" t="s">
        <v>72</v>
      </c>
    </row>
    <row r="679" spans="3:4" x14ac:dyDescent="0.2">
      <c r="C679" s="20" t="s">
        <v>72</v>
      </c>
      <c r="D679" s="20" t="s">
        <v>72</v>
      </c>
    </row>
    <row r="680" spans="3:4" x14ac:dyDescent="0.2">
      <c r="C680" s="20" t="s">
        <v>72</v>
      </c>
      <c r="D680" s="20" t="s">
        <v>72</v>
      </c>
    </row>
    <row r="681" spans="3:4" x14ac:dyDescent="0.2">
      <c r="C681" s="20" t="s">
        <v>72</v>
      </c>
      <c r="D681" s="20" t="s">
        <v>72</v>
      </c>
    </row>
    <row r="682" spans="3:4" x14ac:dyDescent="0.2">
      <c r="C682" s="20" t="s">
        <v>72</v>
      </c>
      <c r="D682" s="20" t="s">
        <v>72</v>
      </c>
    </row>
    <row r="683" spans="3:4" x14ac:dyDescent="0.2">
      <c r="C683" s="20" t="s">
        <v>72</v>
      </c>
      <c r="D683" s="20" t="s">
        <v>72</v>
      </c>
    </row>
    <row r="684" spans="3:4" x14ac:dyDescent="0.2">
      <c r="C684" s="20" t="s">
        <v>72</v>
      </c>
      <c r="D684" s="20" t="s">
        <v>72</v>
      </c>
    </row>
    <row r="685" spans="3:4" x14ac:dyDescent="0.2">
      <c r="C685" s="20" t="s">
        <v>72</v>
      </c>
      <c r="D685" s="20" t="s">
        <v>72</v>
      </c>
    </row>
    <row r="686" spans="3:4" x14ac:dyDescent="0.2">
      <c r="C686" s="20" t="s">
        <v>72</v>
      </c>
      <c r="D686" s="20" t="s">
        <v>72</v>
      </c>
    </row>
    <row r="687" spans="3:4" x14ac:dyDescent="0.2">
      <c r="C687" s="20" t="s">
        <v>72</v>
      </c>
      <c r="D687" s="20" t="s">
        <v>72</v>
      </c>
    </row>
    <row r="688" spans="3:4" x14ac:dyDescent="0.2">
      <c r="C688" s="20" t="s">
        <v>72</v>
      </c>
      <c r="D688" s="20" t="s">
        <v>72</v>
      </c>
    </row>
    <row r="689" spans="3:4" x14ac:dyDescent="0.2">
      <c r="C689" s="20" t="s">
        <v>72</v>
      </c>
      <c r="D689" s="20" t="s">
        <v>72</v>
      </c>
    </row>
    <row r="690" spans="3:4" x14ac:dyDescent="0.2">
      <c r="C690" s="20" t="s">
        <v>72</v>
      </c>
      <c r="D690" s="20" t="s">
        <v>72</v>
      </c>
    </row>
    <row r="691" spans="3:4" x14ac:dyDescent="0.2">
      <c r="C691" s="20" t="s">
        <v>72</v>
      </c>
      <c r="D691" s="20" t="s">
        <v>72</v>
      </c>
    </row>
    <row r="692" spans="3:4" x14ac:dyDescent="0.2">
      <c r="C692" s="20" t="s">
        <v>72</v>
      </c>
      <c r="D692" s="20" t="s">
        <v>72</v>
      </c>
    </row>
    <row r="693" spans="3:4" x14ac:dyDescent="0.2">
      <c r="C693" s="20" t="s">
        <v>72</v>
      </c>
      <c r="D693" s="20" t="s">
        <v>72</v>
      </c>
    </row>
    <row r="694" spans="3:4" x14ac:dyDescent="0.2">
      <c r="C694" s="20" t="s">
        <v>72</v>
      </c>
      <c r="D694" s="20" t="s">
        <v>72</v>
      </c>
    </row>
    <row r="695" spans="3:4" x14ac:dyDescent="0.2">
      <c r="C695" s="20" t="s">
        <v>72</v>
      </c>
      <c r="D695" s="20" t="s">
        <v>72</v>
      </c>
    </row>
    <row r="696" spans="3:4" x14ac:dyDescent="0.2">
      <c r="C696" s="20" t="s">
        <v>72</v>
      </c>
      <c r="D696" s="20" t="s">
        <v>72</v>
      </c>
    </row>
    <row r="697" spans="3:4" x14ac:dyDescent="0.2">
      <c r="C697" s="20" t="s">
        <v>72</v>
      </c>
      <c r="D697" s="20" t="s">
        <v>72</v>
      </c>
    </row>
    <row r="698" spans="3:4" x14ac:dyDescent="0.2">
      <c r="C698" s="20" t="s">
        <v>72</v>
      </c>
      <c r="D698" s="20" t="s">
        <v>72</v>
      </c>
    </row>
    <row r="699" spans="3:4" x14ac:dyDescent="0.2">
      <c r="C699" s="20" t="s">
        <v>72</v>
      </c>
      <c r="D699" s="20" t="s">
        <v>72</v>
      </c>
    </row>
    <row r="700" spans="3:4" x14ac:dyDescent="0.2">
      <c r="C700" s="20" t="s">
        <v>72</v>
      </c>
      <c r="D700" s="20" t="s">
        <v>72</v>
      </c>
    </row>
    <row r="701" spans="3:4" x14ac:dyDescent="0.2">
      <c r="C701" s="20" t="s">
        <v>72</v>
      </c>
      <c r="D701" s="20" t="s">
        <v>72</v>
      </c>
    </row>
    <row r="702" spans="3:4" x14ac:dyDescent="0.2">
      <c r="C702" s="20" t="s">
        <v>72</v>
      </c>
      <c r="D702" s="20" t="s">
        <v>72</v>
      </c>
    </row>
    <row r="703" spans="3:4" x14ac:dyDescent="0.2">
      <c r="C703" s="20" t="s">
        <v>72</v>
      </c>
      <c r="D703" s="20" t="s">
        <v>72</v>
      </c>
    </row>
    <row r="704" spans="3:4" x14ac:dyDescent="0.2">
      <c r="C704" s="20" t="s">
        <v>72</v>
      </c>
      <c r="D704" s="20" t="s">
        <v>72</v>
      </c>
    </row>
    <row r="705" spans="3:4" x14ac:dyDescent="0.2">
      <c r="C705" s="20" t="s">
        <v>72</v>
      </c>
      <c r="D705" s="20" t="s">
        <v>72</v>
      </c>
    </row>
    <row r="706" spans="3:4" x14ac:dyDescent="0.2">
      <c r="C706" s="20" t="s">
        <v>72</v>
      </c>
      <c r="D706" s="20" t="s">
        <v>72</v>
      </c>
    </row>
    <row r="707" spans="3:4" x14ac:dyDescent="0.2">
      <c r="C707" s="20" t="s">
        <v>72</v>
      </c>
      <c r="D707" s="20" t="s">
        <v>72</v>
      </c>
    </row>
    <row r="708" spans="3:4" x14ac:dyDescent="0.2">
      <c r="C708" s="20" t="s">
        <v>72</v>
      </c>
      <c r="D708" s="20" t="s">
        <v>72</v>
      </c>
    </row>
    <row r="709" spans="3:4" x14ac:dyDescent="0.2">
      <c r="C709" s="20" t="s">
        <v>72</v>
      </c>
      <c r="D709" s="20" t="s">
        <v>72</v>
      </c>
    </row>
    <row r="710" spans="3:4" x14ac:dyDescent="0.2">
      <c r="C710" s="20" t="s">
        <v>72</v>
      </c>
      <c r="D710" s="20" t="s">
        <v>72</v>
      </c>
    </row>
    <row r="711" spans="3:4" x14ac:dyDescent="0.2">
      <c r="C711" s="20" t="s">
        <v>72</v>
      </c>
      <c r="D711" s="20" t="s">
        <v>72</v>
      </c>
    </row>
    <row r="712" spans="3:4" x14ac:dyDescent="0.2">
      <c r="C712" s="20" t="s">
        <v>72</v>
      </c>
      <c r="D712" s="20" t="s">
        <v>72</v>
      </c>
    </row>
    <row r="713" spans="3:4" x14ac:dyDescent="0.2">
      <c r="C713" s="20" t="s">
        <v>72</v>
      </c>
      <c r="D713" s="20" t="s">
        <v>72</v>
      </c>
    </row>
    <row r="714" spans="3:4" x14ac:dyDescent="0.2">
      <c r="C714" s="20" t="s">
        <v>72</v>
      </c>
      <c r="D714" s="20" t="s">
        <v>72</v>
      </c>
    </row>
    <row r="715" spans="3:4" x14ac:dyDescent="0.2">
      <c r="C715" s="20" t="s">
        <v>72</v>
      </c>
      <c r="D715" s="20" t="s">
        <v>72</v>
      </c>
    </row>
    <row r="716" spans="3:4" x14ac:dyDescent="0.2">
      <c r="C716" s="20" t="s">
        <v>72</v>
      </c>
      <c r="D716" s="20" t="s">
        <v>72</v>
      </c>
    </row>
    <row r="717" spans="3:4" x14ac:dyDescent="0.2">
      <c r="C717" s="20" t="s">
        <v>72</v>
      </c>
      <c r="D717" s="20" t="s">
        <v>72</v>
      </c>
    </row>
    <row r="718" spans="3:4" x14ac:dyDescent="0.2">
      <c r="C718" s="20" t="s">
        <v>72</v>
      </c>
      <c r="D718" s="20" t="s">
        <v>72</v>
      </c>
    </row>
    <row r="719" spans="3:4" x14ac:dyDescent="0.2">
      <c r="C719" s="20" t="s">
        <v>72</v>
      </c>
      <c r="D719" s="20" t="s">
        <v>72</v>
      </c>
    </row>
    <row r="720" spans="3:4" x14ac:dyDescent="0.2">
      <c r="C720" s="20" t="s">
        <v>72</v>
      </c>
      <c r="D720" s="20" t="s">
        <v>72</v>
      </c>
    </row>
    <row r="721" spans="3:4" x14ac:dyDescent="0.2">
      <c r="C721" s="20" t="s">
        <v>72</v>
      </c>
      <c r="D721" s="20" t="s">
        <v>72</v>
      </c>
    </row>
    <row r="722" spans="3:4" x14ac:dyDescent="0.2">
      <c r="C722" s="20" t="s">
        <v>72</v>
      </c>
      <c r="D722" s="20" t="s">
        <v>72</v>
      </c>
    </row>
    <row r="723" spans="3:4" x14ac:dyDescent="0.2">
      <c r="C723" s="20" t="s">
        <v>72</v>
      </c>
      <c r="D723" s="20" t="s">
        <v>72</v>
      </c>
    </row>
    <row r="724" spans="3:4" x14ac:dyDescent="0.2">
      <c r="C724" s="20" t="s">
        <v>72</v>
      </c>
      <c r="D724" s="20" t="s">
        <v>72</v>
      </c>
    </row>
    <row r="725" spans="3:4" x14ac:dyDescent="0.2">
      <c r="C725" s="20" t="s">
        <v>72</v>
      </c>
      <c r="D725" s="20" t="s">
        <v>72</v>
      </c>
    </row>
    <row r="726" spans="3:4" x14ac:dyDescent="0.2">
      <c r="C726" s="20" t="s">
        <v>72</v>
      </c>
      <c r="D726" s="20" t="s">
        <v>72</v>
      </c>
    </row>
    <row r="727" spans="3:4" x14ac:dyDescent="0.2">
      <c r="C727" s="20" t="s">
        <v>72</v>
      </c>
      <c r="D727" s="20" t="s">
        <v>72</v>
      </c>
    </row>
    <row r="728" spans="3:4" x14ac:dyDescent="0.2">
      <c r="C728" s="20" t="s">
        <v>72</v>
      </c>
      <c r="D728" s="20" t="s">
        <v>72</v>
      </c>
    </row>
    <row r="729" spans="3:4" x14ac:dyDescent="0.2">
      <c r="C729" s="20" t="s">
        <v>72</v>
      </c>
      <c r="D729" s="20" t="s">
        <v>72</v>
      </c>
    </row>
    <row r="730" spans="3:4" x14ac:dyDescent="0.2">
      <c r="C730" s="20" t="s">
        <v>72</v>
      </c>
      <c r="D730" s="20" t="s">
        <v>72</v>
      </c>
    </row>
    <row r="731" spans="3:4" x14ac:dyDescent="0.2">
      <c r="C731" s="20" t="s">
        <v>72</v>
      </c>
      <c r="D731" s="20" t="s">
        <v>72</v>
      </c>
    </row>
    <row r="732" spans="3:4" x14ac:dyDescent="0.2">
      <c r="C732" s="20" t="s">
        <v>72</v>
      </c>
      <c r="D732" s="20" t="s">
        <v>72</v>
      </c>
    </row>
    <row r="733" spans="3:4" x14ac:dyDescent="0.2">
      <c r="C733" s="20" t="s">
        <v>72</v>
      </c>
      <c r="D733" s="20" t="s">
        <v>72</v>
      </c>
    </row>
    <row r="734" spans="3:4" x14ac:dyDescent="0.2">
      <c r="C734" s="20" t="s">
        <v>72</v>
      </c>
      <c r="D734" s="20" t="s">
        <v>72</v>
      </c>
    </row>
    <row r="735" spans="3:4" x14ac:dyDescent="0.2">
      <c r="C735" s="20" t="s">
        <v>72</v>
      </c>
      <c r="D735" s="20" t="s">
        <v>72</v>
      </c>
    </row>
    <row r="736" spans="3:4" x14ac:dyDescent="0.2">
      <c r="C736" s="20" t="s">
        <v>72</v>
      </c>
      <c r="D736" s="20" t="s">
        <v>72</v>
      </c>
    </row>
    <row r="737" spans="3:4" x14ac:dyDescent="0.2">
      <c r="C737" s="20" t="s">
        <v>72</v>
      </c>
      <c r="D737" s="20" t="s">
        <v>72</v>
      </c>
    </row>
    <row r="738" spans="3:4" x14ac:dyDescent="0.2">
      <c r="C738" s="20" t="s">
        <v>72</v>
      </c>
      <c r="D738" s="20" t="s">
        <v>72</v>
      </c>
    </row>
    <row r="739" spans="3:4" x14ac:dyDescent="0.2">
      <c r="C739" s="20" t="s">
        <v>72</v>
      </c>
      <c r="D739" s="20" t="s">
        <v>72</v>
      </c>
    </row>
    <row r="740" spans="3:4" x14ac:dyDescent="0.2">
      <c r="C740" s="20" t="s">
        <v>72</v>
      </c>
      <c r="D740" s="20" t="s">
        <v>72</v>
      </c>
    </row>
    <row r="741" spans="3:4" x14ac:dyDescent="0.2">
      <c r="C741" s="20" t="s">
        <v>72</v>
      </c>
      <c r="D741" s="20" t="s">
        <v>72</v>
      </c>
    </row>
    <row r="742" spans="3:4" x14ac:dyDescent="0.2">
      <c r="C742" s="20" t="s">
        <v>72</v>
      </c>
      <c r="D742" s="20" t="s">
        <v>72</v>
      </c>
    </row>
    <row r="743" spans="3:4" x14ac:dyDescent="0.2">
      <c r="C743" s="20" t="s">
        <v>72</v>
      </c>
      <c r="D743" s="20" t="s">
        <v>72</v>
      </c>
    </row>
    <row r="744" spans="3:4" x14ac:dyDescent="0.2">
      <c r="C744" s="20" t="s">
        <v>72</v>
      </c>
      <c r="D744" s="20" t="s">
        <v>72</v>
      </c>
    </row>
    <row r="745" spans="3:4" x14ac:dyDescent="0.2">
      <c r="C745" s="20" t="s">
        <v>72</v>
      </c>
      <c r="D745" s="20" t="s">
        <v>72</v>
      </c>
    </row>
    <row r="746" spans="3:4" x14ac:dyDescent="0.2">
      <c r="C746" s="20" t="s">
        <v>72</v>
      </c>
      <c r="D746" s="20" t="s">
        <v>72</v>
      </c>
    </row>
    <row r="747" spans="3:4" x14ac:dyDescent="0.2">
      <c r="C747" s="20" t="s">
        <v>72</v>
      </c>
      <c r="D747" s="20" t="s">
        <v>72</v>
      </c>
    </row>
    <row r="748" spans="3:4" x14ac:dyDescent="0.2">
      <c r="C748" s="20" t="s">
        <v>72</v>
      </c>
      <c r="D748" s="20" t="s">
        <v>72</v>
      </c>
    </row>
    <row r="749" spans="3:4" x14ac:dyDescent="0.2">
      <c r="C749" s="20" t="s">
        <v>72</v>
      </c>
      <c r="D749" s="20" t="s">
        <v>72</v>
      </c>
    </row>
    <row r="750" spans="3:4" x14ac:dyDescent="0.2">
      <c r="C750" s="20" t="s">
        <v>72</v>
      </c>
      <c r="D750" s="20" t="s">
        <v>72</v>
      </c>
    </row>
    <row r="751" spans="3:4" x14ac:dyDescent="0.2">
      <c r="C751" s="20" t="s">
        <v>72</v>
      </c>
      <c r="D751" s="20" t="s">
        <v>72</v>
      </c>
    </row>
    <row r="752" spans="3:4" x14ac:dyDescent="0.2">
      <c r="C752" s="20" t="s">
        <v>72</v>
      </c>
      <c r="D752" s="20" t="s">
        <v>72</v>
      </c>
    </row>
    <row r="753" spans="3:4" x14ac:dyDescent="0.2">
      <c r="C753" s="20" t="s">
        <v>72</v>
      </c>
      <c r="D753" s="20" t="s">
        <v>72</v>
      </c>
    </row>
    <row r="754" spans="3:4" x14ac:dyDescent="0.2">
      <c r="C754" s="20" t="s">
        <v>72</v>
      </c>
      <c r="D754" s="20" t="s">
        <v>72</v>
      </c>
    </row>
    <row r="755" spans="3:4" x14ac:dyDescent="0.2">
      <c r="C755" s="20" t="s">
        <v>72</v>
      </c>
      <c r="D755" s="20" t="s">
        <v>72</v>
      </c>
    </row>
    <row r="756" spans="3:4" x14ac:dyDescent="0.2">
      <c r="C756" s="20" t="s">
        <v>72</v>
      </c>
      <c r="D756" s="20" t="s">
        <v>72</v>
      </c>
    </row>
    <row r="757" spans="3:4" x14ac:dyDescent="0.2">
      <c r="C757" s="20" t="s">
        <v>72</v>
      </c>
      <c r="D757" s="20" t="s">
        <v>72</v>
      </c>
    </row>
    <row r="758" spans="3:4" x14ac:dyDescent="0.2">
      <c r="C758" s="20" t="s">
        <v>72</v>
      </c>
      <c r="D758" s="20" t="s">
        <v>72</v>
      </c>
    </row>
    <row r="759" spans="3:4" x14ac:dyDescent="0.2">
      <c r="C759" s="20" t="s">
        <v>72</v>
      </c>
      <c r="D759" s="20" t="s">
        <v>72</v>
      </c>
    </row>
    <row r="760" spans="3:4" x14ac:dyDescent="0.2">
      <c r="C760" s="20" t="s">
        <v>72</v>
      </c>
      <c r="D760" s="20" t="s">
        <v>72</v>
      </c>
    </row>
    <row r="761" spans="3:4" x14ac:dyDescent="0.2">
      <c r="C761" s="20" t="s">
        <v>72</v>
      </c>
      <c r="D761" s="20" t="s">
        <v>72</v>
      </c>
    </row>
    <row r="762" spans="3:4" x14ac:dyDescent="0.2">
      <c r="C762" s="20" t="s">
        <v>72</v>
      </c>
      <c r="D762" s="20" t="s">
        <v>72</v>
      </c>
    </row>
    <row r="763" spans="3:4" x14ac:dyDescent="0.2">
      <c r="C763" s="20" t="s">
        <v>72</v>
      </c>
      <c r="D763" s="20" t="s">
        <v>72</v>
      </c>
    </row>
    <row r="764" spans="3:4" x14ac:dyDescent="0.2">
      <c r="C764" s="20" t="s">
        <v>72</v>
      </c>
      <c r="D764" s="20" t="s">
        <v>72</v>
      </c>
    </row>
    <row r="765" spans="3:4" x14ac:dyDescent="0.2">
      <c r="C765" s="20" t="s">
        <v>72</v>
      </c>
      <c r="D765" s="20" t="s">
        <v>72</v>
      </c>
    </row>
    <row r="766" spans="3:4" x14ac:dyDescent="0.2">
      <c r="C766" s="20" t="s">
        <v>72</v>
      </c>
      <c r="D766" s="20" t="s">
        <v>72</v>
      </c>
    </row>
    <row r="767" spans="3:4" x14ac:dyDescent="0.2">
      <c r="C767" s="20" t="s">
        <v>72</v>
      </c>
      <c r="D767" s="20" t="s">
        <v>72</v>
      </c>
    </row>
    <row r="768" spans="3:4" x14ac:dyDescent="0.2">
      <c r="C768" s="20" t="s">
        <v>72</v>
      </c>
      <c r="D768" s="20" t="s">
        <v>72</v>
      </c>
    </row>
    <row r="769" spans="3:4" x14ac:dyDescent="0.2">
      <c r="C769" s="20" t="s">
        <v>72</v>
      </c>
      <c r="D769" s="20" t="s">
        <v>72</v>
      </c>
    </row>
    <row r="770" spans="3:4" x14ac:dyDescent="0.2">
      <c r="C770" s="20" t="s">
        <v>72</v>
      </c>
      <c r="D770" s="20" t="s">
        <v>72</v>
      </c>
    </row>
    <row r="771" spans="3:4" x14ac:dyDescent="0.2">
      <c r="C771" s="20" t="s">
        <v>72</v>
      </c>
      <c r="D771" s="20" t="s">
        <v>72</v>
      </c>
    </row>
    <row r="772" spans="3:4" x14ac:dyDescent="0.2">
      <c r="C772" s="20" t="s">
        <v>72</v>
      </c>
      <c r="D772" s="20" t="s">
        <v>72</v>
      </c>
    </row>
    <row r="773" spans="3:4" x14ac:dyDescent="0.2">
      <c r="C773" s="20" t="s">
        <v>72</v>
      </c>
      <c r="D773" s="20" t="s">
        <v>72</v>
      </c>
    </row>
    <row r="774" spans="3:4" x14ac:dyDescent="0.2">
      <c r="C774" s="20" t="s">
        <v>72</v>
      </c>
      <c r="D774" s="20" t="s">
        <v>72</v>
      </c>
    </row>
    <row r="775" spans="3:4" x14ac:dyDescent="0.2">
      <c r="C775" s="20" t="s">
        <v>72</v>
      </c>
      <c r="D775" s="20" t="s">
        <v>72</v>
      </c>
    </row>
    <row r="776" spans="3:4" x14ac:dyDescent="0.2">
      <c r="C776" s="20" t="s">
        <v>72</v>
      </c>
      <c r="D776" s="20" t="s">
        <v>72</v>
      </c>
    </row>
    <row r="777" spans="3:4" x14ac:dyDescent="0.2">
      <c r="C777" s="20" t="s">
        <v>72</v>
      </c>
      <c r="D777" s="20" t="s">
        <v>72</v>
      </c>
    </row>
    <row r="778" spans="3:4" x14ac:dyDescent="0.2">
      <c r="C778" s="20" t="s">
        <v>72</v>
      </c>
      <c r="D778" s="20" t="s">
        <v>72</v>
      </c>
    </row>
    <row r="779" spans="3:4" x14ac:dyDescent="0.2">
      <c r="C779" s="20" t="s">
        <v>72</v>
      </c>
      <c r="D779" s="20" t="s">
        <v>72</v>
      </c>
    </row>
    <row r="780" spans="3:4" x14ac:dyDescent="0.2">
      <c r="C780" s="20" t="s">
        <v>72</v>
      </c>
      <c r="D780" s="20" t="s">
        <v>72</v>
      </c>
    </row>
    <row r="781" spans="3:4" x14ac:dyDescent="0.2">
      <c r="C781" s="20" t="s">
        <v>72</v>
      </c>
      <c r="D781" s="20" t="s">
        <v>72</v>
      </c>
    </row>
    <row r="782" spans="3:4" x14ac:dyDescent="0.2">
      <c r="C782" s="20" t="s">
        <v>72</v>
      </c>
      <c r="D782" s="20" t="s">
        <v>72</v>
      </c>
    </row>
    <row r="783" spans="3:4" x14ac:dyDescent="0.2">
      <c r="C783" s="20" t="s">
        <v>72</v>
      </c>
      <c r="D783" s="20" t="s">
        <v>72</v>
      </c>
    </row>
    <row r="784" spans="3:4" x14ac:dyDescent="0.2">
      <c r="C784" s="20" t="s">
        <v>72</v>
      </c>
      <c r="D784" s="20" t="s">
        <v>72</v>
      </c>
    </row>
    <row r="785" spans="3:4" x14ac:dyDescent="0.2">
      <c r="C785" s="20" t="s">
        <v>72</v>
      </c>
      <c r="D785" s="20" t="s">
        <v>72</v>
      </c>
    </row>
    <row r="786" spans="3:4" x14ac:dyDescent="0.2">
      <c r="C786" s="20" t="s">
        <v>72</v>
      </c>
      <c r="D786" s="20" t="s">
        <v>72</v>
      </c>
    </row>
    <row r="787" spans="3:4" x14ac:dyDescent="0.2">
      <c r="C787" s="20" t="s">
        <v>72</v>
      </c>
      <c r="D787" s="20" t="s">
        <v>72</v>
      </c>
    </row>
    <row r="788" spans="3:4" x14ac:dyDescent="0.2">
      <c r="C788" s="20" t="s">
        <v>72</v>
      </c>
      <c r="D788" s="20" t="s">
        <v>72</v>
      </c>
    </row>
    <row r="789" spans="3:4" x14ac:dyDescent="0.2">
      <c r="C789" s="20" t="s">
        <v>72</v>
      </c>
      <c r="D789" s="20" t="s">
        <v>72</v>
      </c>
    </row>
    <row r="790" spans="3:4" x14ac:dyDescent="0.2">
      <c r="C790" s="20" t="s">
        <v>72</v>
      </c>
      <c r="D790" s="20" t="s">
        <v>72</v>
      </c>
    </row>
    <row r="791" spans="3:4" x14ac:dyDescent="0.2">
      <c r="C791" s="20" t="s">
        <v>72</v>
      </c>
      <c r="D791" s="20" t="s">
        <v>72</v>
      </c>
    </row>
    <row r="792" spans="3:4" x14ac:dyDescent="0.2">
      <c r="C792" s="20" t="s">
        <v>72</v>
      </c>
      <c r="D792" s="20" t="s">
        <v>72</v>
      </c>
    </row>
    <row r="793" spans="3:4" x14ac:dyDescent="0.2">
      <c r="C793" s="20" t="s">
        <v>72</v>
      </c>
      <c r="D793" s="20" t="s">
        <v>72</v>
      </c>
    </row>
    <row r="794" spans="3:4" x14ac:dyDescent="0.2">
      <c r="C794" s="20" t="s">
        <v>72</v>
      </c>
      <c r="D794" s="20" t="s">
        <v>72</v>
      </c>
    </row>
    <row r="795" spans="3:4" x14ac:dyDescent="0.2">
      <c r="C795" s="20" t="s">
        <v>72</v>
      </c>
      <c r="D795" s="20" t="s">
        <v>72</v>
      </c>
    </row>
    <row r="796" spans="3:4" x14ac:dyDescent="0.2">
      <c r="C796" s="20" t="s">
        <v>72</v>
      </c>
      <c r="D796" s="20" t="s">
        <v>72</v>
      </c>
    </row>
    <row r="797" spans="3:4" x14ac:dyDescent="0.2">
      <c r="C797" s="20" t="s">
        <v>72</v>
      </c>
      <c r="D797" s="20" t="s">
        <v>72</v>
      </c>
    </row>
    <row r="798" spans="3:4" x14ac:dyDescent="0.2">
      <c r="C798" s="20" t="s">
        <v>72</v>
      </c>
      <c r="D798" s="20" t="s">
        <v>72</v>
      </c>
    </row>
    <row r="799" spans="3:4" x14ac:dyDescent="0.2">
      <c r="C799" s="20" t="s">
        <v>72</v>
      </c>
      <c r="D799" s="20" t="s">
        <v>72</v>
      </c>
    </row>
    <row r="800" spans="3:4" x14ac:dyDescent="0.2">
      <c r="C800" s="20" t="s">
        <v>72</v>
      </c>
      <c r="D800" s="20" t="s">
        <v>72</v>
      </c>
    </row>
    <row r="801" spans="3:4" x14ac:dyDescent="0.2">
      <c r="C801" s="20" t="s">
        <v>72</v>
      </c>
      <c r="D801" s="20" t="s">
        <v>72</v>
      </c>
    </row>
    <row r="802" spans="3:4" x14ac:dyDescent="0.2">
      <c r="C802" s="20" t="s">
        <v>72</v>
      </c>
      <c r="D802" s="20" t="s">
        <v>72</v>
      </c>
    </row>
    <row r="803" spans="3:4" x14ac:dyDescent="0.2">
      <c r="C803" s="20" t="s">
        <v>72</v>
      </c>
      <c r="D803" s="20" t="s">
        <v>72</v>
      </c>
    </row>
    <row r="804" spans="3:4" x14ac:dyDescent="0.2">
      <c r="C804" s="20" t="s">
        <v>72</v>
      </c>
      <c r="D804" s="20" t="s">
        <v>72</v>
      </c>
    </row>
    <row r="805" spans="3:4" x14ac:dyDescent="0.2">
      <c r="C805" s="20" t="s">
        <v>72</v>
      </c>
      <c r="D805" s="20" t="s">
        <v>72</v>
      </c>
    </row>
    <row r="806" spans="3:4" x14ac:dyDescent="0.2">
      <c r="C806" s="20" t="s">
        <v>72</v>
      </c>
      <c r="D806" s="20" t="s">
        <v>72</v>
      </c>
    </row>
    <row r="807" spans="3:4" x14ac:dyDescent="0.2">
      <c r="C807" s="20" t="s">
        <v>72</v>
      </c>
    </row>
    <row r="808" spans="3:4" x14ac:dyDescent="0.2">
      <c r="C808" s="20" t="s">
        <v>72</v>
      </c>
    </row>
    <row r="809" spans="3:4" x14ac:dyDescent="0.2">
      <c r="C809" s="20" t="s">
        <v>72</v>
      </c>
    </row>
    <row r="810" spans="3:4" x14ac:dyDescent="0.2">
      <c r="C810" s="20" t="s">
        <v>72</v>
      </c>
    </row>
    <row r="811" spans="3:4" x14ac:dyDescent="0.2">
      <c r="C811" s="20" t="s">
        <v>72</v>
      </c>
    </row>
    <row r="812" spans="3:4" x14ac:dyDescent="0.2">
      <c r="C812" s="20" t="s">
        <v>72</v>
      </c>
    </row>
    <row r="813" spans="3:4" x14ac:dyDescent="0.2">
      <c r="C813" s="20" t="s">
        <v>72</v>
      </c>
    </row>
    <row r="814" spans="3:4" x14ac:dyDescent="0.2">
      <c r="C814" s="20" t="s">
        <v>72</v>
      </c>
    </row>
    <row r="815" spans="3:4" x14ac:dyDescent="0.2">
      <c r="C815" s="20" t="s">
        <v>72</v>
      </c>
    </row>
    <row r="816" spans="3:4" x14ac:dyDescent="0.2">
      <c r="C816" s="20" t="s">
        <v>72</v>
      </c>
    </row>
    <row r="817" spans="3:3" x14ac:dyDescent="0.2">
      <c r="C817" s="20" t="s">
        <v>72</v>
      </c>
    </row>
    <row r="818" spans="3:3" x14ac:dyDescent="0.2">
      <c r="C818" s="20" t="s">
        <v>72</v>
      </c>
    </row>
    <row r="819" spans="3:3" x14ac:dyDescent="0.2">
      <c r="C819" s="20" t="s">
        <v>72</v>
      </c>
    </row>
    <row r="820" spans="3:3" x14ac:dyDescent="0.2">
      <c r="C820" s="20" t="s">
        <v>72</v>
      </c>
    </row>
    <row r="821" spans="3:3" x14ac:dyDescent="0.2">
      <c r="C821" s="20" t="s">
        <v>72</v>
      </c>
    </row>
    <row r="822" spans="3:3" x14ac:dyDescent="0.2">
      <c r="C822" s="20" t="s">
        <v>72</v>
      </c>
    </row>
    <row r="823" spans="3:3" x14ac:dyDescent="0.2">
      <c r="C823" s="20" t="s">
        <v>72</v>
      </c>
    </row>
    <row r="824" spans="3:3" x14ac:dyDescent="0.2">
      <c r="C824" s="20" t="s">
        <v>72</v>
      </c>
    </row>
    <row r="825" spans="3:3" x14ac:dyDescent="0.2">
      <c r="C825" s="20" t="s">
        <v>72</v>
      </c>
    </row>
    <row r="826" spans="3:3" x14ac:dyDescent="0.2">
      <c r="C826" s="20" t="s">
        <v>72</v>
      </c>
    </row>
    <row r="827" spans="3:3" x14ac:dyDescent="0.2">
      <c r="C827" s="20" t="s">
        <v>72</v>
      </c>
    </row>
    <row r="828" spans="3:3" x14ac:dyDescent="0.2">
      <c r="C828" s="20" t="s">
        <v>72</v>
      </c>
    </row>
    <row r="829" spans="3:3" x14ac:dyDescent="0.2">
      <c r="C829" s="20" t="s">
        <v>72</v>
      </c>
    </row>
    <row r="830" spans="3:3" x14ac:dyDescent="0.2">
      <c r="C830" s="20" t="s">
        <v>72</v>
      </c>
    </row>
    <row r="831" spans="3:3" x14ac:dyDescent="0.2">
      <c r="C831" s="20" t="s">
        <v>72</v>
      </c>
    </row>
    <row r="832" spans="3:3" x14ac:dyDescent="0.2">
      <c r="C832" s="20" t="s">
        <v>72</v>
      </c>
    </row>
    <row r="833" spans="3:3" x14ac:dyDescent="0.2">
      <c r="C833" s="20" t="s">
        <v>72</v>
      </c>
    </row>
    <row r="834" spans="3:3" x14ac:dyDescent="0.2">
      <c r="C834" s="20" t="s">
        <v>72</v>
      </c>
    </row>
    <row r="835" spans="3:3" x14ac:dyDescent="0.2">
      <c r="C835" s="20" t="s">
        <v>72</v>
      </c>
    </row>
    <row r="836" spans="3:3" x14ac:dyDescent="0.2">
      <c r="C836" s="20" t="s">
        <v>72</v>
      </c>
    </row>
    <row r="837" spans="3:3" x14ac:dyDescent="0.2">
      <c r="C837" s="20" t="s">
        <v>72</v>
      </c>
    </row>
    <row r="838" spans="3:3" x14ac:dyDescent="0.2">
      <c r="C838" s="20" t="s">
        <v>72</v>
      </c>
    </row>
    <row r="839" spans="3:3" x14ac:dyDescent="0.2">
      <c r="C839" s="20" t="s">
        <v>72</v>
      </c>
    </row>
    <row r="840" spans="3:3" x14ac:dyDescent="0.2">
      <c r="C840" s="20" t="s">
        <v>72</v>
      </c>
    </row>
    <row r="841" spans="3:3" x14ac:dyDescent="0.2">
      <c r="C841" s="20" t="s">
        <v>72</v>
      </c>
    </row>
    <row r="842" spans="3:3" x14ac:dyDescent="0.2">
      <c r="C842" s="20" t="s">
        <v>72</v>
      </c>
    </row>
    <row r="843" spans="3:3" x14ac:dyDescent="0.2">
      <c r="C843" s="20" t="s">
        <v>72</v>
      </c>
    </row>
    <row r="844" spans="3:3" x14ac:dyDescent="0.2">
      <c r="C844" s="20" t="s">
        <v>72</v>
      </c>
    </row>
    <row r="845" spans="3:3" x14ac:dyDescent="0.2">
      <c r="C845" s="20" t="s">
        <v>72</v>
      </c>
    </row>
    <row r="846" spans="3:3" x14ac:dyDescent="0.2">
      <c r="C846" s="20" t="s">
        <v>72</v>
      </c>
    </row>
    <row r="847" spans="3:3" x14ac:dyDescent="0.2">
      <c r="C847" s="20" t="s">
        <v>72</v>
      </c>
    </row>
    <row r="848" spans="3:3" x14ac:dyDescent="0.2">
      <c r="C848" s="20" t="s">
        <v>72</v>
      </c>
    </row>
    <row r="849" spans="3:3" x14ac:dyDescent="0.2">
      <c r="C849" s="20" t="s">
        <v>72</v>
      </c>
    </row>
    <row r="850" spans="3:3" x14ac:dyDescent="0.2">
      <c r="C850" s="20" t="s">
        <v>72</v>
      </c>
    </row>
    <row r="851" spans="3:3" x14ac:dyDescent="0.2">
      <c r="C851" s="20" t="s">
        <v>72</v>
      </c>
    </row>
    <row r="852" spans="3:3" x14ac:dyDescent="0.2">
      <c r="C852" s="20" t="s">
        <v>72</v>
      </c>
    </row>
    <row r="853" spans="3:3" x14ac:dyDescent="0.2">
      <c r="C853" s="20" t="s">
        <v>72</v>
      </c>
    </row>
    <row r="854" spans="3:3" x14ac:dyDescent="0.2">
      <c r="C854" s="20" t="s">
        <v>72</v>
      </c>
    </row>
    <row r="855" spans="3:3" x14ac:dyDescent="0.2">
      <c r="C855" s="20" t="s">
        <v>72</v>
      </c>
    </row>
    <row r="856" spans="3:3" x14ac:dyDescent="0.2">
      <c r="C856" s="20" t="s">
        <v>72</v>
      </c>
    </row>
    <row r="857" spans="3:3" x14ac:dyDescent="0.2">
      <c r="C857" s="20" t="s">
        <v>72</v>
      </c>
    </row>
    <row r="858" spans="3:3" x14ac:dyDescent="0.2">
      <c r="C858" s="20" t="s">
        <v>72</v>
      </c>
    </row>
    <row r="859" spans="3:3" x14ac:dyDescent="0.2">
      <c r="C859" s="20" t="s">
        <v>72</v>
      </c>
    </row>
    <row r="860" spans="3:3" x14ac:dyDescent="0.2">
      <c r="C860" s="20" t="s">
        <v>72</v>
      </c>
    </row>
    <row r="861" spans="3:3" x14ac:dyDescent="0.2">
      <c r="C861" s="20" t="s">
        <v>72</v>
      </c>
    </row>
    <row r="862" spans="3:3" x14ac:dyDescent="0.2">
      <c r="C862" s="20" t="s">
        <v>72</v>
      </c>
    </row>
    <row r="863" spans="3:3" x14ac:dyDescent="0.2">
      <c r="C863" s="20" t="s">
        <v>72</v>
      </c>
    </row>
    <row r="864" spans="3:3" x14ac:dyDescent="0.2">
      <c r="C864" s="20" t="s">
        <v>72</v>
      </c>
    </row>
    <row r="865" spans="3:3" x14ac:dyDescent="0.2">
      <c r="C865" s="20" t="s">
        <v>72</v>
      </c>
    </row>
    <row r="866" spans="3:3" x14ac:dyDescent="0.2">
      <c r="C866" s="20" t="s">
        <v>72</v>
      </c>
    </row>
    <row r="867" spans="3:3" x14ac:dyDescent="0.2">
      <c r="C867" s="20" t="s">
        <v>72</v>
      </c>
    </row>
    <row r="868" spans="3:3" x14ac:dyDescent="0.2">
      <c r="C868" s="20" t="s">
        <v>72</v>
      </c>
    </row>
    <row r="869" spans="3:3" x14ac:dyDescent="0.2">
      <c r="C869" s="20" t="s">
        <v>72</v>
      </c>
    </row>
    <row r="870" spans="3:3" x14ac:dyDescent="0.2">
      <c r="C870" s="20" t="s">
        <v>72</v>
      </c>
    </row>
    <row r="871" spans="3:3" x14ac:dyDescent="0.2">
      <c r="C871" s="20" t="s">
        <v>72</v>
      </c>
    </row>
    <row r="872" spans="3:3" x14ac:dyDescent="0.2">
      <c r="C872" s="20" t="s">
        <v>72</v>
      </c>
    </row>
    <row r="873" spans="3:3" x14ac:dyDescent="0.2">
      <c r="C873" s="20" t="s">
        <v>72</v>
      </c>
    </row>
    <row r="874" spans="3:3" x14ac:dyDescent="0.2">
      <c r="C874" s="20" t="s">
        <v>72</v>
      </c>
    </row>
    <row r="875" spans="3:3" x14ac:dyDescent="0.2">
      <c r="C875" s="20" t="s">
        <v>72</v>
      </c>
    </row>
    <row r="876" spans="3:3" x14ac:dyDescent="0.2">
      <c r="C876" s="20" t="s">
        <v>72</v>
      </c>
    </row>
    <row r="877" spans="3:3" x14ac:dyDescent="0.2">
      <c r="C877" s="20" t="s">
        <v>72</v>
      </c>
    </row>
    <row r="878" spans="3:3" x14ac:dyDescent="0.2">
      <c r="C878" s="20" t="s">
        <v>72</v>
      </c>
    </row>
    <row r="879" spans="3:3" x14ac:dyDescent="0.2">
      <c r="C879" s="20" t="s">
        <v>72</v>
      </c>
    </row>
    <row r="880" spans="3:3" x14ac:dyDescent="0.2">
      <c r="C880" s="20" t="s">
        <v>72</v>
      </c>
    </row>
    <row r="881" spans="3:3" x14ac:dyDescent="0.2">
      <c r="C881" s="20" t="s">
        <v>72</v>
      </c>
    </row>
    <row r="882" spans="3:3" x14ac:dyDescent="0.2">
      <c r="C882" s="20" t="s">
        <v>72</v>
      </c>
    </row>
    <row r="883" spans="3:3" x14ac:dyDescent="0.2">
      <c r="C883" s="20" t="s">
        <v>72</v>
      </c>
    </row>
    <row r="884" spans="3:3" x14ac:dyDescent="0.2">
      <c r="C884" s="20" t="s">
        <v>72</v>
      </c>
    </row>
    <row r="885" spans="3:3" x14ac:dyDescent="0.2">
      <c r="C885" s="20" t="s">
        <v>72</v>
      </c>
    </row>
    <row r="886" spans="3:3" x14ac:dyDescent="0.2">
      <c r="C886" s="20" t="s">
        <v>72</v>
      </c>
    </row>
    <row r="887" spans="3:3" x14ac:dyDescent="0.2">
      <c r="C887" s="20" t="s">
        <v>72</v>
      </c>
    </row>
    <row r="888" spans="3:3" x14ac:dyDescent="0.2">
      <c r="C888" s="20" t="s">
        <v>72</v>
      </c>
    </row>
    <row r="889" spans="3:3" x14ac:dyDescent="0.2">
      <c r="C889" s="20" t="s">
        <v>72</v>
      </c>
    </row>
    <row r="890" spans="3:3" x14ac:dyDescent="0.2">
      <c r="C890" s="20" t="s">
        <v>72</v>
      </c>
    </row>
    <row r="891" spans="3:3" x14ac:dyDescent="0.2">
      <c r="C891" s="20" t="s">
        <v>72</v>
      </c>
    </row>
    <row r="892" spans="3:3" x14ac:dyDescent="0.2">
      <c r="C892" s="20" t="s">
        <v>72</v>
      </c>
    </row>
    <row r="893" spans="3:3" x14ac:dyDescent="0.2">
      <c r="C893" s="20" t="s">
        <v>72</v>
      </c>
    </row>
    <row r="894" spans="3:3" x14ac:dyDescent="0.2">
      <c r="C894" s="20" t="s">
        <v>72</v>
      </c>
    </row>
    <row r="895" spans="3:3" x14ac:dyDescent="0.2">
      <c r="C895" s="20" t="s">
        <v>72</v>
      </c>
    </row>
    <row r="896" spans="3:3" x14ac:dyDescent="0.2">
      <c r="C896" s="20" t="s">
        <v>72</v>
      </c>
    </row>
    <row r="897" spans="3:3" x14ac:dyDescent="0.2">
      <c r="C897" s="20" t="s">
        <v>72</v>
      </c>
    </row>
    <row r="898" spans="3:3" x14ac:dyDescent="0.2">
      <c r="C898" s="20" t="s">
        <v>72</v>
      </c>
    </row>
    <row r="899" spans="3:3" x14ac:dyDescent="0.2">
      <c r="C899" s="20" t="s">
        <v>72</v>
      </c>
    </row>
    <row r="900" spans="3:3" x14ac:dyDescent="0.2">
      <c r="C900" s="20" t="s">
        <v>72</v>
      </c>
    </row>
    <row r="901" spans="3:3" x14ac:dyDescent="0.2">
      <c r="C901" s="20" t="s">
        <v>72</v>
      </c>
    </row>
    <row r="902" spans="3:3" x14ac:dyDescent="0.2">
      <c r="C902" s="20" t="s">
        <v>72</v>
      </c>
    </row>
  </sheetData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2" sqref="B2"/>
    </sheetView>
  </sheetViews>
  <sheetFormatPr baseColWidth="10" defaultRowHeight="15" x14ac:dyDescent="0.25"/>
  <cols>
    <col min="1" max="1" width="24.7109375" bestFit="1" customWidth="1"/>
    <col min="2" max="2" width="25.7109375" bestFit="1" customWidth="1"/>
    <col min="3" max="3" width="9.28515625" customWidth="1"/>
    <col min="4" max="4" width="11.42578125" customWidth="1"/>
    <col min="5" max="5" width="9.7109375" customWidth="1"/>
    <col min="6" max="6" width="11.5703125" bestFit="1" customWidth="1"/>
    <col min="7" max="7" width="9.85546875" bestFit="1" customWidth="1"/>
    <col min="8" max="8" width="14.42578125" bestFit="1" customWidth="1"/>
    <col min="9" max="9" width="16.28515625" customWidth="1"/>
    <col min="10" max="10" width="19.7109375" customWidth="1"/>
    <col min="11" max="11" width="16.85546875" customWidth="1"/>
    <col min="12" max="12" width="20.85546875" customWidth="1"/>
    <col min="13" max="13" width="18.140625" customWidth="1"/>
    <col min="14" max="14" width="16.28515625" customWidth="1"/>
    <col min="15" max="15" width="19.7109375" customWidth="1"/>
    <col min="16" max="16" width="16.85546875" customWidth="1"/>
    <col min="17" max="17" width="24.85546875" customWidth="1"/>
    <col min="18" max="18" width="23.140625" customWidth="1"/>
    <col min="19" max="19" width="21.28515625" customWidth="1"/>
    <col min="20" max="20" width="24.7109375" customWidth="1"/>
    <col min="21" max="21" width="21.85546875" bestFit="1" customWidth="1"/>
    <col min="22" max="22" width="40.5703125" customWidth="1"/>
    <col min="23" max="23" width="38.85546875" bestFit="1" customWidth="1"/>
    <col min="24" max="24" width="37" customWidth="1"/>
    <col min="25" max="25" width="40.42578125" customWidth="1"/>
    <col min="26" max="26" width="24.85546875" customWidth="1"/>
    <col min="27" max="27" width="23.140625" customWidth="1"/>
    <col min="28" max="28" width="21.28515625" customWidth="1"/>
    <col min="29" max="29" width="24.7109375" customWidth="1"/>
    <col min="30" max="30" width="23.140625" bestFit="1" customWidth="1"/>
    <col min="31" max="31" width="21.28515625" bestFit="1" customWidth="1"/>
  </cols>
  <sheetData>
    <row r="1" spans="1:14" x14ac:dyDescent="0.25">
      <c r="A1" t="s">
        <v>103</v>
      </c>
      <c r="B1" t="s">
        <v>104</v>
      </c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5" t="s">
        <v>20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4"/>
      <c r="J4" s="24"/>
      <c r="K4" s="24"/>
      <c r="L4" s="24"/>
      <c r="M4" s="24"/>
      <c r="N4" s="24"/>
    </row>
    <row r="5" spans="1:14" x14ac:dyDescent="0.25">
      <c r="A5" s="26">
        <v>1</v>
      </c>
      <c r="B5" s="26" t="s">
        <v>73</v>
      </c>
      <c r="C5" s="27" t="s">
        <v>82</v>
      </c>
      <c r="D5" s="27" t="s">
        <v>85</v>
      </c>
      <c r="E5" s="26" t="s">
        <v>86</v>
      </c>
      <c r="F5" s="26" t="s">
        <v>89</v>
      </c>
      <c r="G5" s="26" t="s">
        <v>93</v>
      </c>
      <c r="H5" s="26" t="s">
        <v>98</v>
      </c>
    </row>
    <row r="6" spans="1:14" x14ac:dyDescent="0.25">
      <c r="A6" s="27">
        <v>2</v>
      </c>
      <c r="B6" s="27" t="s">
        <v>74</v>
      </c>
      <c r="C6" s="28" t="s">
        <v>82</v>
      </c>
      <c r="D6" s="28" t="s">
        <v>85</v>
      </c>
      <c r="E6" s="27" t="s">
        <v>87</v>
      </c>
      <c r="F6" s="26" t="s">
        <v>90</v>
      </c>
      <c r="G6" s="27" t="s">
        <v>94</v>
      </c>
      <c r="H6" s="26" t="s">
        <v>98</v>
      </c>
    </row>
    <row r="7" spans="1:14" x14ac:dyDescent="0.25">
      <c r="A7" s="28"/>
      <c r="B7" s="28"/>
      <c r="C7" s="28"/>
      <c r="D7" s="28"/>
      <c r="E7" s="28"/>
      <c r="F7" s="27" t="s">
        <v>89</v>
      </c>
      <c r="G7" s="28" t="s">
        <v>94</v>
      </c>
      <c r="H7" s="26" t="s">
        <v>98</v>
      </c>
    </row>
    <row r="8" spans="1:14" x14ac:dyDescent="0.25">
      <c r="A8" s="28"/>
      <c r="B8" s="28"/>
      <c r="C8" s="28"/>
      <c r="D8" s="28"/>
      <c r="E8" s="28"/>
      <c r="F8" s="28"/>
      <c r="G8" s="27" t="s">
        <v>93</v>
      </c>
      <c r="H8" s="26" t="s">
        <v>98</v>
      </c>
    </row>
    <row r="9" spans="1:14" x14ac:dyDescent="0.25">
      <c r="A9" s="28"/>
      <c r="B9" s="28"/>
      <c r="C9" s="28"/>
      <c r="D9" s="28"/>
      <c r="E9" s="26" t="s">
        <v>86</v>
      </c>
      <c r="F9" s="28" t="s">
        <v>89</v>
      </c>
      <c r="G9" s="28" t="s">
        <v>93</v>
      </c>
      <c r="H9" s="26" t="s">
        <v>98</v>
      </c>
    </row>
    <row r="10" spans="1:14" x14ac:dyDescent="0.25">
      <c r="A10" s="26">
        <v>3</v>
      </c>
      <c r="B10" s="26" t="s">
        <v>75</v>
      </c>
      <c r="C10" s="28" t="s">
        <v>82</v>
      </c>
      <c r="D10" s="28" t="s">
        <v>85</v>
      </c>
      <c r="E10" s="26" t="s">
        <v>87</v>
      </c>
      <c r="F10" s="26" t="s">
        <v>90</v>
      </c>
      <c r="G10" s="26" t="s">
        <v>94</v>
      </c>
      <c r="H10" s="26" t="s">
        <v>98</v>
      </c>
    </row>
    <row r="11" spans="1:14" x14ac:dyDescent="0.25">
      <c r="A11" s="27" t="s">
        <v>102</v>
      </c>
      <c r="B11" s="28"/>
      <c r="C11" s="28"/>
      <c r="D11" s="28"/>
      <c r="E11" s="28"/>
      <c r="F11" s="28"/>
      <c r="G11" s="28"/>
      <c r="H11" s="28"/>
    </row>
  </sheetData>
  <mergeCells count="9">
    <mergeCell ref="A6:A9"/>
    <mergeCell ref="A11:H11"/>
    <mergeCell ref="B6:B9"/>
    <mergeCell ref="C5:C10"/>
    <mergeCell ref="D5:D10"/>
    <mergeCell ref="E6:E8"/>
    <mergeCell ref="F7:F9"/>
    <mergeCell ref="G6:G7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</vt:lpstr>
      <vt:lpstr>Marco</vt:lpstr>
      <vt:lpstr>TCD</vt:lpstr>
      <vt:lpstr>Données!Zone_d_impression</vt:lpstr>
      <vt:lpstr>Marco!Zone_d_impression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Hakima RAHMANI</cp:lastModifiedBy>
  <cp:lastPrinted>2016-12-27T15:35:07Z</cp:lastPrinted>
  <dcterms:created xsi:type="dcterms:W3CDTF">2016-12-27T10:13:02Z</dcterms:created>
  <dcterms:modified xsi:type="dcterms:W3CDTF">2016-12-28T14:37:25Z</dcterms:modified>
</cp:coreProperties>
</file>