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Guy\Docs\"/>
    </mc:Choice>
  </mc:AlternateContent>
  <bookViews>
    <workbookView xWindow="0" yWindow="0" windowWidth="24000" windowHeight="9885" activeTab="1"/>
  </bookViews>
  <sheets>
    <sheet name="Inscriptions" sheetId="1" r:id="rId1"/>
    <sheet name="Facture acquitté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2" l="1" a="1"/>
  <c r="A12" i="2" s="1"/>
  <c r="A13" i="2" a="1"/>
  <c r="A13" i="2"/>
  <c r="A14" i="2" a="1"/>
  <c r="A14" i="2" s="1"/>
  <c r="A15" i="2" a="1"/>
  <c r="A15" i="2"/>
  <c r="A16" i="2" a="1"/>
  <c r="A16" i="2" s="1"/>
  <c r="A17" i="2" a="1"/>
  <c r="A17" i="2"/>
  <c r="A18" i="2" a="1"/>
  <c r="A18" i="2" s="1"/>
  <c r="A19" i="2" a="1"/>
  <c r="A19" i="2" s="1"/>
  <c r="A11" i="2" a="1"/>
  <c r="A11" i="2" s="1"/>
  <c r="D5" i="2" l="1"/>
  <c r="D4" i="2"/>
  <c r="D3" i="2"/>
  <c r="B3" i="2" l="1"/>
</calcChain>
</file>

<file path=xl/sharedStrings.xml><?xml version="1.0" encoding="utf-8"?>
<sst xmlns="http://schemas.openxmlformats.org/spreadsheetml/2006/main" count="44" uniqueCount="29">
  <si>
    <t>Facture</t>
  </si>
  <si>
    <t>Date</t>
  </si>
  <si>
    <t>Nom</t>
  </si>
  <si>
    <t>N° incription</t>
  </si>
  <si>
    <t>I-2016-01</t>
  </si>
  <si>
    <t>I-2016-02</t>
  </si>
  <si>
    <t>NOM 1</t>
  </si>
  <si>
    <t>NOM 2</t>
  </si>
  <si>
    <t>NOM 3</t>
  </si>
  <si>
    <t>Etablissement 1</t>
  </si>
  <si>
    <t>Etablissement 2</t>
  </si>
  <si>
    <t>Rue 1</t>
  </si>
  <si>
    <t>Rue 2</t>
  </si>
  <si>
    <t>Ville 1</t>
  </si>
  <si>
    <t>Ville 2</t>
  </si>
  <si>
    <t>Etablissement</t>
  </si>
  <si>
    <t>Adresse</t>
  </si>
  <si>
    <t>Coût</t>
  </si>
  <si>
    <t>Ville</t>
  </si>
  <si>
    <t>NOM des inscrits</t>
  </si>
  <si>
    <t>Coût total</t>
  </si>
  <si>
    <t>NOM 4</t>
  </si>
  <si>
    <t>NOM 5</t>
  </si>
  <si>
    <t>NOM 6</t>
  </si>
  <si>
    <t>NOM 7</t>
  </si>
  <si>
    <t>NOM 8</t>
  </si>
  <si>
    <t>NOM 9</t>
  </si>
  <si>
    <t>NOM 10</t>
  </si>
  <si>
    <t>NOM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</si>
</sst>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8</xdr:row>
      <xdr:rowOff>180976</xdr:rowOff>
    </xdr:from>
    <xdr:to>
      <xdr:col>15</xdr:col>
      <xdr:colOff>200025</xdr:colOff>
      <xdr:row>11</xdr:row>
      <xdr:rowOff>104775</xdr:rowOff>
    </xdr:to>
    <xdr:sp macro="" textlink="">
      <xdr:nvSpPr>
        <xdr:cNvPr id="2" name="ZoneTexte 1"/>
        <xdr:cNvSpPr txBox="1"/>
      </xdr:nvSpPr>
      <xdr:spPr>
        <a:xfrm>
          <a:off x="2790825" y="1704976"/>
          <a:ext cx="8915400" cy="495299"/>
        </a:xfrm>
        <a:prstGeom prst="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La formule à valider par </a:t>
          </a:r>
          <a:r>
            <a:rPr lang="fr-FR" sz="1100" b="1"/>
            <a:t>ctrl+maj+entrée simultanés</a:t>
          </a:r>
        </a:p>
        <a:p>
          <a:r>
            <a:rPr lang="fr-FR" sz="1200" b="1">
              <a:solidFill>
                <a:schemeClr val="accent5">
                  <a:lumMod val="75000"/>
                </a:schemeClr>
              </a:solidFill>
            </a:rPr>
            <a:t>=SIERREUR(INDEX(Inscriptions!$C$1:$C$3000;PETITE.VALEUR(SI(Inscriptions!$B$2:$B$3000=$B$4;LIGNE($2:$3000));LIGNES($11:11)));""</a:t>
          </a:r>
          <a:r>
            <a:rPr lang="fr-FR" sz="1100"/>
            <a:t>)</a:t>
          </a:r>
        </a:p>
      </xdr:txBody>
    </xdr:sp>
    <xdr:clientData/>
  </xdr:twoCellAnchor>
  <xdr:twoCellAnchor>
    <xdr:from>
      <xdr:col>0</xdr:col>
      <xdr:colOff>817856</xdr:colOff>
      <xdr:row>9</xdr:row>
      <xdr:rowOff>26524</xdr:rowOff>
    </xdr:from>
    <xdr:to>
      <xdr:col>3</xdr:col>
      <xdr:colOff>161069</xdr:colOff>
      <xdr:row>10</xdr:row>
      <xdr:rowOff>98359</xdr:rowOff>
    </xdr:to>
    <xdr:sp macro="" textlink="">
      <xdr:nvSpPr>
        <xdr:cNvPr id="3" name="Flèche gauche 2"/>
        <xdr:cNvSpPr/>
      </xdr:nvSpPr>
      <xdr:spPr>
        <a:xfrm rot="21240850">
          <a:off x="817856" y="1741024"/>
          <a:ext cx="1972113" cy="26233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G12"/>
  <sheetViews>
    <sheetView workbookViewId="0">
      <selection activeCell="C8" sqref="C8:C12"/>
    </sheetView>
  </sheetViews>
  <sheetFormatPr baseColWidth="10" defaultRowHeight="15" x14ac:dyDescent="0.25"/>
  <cols>
    <col min="4" max="4" width="15.85546875" customWidth="1"/>
    <col min="5" max="5" width="15.42578125" bestFit="1" customWidth="1"/>
    <col min="6" max="6" width="6.5703125" customWidth="1"/>
    <col min="7" max="7" width="6.7109375" bestFit="1" customWidth="1"/>
    <col min="8" max="8" width="11.85546875" customWidth="1"/>
  </cols>
  <sheetData>
    <row r="1" spans="1:7" x14ac:dyDescent="0.25">
      <c r="A1" s="5" t="s">
        <v>3</v>
      </c>
      <c r="B1" s="5" t="s">
        <v>0</v>
      </c>
      <c r="C1" s="5" t="s">
        <v>2</v>
      </c>
      <c r="D1" s="5" t="s">
        <v>15</v>
      </c>
      <c r="E1" s="5" t="s">
        <v>16</v>
      </c>
      <c r="F1" s="5" t="s">
        <v>18</v>
      </c>
      <c r="G1" s="5" t="s">
        <v>17</v>
      </c>
    </row>
    <row r="2" spans="1:7" x14ac:dyDescent="0.25">
      <c r="A2">
        <v>1</v>
      </c>
      <c r="B2" t="s">
        <v>4</v>
      </c>
      <c r="C2" t="s">
        <v>6</v>
      </c>
      <c r="D2" t="s">
        <v>9</v>
      </c>
      <c r="E2" t="s">
        <v>11</v>
      </c>
      <c r="F2" t="s">
        <v>13</v>
      </c>
      <c r="G2" s="1">
        <v>50</v>
      </c>
    </row>
    <row r="3" spans="1:7" x14ac:dyDescent="0.25">
      <c r="A3">
        <v>2</v>
      </c>
      <c r="B3" t="s">
        <v>4</v>
      </c>
      <c r="C3" t="s">
        <v>7</v>
      </c>
      <c r="D3" t="s">
        <v>9</v>
      </c>
      <c r="E3" t="s">
        <v>11</v>
      </c>
      <c r="F3" t="s">
        <v>13</v>
      </c>
      <c r="G3" s="1">
        <v>50</v>
      </c>
    </row>
    <row r="4" spans="1:7" x14ac:dyDescent="0.25">
      <c r="A4">
        <v>2</v>
      </c>
      <c r="B4" t="s">
        <v>5</v>
      </c>
      <c r="C4" t="s">
        <v>8</v>
      </c>
      <c r="D4" t="s">
        <v>10</v>
      </c>
      <c r="E4" t="s">
        <v>12</v>
      </c>
      <c r="F4" t="s">
        <v>14</v>
      </c>
      <c r="G4" s="1">
        <v>50</v>
      </c>
    </row>
    <row r="5" spans="1:7" x14ac:dyDescent="0.25">
      <c r="B5" t="s">
        <v>4</v>
      </c>
      <c r="C5" t="s">
        <v>21</v>
      </c>
    </row>
    <row r="6" spans="1:7" x14ac:dyDescent="0.25">
      <c r="B6" t="s">
        <v>4</v>
      </c>
      <c r="C6" t="s">
        <v>22</v>
      </c>
    </row>
    <row r="7" spans="1:7" x14ac:dyDescent="0.25">
      <c r="B7" t="s">
        <v>4</v>
      </c>
      <c r="C7" t="s">
        <v>23</v>
      </c>
    </row>
    <row r="8" spans="1:7" x14ac:dyDescent="0.25">
      <c r="B8" t="s">
        <v>4</v>
      </c>
      <c r="C8" t="s">
        <v>24</v>
      </c>
    </row>
    <row r="9" spans="1:7" x14ac:dyDescent="0.25">
      <c r="B9" t="s">
        <v>4</v>
      </c>
      <c r="C9" t="s">
        <v>25</v>
      </c>
    </row>
    <row r="10" spans="1:7" x14ac:dyDescent="0.25">
      <c r="B10" t="s">
        <v>4</v>
      </c>
      <c r="C10" t="s">
        <v>26</v>
      </c>
    </row>
    <row r="11" spans="1:7" x14ac:dyDescent="0.25">
      <c r="B11" t="s">
        <v>4</v>
      </c>
      <c r="C11" t="s">
        <v>27</v>
      </c>
    </row>
    <row r="12" spans="1:7" x14ac:dyDescent="0.25">
      <c r="B12" t="s">
        <v>4</v>
      </c>
      <c r="C12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2:G19"/>
  <sheetViews>
    <sheetView tabSelected="1" workbookViewId="0">
      <selection activeCell="F13" sqref="F13"/>
    </sheetView>
  </sheetViews>
  <sheetFormatPr baseColWidth="10" defaultRowHeight="15" x14ac:dyDescent="0.25"/>
  <cols>
    <col min="1" max="1" width="16.5703125" bestFit="1" customWidth="1"/>
    <col min="5" max="5" width="7.42578125" customWidth="1"/>
  </cols>
  <sheetData>
    <row r="2" spans="1:7" x14ac:dyDescent="0.25">
      <c r="G2" s="4"/>
    </row>
    <row r="3" spans="1:7" x14ac:dyDescent="0.25">
      <c r="A3" t="s">
        <v>1</v>
      </c>
      <c r="B3" s="2">
        <f ca="1">TODAY()</f>
        <v>42688</v>
      </c>
      <c r="D3" t="str">
        <f>VLOOKUP($B$4,Inscriptions!B:D,3,FALSE)</f>
        <v>Etablissement 1</v>
      </c>
    </row>
    <row r="4" spans="1:7" x14ac:dyDescent="0.25">
      <c r="A4" t="s">
        <v>0</v>
      </c>
      <c r="B4" t="s">
        <v>4</v>
      </c>
      <c r="D4" t="str">
        <f>VLOOKUP($B$4,Inscriptions!B:E,4,FALSE)</f>
        <v>Rue 1</v>
      </c>
    </row>
    <row r="5" spans="1:7" x14ac:dyDescent="0.25">
      <c r="D5" t="str">
        <f>VLOOKUP($B$4,Inscriptions!B:F,5,FALSE)</f>
        <v>Ville 1</v>
      </c>
      <c r="F5" s="3"/>
    </row>
    <row r="10" spans="1:7" x14ac:dyDescent="0.25">
      <c r="A10" t="s">
        <v>19</v>
      </c>
      <c r="C10" t="s">
        <v>17</v>
      </c>
    </row>
    <row r="11" spans="1:7" x14ac:dyDescent="0.25">
      <c r="A11" t="str">
        <f t="array" ref="A11">IFERROR(INDEX(Inscriptions!$C$1:$C$3000,SMALL(IF(Inscriptions!$B$2:$B$3000=$B$4,ROW($2:$3000)),ROWS($11:11))),"")</f>
        <v>NOM 1</v>
      </c>
    </row>
    <row r="12" spans="1:7" x14ac:dyDescent="0.25">
      <c r="A12" t="str">
        <f t="array" ref="A12">IFERROR(INDEX(Inscriptions!$C$1:$C$3000,SMALL(IF(Inscriptions!$B$2:$B$3000=$B$4,ROW($2:$3000)),ROWS($11:12))),"")</f>
        <v>NOM 2</v>
      </c>
    </row>
    <row r="13" spans="1:7" x14ac:dyDescent="0.25">
      <c r="A13" t="str">
        <f t="array" ref="A13">IFERROR(INDEX(Inscriptions!$C$1:$C$3000,SMALL(IF(Inscriptions!$B$2:$B$3000=$B$4,ROW($2:$3000)),ROWS($11:13))),"")</f>
        <v>NOM 4</v>
      </c>
    </row>
    <row r="14" spans="1:7" x14ac:dyDescent="0.25">
      <c r="A14" t="str">
        <f t="array" ref="A14">IFERROR(INDEX(Inscriptions!$C$1:$C$3000,SMALL(IF(Inscriptions!$B$2:$B$3000=$B$4,ROW($2:$3000)),ROWS($11:14))),"")</f>
        <v>NOM 5</v>
      </c>
      <c r="B14" t="s">
        <v>20</v>
      </c>
    </row>
    <row r="15" spans="1:7" x14ac:dyDescent="0.25">
      <c r="A15" t="str">
        <f t="array" ref="A15">IFERROR(INDEX(Inscriptions!$C$1:$C$3000,SMALL(IF(Inscriptions!$B$2:$B$3000=$B$4,ROW($2:$3000)),ROWS($11:15))),"")</f>
        <v>NOM 6</v>
      </c>
    </row>
    <row r="16" spans="1:7" x14ac:dyDescent="0.25">
      <c r="A16" t="str">
        <f t="array" ref="A16">IFERROR(INDEX(Inscriptions!$C$1:$C$3000,SMALL(IF(Inscriptions!$B$2:$B$3000=$B$4,ROW($2:$3000)),ROWS($11:16))),"")</f>
        <v>NOM 7</v>
      </c>
    </row>
    <row r="17" spans="1:1" x14ac:dyDescent="0.25">
      <c r="A17" t="str">
        <f t="array" ref="A17">IFERROR(INDEX(Inscriptions!$C$1:$C$3000,SMALL(IF(Inscriptions!$B$2:$B$3000=$B$4,ROW($2:$3000)),ROWS($11:17))),"")</f>
        <v>NOM 8</v>
      </c>
    </row>
    <row r="18" spans="1:1" x14ac:dyDescent="0.25">
      <c r="A18" t="str">
        <f t="array" ref="A18">IFERROR(INDEX(Inscriptions!$C$1:$C$3000,SMALL(IF(Inscriptions!$B$2:$B$3000=$B$4,ROW($2:$3000)),ROWS($11:18))),"")</f>
        <v>NOM 9</v>
      </c>
    </row>
    <row r="19" spans="1:1" x14ac:dyDescent="0.25">
      <c r="A19" t="str">
        <f t="array" ref="A19">IFERROR(INDEX(Inscriptions!$C$1:$C$3000,SMALL(IF(Inscriptions!$B$2:$B$3000=$B$4,ROW($2:$3000)),ROWS($11:19))),"")</f>
        <v>NOM 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Inscriptions</vt:lpstr>
      <vt:lpstr>Facture acquittée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Véronique SAVEY</dc:creator>
  <cp:lastModifiedBy>Guy</cp:lastModifiedBy>
  <dcterms:created xsi:type="dcterms:W3CDTF">2016-11-13T13:08:55Z</dcterms:created>
  <dcterms:modified xsi:type="dcterms:W3CDTF">2016-11-14T13:36:50Z</dcterms:modified>
</cp:coreProperties>
</file>