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man\Desktop\"/>
    </mc:Choice>
  </mc:AlternateContent>
  <bookViews>
    <workbookView xWindow="0" yWindow="0" windowWidth="21600" windowHeight="9510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B6" i="1"/>
  <c r="G6" i="1"/>
  <c r="H4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G7" i="1"/>
  <c r="G8" i="1"/>
  <c r="G9" i="1"/>
  <c r="G10" i="1"/>
  <c r="G11" i="1"/>
  <c r="H11" i="1" s="1"/>
  <c r="I11" i="1" s="1"/>
  <c r="K13" i="1" s="1"/>
  <c r="G12" i="1"/>
  <c r="G13" i="1"/>
  <c r="G14" i="1"/>
  <c r="G15" i="1"/>
  <c r="G16" i="1"/>
  <c r="G17" i="1"/>
  <c r="G18" i="1"/>
  <c r="G19" i="1"/>
  <c r="G20" i="1"/>
  <c r="H18" i="1" s="1"/>
  <c r="I18" i="1" s="1"/>
  <c r="G21" i="1"/>
  <c r="G22" i="1"/>
  <c r="G23" i="1"/>
  <c r="G24" i="1"/>
  <c r="G25" i="1"/>
  <c r="H25" i="1"/>
  <c r="I25" i="1" s="1"/>
  <c r="G26" i="1"/>
  <c r="G27" i="1"/>
  <c r="G28" i="1"/>
  <c r="G29" i="1"/>
  <c r="G30" i="1"/>
  <c r="G31" i="1"/>
  <c r="G32" i="1"/>
  <c r="G33" i="1"/>
  <c r="G34" i="1"/>
  <c r="H32" i="1" s="1"/>
  <c r="I32" i="1" s="1"/>
  <c r="K20" i="1" l="1"/>
  <c r="J20" i="1"/>
  <c r="I4" i="1"/>
  <c r="C42" i="1"/>
  <c r="K34" i="1"/>
  <c r="J34" i="1"/>
  <c r="K27" i="1"/>
  <c r="J27" i="1" s="1"/>
  <c r="K6" i="1" l="1"/>
  <c r="J6" i="1" s="1"/>
  <c r="D44" i="1"/>
</calcChain>
</file>

<file path=xl/sharedStrings.xml><?xml version="1.0" encoding="utf-8"?>
<sst xmlns="http://schemas.openxmlformats.org/spreadsheetml/2006/main" count="42" uniqueCount="18">
  <si>
    <t>TOTAL HEURES SUPP</t>
  </si>
  <si>
    <t>CUMUL MOIS</t>
  </si>
  <si>
    <t>Mercredi</t>
  </si>
  <si>
    <t>Mardi</t>
  </si>
  <si>
    <t>Lundi</t>
  </si>
  <si>
    <t>Dimanche</t>
  </si>
  <si>
    <t>Samedi</t>
  </si>
  <si>
    <t>Vendredi</t>
  </si>
  <si>
    <t>Jeudi</t>
  </si>
  <si>
    <t>HR SUPP</t>
  </si>
  <si>
    <t>SEMAINE</t>
  </si>
  <si>
    <t>JOUR</t>
  </si>
  <si>
    <t>FIN</t>
  </si>
  <si>
    <t>REPRISE</t>
  </si>
  <si>
    <t>PAUSE</t>
  </si>
  <si>
    <t>DEBUT</t>
  </si>
  <si>
    <t>DATE</t>
  </si>
  <si>
    <t>NOVEMBRE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</si>
</sst>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h:mm;@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4" borderId="3" xfId="0" applyNumberFormat="1" applyFill="1" applyBorder="1"/>
    <xf numFmtId="165" fontId="0" fillId="5" borderId="3" xfId="0" applyNumberFormat="1" applyFill="1" applyBorder="1" applyAlignment="1">
      <alignment horizontal="center" vertical="center"/>
    </xf>
    <xf numFmtId="14" fontId="0" fillId="0" borderId="3" xfId="0" applyNumberFormat="1" applyBorder="1"/>
    <xf numFmtId="0" fontId="0" fillId="0" borderId="4" xfId="0" applyBorder="1"/>
    <xf numFmtId="164" fontId="0" fillId="2" borderId="5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4" borderId="0" xfId="0" applyNumberFormat="1" applyFill="1" applyBorder="1"/>
    <xf numFmtId="165" fontId="0" fillId="5" borderId="0" xfId="0" applyNumberFormat="1" applyFill="1" applyBorder="1" applyAlignment="1">
      <alignment horizontal="center" vertical="center"/>
    </xf>
    <xf numFmtId="14" fontId="0" fillId="0" borderId="0" xfId="0" applyNumberFormat="1" applyBorder="1"/>
    <xf numFmtId="0" fontId="0" fillId="0" borderId="7" xfId="0" applyBorder="1"/>
    <xf numFmtId="164" fontId="0" fillId="0" borderId="0" xfId="0" applyNumberFormat="1"/>
    <xf numFmtId="9" fontId="0" fillId="0" borderId="0" xfId="0" applyNumberFormat="1"/>
    <xf numFmtId="164" fontId="0" fillId="2" borderId="8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4" borderId="10" xfId="0" applyNumberFormat="1" applyFill="1" applyBorder="1"/>
    <xf numFmtId="165" fontId="0" fillId="5" borderId="10" xfId="0" applyNumberFormat="1" applyFill="1" applyBorder="1" applyAlignment="1">
      <alignment horizontal="center" vertical="center"/>
    </xf>
    <xf numFmtId="14" fontId="0" fillId="0" borderId="10" xfId="0" applyNumberFormat="1" applyBorder="1"/>
    <xf numFmtId="0" fontId="0" fillId="0" borderId="11" xfId="0" applyBorder="1"/>
    <xf numFmtId="164" fontId="0" fillId="5" borderId="3" xfId="0" applyNumberFormat="1" applyFill="1" applyBorder="1"/>
    <xf numFmtId="165" fontId="0" fillId="4" borderId="3" xfId="0" applyNumberFormat="1" applyFill="1" applyBorder="1" applyAlignment="1">
      <alignment horizontal="center" vertical="center"/>
    </xf>
    <xf numFmtId="164" fontId="0" fillId="5" borderId="0" xfId="0" applyNumberFormat="1" applyFill="1" applyBorder="1"/>
    <xf numFmtId="0" fontId="0" fillId="4" borderId="0" xfId="0" applyFill="1"/>
    <xf numFmtId="165" fontId="0" fillId="4" borderId="0" xfId="0" applyNumberFormat="1" applyFill="1" applyBorder="1" applyAlignment="1">
      <alignment horizontal="center" vertical="center"/>
    </xf>
    <xf numFmtId="165" fontId="0" fillId="6" borderId="0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2" fillId="7" borderId="3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theme="1" tint="0.499984740745262"/>
      </font>
      <fill>
        <patternFill patternType="solid">
          <bgColor theme="0" tint="-0.24994659260841701"/>
        </patternFill>
      </fill>
    </dxf>
    <dxf>
      <font>
        <color theme="1" tint="0.499984740745262"/>
      </font>
      <fill>
        <patternFill patternType="solid">
          <bgColor theme="0" tint="-0.24994659260841701"/>
        </patternFill>
      </fill>
    </dxf>
    <dxf>
      <font>
        <color theme="1" tint="0.499984740745262"/>
      </font>
      <fill>
        <patternFill patternType="solid"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sqref="A1:B1"/>
    </sheetView>
  </sheetViews>
  <sheetFormatPr baseColWidth="10" defaultRowHeight="15" x14ac:dyDescent="0.25"/>
  <cols>
    <col min="1" max="1" width="8.42578125" customWidth="1"/>
    <col min="3" max="7" width="8.42578125" customWidth="1"/>
    <col min="8" max="8" width="9.7109375" customWidth="1"/>
  </cols>
  <sheetData>
    <row r="1" spans="1:11" ht="33.75" x14ac:dyDescent="0.5">
      <c r="A1" s="36"/>
      <c r="B1" s="36"/>
      <c r="C1" s="35" t="s">
        <v>17</v>
      </c>
      <c r="D1" s="35"/>
      <c r="E1" s="35"/>
      <c r="F1" s="35"/>
      <c r="G1" s="35"/>
    </row>
    <row r="3" spans="1:11" ht="21" customHeight="1" thickBot="1" x14ac:dyDescent="0.3">
      <c r="A3" s="34" t="s">
        <v>16</v>
      </c>
      <c r="B3" s="34"/>
      <c r="C3" s="33" t="s">
        <v>15</v>
      </c>
      <c r="D3" s="33" t="s">
        <v>14</v>
      </c>
      <c r="E3" s="33" t="s">
        <v>13</v>
      </c>
      <c r="F3" s="33" t="s">
        <v>12</v>
      </c>
      <c r="G3" s="33" t="s">
        <v>11</v>
      </c>
      <c r="H3" s="33" t="s">
        <v>10</v>
      </c>
      <c r="I3" s="33" t="s">
        <v>9</v>
      </c>
    </row>
    <row r="4" spans="1:11" x14ac:dyDescent="0.25">
      <c r="A4" s="25" t="s">
        <v>4</v>
      </c>
      <c r="B4" s="24"/>
      <c r="C4" s="23"/>
      <c r="D4" s="23"/>
      <c r="E4" s="23"/>
      <c r="F4" s="23"/>
      <c r="G4" s="22">
        <f>(D4-C4+F4-E4)*24</f>
        <v>0</v>
      </c>
      <c r="H4" s="32">
        <f>SUM(G4:G10)</f>
        <v>0</v>
      </c>
      <c r="I4" s="20">
        <f>H4-28</f>
        <v>-28</v>
      </c>
    </row>
    <row r="5" spans="1:11" x14ac:dyDescent="0.25">
      <c r="A5" s="17" t="s">
        <v>3</v>
      </c>
      <c r="B5" s="16">
        <v>42675</v>
      </c>
      <c r="C5" s="15"/>
      <c r="D5" s="15"/>
      <c r="E5" s="15"/>
      <c r="F5" s="15"/>
      <c r="G5" s="14">
        <f>(D5-C5+F5-E5)*24</f>
        <v>0</v>
      </c>
      <c r="H5" s="13"/>
      <c r="I5" s="12"/>
      <c r="J5" s="19">
        <v>0.25</v>
      </c>
      <c r="K5" s="19">
        <v>0.5</v>
      </c>
    </row>
    <row r="6" spans="1:11" x14ac:dyDescent="0.25">
      <c r="A6" s="17" t="s">
        <v>2</v>
      </c>
      <c r="B6" s="16">
        <f>B5+1</f>
        <v>42676</v>
      </c>
      <c r="C6" s="15"/>
      <c r="D6" s="15"/>
      <c r="E6" s="15"/>
      <c r="F6" s="15"/>
      <c r="G6" s="14">
        <f>(D6-C6+F6-E6)*24</f>
        <v>0</v>
      </c>
      <c r="H6" s="13"/>
      <c r="I6" s="12"/>
      <c r="J6" s="18">
        <f>I4-K6</f>
        <v>8</v>
      </c>
      <c r="K6" s="18">
        <f>I4-8</f>
        <v>-36</v>
      </c>
    </row>
    <row r="7" spans="1:11" ht="15.75" thickBot="1" x14ac:dyDescent="0.3">
      <c r="A7" s="17" t="s">
        <v>8</v>
      </c>
      <c r="B7" s="16">
        <f>B6+1</f>
        <v>42677</v>
      </c>
      <c r="C7" s="15"/>
      <c r="D7" s="15"/>
      <c r="E7" s="15"/>
      <c r="F7" s="31"/>
      <c r="G7" s="14">
        <f>(D7-C7+F7-E7)*24</f>
        <v>0</v>
      </c>
      <c r="H7" s="13"/>
      <c r="I7" s="12"/>
    </row>
    <row r="8" spans="1:11" x14ac:dyDescent="0.25">
      <c r="A8" s="17" t="s">
        <v>7</v>
      </c>
      <c r="B8" s="16">
        <f>B7+1</f>
        <v>42678</v>
      </c>
      <c r="C8" s="23"/>
      <c r="D8" s="23"/>
      <c r="E8" s="23"/>
      <c r="F8" s="23"/>
      <c r="G8" s="14">
        <f>(D8-C8+F8-E8)*24</f>
        <v>0</v>
      </c>
      <c r="H8" s="13"/>
      <c r="I8" s="12"/>
    </row>
    <row r="9" spans="1:11" x14ac:dyDescent="0.25">
      <c r="A9" s="17" t="s">
        <v>6</v>
      </c>
      <c r="B9" s="16">
        <f>B8+1</f>
        <v>42679</v>
      </c>
      <c r="C9" s="15"/>
      <c r="D9" s="15"/>
      <c r="E9" s="15"/>
      <c r="F9" s="15"/>
      <c r="G9" s="14">
        <f>(D9-C9+F9-E9)*24</f>
        <v>0</v>
      </c>
      <c r="H9" s="13"/>
      <c r="I9" s="12"/>
    </row>
    <row r="10" spans="1:11" ht="15.75" thickBot="1" x14ac:dyDescent="0.3">
      <c r="A10" s="11" t="s">
        <v>5</v>
      </c>
      <c r="B10" s="10">
        <f>B9+1</f>
        <v>42680</v>
      </c>
      <c r="C10" s="9"/>
      <c r="D10" s="9"/>
      <c r="E10" s="9"/>
      <c r="F10" s="9"/>
      <c r="G10" s="8">
        <f>(D10-C10+F10-E10)*24</f>
        <v>0</v>
      </c>
      <c r="H10" s="7"/>
      <c r="I10" s="6"/>
    </row>
    <row r="11" spans="1:11" x14ac:dyDescent="0.25">
      <c r="A11" s="25" t="s">
        <v>4</v>
      </c>
      <c r="B11" s="24">
        <f>B10+1</f>
        <v>42681</v>
      </c>
      <c r="C11" s="15">
        <v>0.33333333333333331</v>
      </c>
      <c r="D11" s="15">
        <v>0.5</v>
      </c>
      <c r="E11" s="15">
        <v>0.58333333333333337</v>
      </c>
      <c r="F11" s="15">
        <v>0.79166666666666663</v>
      </c>
      <c r="G11" s="28">
        <f>(D11-C11+F11-E11)*24</f>
        <v>8.9999999999999964</v>
      </c>
      <c r="H11" s="21">
        <f>SUM(G11:G16)</f>
        <v>45.333333333333329</v>
      </c>
      <c r="I11" s="20">
        <f>H11-35</f>
        <v>10.333333333333329</v>
      </c>
    </row>
    <row r="12" spans="1:11" x14ac:dyDescent="0.25">
      <c r="A12" s="17" t="s">
        <v>3</v>
      </c>
      <c r="B12" s="16">
        <f>B11+1</f>
        <v>42682</v>
      </c>
      <c r="C12" s="30">
        <v>0.33333333333333331</v>
      </c>
      <c r="D12" s="30">
        <v>0.5</v>
      </c>
      <c r="E12" s="30">
        <v>0.59027777777777779</v>
      </c>
      <c r="F12" s="30">
        <v>0.72916666666666663</v>
      </c>
      <c r="G12" s="28">
        <f>(D12-C12+F12-E12)*24</f>
        <v>7.3333333333333313</v>
      </c>
      <c r="H12" s="13"/>
      <c r="I12" s="12"/>
      <c r="J12" s="19">
        <v>0.25</v>
      </c>
      <c r="K12" s="19">
        <v>0.5</v>
      </c>
    </row>
    <row r="13" spans="1:11" x14ac:dyDescent="0.25">
      <c r="A13" s="17" t="s">
        <v>2</v>
      </c>
      <c r="B13" s="16">
        <f>B12+1</f>
        <v>42683</v>
      </c>
      <c r="C13" s="30">
        <v>0.29166666666666669</v>
      </c>
      <c r="D13" s="30">
        <v>0.45833333333333331</v>
      </c>
      <c r="E13" s="30">
        <v>0.5</v>
      </c>
      <c r="F13" s="30">
        <v>0.70833333333333337</v>
      </c>
      <c r="G13" s="28">
        <f>(D13-C13+F13-E13)*24</f>
        <v>9</v>
      </c>
      <c r="H13" s="13"/>
      <c r="I13" s="12"/>
      <c r="J13" s="18"/>
      <c r="K13" s="18">
        <f>I11-8+(G17)</f>
        <v>4.8333333333333277</v>
      </c>
    </row>
    <row r="14" spans="1:11" x14ac:dyDescent="0.25">
      <c r="A14" s="17" t="s">
        <v>8</v>
      </c>
      <c r="B14" s="16">
        <f>B13+1</f>
        <v>42684</v>
      </c>
      <c r="C14" s="30">
        <v>0.29166666666666669</v>
      </c>
      <c r="D14" s="30">
        <v>0.58333333333333337</v>
      </c>
      <c r="E14" s="30">
        <v>0.625</v>
      </c>
      <c r="F14" s="30">
        <v>0.70833333333333337</v>
      </c>
      <c r="G14" s="28">
        <f>(D14-C14+F14-E14)*24</f>
        <v>9</v>
      </c>
      <c r="H14" s="13"/>
      <c r="I14" s="12"/>
    </row>
    <row r="15" spans="1:11" x14ac:dyDescent="0.25">
      <c r="A15" s="17" t="s">
        <v>7</v>
      </c>
      <c r="B15" s="16">
        <f>B14+1</f>
        <v>42685</v>
      </c>
      <c r="C15" s="30">
        <v>0.29166666666666669</v>
      </c>
      <c r="D15" s="30">
        <v>0.5</v>
      </c>
      <c r="E15" s="30">
        <v>0.58333333333333337</v>
      </c>
      <c r="F15" s="30">
        <v>0.83333333333333337</v>
      </c>
      <c r="G15" s="28">
        <f>(D15-C15+F15-E15)*24</f>
        <v>11</v>
      </c>
      <c r="H15" s="13"/>
      <c r="I15" s="12"/>
    </row>
    <row r="16" spans="1:11" x14ac:dyDescent="0.25">
      <c r="A16" s="17" t="s">
        <v>6</v>
      </c>
      <c r="B16" s="16">
        <f>B15+1</f>
        <v>42686</v>
      </c>
      <c r="C16" s="29"/>
      <c r="D16" s="29"/>
      <c r="E16" s="29"/>
      <c r="F16" s="29"/>
      <c r="G16" s="28">
        <f>(D16-C16+F16-E16)*24</f>
        <v>0</v>
      </c>
      <c r="H16" s="13"/>
      <c r="I16" s="12"/>
    </row>
    <row r="17" spans="1:11" ht="15.75" thickBot="1" x14ac:dyDescent="0.3">
      <c r="A17" s="11" t="s">
        <v>5</v>
      </c>
      <c r="B17" s="10">
        <f>B16+1</f>
        <v>42687</v>
      </c>
      <c r="C17" s="27">
        <v>0.5</v>
      </c>
      <c r="D17" s="27">
        <v>0.60416666666666663</v>
      </c>
      <c r="E17" s="27"/>
      <c r="F17" s="27"/>
      <c r="G17" s="26">
        <f>(D17-C17+F17-E17)*24</f>
        <v>2.4999999999999991</v>
      </c>
      <c r="H17" s="7"/>
      <c r="I17" s="6"/>
    </row>
    <row r="18" spans="1:11" x14ac:dyDescent="0.25">
      <c r="A18" s="25" t="s">
        <v>4</v>
      </c>
      <c r="B18" s="24">
        <f>B17+1</f>
        <v>42688</v>
      </c>
      <c r="C18" s="23"/>
      <c r="D18" s="23"/>
      <c r="E18" s="23"/>
      <c r="F18" s="23"/>
      <c r="G18" s="22">
        <f>(D18-C18+F18-E18)*24</f>
        <v>0</v>
      </c>
      <c r="H18" s="21">
        <f>SUM(G18:G24)</f>
        <v>0</v>
      </c>
      <c r="I18" s="20">
        <f>H18-35</f>
        <v>-35</v>
      </c>
    </row>
    <row r="19" spans="1:11" x14ac:dyDescent="0.25">
      <c r="A19" s="17" t="s">
        <v>3</v>
      </c>
      <c r="B19" s="16">
        <f>B18+1</f>
        <v>42689</v>
      </c>
      <c r="C19" s="15"/>
      <c r="D19" s="15"/>
      <c r="E19" s="15"/>
      <c r="F19" s="15"/>
      <c r="G19" s="14">
        <f>(D19-C19+F19-E19)*24</f>
        <v>0</v>
      </c>
      <c r="H19" s="13"/>
      <c r="I19" s="12"/>
      <c r="J19" s="19">
        <v>0.25</v>
      </c>
      <c r="K19" s="19">
        <v>0.5</v>
      </c>
    </row>
    <row r="20" spans="1:11" x14ac:dyDescent="0.25">
      <c r="A20" s="17" t="s">
        <v>2</v>
      </c>
      <c r="B20" s="16">
        <f>B19+1</f>
        <v>42690</v>
      </c>
      <c r="C20" s="15"/>
      <c r="D20" s="15"/>
      <c r="E20" s="15"/>
      <c r="F20" s="15"/>
      <c r="G20" s="14">
        <f>(D20-C20+F20-E20)*24</f>
        <v>0</v>
      </c>
      <c r="H20" s="13"/>
      <c r="I20" s="12"/>
      <c r="J20" s="18">
        <f>I18-K20</f>
        <v>8</v>
      </c>
      <c r="K20" s="18">
        <f>I18-8</f>
        <v>-43</v>
      </c>
    </row>
    <row r="21" spans="1:11" x14ac:dyDescent="0.25">
      <c r="A21" s="17" t="s">
        <v>8</v>
      </c>
      <c r="B21" s="16">
        <f>B20+1</f>
        <v>42691</v>
      </c>
      <c r="C21" s="15"/>
      <c r="D21" s="15"/>
      <c r="E21" s="15"/>
      <c r="F21" s="15"/>
      <c r="G21" s="14">
        <f>(D21-C21+F21-E21)*24</f>
        <v>0</v>
      </c>
      <c r="H21" s="13"/>
      <c r="I21" s="12"/>
    </row>
    <row r="22" spans="1:11" x14ac:dyDescent="0.25">
      <c r="A22" s="17" t="s">
        <v>7</v>
      </c>
      <c r="B22" s="16">
        <f>B21+1</f>
        <v>42692</v>
      </c>
      <c r="C22" s="15"/>
      <c r="D22" s="15"/>
      <c r="E22" s="15"/>
      <c r="F22" s="15"/>
      <c r="G22" s="14">
        <f>(D22-C22+F22-E22)*24</f>
        <v>0</v>
      </c>
      <c r="H22" s="13"/>
      <c r="I22" s="12"/>
    </row>
    <row r="23" spans="1:11" x14ac:dyDescent="0.25">
      <c r="A23" s="17" t="s">
        <v>6</v>
      </c>
      <c r="B23" s="16">
        <f>B22+1</f>
        <v>42693</v>
      </c>
      <c r="C23" s="15"/>
      <c r="D23" s="15"/>
      <c r="E23" s="15"/>
      <c r="F23" s="15"/>
      <c r="G23" s="14">
        <f>(D23-C23+F23-E23)*24</f>
        <v>0</v>
      </c>
      <c r="H23" s="13"/>
      <c r="I23" s="12"/>
    </row>
    <row r="24" spans="1:11" ht="15.75" thickBot="1" x14ac:dyDescent="0.3">
      <c r="A24" s="11" t="s">
        <v>5</v>
      </c>
      <c r="B24" s="10">
        <f>B23+1</f>
        <v>42694</v>
      </c>
      <c r="C24" s="9"/>
      <c r="D24" s="9"/>
      <c r="E24" s="9"/>
      <c r="F24" s="9"/>
      <c r="G24" s="8">
        <f>(D24-C24+F24-E24)*24</f>
        <v>0</v>
      </c>
      <c r="H24" s="7"/>
      <c r="I24" s="6"/>
    </row>
    <row r="25" spans="1:11" x14ac:dyDescent="0.25">
      <c r="A25" s="25" t="s">
        <v>4</v>
      </c>
      <c r="B25" s="24">
        <f>B24+1</f>
        <v>42695</v>
      </c>
      <c r="C25" s="23"/>
      <c r="D25" s="23"/>
      <c r="E25" s="23"/>
      <c r="F25" s="23"/>
      <c r="G25" s="22">
        <f>(D25-C25+F25-E25)*24</f>
        <v>0</v>
      </c>
      <c r="H25" s="21">
        <f>SUM(G25:G31)</f>
        <v>0</v>
      </c>
      <c r="I25" s="20">
        <f>H25-35</f>
        <v>-35</v>
      </c>
    </row>
    <row r="26" spans="1:11" x14ac:dyDescent="0.25">
      <c r="A26" s="17" t="s">
        <v>3</v>
      </c>
      <c r="B26" s="16">
        <f>B25+1</f>
        <v>42696</v>
      </c>
      <c r="C26" s="15"/>
      <c r="D26" s="15"/>
      <c r="E26" s="15"/>
      <c r="F26" s="15"/>
      <c r="G26" s="14">
        <f>(D26-C26+F26-E26)*24</f>
        <v>0</v>
      </c>
      <c r="H26" s="13"/>
      <c r="I26" s="12"/>
      <c r="J26" s="19">
        <v>0.25</v>
      </c>
      <c r="K26" s="19">
        <v>0.5</v>
      </c>
    </row>
    <row r="27" spans="1:11" x14ac:dyDescent="0.25">
      <c r="A27" s="17" t="s">
        <v>2</v>
      </c>
      <c r="B27" s="16">
        <f>B26+1</f>
        <v>42697</v>
      </c>
      <c r="C27" s="15"/>
      <c r="D27" s="15"/>
      <c r="E27" s="15"/>
      <c r="F27" s="15"/>
      <c r="G27" s="14">
        <f>(D27-C27+F27-E27)*24</f>
        <v>0</v>
      </c>
      <c r="H27" s="13"/>
      <c r="I27" s="12"/>
      <c r="J27" s="18">
        <f>I25-K27</f>
        <v>8</v>
      </c>
      <c r="K27" s="18">
        <f>I25-8</f>
        <v>-43</v>
      </c>
    </row>
    <row r="28" spans="1:11" x14ac:dyDescent="0.25">
      <c r="A28" s="17" t="s">
        <v>8</v>
      </c>
      <c r="B28" s="16">
        <f>B27+1</f>
        <v>42698</v>
      </c>
      <c r="C28" s="15"/>
      <c r="D28" s="15"/>
      <c r="E28" s="15"/>
      <c r="F28" s="15"/>
      <c r="G28" s="14">
        <f>(D28-C28+F28-E28)*24</f>
        <v>0</v>
      </c>
      <c r="H28" s="13"/>
      <c r="I28" s="12"/>
    </row>
    <row r="29" spans="1:11" x14ac:dyDescent="0.25">
      <c r="A29" s="17" t="s">
        <v>7</v>
      </c>
      <c r="B29" s="16">
        <f>B28+1</f>
        <v>42699</v>
      </c>
      <c r="C29" s="15"/>
      <c r="D29" s="15"/>
      <c r="E29" s="15"/>
      <c r="F29" s="15"/>
      <c r="G29" s="14">
        <f>(D29-C29+F29-E29)*24</f>
        <v>0</v>
      </c>
      <c r="H29" s="13"/>
      <c r="I29" s="12"/>
    </row>
    <row r="30" spans="1:11" x14ac:dyDescent="0.25">
      <c r="A30" s="17" t="s">
        <v>6</v>
      </c>
      <c r="B30" s="16">
        <f>B29+1</f>
        <v>42700</v>
      </c>
      <c r="C30" s="15"/>
      <c r="D30" s="15"/>
      <c r="E30" s="15"/>
      <c r="F30" s="15"/>
      <c r="G30" s="14">
        <f>(D30-C30+F30-E30)*24</f>
        <v>0</v>
      </c>
      <c r="H30" s="13"/>
      <c r="I30" s="12"/>
    </row>
    <row r="31" spans="1:11" ht="15.75" thickBot="1" x14ac:dyDescent="0.3">
      <c r="A31" s="11" t="s">
        <v>5</v>
      </c>
      <c r="B31" s="10">
        <f>B30+1</f>
        <v>42701</v>
      </c>
      <c r="C31" s="9"/>
      <c r="D31" s="9"/>
      <c r="E31" s="9"/>
      <c r="F31" s="9"/>
      <c r="G31" s="8">
        <f>(D31-C31+F31-E31)*24</f>
        <v>0</v>
      </c>
      <c r="H31" s="7"/>
      <c r="I31" s="6"/>
    </row>
    <row r="32" spans="1:11" x14ac:dyDescent="0.25">
      <c r="A32" s="25" t="s">
        <v>4</v>
      </c>
      <c r="B32" s="24">
        <f>B31+1</f>
        <v>42702</v>
      </c>
      <c r="C32" s="23"/>
      <c r="D32" s="23"/>
      <c r="E32" s="23"/>
      <c r="F32" s="23"/>
      <c r="G32" s="22">
        <f>(D32-C32+F32-E32)*24</f>
        <v>0</v>
      </c>
      <c r="H32" s="21">
        <f>SUM(G32:G38)</f>
        <v>0</v>
      </c>
      <c r="I32" s="20">
        <f>H32-21</f>
        <v>-21</v>
      </c>
    </row>
    <row r="33" spans="1:11" x14ac:dyDescent="0.25">
      <c r="A33" s="17" t="s">
        <v>3</v>
      </c>
      <c r="B33" s="16">
        <f>B32+1</f>
        <v>42703</v>
      </c>
      <c r="C33" s="15"/>
      <c r="D33" s="15"/>
      <c r="E33" s="15"/>
      <c r="F33" s="15"/>
      <c r="G33" s="14">
        <f>(D33-C33+F33-E33)*24</f>
        <v>0</v>
      </c>
      <c r="H33" s="13"/>
      <c r="I33" s="12"/>
      <c r="J33" s="19">
        <v>0.25</v>
      </c>
      <c r="K33" s="19">
        <v>0.5</v>
      </c>
    </row>
    <row r="34" spans="1:11" x14ac:dyDescent="0.25">
      <c r="A34" s="17" t="s">
        <v>2</v>
      </c>
      <c r="B34" s="16">
        <f>B33+1</f>
        <v>42704</v>
      </c>
      <c r="C34" s="15"/>
      <c r="D34" s="15"/>
      <c r="E34" s="15"/>
      <c r="F34" s="15"/>
      <c r="G34" s="14">
        <f>(D34-C34+F34-E34)*24</f>
        <v>0</v>
      </c>
      <c r="H34" s="13"/>
      <c r="I34" s="12"/>
      <c r="J34" s="18">
        <f>I32-K34</f>
        <v>8</v>
      </c>
      <c r="K34" s="18">
        <f>I32-8</f>
        <v>-29</v>
      </c>
    </row>
    <row r="35" spans="1:11" ht="15" customHeight="1" x14ac:dyDescent="0.25">
      <c r="A35" s="17"/>
      <c r="B35" s="16"/>
      <c r="C35" s="15"/>
      <c r="D35" s="15"/>
      <c r="E35" s="15"/>
      <c r="F35" s="15"/>
      <c r="G35" s="14"/>
      <c r="H35" s="13"/>
      <c r="I35" s="12"/>
    </row>
    <row r="36" spans="1:11" ht="15" customHeight="1" x14ac:dyDescent="0.25">
      <c r="A36" s="17"/>
      <c r="B36" s="16"/>
      <c r="C36" s="15"/>
      <c r="D36" s="15"/>
      <c r="E36" s="15"/>
      <c r="F36" s="15"/>
      <c r="G36" s="14"/>
      <c r="H36" s="13"/>
      <c r="I36" s="12"/>
    </row>
    <row r="37" spans="1:11" x14ac:dyDescent="0.25">
      <c r="A37" s="17"/>
      <c r="B37" s="16"/>
      <c r="C37" s="15"/>
      <c r="D37" s="15"/>
      <c r="E37" s="15"/>
      <c r="F37" s="15"/>
      <c r="G37" s="14"/>
      <c r="H37" s="13"/>
      <c r="I37" s="12"/>
    </row>
    <row r="38" spans="1:11" ht="15.75" thickBot="1" x14ac:dyDescent="0.3">
      <c r="A38" s="11"/>
      <c r="B38" s="10"/>
      <c r="C38" s="9"/>
      <c r="D38" s="9"/>
      <c r="E38" s="9"/>
      <c r="F38" s="9"/>
      <c r="G38" s="8"/>
      <c r="H38" s="7"/>
      <c r="I38" s="6"/>
    </row>
    <row r="39" spans="1:11" x14ac:dyDescent="0.25">
      <c r="H39" s="5"/>
    </row>
    <row r="40" spans="1:11" x14ac:dyDescent="0.25">
      <c r="H40" s="1"/>
    </row>
    <row r="41" spans="1:11" x14ac:dyDescent="0.25">
      <c r="H41" s="1"/>
    </row>
    <row r="42" spans="1:11" x14ac:dyDescent="0.25">
      <c r="A42" s="2" t="s">
        <v>1</v>
      </c>
      <c r="B42" s="4"/>
      <c r="C42" s="3">
        <f>SUM(H4:H38)</f>
        <v>45.333333333333329</v>
      </c>
      <c r="D42" s="1"/>
      <c r="H42" s="1"/>
    </row>
    <row r="43" spans="1:11" x14ac:dyDescent="0.25">
      <c r="A43" s="4"/>
      <c r="B43" s="4"/>
      <c r="C43" s="1"/>
      <c r="D43" s="1"/>
      <c r="H43" s="1"/>
    </row>
    <row r="44" spans="1:11" ht="21" customHeight="1" x14ac:dyDescent="0.25">
      <c r="A44" s="2" t="s">
        <v>0</v>
      </c>
      <c r="B44" s="2"/>
      <c r="C44" s="2"/>
      <c r="D44" s="3">
        <f>SUM(I4:I38)</f>
        <v>-108.66666666666667</v>
      </c>
      <c r="E44" s="1"/>
      <c r="H44" s="1"/>
    </row>
    <row r="45" spans="1:11" ht="21" customHeight="1" x14ac:dyDescent="0.25">
      <c r="A45" s="2"/>
      <c r="B45" s="2"/>
      <c r="C45" s="2"/>
      <c r="D45" s="1"/>
      <c r="E45" s="1"/>
      <c r="H45" s="1"/>
    </row>
  </sheetData>
  <mergeCells count="18">
    <mergeCell ref="H39:H45"/>
    <mergeCell ref="A42:B43"/>
    <mergeCell ref="C42:D43"/>
    <mergeCell ref="A44:C45"/>
    <mergeCell ref="D44:E45"/>
    <mergeCell ref="H18:H24"/>
    <mergeCell ref="I18:I24"/>
    <mergeCell ref="H25:H31"/>
    <mergeCell ref="I25:I31"/>
    <mergeCell ref="H32:H38"/>
    <mergeCell ref="I32:I38"/>
    <mergeCell ref="H11:H17"/>
    <mergeCell ref="I11:I17"/>
    <mergeCell ref="A1:B1"/>
    <mergeCell ref="C1:G1"/>
    <mergeCell ref="A3:B3"/>
    <mergeCell ref="H4:H10"/>
    <mergeCell ref="I4:I10"/>
  </mergeCells>
  <conditionalFormatting sqref="C11:F11">
    <cfRule type="expression" dxfId="2" priority="1">
      <formula>AND(ISBLANK($C11),NOT(ISBLANK($B11)))</formula>
    </cfRule>
  </conditionalFormatting>
  <conditionalFormatting sqref="C5:F7 C9:F10">
    <cfRule type="expression" dxfId="1" priority="3">
      <formula>AND(ISBLANK($C5),NOT(ISBLANK($B5)))</formula>
    </cfRule>
  </conditionalFormatting>
  <conditionalFormatting sqref="C12:F15">
    <cfRule type="expression" dxfId="0" priority="2">
      <formula>AND(ISBLANK($C12),NOT(ISBLANK($B12)))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PCSE Portable</dc:creator>
  <cp:lastModifiedBy>PCSE Portable</cp:lastModifiedBy>
  <dcterms:created xsi:type="dcterms:W3CDTF">2016-11-09T10:37:12Z</dcterms:created>
  <dcterms:modified xsi:type="dcterms:W3CDTF">2016-11-09T10:37:49Z</dcterms:modified>
</cp:coreProperties>
</file>