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<sst xmlns="http://schemas.openxmlformats.org/spreadsheetml/2006/main" count="14" uniqueCount="14">
  <si>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Planification</t>
  </si>
  <si>
    <t>NOM</t>
  </si>
  <si>
    <t>Heures planifiées</t>
  </si>
  <si>
    <t>1ère plage</t>
  </si>
  <si>
    <t>2ème plage</t>
  </si>
  <si>
    <t>Equipe</t>
  </si>
  <si>
    <t>Heure début 1</t>
  </si>
  <si>
    <t>Heure Fin 1</t>
  </si>
  <si>
    <t>Heure début 2</t>
  </si>
  <si>
    <t>Heure Fin 2</t>
  </si>
  <si>
    <t>Créneau 12h-14h</t>
  </si>
  <si>
    <t>Créneau 17h-20h</t>
  </si>
  <si>
    <t>AA BB</t>
  </si>
  <si>
    <t>11:30 - 15:15
16:15 - 20:00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</si>
</sst>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hh:mm:ss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ansSerif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9" fillId="18" borderId="0" xfId="0" applyNumberFormat="1" applyFont="1" applyFill="1" applyBorder="1" applyAlignment="1">
      <alignment vertical="center"/>
    </xf>
    <xf numFmtId="0" fontId="40" fillId="18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/>
    </xf>
    <xf numFmtId="20" fontId="40" fillId="0" borderId="0" xfId="0" applyNumberFormat="1" applyFont="1" applyFill="1" applyBorder="1" applyAlignment="1">
      <alignment horizontal="center" vertical="center"/>
    </xf>
    <xf numFmtId="0" fontId="40" fillId="18" borderId="0" xfId="0" applyNumberFormat="1" applyFont="1" applyFill="1" applyBorder="1" applyAlignment="1">
      <alignment wrapText="1"/>
    </xf>
    <xf numFmtId="0" fontId="40" fillId="0" borderId="0" xfId="0" applyNumberFormat="1" applyFont="1" applyFill="1" applyBorder="1" applyAlignment="1">
      <alignment wrapText="1"/>
    </xf>
    <xf numFmtId="0" fontId="39" fillId="33" borderId="10" xfId="0" applyNumberFormat="1" applyFont="1" applyFill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20" fontId="39" fillId="33" borderId="10" xfId="0" applyNumberFormat="1" applyFont="1" applyFill="1" applyBorder="1" applyAlignment="1">
      <alignment horizontal="center" vertical="center" textRotation="255"/>
    </xf>
    <xf numFmtId="0" fontId="39" fillId="0" borderId="0" xfId="0" applyNumberFormat="1" applyFont="1" applyFill="1" applyBorder="1" applyAlignment="1">
      <alignment/>
    </xf>
    <xf numFmtId="20" fontId="39" fillId="33" borderId="10" xfId="0" applyNumberFormat="1" applyFont="1" applyFill="1" applyBorder="1" applyAlignment="1">
      <alignment horizontal="center" vertical="center" wrapText="1" readingOrder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39" fillId="18" borderId="0" xfId="0" applyNumberFormat="1" applyFont="1" applyFill="1" applyBorder="1" applyAlignment="1">
      <alignment horizontal="center" vertical="center"/>
    </xf>
    <xf numFmtId="14" fontId="39" fillId="18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34" borderId="10" xfId="0" applyNumberFormat="1" applyFill="1" applyBorder="1" applyAlignment="1">
      <alignment horizontal="center" vertical="center"/>
    </xf>
    <xf numFmtId="165" fontId="4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9"/>
  <sheetViews>
    <sheetView tabSelected="1" zoomScalePageLayoutView="0" workbookViewId="0" topLeftCell="B1">
      <selection activeCell="AK6" sqref="AK6"/>
    </sheetView>
  </sheetViews>
  <sheetFormatPr defaultColWidth="11.421875" defaultRowHeight="15"/>
  <cols>
    <col min="1" max="1" width="6.7109375" style="0" bestFit="1" customWidth="1"/>
    <col min="2" max="2" width="15.140625" style="0" bestFit="1" customWidth="1"/>
    <col min="3" max="3" width="9.57421875" style="0" bestFit="1" customWidth="1"/>
    <col min="4" max="4" width="10.57421875" style="0" bestFit="1" customWidth="1"/>
    <col min="5" max="5" width="6.8515625" style="0" bestFit="1" customWidth="1"/>
    <col min="6" max="6" width="2.7109375" style="0" customWidth="1"/>
    <col min="7" max="14" width="4.140625" style="0" bestFit="1" customWidth="1"/>
    <col min="15" max="15" width="2.421875" style="0" customWidth="1"/>
    <col min="16" max="31" width="4.140625" style="0" bestFit="1" customWidth="1"/>
    <col min="32" max="32" width="2.140625" style="0" customWidth="1"/>
    <col min="33" max="33" width="7.140625" style="0" bestFit="1" customWidth="1"/>
    <col min="34" max="34" width="10.57421875" style="0" bestFit="1" customWidth="1"/>
    <col min="35" max="35" width="7.140625" style="0" bestFit="1" customWidth="1"/>
    <col min="36" max="36" width="10.57421875" style="0" bestFit="1" customWidth="1"/>
    <col min="37" max="38" width="10.00390625" style="0" customWidth="1"/>
  </cols>
  <sheetData>
    <row r="1" spans="1:38" s="4" customFormat="1" ht="13.5">
      <c r="A1" s="1"/>
      <c r="B1" s="1"/>
      <c r="C1" s="1"/>
      <c r="D1" s="1"/>
      <c r="E1" s="1"/>
      <c r="F1" s="1"/>
      <c r="G1" s="22" t="s">
        <v>0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"/>
      <c r="AG1" s="3"/>
      <c r="AH1" s="3"/>
      <c r="AI1" s="3"/>
      <c r="AJ1" s="3"/>
      <c r="AK1" s="3"/>
      <c r="AL1" s="3"/>
    </row>
    <row r="2" spans="1:38" s="4" customFormat="1" ht="13.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G2" s="3"/>
      <c r="AH2" s="3"/>
      <c r="AI2" s="7"/>
      <c r="AJ2" s="7"/>
      <c r="AK2" s="6"/>
      <c r="AL2" s="6"/>
    </row>
    <row r="3" spans="1:38" s="4" customFormat="1" ht="13.5">
      <c r="A3" s="2"/>
      <c r="B3" s="2"/>
      <c r="C3" s="2"/>
      <c r="D3" s="2"/>
      <c r="E3" s="8"/>
      <c r="F3" s="8"/>
      <c r="G3" s="23">
        <v>42677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"/>
      <c r="AG3" s="3"/>
      <c r="AH3" s="3"/>
      <c r="AI3" s="3"/>
      <c r="AJ3" s="3"/>
      <c r="AK3" s="3"/>
      <c r="AL3" s="3"/>
    </row>
    <row r="4" spans="5:38" s="4" customFormat="1" ht="13.5">
      <c r="E4" s="9"/>
      <c r="F4" s="9"/>
      <c r="G4" s="3"/>
      <c r="H4" s="3"/>
      <c r="I4" s="3"/>
      <c r="J4" s="3"/>
      <c r="K4" s="3"/>
      <c r="L4" s="3"/>
      <c r="M4" s="3"/>
      <c r="N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G4" s="3"/>
      <c r="AH4" s="3"/>
      <c r="AI4" s="3"/>
      <c r="AJ4" s="3"/>
      <c r="AK4" s="3"/>
      <c r="AL4" s="3"/>
    </row>
    <row r="5" spans="1:38" s="14" customFormat="1" ht="90" customHeight="1">
      <c r="A5" s="10" t="s">
        <v>1</v>
      </c>
      <c r="B5" s="10" t="s">
        <v>2</v>
      </c>
      <c r="C5" s="10" t="s">
        <v>3</v>
      </c>
      <c r="D5" s="10" t="s">
        <v>4</v>
      </c>
      <c r="E5" s="11" t="s">
        <v>5</v>
      </c>
      <c r="F5" s="12"/>
      <c r="G5" s="13">
        <v>0.5</v>
      </c>
      <c r="H5" s="13">
        <v>0.5104166666666666</v>
      </c>
      <c r="I5" s="13">
        <v>0.520833333333333</v>
      </c>
      <c r="J5" s="13">
        <v>0.53125</v>
      </c>
      <c r="K5" s="13">
        <v>0.541666666666667</v>
      </c>
      <c r="L5" s="13">
        <v>0.552083333333333</v>
      </c>
      <c r="M5" s="13">
        <v>0.5625</v>
      </c>
      <c r="N5" s="13">
        <v>0.572916666666666</v>
      </c>
      <c r="P5" s="13">
        <v>0.6666666666666666</v>
      </c>
      <c r="Q5" s="13">
        <v>0.6770833333333334</v>
      </c>
      <c r="R5" s="13">
        <v>0.6875</v>
      </c>
      <c r="S5" s="13">
        <v>0.697916666666667</v>
      </c>
      <c r="T5" s="13">
        <v>0.708333333333334</v>
      </c>
      <c r="U5" s="13">
        <v>0.71875</v>
      </c>
      <c r="V5" s="13">
        <v>0.729166666666667</v>
      </c>
      <c r="W5" s="13">
        <v>0.739583333333334</v>
      </c>
      <c r="X5" s="13">
        <v>0.750000000000001</v>
      </c>
      <c r="Y5" s="13">
        <v>0.760416666666667</v>
      </c>
      <c r="Z5" s="13">
        <v>0.770833333333334</v>
      </c>
      <c r="AA5" s="13">
        <v>0.781250000000001</v>
      </c>
      <c r="AB5" s="13">
        <v>0.791666666666668</v>
      </c>
      <c r="AC5" s="13">
        <v>0.802083333333335</v>
      </c>
      <c r="AD5" s="13">
        <v>0.812500000000001</v>
      </c>
      <c r="AE5" s="13">
        <v>0.822916666666668</v>
      </c>
      <c r="AG5" s="15" t="s">
        <v>6</v>
      </c>
      <c r="AH5" s="15" t="s">
        <v>7</v>
      </c>
      <c r="AI5" s="15" t="s">
        <v>8</v>
      </c>
      <c r="AJ5" s="15" t="s">
        <v>9</v>
      </c>
      <c r="AK5" s="15" t="s">
        <v>10</v>
      </c>
      <c r="AL5" s="15" t="s">
        <v>11</v>
      </c>
    </row>
    <row r="6" spans="1:38" s="4" customFormat="1" ht="26.25">
      <c r="A6" s="16" t="s">
        <v>12</v>
      </c>
      <c r="B6" s="17" t="s">
        <v>13</v>
      </c>
      <c r="C6" s="17" t="str">
        <f>LEFT(B6,13)</f>
        <v>11:30 - 15:15</v>
      </c>
      <c r="D6" s="17" t="str">
        <f>RIGHT(B6,13)</f>
        <v>16:15 - 20:00</v>
      </c>
      <c r="E6" s="18">
        <v>123</v>
      </c>
      <c r="F6" s="19"/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P6" s="20"/>
      <c r="Q6" s="20">
        <v>1</v>
      </c>
      <c r="R6" s="20">
        <v>1</v>
      </c>
      <c r="S6" s="20">
        <v>1</v>
      </c>
      <c r="T6" s="20"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20">
        <v>1</v>
      </c>
      <c r="AB6" s="20">
        <v>1</v>
      </c>
      <c r="AC6" s="20">
        <v>1</v>
      </c>
      <c r="AD6" s="20">
        <v>1</v>
      </c>
      <c r="AE6" s="20">
        <v>1</v>
      </c>
      <c r="AG6" s="26">
        <f>TIMEVALUE(LEFT(C6,5))</f>
        <v>0.4791666666666667</v>
      </c>
      <c r="AH6" s="26">
        <f>TIMEVALUE(RIGHT(LEFT(C6,13),5))</f>
        <v>0.6354166666666666</v>
      </c>
      <c r="AI6" s="26">
        <f>TIMEVALUE(LEFT(D6,5))</f>
        <v>0.6770833333333334</v>
      </c>
      <c r="AJ6" s="26">
        <f>TIMEVALUE(RIGHT(LEFT(D6,13),5))</f>
        <v>0.8333333333333334</v>
      </c>
      <c r="AK6" s="25">
        <f>MOD(MIN(AH6,"14:00")-MAX(AG6,"12:00"),1)</f>
        <v>0.08333333333333337</v>
      </c>
      <c r="AL6" s="25">
        <f>MOD(MIN(AJ6,"20:00")-MAX(AI6,"17:00"),1)</f>
        <v>0.125</v>
      </c>
    </row>
    <row r="8" spans="37:38" ht="14.25">
      <c r="AK8" s="24"/>
      <c r="AL8" s="24"/>
    </row>
    <row r="9" ht="14.25">
      <c r="AL9" s="24"/>
    </row>
  </sheetData>
  <sheetProtection/>
  <mergeCells count="2">
    <mergeCell ref="G1:AE1"/>
    <mergeCell ref="G3:A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FOURIER Cindy</dc:creator>
  <cp:keywords/>
  <dc:description/>
  <cp:lastModifiedBy>ANDOLFI</cp:lastModifiedBy>
  <dcterms:created xsi:type="dcterms:W3CDTF">2016-11-08T15:35:21Z</dcterms:created>
  <dcterms:modified xsi:type="dcterms:W3CDTF">2016-11-09T09:50:02Z</dcterms:modified>
  <cp:category/>
  <cp:version/>
  <cp:contentType/>
  <cp:contentStatus/>
</cp:coreProperties>
</file>