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9440" windowHeight="11505" firstSheet="1" activeTab="1"/>
  </bookViews>
  <sheets>
    <sheet name="sources" sheetId="2" state="hidden" r:id="rId1"/>
    <sheet name="fichier suivi " sheetId="3" r:id="rId2"/>
  </sheets>
  <externalReferences>
    <externalReference r:id="rId3"/>
  </externalReferences>
  <definedNames>
    <definedName name="ma_liste">'[1]Menu déroulant'!$B$5:$B$9</definedName>
    <definedName name="UC">'[1]Menu déroulant'!$D$5:$D$25</definedName>
  </definedNames>
  <calcPr calcId="145621"/>
</workbook>
</file>

<file path=xl/calcChain.xml><?xml version="1.0" encoding="utf-8"?>
<calcChain xmlns="http://schemas.openxmlformats.org/spreadsheetml/2006/main">
  <c r="M8" i="3" l="1"/>
</calcChain>
</file>

<file path=xl/comments1.xml><?xml version="1.0" encoding="utf-8"?>
<comments xmlns="http://schemas.openxmlformats.org/spreadsheetml/2006/main">
  <authors>
    <author>6809989M</author>
  </authors>
  <commentList>
    <comment ref="M7" authorId="0">
      <text>
        <r>
          <rPr>
            <sz val="8"/>
            <color indexed="81"/>
            <rFont val="Tahoma"/>
            <family val="2"/>
          </rPr>
          <t>Prios 1 : prendre date et heure  prio 1 PM (colonnes T et U) 
et non date/heure de calage
Critiques : prendre date/heure de calage 
Autres cas : évolution, prendre colonnes ZZ, AA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Y7" authorId="0">
      <text>
        <r>
          <rPr>
            <b/>
            <sz val="9"/>
            <color indexed="81"/>
            <rFont val="Tahoma"/>
            <family val="2"/>
          </rPr>
          <t xml:space="preserve">ne pas calculer un délai de reprise quand plus prioritaire
</t>
        </r>
      </text>
    </comment>
  </commentList>
</comments>
</file>

<file path=xl/sharedStrings.xml><?xml version="1.0" encoding="utf-8"?>
<sst xmlns="http://schemas.openxmlformats.org/spreadsheetml/2006/main" count="153" uniqueCount="150">
  <si>
    <t>OK de bout en bout</t>
  </si>
  <si>
    <t>Partiel ou En cours</t>
  </si>
  <si>
    <t>Non repris</t>
  </si>
  <si>
    <t>Autre</t>
  </si>
  <si>
    <t>Entité commerciale</t>
  </si>
  <si>
    <t>Lieu de Calage</t>
  </si>
  <si>
    <t>Date de Calage</t>
  </si>
  <si>
    <t>Heure Calage</t>
  </si>
  <si>
    <t>Date de Reprise</t>
  </si>
  <si>
    <t>Heure de reprise</t>
  </si>
  <si>
    <t>Engagement Client</t>
  </si>
  <si>
    <t>ECAF</t>
  </si>
  <si>
    <t>ULCE</t>
  </si>
  <si>
    <t>SUIVI DES DC/Lots critiques et prios 1 en aléa</t>
  </si>
  <si>
    <t>type de DC/lot</t>
  </si>
  <si>
    <t>critique</t>
  </si>
  <si>
    <t>Evolution DC/lot</t>
  </si>
  <si>
    <t>prio 1</t>
  </si>
  <si>
    <t>oui</t>
  </si>
  <si>
    <t>non</t>
  </si>
  <si>
    <t>DFS&amp;R</t>
  </si>
  <si>
    <t>DFCA</t>
  </si>
  <si>
    <t>DFCE</t>
  </si>
  <si>
    <t>DFAC</t>
  </si>
  <si>
    <t xml:space="preserve">MLMC </t>
  </si>
  <si>
    <t>ULFA</t>
  </si>
  <si>
    <t>ULNL</t>
  </si>
  <si>
    <t>UFNA</t>
  </si>
  <si>
    <t>UFSA</t>
  </si>
  <si>
    <t>NORIF</t>
  </si>
  <si>
    <t>AFI</t>
  </si>
  <si>
    <t>BFC</t>
  </si>
  <si>
    <t>VRL</t>
  </si>
  <si>
    <t>MED</t>
  </si>
  <si>
    <t>MFC</t>
  </si>
  <si>
    <t>Sibélit</t>
  </si>
  <si>
    <t>CCO Lyon (ULPRR-RM)</t>
  </si>
  <si>
    <t>janvier</t>
  </si>
  <si>
    <t>février</t>
  </si>
  <si>
    <t xml:space="preserve">mars </t>
  </si>
  <si>
    <t>avril</t>
  </si>
  <si>
    <t xml:space="preserve">mai </t>
  </si>
  <si>
    <t>juin</t>
  </si>
  <si>
    <t>juillet</t>
  </si>
  <si>
    <t>août</t>
  </si>
  <si>
    <t>sept</t>
  </si>
  <si>
    <t>oct</t>
  </si>
  <si>
    <t xml:space="preserve">nov </t>
  </si>
  <si>
    <t>déc</t>
  </si>
  <si>
    <t>passage de critique à prio 1</t>
  </si>
  <si>
    <t xml:space="preserve">grève </t>
  </si>
  <si>
    <t>T2</t>
  </si>
  <si>
    <t>T3</t>
  </si>
  <si>
    <t xml:space="preserve">accident de personne </t>
  </si>
  <si>
    <t>MPA</t>
  </si>
  <si>
    <t>détresse</t>
  </si>
  <si>
    <t>incident caténaire</t>
  </si>
  <si>
    <t>alarme DBC</t>
  </si>
  <si>
    <t>retard étranger</t>
  </si>
  <si>
    <t>travaux</t>
  </si>
  <si>
    <t>patinage</t>
  </si>
  <si>
    <t>freins serrés/DBC</t>
  </si>
  <si>
    <t xml:space="preserve">chantier Fret/personnel au sol </t>
  </si>
  <si>
    <t>autre</t>
  </si>
  <si>
    <t xml:space="preserve">explications </t>
  </si>
  <si>
    <t>PLAF</t>
  </si>
  <si>
    <t>Les 2</t>
  </si>
  <si>
    <t>Origine</t>
  </si>
  <si>
    <t>Destination</t>
  </si>
  <si>
    <t>Motif Calage</t>
  </si>
  <si>
    <t>Nom  Client</t>
  </si>
  <si>
    <t>Produit</t>
  </si>
  <si>
    <t>Repris</t>
  </si>
  <si>
    <t>Critique</t>
  </si>
  <si>
    <t xml:space="preserve">N°DC ou mission </t>
  </si>
  <si>
    <t xml:space="preserve">mois </t>
  </si>
  <si>
    <t>semaine</t>
  </si>
  <si>
    <t>Ecart reprise</t>
  </si>
  <si>
    <t xml:space="preserve">date de l'évolution </t>
  </si>
  <si>
    <t>heure de l'évolution</t>
  </si>
  <si>
    <t>Conséquences sur la reprise du DC/lot critique (citer les moyens utilisés)</t>
  </si>
  <si>
    <t>Unité Convoi/CCO</t>
  </si>
  <si>
    <t>DF CHARBON ACIER</t>
  </si>
  <si>
    <t>ebange</t>
  </si>
  <si>
    <t>la basse indre</t>
  </si>
  <si>
    <t>EBANGE</t>
  </si>
  <si>
    <t>bug noumea ayant entraine la non couverture du 71617 EBG/VON</t>
  </si>
  <si>
    <t>UL PRR</t>
  </si>
  <si>
    <t>27-71617 + 28-72407+ 29-74311+ 30-83347
(Ecaf sur WPY-VON)</t>
  </si>
  <si>
    <t>C</t>
  </si>
  <si>
    <t xml:space="preserve">date laquelle est donnée la prio 1 par le PM </t>
  </si>
  <si>
    <t xml:space="preserve">heure à  laquelle est donnée la prio 1 par le PM 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</si>
  <si>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</si>
  <si>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</si>
  <si>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</si>
  <si>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</si>
  <si>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</si>
  <si>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</si>
  <si>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</si>
  <si>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</si>
  <si>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</si>
  <si>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</si>
  <si>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</si>
  <si>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</si>
  <si>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</si>
  <si>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</si>
  <si>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</si>
  <si>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</si>
  <si>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</si>
  <si>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</si>
  <si>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</si>
  <si>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</si>
  <si>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</si>
  <si>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</si>
  <si>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</si>
  <si>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</si>
  <si>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</si>
  <si>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</si>
  <si>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</si>
  <si>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</si>
  <si>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</si>
  <si>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</si>
  <si>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</si>
  <si>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</si>
  <si>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</si>
  <si>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</si>
  <si>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</si>
  <si>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</si>
  <si>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</si>
  <si>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</si>
  <si>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</si>
  <si>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</si>
  <si>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</si>
  <si>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</si>
  <si>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</si>
  <si>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</si>
  <si>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</si>
  <si>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</si>
  <si>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</si>
  <si>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</si>
  <si>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</si>
  <si>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</si>
  <si>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</si>
  <si>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</si>
  <si>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</si>
  <si>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ne pas utiliser, 
cf. colonne X</t>
  </si>
  <si>
    <t>passage de prio 1 à critique</t>
  </si>
  <si>
    <t xml:space="preserve">pas d'évolution </t>
  </si>
  <si>
    <t xml:space="preserve">passage de critique ou P1  à aucune priorité </t>
  </si>
  <si>
    <t>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</si>
</sst>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8" fillId="0" borderId="0" xfId="0" quotePrefix="1" applyFont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/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16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20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wrapText="1"/>
      <protection locked="0"/>
    </xf>
    <xf numFmtId="16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20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14" fontId="9" fillId="2" borderId="2" xfId="0" applyNumberFormat="1" applyFont="1" applyFill="1" applyBorder="1" applyAlignment="1" applyProtection="1">
      <alignment horizontal="center" vertical="center"/>
      <protection locked="0"/>
    </xf>
    <xf numFmtId="14" fontId="9" fillId="2" borderId="3" xfId="0" applyNumberFormat="1" applyFont="1" applyFill="1" applyBorder="1" applyAlignment="1" applyProtection="1">
      <alignment horizontal="center" vertical="center"/>
      <protection locked="0"/>
    </xf>
    <xf numFmtId="14" fontId="9" fillId="2" borderId="0" xfId="0" applyNumberFormat="1" applyFont="1" applyFill="1" applyBorder="1" applyAlignment="1" applyProtection="1">
      <alignment horizontal="center" vertical="center"/>
      <protection locked="0"/>
    </xf>
    <xf numFmtId="14" fontId="9" fillId="2" borderId="5" xfId="0" applyNumberFormat="1" applyFont="1" applyFill="1" applyBorder="1" applyAlignment="1" applyProtection="1">
      <alignment horizontal="center" vertical="center"/>
      <protection locked="0"/>
    </xf>
    <xf numFmtId="14" fontId="9" fillId="2" borderId="7" xfId="0" applyNumberFormat="1" applyFont="1" applyFill="1" applyBorder="1" applyAlignment="1" applyProtection="1">
      <alignment horizontal="center" vertical="center"/>
      <protection locked="0"/>
    </xf>
    <xf numFmtId="14" fontId="9" fillId="2" borderId="8" xfId="0" applyNumberFormat="1" applyFont="1" applyFill="1" applyBorder="1" applyAlignment="1" applyProtection="1">
      <alignment horizontal="center" vertical="center"/>
      <protection locked="0"/>
    </xf>
    <xf numFmtId="16" fontId="0" fillId="0" borderId="9" xfId="0" applyNumberFormat="1" applyFill="1" applyBorder="1"/>
    <xf numFmtId="20" fontId="0" fillId="0" borderId="9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.si.fret.sncf.fr/sites/Gescof/OP/operationnel/SUIVI%20Commandes%20critiques/Tableau%20des%20trains%20critiques%20en%20rupture%20d'acheminement/11%20Novembre%202016%20critiques%20en%20rupture%20d'achemin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 graphs"/>
      <sheetName val="Stat"/>
      <sheetName val="01"/>
      <sheetName val="Menu déroulant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/>
      <sheetData sheetId="2"/>
      <sheetData sheetId="3">
        <row r="5">
          <cell r="B5" t="str">
            <v>DF AUTOCHEM</v>
          </cell>
          <cell r="D5" t="str">
            <v>CCO LYON</v>
          </cell>
        </row>
        <row r="6">
          <cell r="B6" t="str">
            <v>DF CHARBON ACIER</v>
          </cell>
          <cell r="D6" t="str">
            <v>UL PRR</v>
          </cell>
        </row>
        <row r="7">
          <cell r="B7" t="str">
            <v>DF COMBI EXPRESS</v>
          </cell>
          <cell r="D7" t="str">
            <v>UL RM</v>
          </cell>
        </row>
        <row r="8">
          <cell r="B8" t="str">
            <v>DF SOL&amp;RAIL</v>
          </cell>
          <cell r="D8" t="str">
            <v>UF AFI</v>
          </cell>
        </row>
        <row r="9">
          <cell r="B9" t="str">
            <v>MLMC</v>
          </cell>
          <cell r="D9" t="str">
            <v>UF MFC</v>
          </cell>
        </row>
        <row r="10">
          <cell r="D10" t="str">
            <v>UC NORIF</v>
          </cell>
        </row>
        <row r="11">
          <cell r="D11" t="str">
            <v>UFSA</v>
          </cell>
        </row>
        <row r="12">
          <cell r="D12" t="str">
            <v>UFNA</v>
          </cell>
        </row>
        <row r="13">
          <cell r="D13" t="str">
            <v>ULNL</v>
          </cell>
        </row>
        <row r="14">
          <cell r="D14" t="str">
            <v>ULFA</v>
          </cell>
        </row>
        <row r="15">
          <cell r="D15" t="str">
            <v>ULCE</v>
          </cell>
        </row>
        <row r="16">
          <cell r="D16" t="str">
            <v>PFBFC</v>
          </cell>
        </row>
        <row r="17">
          <cell r="D17" t="str">
            <v>PFCAP</v>
          </cell>
        </row>
        <row r="18">
          <cell r="D18" t="str">
            <v>PFDKQ</v>
          </cell>
        </row>
        <row r="19">
          <cell r="D19" t="str">
            <v>PFLOR</v>
          </cell>
        </row>
        <row r="20">
          <cell r="D20" t="str">
            <v>PFLR</v>
          </cell>
        </row>
        <row r="21">
          <cell r="D21" t="str">
            <v>PFNMD</v>
          </cell>
        </row>
        <row r="22">
          <cell r="D22" t="str">
            <v>PFNOR</v>
          </cell>
        </row>
        <row r="23">
          <cell r="D23" t="str">
            <v>UPFMED</v>
          </cell>
        </row>
        <row r="24">
          <cell r="D24" t="str">
            <v>UPFVRL</v>
          </cell>
        </row>
        <row r="25">
          <cell r="D25" t="str">
            <v>ULSN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P1" sqref="P1"/>
    </sheetView>
  </sheetViews>
  <sheetFormatPr baseColWidth="10" defaultRowHeight="15" x14ac:dyDescent="0.25"/>
  <sheetData>
    <row r="1" spans="1:16" x14ac:dyDescent="0.25">
      <c r="A1" t="s">
        <v>18</v>
      </c>
      <c r="B1" t="s">
        <v>20</v>
      </c>
      <c r="C1" t="s">
        <v>36</v>
      </c>
      <c r="E1" t="s">
        <v>15</v>
      </c>
      <c r="F1" t="s">
        <v>37</v>
      </c>
      <c r="J1" t="s">
        <v>50</v>
      </c>
      <c r="K1" t="s">
        <v>64</v>
      </c>
      <c r="L1" t="s">
        <v>11</v>
      </c>
      <c r="M1">
        <v>1</v>
      </c>
      <c r="O1" t="s">
        <v>92</v>
      </c>
      <c r="P1" t="s">
        <v>148</v>
      </c>
    </row>
    <row r="2" spans="1:16" x14ac:dyDescent="0.25">
      <c r="A2" t="s">
        <v>19</v>
      </c>
      <c r="B2" t="s">
        <v>21</v>
      </c>
      <c r="C2" t="s">
        <v>25</v>
      </c>
      <c r="E2" t="s">
        <v>17</v>
      </c>
      <c r="F2" t="s">
        <v>38</v>
      </c>
      <c r="J2" t="s">
        <v>51</v>
      </c>
      <c r="L2" t="s">
        <v>65</v>
      </c>
      <c r="M2" s="1">
        <v>2</v>
      </c>
      <c r="O2" t="s">
        <v>93</v>
      </c>
      <c r="P2" t="s">
        <v>49</v>
      </c>
    </row>
    <row r="3" spans="1:16" x14ac:dyDescent="0.25">
      <c r="B3" t="s">
        <v>22</v>
      </c>
      <c r="C3" t="s">
        <v>26</v>
      </c>
      <c r="F3" t="s">
        <v>39</v>
      </c>
      <c r="J3" t="s">
        <v>52</v>
      </c>
      <c r="L3" t="s">
        <v>66</v>
      </c>
      <c r="M3" s="1">
        <v>3</v>
      </c>
      <c r="O3" s="1" t="s">
        <v>94</v>
      </c>
      <c r="P3" t="s">
        <v>147</v>
      </c>
    </row>
    <row r="4" spans="1:16" x14ac:dyDescent="0.25">
      <c r="B4" t="s">
        <v>23</v>
      </c>
      <c r="C4" t="s">
        <v>27</v>
      </c>
      <c r="F4" t="s">
        <v>40</v>
      </c>
      <c r="J4" t="s">
        <v>53</v>
      </c>
      <c r="M4" s="1">
        <v>4</v>
      </c>
      <c r="O4" s="1" t="s">
        <v>95</v>
      </c>
      <c r="P4" t="s">
        <v>146</v>
      </c>
    </row>
    <row r="5" spans="1:16" x14ac:dyDescent="0.25">
      <c r="B5" t="s">
        <v>24</v>
      </c>
      <c r="C5" t="s">
        <v>28</v>
      </c>
      <c r="F5" t="s">
        <v>41</v>
      </c>
      <c r="J5" t="s">
        <v>54</v>
      </c>
      <c r="M5" s="1"/>
      <c r="O5" s="1" t="s">
        <v>96</v>
      </c>
    </row>
    <row r="6" spans="1:16" x14ac:dyDescent="0.25">
      <c r="C6" t="s">
        <v>29</v>
      </c>
      <c r="F6" t="s">
        <v>42</v>
      </c>
      <c r="J6" t="s">
        <v>55</v>
      </c>
      <c r="O6" s="1" t="s">
        <v>97</v>
      </c>
    </row>
    <row r="7" spans="1:16" x14ac:dyDescent="0.25">
      <c r="C7" t="s">
        <v>12</v>
      </c>
      <c r="F7" t="s">
        <v>43</v>
      </c>
      <c r="J7" t="s">
        <v>56</v>
      </c>
      <c r="O7" s="1" t="s">
        <v>98</v>
      </c>
    </row>
    <row r="8" spans="1:16" x14ac:dyDescent="0.25">
      <c r="C8" t="s">
        <v>30</v>
      </c>
      <c r="F8" t="s">
        <v>44</v>
      </c>
      <c r="J8" t="s">
        <v>57</v>
      </c>
      <c r="O8" s="1" t="s">
        <v>99</v>
      </c>
    </row>
    <row r="9" spans="1:16" x14ac:dyDescent="0.25">
      <c r="C9" t="s">
        <v>31</v>
      </c>
      <c r="F9" t="s">
        <v>45</v>
      </c>
      <c r="J9" t="s">
        <v>58</v>
      </c>
      <c r="O9" s="1" t="s">
        <v>100</v>
      </c>
    </row>
    <row r="10" spans="1:16" x14ac:dyDescent="0.25">
      <c r="C10" t="s">
        <v>32</v>
      </c>
      <c r="F10" t="s">
        <v>46</v>
      </c>
      <c r="J10" t="s">
        <v>59</v>
      </c>
      <c r="O10" s="1" t="s">
        <v>101</v>
      </c>
    </row>
    <row r="11" spans="1:16" x14ac:dyDescent="0.25">
      <c r="C11" t="s">
        <v>33</v>
      </c>
      <c r="F11" t="s">
        <v>47</v>
      </c>
      <c r="J11" t="s">
        <v>60</v>
      </c>
      <c r="O11" s="1" t="s">
        <v>102</v>
      </c>
    </row>
    <row r="12" spans="1:16" x14ac:dyDescent="0.25">
      <c r="C12" t="s">
        <v>34</v>
      </c>
      <c r="F12" t="s">
        <v>48</v>
      </c>
      <c r="J12" t="s">
        <v>61</v>
      </c>
      <c r="O12" s="1" t="s">
        <v>103</v>
      </c>
    </row>
    <row r="13" spans="1:16" x14ac:dyDescent="0.25">
      <c r="C13" t="s">
        <v>35</v>
      </c>
      <c r="J13" t="s">
        <v>62</v>
      </c>
      <c r="O13" s="1" t="s">
        <v>104</v>
      </c>
    </row>
    <row r="14" spans="1:16" x14ac:dyDescent="0.25">
      <c r="J14" t="s">
        <v>63</v>
      </c>
      <c r="O14" s="1" t="s">
        <v>105</v>
      </c>
    </row>
    <row r="15" spans="1:16" x14ac:dyDescent="0.25">
      <c r="O15" s="1" t="s">
        <v>106</v>
      </c>
    </row>
    <row r="16" spans="1:16" x14ac:dyDescent="0.25">
      <c r="O16" s="1" t="s">
        <v>107</v>
      </c>
    </row>
    <row r="17" spans="15:15" x14ac:dyDescent="0.25">
      <c r="O17" s="1" t="s">
        <v>108</v>
      </c>
    </row>
    <row r="18" spans="15:15" x14ac:dyDescent="0.25">
      <c r="O18" s="1" t="s">
        <v>109</v>
      </c>
    </row>
    <row r="19" spans="15:15" x14ac:dyDescent="0.25">
      <c r="O19" s="1" t="s">
        <v>110</v>
      </c>
    </row>
    <row r="20" spans="15:15" x14ac:dyDescent="0.25">
      <c r="O20" s="1" t="s">
        <v>111</v>
      </c>
    </row>
    <row r="21" spans="15:15" x14ac:dyDescent="0.25">
      <c r="O21" s="1" t="s">
        <v>112</v>
      </c>
    </row>
    <row r="22" spans="15:15" x14ac:dyDescent="0.25">
      <c r="O22" s="1" t="s">
        <v>113</v>
      </c>
    </row>
    <row r="23" spans="15:15" x14ac:dyDescent="0.25">
      <c r="O23" s="1" t="s">
        <v>114</v>
      </c>
    </row>
    <row r="24" spans="15:15" x14ac:dyDescent="0.25">
      <c r="O24" s="1" t="s">
        <v>115</v>
      </c>
    </row>
    <row r="25" spans="15:15" x14ac:dyDescent="0.25">
      <c r="O25" s="1" t="s">
        <v>116</v>
      </c>
    </row>
    <row r="26" spans="15:15" x14ac:dyDescent="0.25">
      <c r="O26" s="1" t="s">
        <v>117</v>
      </c>
    </row>
    <row r="27" spans="15:15" x14ac:dyDescent="0.25">
      <c r="O27" s="1" t="s">
        <v>118</v>
      </c>
    </row>
    <row r="28" spans="15:15" x14ac:dyDescent="0.25">
      <c r="O28" s="1" t="s">
        <v>119</v>
      </c>
    </row>
    <row r="29" spans="15:15" x14ac:dyDescent="0.25">
      <c r="O29" s="1" t="s">
        <v>120</v>
      </c>
    </row>
    <row r="30" spans="15:15" x14ac:dyDescent="0.25">
      <c r="O30" s="1" t="s">
        <v>121</v>
      </c>
    </row>
    <row r="31" spans="15:15" x14ac:dyDescent="0.25">
      <c r="O31" s="1" t="s">
        <v>122</v>
      </c>
    </row>
    <row r="32" spans="15:15" x14ac:dyDescent="0.25">
      <c r="O32" s="1" t="s">
        <v>123</v>
      </c>
    </row>
    <row r="33" spans="15:15" x14ac:dyDescent="0.25">
      <c r="O33" s="1" t="s">
        <v>124</v>
      </c>
    </row>
    <row r="34" spans="15:15" x14ac:dyDescent="0.25">
      <c r="O34" s="1" t="s">
        <v>125</v>
      </c>
    </row>
    <row r="35" spans="15:15" x14ac:dyDescent="0.25">
      <c r="O35" s="1" t="s">
        <v>126</v>
      </c>
    </row>
    <row r="36" spans="15:15" x14ac:dyDescent="0.25">
      <c r="O36" s="1" t="s">
        <v>127</v>
      </c>
    </row>
    <row r="37" spans="15:15" x14ac:dyDescent="0.25">
      <c r="O37" s="1" t="s">
        <v>128</v>
      </c>
    </row>
    <row r="38" spans="15:15" x14ac:dyDescent="0.25">
      <c r="O38" s="1" t="s">
        <v>129</v>
      </c>
    </row>
    <row r="39" spans="15:15" x14ac:dyDescent="0.25">
      <c r="O39" s="1" t="s">
        <v>130</v>
      </c>
    </row>
    <row r="40" spans="15:15" x14ac:dyDescent="0.25">
      <c r="O40" s="1" t="s">
        <v>131</v>
      </c>
    </row>
    <row r="41" spans="15:15" x14ac:dyDescent="0.25">
      <c r="O41" s="1" t="s">
        <v>132</v>
      </c>
    </row>
    <row r="42" spans="15:15" x14ac:dyDescent="0.25">
      <c r="O42" s="1" t="s">
        <v>133</v>
      </c>
    </row>
    <row r="43" spans="15:15" x14ac:dyDescent="0.25">
      <c r="O43" s="1" t="s">
        <v>134</v>
      </c>
    </row>
    <row r="44" spans="15:15" x14ac:dyDescent="0.25">
      <c r="O44" s="1" t="s">
        <v>135</v>
      </c>
    </row>
    <row r="45" spans="15:15" x14ac:dyDescent="0.25">
      <c r="O45" s="1" t="s">
        <v>136</v>
      </c>
    </row>
    <row r="46" spans="15:15" x14ac:dyDescent="0.25">
      <c r="O46" s="1" t="s">
        <v>137</v>
      </c>
    </row>
    <row r="47" spans="15:15" x14ac:dyDescent="0.25">
      <c r="O47" s="1" t="s">
        <v>138</v>
      </c>
    </row>
    <row r="48" spans="15:15" x14ac:dyDescent="0.25">
      <c r="O48" s="1" t="s">
        <v>139</v>
      </c>
    </row>
    <row r="49" spans="15:15" x14ac:dyDescent="0.25">
      <c r="O49" s="1" t="s">
        <v>140</v>
      </c>
    </row>
    <row r="50" spans="15:15" x14ac:dyDescent="0.25">
      <c r="O50" s="1" t="s">
        <v>141</v>
      </c>
    </row>
    <row r="51" spans="15:15" x14ac:dyDescent="0.25">
      <c r="O51" s="1" t="s">
        <v>142</v>
      </c>
    </row>
    <row r="52" spans="15:15" x14ac:dyDescent="0.25">
      <c r="O52" s="1" t="s">
        <v>143</v>
      </c>
    </row>
    <row r="53" spans="15:15" x14ac:dyDescent="0.25">
      <c r="O53" s="1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0"/>
  <sheetViews>
    <sheetView tabSelected="1" topLeftCell="F4" workbookViewId="0">
      <selection activeCell="W14" sqref="W14"/>
    </sheetView>
  </sheetViews>
  <sheetFormatPr baseColWidth="10" defaultRowHeight="15" x14ac:dyDescent="0.25"/>
  <cols>
    <col min="1" max="1" width="14.28515625" customWidth="1"/>
    <col min="15" max="15" width="13.85546875" customWidth="1"/>
    <col min="19" max="19" width="11.42578125" style="1"/>
    <col min="21" max="21" width="11.42578125" style="1"/>
    <col min="25" max="25" width="27.42578125" customWidth="1"/>
    <col min="28" max="28" width="18" customWidth="1"/>
    <col min="29" max="29" width="16.85546875" customWidth="1"/>
  </cols>
  <sheetData>
    <row r="1" spans="1:29" s="1" customFormat="1" ht="46.5" x14ac:dyDescent="0.25">
      <c r="A1" s="37"/>
      <c r="B1" s="38" t="s">
        <v>13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9"/>
      <c r="V1" s="44"/>
      <c r="W1" s="44"/>
      <c r="X1" s="45"/>
    </row>
    <row r="2" spans="1:29" s="1" customFormat="1" ht="46.5" x14ac:dyDescent="0.25">
      <c r="A2" s="37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20"/>
      <c r="V2" s="46"/>
      <c r="W2" s="46"/>
      <c r="X2" s="47"/>
    </row>
    <row r="3" spans="1:29" s="1" customFormat="1" ht="47.25" thickBot="1" x14ac:dyDescent="0.3">
      <c r="A3" s="37"/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21"/>
      <c r="V3" s="48"/>
      <c r="W3" s="48"/>
      <c r="X3" s="49"/>
    </row>
    <row r="4" spans="1:29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1"/>
      <c r="Z4" s="1"/>
    </row>
    <row r="5" spans="1:29" ht="18.75" x14ac:dyDescent="0.3">
      <c r="A5" s="6"/>
      <c r="B5" s="7"/>
      <c r="C5" s="15"/>
      <c r="D5" s="15"/>
      <c r="E5" s="8" t="s">
        <v>0</v>
      </c>
      <c r="F5" s="8"/>
      <c r="G5" s="8"/>
      <c r="H5" s="8"/>
      <c r="I5" s="8"/>
      <c r="J5" s="9"/>
      <c r="K5" s="9"/>
      <c r="L5" s="10"/>
      <c r="M5" s="8" t="s">
        <v>1</v>
      </c>
      <c r="N5" s="11"/>
      <c r="O5" s="8" t="s">
        <v>2</v>
      </c>
      <c r="P5" s="12"/>
      <c r="Q5" s="8"/>
      <c r="R5" s="13"/>
      <c r="S5" s="22"/>
      <c r="T5" s="8" t="s">
        <v>3</v>
      </c>
      <c r="U5" s="8"/>
      <c r="V5" s="14"/>
      <c r="W5" s="14"/>
      <c r="X5" s="14"/>
      <c r="Y5" s="1"/>
      <c r="Z5" s="1"/>
    </row>
    <row r="6" spans="1:29" ht="60" x14ac:dyDescent="0.25">
      <c r="Q6" s="36" t="s">
        <v>145</v>
      </c>
    </row>
    <row r="7" spans="1:29" ht="75" x14ac:dyDescent="0.25">
      <c r="A7" s="32" t="s">
        <v>4</v>
      </c>
      <c r="B7" s="33" t="s">
        <v>74</v>
      </c>
      <c r="C7" s="33" t="s">
        <v>67</v>
      </c>
      <c r="D7" s="33" t="s">
        <v>68</v>
      </c>
      <c r="E7" s="33" t="s">
        <v>5</v>
      </c>
      <c r="F7" s="32" t="s">
        <v>6</v>
      </c>
      <c r="G7" s="32" t="s">
        <v>7</v>
      </c>
      <c r="H7" s="32" t="s">
        <v>69</v>
      </c>
      <c r="I7" s="32" t="s">
        <v>70</v>
      </c>
      <c r="J7" s="32" t="s">
        <v>71</v>
      </c>
      <c r="K7" s="32" t="s">
        <v>8</v>
      </c>
      <c r="L7" s="32" t="s">
        <v>9</v>
      </c>
      <c r="M7" s="32" t="s">
        <v>77</v>
      </c>
      <c r="N7" s="32" t="s">
        <v>81</v>
      </c>
      <c r="O7" s="32" t="s">
        <v>10</v>
      </c>
      <c r="P7" s="32" t="s">
        <v>72</v>
      </c>
      <c r="Q7" s="35" t="s">
        <v>73</v>
      </c>
      <c r="R7" s="32" t="s">
        <v>11</v>
      </c>
      <c r="S7" s="17" t="s">
        <v>65</v>
      </c>
      <c r="T7" s="17" t="s">
        <v>90</v>
      </c>
      <c r="U7" s="17" t="s">
        <v>91</v>
      </c>
      <c r="V7" s="17" t="s">
        <v>75</v>
      </c>
      <c r="W7" s="17" t="s">
        <v>76</v>
      </c>
      <c r="X7" s="17" t="s">
        <v>14</v>
      </c>
      <c r="Y7" s="17" t="s">
        <v>16</v>
      </c>
      <c r="Z7" s="17" t="s">
        <v>78</v>
      </c>
      <c r="AA7" s="17" t="s">
        <v>79</v>
      </c>
      <c r="AB7" s="17" t="s">
        <v>80</v>
      </c>
      <c r="AC7" s="5" t="s">
        <v>149</v>
      </c>
    </row>
    <row r="8" spans="1:29" ht="120" x14ac:dyDescent="0.25">
      <c r="A8" s="23" t="s">
        <v>82</v>
      </c>
      <c r="B8" s="24">
        <v>5347480</v>
      </c>
      <c r="C8" s="24" t="s">
        <v>83</v>
      </c>
      <c r="D8" s="24" t="s">
        <v>84</v>
      </c>
      <c r="E8" s="24" t="s">
        <v>85</v>
      </c>
      <c r="F8" s="25">
        <v>42701</v>
      </c>
      <c r="G8" s="26">
        <v>0.68194444444444446</v>
      </c>
      <c r="H8" s="27" t="s">
        <v>86</v>
      </c>
      <c r="I8" s="28"/>
      <c r="J8" s="28"/>
      <c r="K8" s="29">
        <v>42701</v>
      </c>
      <c r="L8" s="30">
        <v>0.68194444444444446</v>
      </c>
      <c r="M8" s="31">
        <f>IF(Q8="C",IF(K8="","",IF(L8&gt;G8,(INT(K8-F8)*24)+HOUR(L8-G8),(INT(K8-F8)*24)-HOUR(G8-L8))),IF(Q8="",IF(K8="","",IF(L8&gt;U8,(INT(K8-T8)*24)+HOUR(L8-U8),(INT(K8-T8)*24)-HOUR(U8-L8))),IF(Y8="passage de critique à prio 1",IF(K8="","",IF(L8&gt;U8,(INT(K8-T8)*24)+HOUR(L8-U8),(INT(K8-T8)*24)-HOUR(U8-L8))),IF(Y8="passage de prio 1 à critique",IF(K8="","",IF(L8&gt;G8,(INT(K8-F8)*24)+HOUR(L8-G8),(INT(K8-F8)*24)-HOUR(G8-L8))),IF(Y8="pas d'évolution",IF(K8="","",IF(L8&gt;AA8,(INT(K8-Z8)*24)+HOUR(L8-AA8),(INT(K8-Z8)*24)-HOUR(AA8-L8))))))))</f>
        <v>0</v>
      </c>
      <c r="N8" s="23" t="s">
        <v>87</v>
      </c>
      <c r="O8" s="25"/>
      <c r="P8" s="25" t="s">
        <v>88</v>
      </c>
      <c r="Q8" s="23" t="s">
        <v>89</v>
      </c>
      <c r="R8" s="23">
        <v>1</v>
      </c>
      <c r="S8" s="4"/>
      <c r="T8" s="50">
        <v>42701</v>
      </c>
      <c r="U8" s="51">
        <v>0.625</v>
      </c>
      <c r="V8" s="18"/>
      <c r="W8" s="18"/>
      <c r="X8" s="18"/>
      <c r="Y8" s="18" t="s">
        <v>49</v>
      </c>
      <c r="Z8" s="50">
        <v>42699</v>
      </c>
      <c r="AA8" s="51">
        <v>0.60486111111111118</v>
      </c>
      <c r="AB8" s="18"/>
      <c r="AC8" s="16"/>
    </row>
    <row r="9" spans="1:29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4"/>
      <c r="T9" s="34"/>
      <c r="U9" s="34"/>
      <c r="V9" s="18"/>
      <c r="W9" s="18"/>
      <c r="X9" s="18"/>
      <c r="Y9" s="18"/>
      <c r="Z9" s="34"/>
      <c r="AA9" s="34"/>
      <c r="AB9" s="34"/>
      <c r="AC9" s="16"/>
    </row>
    <row r="10" spans="1:29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"/>
      <c r="T10" s="16"/>
      <c r="U10" s="16"/>
      <c r="V10" s="18"/>
      <c r="W10" s="18"/>
      <c r="X10" s="18"/>
      <c r="Y10" s="18"/>
      <c r="Z10" s="16"/>
      <c r="AA10" s="16"/>
      <c r="AB10" s="16"/>
      <c r="AC10" s="16"/>
    </row>
    <row r="11" spans="1:29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"/>
      <c r="T11" s="16"/>
      <c r="U11" s="16"/>
      <c r="V11" s="18"/>
      <c r="W11" s="18"/>
      <c r="X11" s="18"/>
      <c r="Y11" s="18"/>
      <c r="Z11" s="16"/>
      <c r="AA11" s="16"/>
      <c r="AB11" s="16"/>
      <c r="AC11" s="16"/>
    </row>
    <row r="12" spans="1:29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"/>
      <c r="T12" s="16"/>
      <c r="U12" s="16"/>
      <c r="V12" s="18"/>
      <c r="W12" s="18"/>
      <c r="X12" s="18"/>
      <c r="Y12" s="18"/>
      <c r="Z12" s="16"/>
      <c r="AA12" s="16"/>
      <c r="AB12" s="16"/>
      <c r="AC12" s="16"/>
    </row>
    <row r="13" spans="1:29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"/>
      <c r="T13" s="16"/>
      <c r="U13" s="16"/>
      <c r="V13" s="18"/>
      <c r="W13" s="18"/>
      <c r="X13" s="18"/>
      <c r="Y13" s="18"/>
      <c r="Z13" s="16"/>
      <c r="AA13" s="16"/>
      <c r="AB13" s="16"/>
      <c r="AC13" s="16"/>
    </row>
    <row r="14" spans="1:29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"/>
      <c r="T14" s="16"/>
      <c r="U14" s="16"/>
      <c r="V14" s="18"/>
      <c r="W14" s="18"/>
      <c r="X14" s="18"/>
      <c r="Y14" s="18"/>
      <c r="Z14" s="16"/>
      <c r="AA14" s="16"/>
      <c r="AB14" s="16"/>
      <c r="AC14" s="16"/>
    </row>
    <row r="15" spans="1:29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"/>
      <c r="T15" s="16"/>
      <c r="U15" s="16"/>
      <c r="V15" s="18"/>
      <c r="W15" s="18"/>
      <c r="X15" s="18"/>
      <c r="Y15" s="18"/>
      <c r="Z15" s="16"/>
      <c r="AA15" s="16"/>
      <c r="AB15" s="16"/>
      <c r="AC15" s="16"/>
    </row>
    <row r="16" spans="1:29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"/>
      <c r="T16" s="16"/>
      <c r="U16" s="16"/>
      <c r="V16" s="18"/>
      <c r="W16" s="18"/>
      <c r="X16" s="18"/>
      <c r="Y16" s="18"/>
      <c r="Z16" s="16"/>
      <c r="AA16" s="16"/>
      <c r="AB16" s="16"/>
      <c r="AC16" s="16"/>
    </row>
    <row r="17" spans="1:29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"/>
      <c r="T17" s="16"/>
      <c r="U17" s="16"/>
      <c r="V17" s="18"/>
      <c r="W17" s="18"/>
      <c r="X17" s="18"/>
      <c r="Y17" s="18"/>
      <c r="Z17" s="16"/>
      <c r="AA17" s="16"/>
      <c r="AB17" s="16"/>
      <c r="AC17" s="16"/>
    </row>
    <row r="18" spans="1:29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"/>
      <c r="T18" s="16"/>
      <c r="U18" s="16"/>
      <c r="V18" s="18"/>
      <c r="W18" s="18"/>
      <c r="X18" s="18"/>
      <c r="Y18" s="18"/>
      <c r="Z18" s="16"/>
      <c r="AA18" s="16"/>
      <c r="AB18" s="16"/>
      <c r="AC18" s="16"/>
    </row>
    <row r="19" spans="1:29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"/>
      <c r="T19" s="16"/>
      <c r="U19" s="16"/>
      <c r="V19" s="18"/>
      <c r="W19" s="18"/>
      <c r="X19" s="18"/>
      <c r="Y19" s="18"/>
      <c r="Z19" s="16"/>
      <c r="AA19" s="16"/>
      <c r="AB19" s="16"/>
      <c r="AC19" s="16"/>
    </row>
    <row r="20" spans="1:29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"/>
      <c r="T20" s="16"/>
      <c r="U20" s="16"/>
      <c r="V20" s="18"/>
      <c r="W20" s="18"/>
      <c r="X20" s="18"/>
      <c r="Y20" s="18"/>
      <c r="Z20" s="16"/>
      <c r="AA20" s="16"/>
      <c r="AB20" s="16"/>
      <c r="AC20" s="16"/>
    </row>
    <row r="21" spans="1:29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"/>
      <c r="T21" s="16"/>
      <c r="U21" s="16"/>
      <c r="V21" s="18"/>
      <c r="W21" s="18"/>
      <c r="X21" s="18"/>
      <c r="Y21" s="18"/>
      <c r="Z21" s="16"/>
      <c r="AA21" s="16"/>
      <c r="AB21" s="16"/>
      <c r="AC21" s="16"/>
    </row>
    <row r="22" spans="1:29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"/>
      <c r="T22" s="16"/>
      <c r="U22" s="16"/>
      <c r="V22" s="18"/>
      <c r="W22" s="18"/>
      <c r="X22" s="18"/>
      <c r="Y22" s="18"/>
      <c r="Z22" s="16"/>
      <c r="AA22" s="16"/>
      <c r="AB22" s="16"/>
      <c r="AC22" s="16"/>
    </row>
    <row r="23" spans="1:29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"/>
      <c r="T23" s="16"/>
      <c r="U23" s="16"/>
      <c r="V23" s="18"/>
      <c r="W23" s="18"/>
      <c r="X23" s="18"/>
      <c r="Y23" s="18"/>
      <c r="Z23" s="16"/>
      <c r="AA23" s="16"/>
      <c r="AB23" s="16"/>
      <c r="AC23" s="16"/>
    </row>
    <row r="24" spans="1:29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4"/>
      <c r="T24" s="16"/>
      <c r="U24" s="16"/>
      <c r="V24" s="18"/>
      <c r="W24" s="18"/>
      <c r="X24" s="18"/>
      <c r="Y24" s="18"/>
      <c r="Z24" s="16"/>
      <c r="AA24" s="16"/>
      <c r="AB24" s="16"/>
      <c r="AC24" s="16"/>
    </row>
    <row r="25" spans="1:29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"/>
      <c r="T25" s="16"/>
      <c r="U25" s="16"/>
      <c r="V25" s="18"/>
      <c r="W25" s="18"/>
      <c r="X25" s="18"/>
      <c r="Y25" s="18"/>
      <c r="Z25" s="16"/>
      <c r="AA25" s="16"/>
      <c r="AB25" s="16"/>
      <c r="AC25" s="16"/>
    </row>
    <row r="26" spans="1:29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"/>
      <c r="T26" s="16"/>
      <c r="U26" s="16"/>
      <c r="V26" s="18"/>
      <c r="W26" s="18"/>
      <c r="X26" s="18"/>
      <c r="Y26" s="18"/>
      <c r="Z26" s="16"/>
      <c r="AA26" s="16"/>
      <c r="AB26" s="16"/>
      <c r="AC26" s="16"/>
    </row>
    <row r="27" spans="1:2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"/>
      <c r="T27" s="16"/>
      <c r="U27" s="16"/>
      <c r="V27" s="18"/>
      <c r="W27" s="18"/>
      <c r="X27" s="18"/>
      <c r="Y27" s="18"/>
      <c r="Z27" s="16"/>
      <c r="AA27" s="16"/>
      <c r="AB27" s="16"/>
      <c r="AC27" s="16"/>
    </row>
    <row r="28" spans="1:29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"/>
      <c r="T28" s="16"/>
      <c r="U28" s="16"/>
      <c r="V28" s="18"/>
      <c r="W28" s="18"/>
      <c r="X28" s="18"/>
      <c r="Y28" s="18"/>
      <c r="Z28" s="16"/>
      <c r="AA28" s="16"/>
      <c r="AB28" s="16"/>
      <c r="AC28" s="16"/>
    </row>
    <row r="29" spans="1:29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"/>
      <c r="T29" s="16"/>
      <c r="U29" s="16"/>
      <c r="V29" s="18"/>
      <c r="W29" s="18"/>
      <c r="X29" s="18"/>
      <c r="Y29" s="18"/>
      <c r="Z29" s="16"/>
      <c r="AA29" s="16"/>
      <c r="AB29" s="16"/>
      <c r="AC29" s="16"/>
    </row>
    <row r="30" spans="1:2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"/>
      <c r="T30" s="16"/>
      <c r="U30" s="16"/>
      <c r="V30" s="18"/>
      <c r="W30" s="18"/>
      <c r="X30" s="18"/>
      <c r="Y30" s="18"/>
      <c r="Z30" s="16"/>
      <c r="AA30" s="16"/>
      <c r="AB30" s="16"/>
      <c r="AC30" s="16"/>
    </row>
  </sheetData>
  <mergeCells count="3">
    <mergeCell ref="A1:A3"/>
    <mergeCell ref="B1:T3"/>
    <mergeCell ref="V1:X3"/>
  </mergeCells>
  <dataValidations count="2">
    <dataValidation type="list" allowBlank="1" showInputMessage="1" showErrorMessage="1" sqref="A8">
      <formula1>ma_liste</formula1>
    </dataValidation>
    <dataValidation type="list" allowBlank="1" showInputMessage="1" showErrorMessage="1" sqref="N8">
      <formula1>UC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sources!$M$1:$M$4</xm:f>
          </x14:formula1>
          <xm:sqref>S8:S30</xm:sqref>
        </x14:dataValidation>
        <x14:dataValidation type="list" allowBlank="1" showInputMessage="1" showErrorMessage="1">
          <x14:formula1>
            <xm:f>sources!$F$1:$F$12</xm:f>
          </x14:formula1>
          <xm:sqref>V8:V30</xm:sqref>
        </x14:dataValidation>
        <x14:dataValidation type="list" allowBlank="1" showInputMessage="1" showErrorMessage="1">
          <x14:formula1>
            <xm:f>sources!$O$1:$O$53</xm:f>
          </x14:formula1>
          <xm:sqref>W8:W30</xm:sqref>
        </x14:dataValidation>
        <x14:dataValidation type="list" allowBlank="1" showInputMessage="1" showErrorMessage="1">
          <x14:formula1>
            <xm:f>sources!$E$1:$E$2</xm:f>
          </x14:formula1>
          <xm:sqref>X8:X30</xm:sqref>
        </x14:dataValidation>
        <x14:dataValidation type="list" allowBlank="1" showInputMessage="1" showErrorMessage="1">
          <x14:formula1>
            <xm:f>sources!$P$1:$P$5</xm:f>
          </x14:formula1>
          <xm:sqref>Y8:Y30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sources</vt:lpstr>
      <vt:lpstr>fichier suivi 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6809989M</dc:creator>
  <cp:lastModifiedBy>TABELLOUT Abdelhamid</cp:lastModifiedBy>
  <dcterms:created xsi:type="dcterms:W3CDTF">2016-11-15T15:18:12Z</dcterms:created>
  <dcterms:modified xsi:type="dcterms:W3CDTF">2016-11-28T15:27:29Z</dcterms:modified>
</cp:coreProperties>
</file>