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uy\Documents\"/>
    </mc:Choice>
  </mc:AlternateContent>
  <bookViews>
    <workbookView xWindow="0" yWindow="0" windowWidth="23040" windowHeight="9408"/>
  </bookViews>
  <sheets>
    <sheet name="Roncenoire 1 sur 2" sheetId="1" r:id="rId1"/>
    <sheet name="Charmant 1 sur 2" sheetId="5" r:id="rId2"/>
    <sheet name="Liste" sheetId="2" r:id="rId3"/>
    <sheet name="Feuil3" sheetId="3" r:id="rId4"/>
    <sheet name="Feuil4" sheetId="4" r:id="rId5"/>
  </sheets>
  <definedNames>
    <definedName name="_1_">Liste!#REF!</definedName>
    <definedName name="_2_">Liste!#REF!</definedName>
    <definedName name="_3_">Liste!#REF!</definedName>
    <definedName name="_4_">Liste!#REF!</definedName>
    <definedName name="_5_">Liste!#REF!</definedName>
    <definedName name="_6_">Liste!#REF!</definedName>
    <definedName name="_7_">Liste!#REF!</definedName>
    <definedName name="_8_">Liste!#REF!</definedName>
    <definedName name="Armure">Liste!$A$13:$A$27</definedName>
    <definedName name="Compétence">Liste!$A$3:$A$10</definedName>
    <definedName name="Emcombrement_Armure">Liste!$D$13:$D$27</definedName>
    <definedName name="Malus_Armure">Liste!$C$13:$C$27</definedName>
    <definedName name="Valeur_Armure">Liste!$B$13:$B$27</definedName>
  </definedNames>
  <calcPr calcId="152511"/>
</workbook>
</file>

<file path=xl/calcChain.xml><?xml version="1.0" encoding="utf-8"?>
<calcChain xmlns="http://schemas.openxmlformats.org/spreadsheetml/2006/main">
  <c r="F37" i="1" l="1"/>
  <c r="H46" i="1" l="1"/>
  <c r="H37" i="1" s="1"/>
  <c r="F46" i="1"/>
  <c r="H41" i="1" l="1"/>
  <c r="F41" i="1"/>
</calcChain>
</file>

<file path=xl/sharedStrings.xml><?xml version="1.0" encoding="utf-8"?>
<sst xmlns="http://schemas.openxmlformats.org/spreadsheetml/2006/main" count="315" uniqueCount="158">
  <si>
    <t>Nom</t>
  </si>
  <si>
    <t>Age</t>
  </si>
  <si>
    <t>Maison</t>
  </si>
  <si>
    <t>Compétence</t>
  </si>
  <si>
    <t>Agilité</t>
  </si>
  <si>
    <t>Acrobatie</t>
  </si>
  <si>
    <t>Contorsion</t>
  </si>
  <si>
    <t>Equilibre</t>
  </si>
  <si>
    <t>Esquive</t>
  </si>
  <si>
    <t>Vivacité</t>
  </si>
  <si>
    <t>Arts Militaires</t>
  </si>
  <si>
    <t>Commandement</t>
  </si>
  <si>
    <t>Stratégie</t>
  </si>
  <si>
    <t>Tactique</t>
  </si>
  <si>
    <t>Athlétisme</t>
  </si>
  <si>
    <t>Course</t>
  </si>
  <si>
    <t>Escalade</t>
  </si>
  <si>
    <t>Force</t>
  </si>
  <si>
    <t>Jet</t>
  </si>
  <si>
    <t>Natation</t>
  </si>
  <si>
    <t>Saut</t>
  </si>
  <si>
    <t>Connaissances</t>
  </si>
  <si>
    <t>De la rue</t>
  </si>
  <si>
    <t>Education</t>
  </si>
  <si>
    <t>Recherche</t>
  </si>
  <si>
    <t>Corps à Corps</t>
  </si>
  <si>
    <t>Arme d'Hast</t>
  </si>
  <si>
    <t>Bouclier</t>
  </si>
  <si>
    <t>Casse-Tête</t>
  </si>
  <si>
    <t>Escrime</t>
  </si>
  <si>
    <t>Hache</t>
  </si>
  <si>
    <t>Lames Courtes</t>
  </si>
  <si>
    <t>Lames Longues</t>
  </si>
  <si>
    <t>Lance</t>
  </si>
  <si>
    <t>Rixe</t>
  </si>
  <si>
    <t>Discrétion</t>
  </si>
  <si>
    <t>Caméléon</t>
  </si>
  <si>
    <t>Furtivité</t>
  </si>
  <si>
    <t>Dressage</t>
  </si>
  <si>
    <t>Charme</t>
  </si>
  <si>
    <t>Conduite</t>
  </si>
  <si>
    <t>Equitation</t>
  </si>
  <si>
    <t>Exercice</t>
  </si>
  <si>
    <t>Duperie</t>
  </si>
  <si>
    <t>Bluff</t>
  </si>
  <si>
    <t>Comédie</t>
  </si>
  <si>
    <t>Déguisement</t>
  </si>
  <si>
    <t>Triche</t>
  </si>
  <si>
    <t>Endurance</t>
  </si>
  <si>
    <t>Résilience</t>
  </si>
  <si>
    <t>Vigueur</t>
  </si>
  <si>
    <t>Ingéniosité</t>
  </si>
  <si>
    <t>Décryptage</t>
  </si>
  <si>
    <t>Logique</t>
  </si>
  <si>
    <t>Mémoire</t>
  </si>
  <si>
    <t>Langues</t>
  </si>
  <si>
    <t>Commune</t>
  </si>
  <si>
    <t>Braavien</t>
  </si>
  <si>
    <t>Larcin</t>
  </si>
  <si>
    <t>Crochetage</t>
  </si>
  <si>
    <t>Passe-passe</t>
  </si>
  <si>
    <t>Vol</t>
  </si>
  <si>
    <t>Persuasion</t>
  </si>
  <si>
    <t>Charmer</t>
  </si>
  <si>
    <t>Convaincre</t>
  </si>
  <si>
    <t>Inciter</t>
  </si>
  <si>
    <t>Intimider</t>
  </si>
  <si>
    <t>Marchander</t>
  </si>
  <si>
    <t>Persifler</t>
  </si>
  <si>
    <t>Séduire</t>
  </si>
  <si>
    <t>Dévouement</t>
  </si>
  <si>
    <t>Courage</t>
  </si>
  <si>
    <t>Coordination</t>
  </si>
  <si>
    <t>Volonté</t>
  </si>
  <si>
    <t>Observation</t>
  </si>
  <si>
    <t>Empathie</t>
  </si>
  <si>
    <t>Vigilance</t>
  </si>
  <si>
    <t>Siege</t>
  </si>
  <si>
    <t>Arc</t>
  </si>
  <si>
    <t>Arbalète</t>
  </si>
  <si>
    <t>Tir</t>
  </si>
  <si>
    <t>Orientation</t>
  </si>
  <si>
    <t>Fourageur</t>
  </si>
  <si>
    <t>Chasse</t>
  </si>
  <si>
    <t>Survie</t>
  </si>
  <si>
    <t>Pistage</t>
  </si>
  <si>
    <t>Tournoi</t>
  </si>
  <si>
    <t>Réputation</t>
  </si>
  <si>
    <t>Intendance</t>
  </si>
  <si>
    <t>Bienséance</t>
  </si>
  <si>
    <t>Statut</t>
  </si>
  <si>
    <t>Inféction</t>
  </si>
  <si>
    <t>Diagnostique</t>
  </si>
  <si>
    <t>Blessures</t>
  </si>
  <si>
    <t>Soins</t>
  </si>
  <si>
    <t>Armes</t>
  </si>
  <si>
    <t>Types</t>
  </si>
  <si>
    <t>Attribut</t>
  </si>
  <si>
    <t>Dégats</t>
  </si>
  <si>
    <t>Dés de Test</t>
  </si>
  <si>
    <t>Point de Destinée</t>
  </si>
  <si>
    <t>Défense d'Intrigue</t>
  </si>
  <si>
    <t>Défense de Combat</t>
  </si>
  <si>
    <t>Vigilance+Ingéniosité+Statut</t>
  </si>
  <si>
    <t>Sang-Froid</t>
  </si>
  <si>
    <t>Volonté X 3</t>
  </si>
  <si>
    <t>Santé</t>
  </si>
  <si>
    <t>Endurance X 3</t>
  </si>
  <si>
    <t>Armure</t>
  </si>
  <si>
    <t>Valeur d'Armure</t>
  </si>
  <si>
    <t>Malus d'Armure</t>
  </si>
  <si>
    <t>Lésions</t>
  </si>
  <si>
    <t>Dégâts</t>
  </si>
  <si>
    <t></t>
  </si>
  <si>
    <t></t>
  </si>
  <si>
    <t>Prénom</t>
  </si>
  <si>
    <t>Joueur</t>
  </si>
  <si>
    <t>Sexe</t>
  </si>
  <si>
    <t>Fatigue</t>
  </si>
  <si>
    <t>Qualité</t>
  </si>
  <si>
    <t>Taille</t>
  </si>
  <si>
    <t>Poids</t>
  </si>
  <si>
    <t>Yeux</t>
  </si>
  <si>
    <t>Cheveux</t>
  </si>
  <si>
    <t>Chronique</t>
  </si>
  <si>
    <t>MJ</t>
  </si>
  <si>
    <t>Gloire</t>
  </si>
  <si>
    <t>Expérience</t>
  </si>
  <si>
    <t>Total</t>
  </si>
  <si>
    <t>Richesse</t>
  </si>
  <si>
    <t>Dragon D'or</t>
  </si>
  <si>
    <t>Cerf D'argent</t>
  </si>
  <si>
    <t>Sous de Cuivre</t>
  </si>
  <si>
    <t>210 / 1</t>
  </si>
  <si>
    <t>11760 / 56</t>
  </si>
  <si>
    <t>Zone de Note</t>
  </si>
  <si>
    <t>Agilité+Athlétisme+Vigilance + Bonus défensif -Malus d'Armure</t>
  </si>
  <si>
    <t>Roncenoire</t>
  </si>
  <si>
    <t>Charmant</t>
  </si>
  <si>
    <t>Malus D'Armure</t>
  </si>
  <si>
    <t>Valeur D'Armure</t>
  </si>
  <si>
    <t>Encombrement</t>
  </si>
  <si>
    <t>Vêtements</t>
  </si>
  <si>
    <t>Robe, Chasuble</t>
  </si>
  <si>
    <t>Jaque</t>
  </si>
  <si>
    <t>Armure de Cuir Souple</t>
  </si>
  <si>
    <t>Armure de Cuir Rigide</t>
  </si>
  <si>
    <t>Armure en Bois ou D'os</t>
  </si>
  <si>
    <t>Armure de Mailles</t>
  </si>
  <si>
    <t>Armure de Peaux</t>
  </si>
  <si>
    <t>Cotte de Mailles</t>
  </si>
  <si>
    <t>Cuirasse</t>
  </si>
  <si>
    <t>Armure à Ecailles</t>
  </si>
  <si>
    <t>Ecrevisse</t>
  </si>
  <si>
    <t>Brigandine</t>
  </si>
  <si>
    <t>Harnois</t>
  </si>
  <si>
    <t>Harnois Complet</t>
  </si>
  <si>
    <t>Valyrien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</si>
</sst>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sz val="11"/>
      <name val="Calibri"/>
      <family val="2"/>
      <scheme val="minor"/>
    </font>
    <font>
      <sz val="11"/>
      <color rgb="FF303030"/>
      <name val="Verdana"/>
      <family val="2"/>
    </font>
    <font>
      <sz val="11"/>
      <color theme="1"/>
      <name val="Brush Script MT"/>
      <family val="4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2AA00"/>
        <bgColor indexed="64"/>
      </patternFill>
    </fill>
    <fill>
      <patternFill patternType="solid">
        <fgColor rgb="FFF3D66D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3" xfId="0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8" xfId="0" applyBorder="1" applyAlignment="1">
      <alignment vertical="center"/>
    </xf>
    <xf numFmtId="0" fontId="1" fillId="2" borderId="2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3" borderId="6" xfId="0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vertical="center"/>
    </xf>
    <xf numFmtId="0" fontId="1" fillId="4" borderId="13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6" fillId="0" borderId="0" xfId="0" applyFont="1"/>
    <xf numFmtId="0" fontId="7" fillId="0" borderId="28" xfId="0" applyFont="1" applyBorder="1" applyAlignment="1">
      <alignment vertical="center"/>
    </xf>
    <xf numFmtId="0" fontId="7" fillId="0" borderId="28" xfId="0" applyFont="1" applyBorder="1" applyAlignment="1">
      <alignment horizontal="left" vertical="center"/>
    </xf>
    <xf numFmtId="49" fontId="0" fillId="0" borderId="0" xfId="0" applyNumberFormat="1" applyAlignment="1">
      <alignment vertical="center"/>
    </xf>
    <xf numFmtId="0" fontId="0" fillId="0" borderId="0" xfId="0" applyNumberFormat="1"/>
    <xf numFmtId="0" fontId="1" fillId="2" borderId="1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9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0" fillId="5" borderId="21" xfId="0" applyFill="1" applyBorder="1" applyAlignment="1">
      <alignment horizontal="left" vertical="center"/>
    </xf>
    <xf numFmtId="0" fontId="0" fillId="5" borderId="29" xfId="0" applyFill="1" applyBorder="1" applyAlignment="1">
      <alignment horizontal="left" vertical="center"/>
    </xf>
    <xf numFmtId="0" fontId="1" fillId="4" borderId="2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5" borderId="23" xfId="0" applyFill="1" applyBorder="1" applyAlignment="1">
      <alignment horizontal="left" vertical="center"/>
    </xf>
    <xf numFmtId="0" fontId="0" fillId="5" borderId="24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D66D"/>
      <color rgb="FFF0CC46"/>
      <color rgb="FFD2A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493970</xdr:colOff>
      <xdr:row>2</xdr:row>
      <xdr:rowOff>158750</xdr:rowOff>
    </xdr:from>
    <xdr:to>
      <xdr:col>8</xdr:col>
      <xdr:colOff>509057</xdr:colOff>
      <xdr:row>12</xdr:row>
      <xdr:rowOff>179917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1470" y="539750"/>
          <a:ext cx="2004754" cy="1968500"/>
        </a:xfrm>
        <a:prstGeom prst="rect">
          <a:avLst/>
        </a:prstGeom>
      </xdr:spPr>
    </xdr:pic>
    <xdr:clientData/>
  </xdr:twoCellAnchor>
  <xdr:twoCellAnchor>
    <xdr:from>
      <xdr:col>6</xdr:col>
      <xdr:colOff>63499</xdr:colOff>
      <xdr:row>0</xdr:row>
      <xdr:rowOff>52917</xdr:rowOff>
    </xdr:from>
    <xdr:to>
      <xdr:col>8</xdr:col>
      <xdr:colOff>412749</xdr:colOff>
      <xdr:row>4</xdr:row>
      <xdr:rowOff>10584</xdr:rowOff>
    </xdr:to>
    <xdr:sp macro="" textlink="">
      <xdr:nvSpPr>
        <xdr:cNvPr id="4" name="ZoneTexte 3"/>
        <xdr:cNvSpPr txBox="1"/>
      </xdr:nvSpPr>
      <xdr:spPr>
        <a:xfrm>
          <a:off x="4720166" y="52917"/>
          <a:ext cx="1809750" cy="730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0">
              <a:solidFill>
                <a:schemeClr val="dk1"/>
              </a:solidFill>
              <a:effectLst/>
              <a:latin typeface="Brush Script Std" pitchFamily="66" charset="0"/>
              <a:ea typeface="+mn-ea"/>
              <a:cs typeface="+mn-cs"/>
            </a:rPr>
            <a:t>" Les bons</a:t>
          </a:r>
          <a:r>
            <a:rPr lang="fr-FR" sz="1400" b="0" baseline="0">
              <a:solidFill>
                <a:schemeClr val="dk1"/>
              </a:solidFill>
              <a:effectLst/>
              <a:latin typeface="Brush Script Std" pitchFamily="66" charset="0"/>
              <a:ea typeface="+mn-ea"/>
              <a:cs typeface="+mn-cs"/>
            </a:rPr>
            <a:t> comptes font les bons amis "</a:t>
          </a:r>
          <a:endParaRPr lang="fr-FR" sz="1400" b="0">
            <a:effectLst/>
            <a:latin typeface="Brush Script Std" pitchFamily="66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63499</xdr:colOff>
      <xdr:row>0</xdr:row>
      <xdr:rowOff>52917</xdr:rowOff>
    </xdr:from>
    <xdr:to>
      <xdr:col>8</xdr:col>
      <xdr:colOff>412749</xdr:colOff>
      <xdr:row>4</xdr:row>
      <xdr:rowOff>10584</xdr:rowOff>
    </xdr:to>
    <xdr:sp macro="" textlink="">
      <xdr:nvSpPr>
        <xdr:cNvPr id="3" name="ZoneTexte 2"/>
        <xdr:cNvSpPr txBox="1"/>
      </xdr:nvSpPr>
      <xdr:spPr>
        <a:xfrm>
          <a:off x="4730749" y="52917"/>
          <a:ext cx="1806575" cy="7291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800" b="0">
              <a:solidFill>
                <a:schemeClr val="dk1"/>
              </a:solidFill>
              <a:effectLst/>
              <a:latin typeface="Brush Script Std" pitchFamily="66" charset="0"/>
              <a:ea typeface="+mn-ea"/>
              <a:cs typeface="+mn-cs"/>
            </a:rPr>
            <a:t>" La Griffe Valyrienne</a:t>
          </a:r>
          <a:r>
            <a:rPr lang="fr-FR" sz="1800" b="0" baseline="0">
              <a:solidFill>
                <a:schemeClr val="dk1"/>
              </a:solidFill>
              <a:effectLst/>
              <a:latin typeface="Brush Script Std" pitchFamily="66" charset="0"/>
              <a:ea typeface="+mn-ea"/>
              <a:cs typeface="+mn-cs"/>
            </a:rPr>
            <a:t>"</a:t>
          </a:r>
          <a:endParaRPr lang="fr-FR" sz="1800" b="0">
            <a:effectLst/>
            <a:latin typeface="Brush Script Std" pitchFamily="66" charset="0"/>
          </a:endParaRPr>
        </a:p>
      </xdr:txBody>
    </xdr:sp>
    <xdr:clientData/>
  </xdr:twoCellAnchor>
  <xdr:twoCellAnchor editAs="oneCell">
    <xdr:from>
      <xdr:col>6</xdr:col>
      <xdr:colOff>84668</xdr:colOff>
      <xdr:row>3</xdr:row>
      <xdr:rowOff>63500</xdr:rowOff>
    </xdr:from>
    <xdr:to>
      <xdr:col>8</xdr:col>
      <xdr:colOff>526386</xdr:colOff>
      <xdr:row>13</xdr:row>
      <xdr:rowOff>190499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2333" b="49000" l="14813" r="3537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7723" t="12985" r="66688" b="54300"/>
        <a:stretch/>
      </xdr:blipFill>
      <xdr:spPr>
        <a:xfrm>
          <a:off x="4741335" y="635000"/>
          <a:ext cx="1902218" cy="2084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zoomScale="160" zoomScaleNormal="160" workbookViewId="0">
      <selection activeCell="C6" sqref="C6"/>
    </sheetView>
  </sheetViews>
  <sheetFormatPr baseColWidth="10" defaultColWidth="11.44140625" defaultRowHeight="14.4" x14ac:dyDescent="0.3"/>
  <cols>
    <col min="1" max="1" width="14.33203125" style="1" bestFit="1" customWidth="1"/>
    <col min="2" max="2" width="15.88671875" style="1" bestFit="1" customWidth="1"/>
    <col min="3" max="3" width="8" style="1" bestFit="1" customWidth="1"/>
    <col min="4" max="4" width="11" style="1" bestFit="1" customWidth="1"/>
    <col min="5" max="5" width="12.88671875" style="1" bestFit="1" customWidth="1"/>
    <col min="6" max="6" width="8" style="1" customWidth="1"/>
    <col min="7" max="7" width="9.109375" style="1" bestFit="1" customWidth="1"/>
    <col min="8" max="8" width="12.6640625" style="1" bestFit="1" customWidth="1"/>
    <col min="9" max="9" width="7.88671875" style="33" customWidth="1"/>
    <col min="10" max="10" width="11.44140625" style="33"/>
    <col min="11" max="16384" width="11.44140625" style="1"/>
  </cols>
  <sheetData>
    <row r="1" spans="1:11" x14ac:dyDescent="0.3">
      <c r="A1" s="10" t="s">
        <v>116</v>
      </c>
      <c r="B1" s="11"/>
      <c r="C1" s="12" t="s">
        <v>1</v>
      </c>
      <c r="D1" s="11"/>
      <c r="E1" s="12" t="s">
        <v>122</v>
      </c>
      <c r="F1" s="24"/>
      <c r="G1" s="116"/>
      <c r="H1" s="117"/>
      <c r="I1" s="118"/>
      <c r="J1" s="1"/>
    </row>
    <row r="2" spans="1:11" x14ac:dyDescent="0.3">
      <c r="A2" s="13" t="s">
        <v>0</v>
      </c>
      <c r="B2" s="2"/>
      <c r="C2" s="4" t="s">
        <v>117</v>
      </c>
      <c r="D2" s="2"/>
      <c r="E2" s="4" t="s">
        <v>123</v>
      </c>
      <c r="F2" s="16"/>
      <c r="G2" s="100"/>
      <c r="H2" s="102"/>
      <c r="I2" s="105"/>
      <c r="J2" s="1"/>
    </row>
    <row r="3" spans="1:11" x14ac:dyDescent="0.3">
      <c r="A3" s="13" t="s">
        <v>115</v>
      </c>
      <c r="B3" s="2"/>
      <c r="C3" s="4" t="s">
        <v>120</v>
      </c>
      <c r="D3" s="2"/>
      <c r="E3" s="4" t="s">
        <v>124</v>
      </c>
      <c r="F3" s="16"/>
      <c r="G3" s="100"/>
      <c r="H3" s="102"/>
      <c r="I3" s="105"/>
      <c r="J3" s="1"/>
    </row>
    <row r="4" spans="1:11" ht="15.6" thickBot="1" x14ac:dyDescent="0.35">
      <c r="A4" s="37" t="s">
        <v>2</v>
      </c>
      <c r="B4" s="78" t="s">
        <v>137</v>
      </c>
      <c r="C4" s="35" t="s">
        <v>121</v>
      </c>
      <c r="D4" s="34"/>
      <c r="E4" s="38" t="s">
        <v>125</v>
      </c>
      <c r="F4" s="17"/>
      <c r="G4" s="100"/>
      <c r="H4" s="102"/>
      <c r="I4" s="105"/>
      <c r="J4" s="1"/>
    </row>
    <row r="5" spans="1:11" x14ac:dyDescent="0.3">
      <c r="A5" s="104" t="s">
        <v>3</v>
      </c>
      <c r="B5" s="85"/>
      <c r="C5" s="85"/>
      <c r="D5" s="85"/>
      <c r="E5" s="85"/>
      <c r="F5" s="119"/>
      <c r="G5" s="100"/>
      <c r="H5" s="102"/>
      <c r="I5" s="105"/>
      <c r="J5" s="1"/>
    </row>
    <row r="6" spans="1:11" x14ac:dyDescent="0.3">
      <c r="A6" s="14" t="s">
        <v>4</v>
      </c>
      <c r="B6" s="5" t="s">
        <v>5</v>
      </c>
      <c r="C6" s="70"/>
      <c r="D6" s="14" t="s">
        <v>38</v>
      </c>
      <c r="E6" s="5" t="s">
        <v>39</v>
      </c>
      <c r="F6" s="70"/>
      <c r="G6" s="100"/>
      <c r="H6" s="102"/>
      <c r="I6" s="105"/>
      <c r="J6" s="1"/>
    </row>
    <row r="7" spans="1:11" x14ac:dyDescent="0.3">
      <c r="A7" s="120">
        <v>1</v>
      </c>
      <c r="B7" s="5" t="s">
        <v>6</v>
      </c>
      <c r="C7" s="70"/>
      <c r="D7" s="100">
        <v>2</v>
      </c>
      <c r="E7" s="5" t="s">
        <v>40</v>
      </c>
      <c r="F7" s="70"/>
      <c r="G7" s="100"/>
      <c r="H7" s="102"/>
      <c r="I7" s="105"/>
      <c r="J7" s="1"/>
    </row>
    <row r="8" spans="1:11" x14ac:dyDescent="0.3">
      <c r="A8" s="121"/>
      <c r="B8" s="5" t="s">
        <v>7</v>
      </c>
      <c r="C8" s="70"/>
      <c r="D8" s="100"/>
      <c r="E8" s="5" t="s">
        <v>41</v>
      </c>
      <c r="F8" s="70"/>
      <c r="G8" s="100"/>
      <c r="H8" s="102"/>
      <c r="I8" s="105"/>
      <c r="J8" s="1"/>
    </row>
    <row r="9" spans="1:11" ht="15" thickBot="1" x14ac:dyDescent="0.35">
      <c r="A9" s="121"/>
      <c r="B9" s="5" t="s">
        <v>8</v>
      </c>
      <c r="C9" s="70"/>
      <c r="D9" s="101"/>
      <c r="E9" s="8" t="s">
        <v>42</v>
      </c>
      <c r="F9" s="71"/>
      <c r="G9" s="100"/>
      <c r="H9" s="102"/>
      <c r="I9" s="105"/>
      <c r="J9" s="1"/>
    </row>
    <row r="10" spans="1:11" ht="15" thickBot="1" x14ac:dyDescent="0.35">
      <c r="A10" s="122"/>
      <c r="B10" s="8" t="s">
        <v>9</v>
      </c>
      <c r="C10" s="70"/>
      <c r="D10" s="15" t="s">
        <v>43</v>
      </c>
      <c r="E10" s="7" t="s">
        <v>44</v>
      </c>
      <c r="F10" s="72"/>
      <c r="G10" s="100"/>
      <c r="H10" s="102"/>
      <c r="I10" s="105"/>
      <c r="J10" s="1"/>
    </row>
    <row r="11" spans="1:11" x14ac:dyDescent="0.3">
      <c r="A11" s="15" t="s">
        <v>10</v>
      </c>
      <c r="B11" s="7" t="s">
        <v>11</v>
      </c>
      <c r="C11" s="70"/>
      <c r="D11" s="100">
        <v>2</v>
      </c>
      <c r="E11" s="5" t="s">
        <v>45</v>
      </c>
      <c r="F11" s="70"/>
      <c r="G11" s="100"/>
      <c r="H11" s="102"/>
      <c r="I11" s="105"/>
      <c r="J11" s="1"/>
    </row>
    <row r="12" spans="1:11" x14ac:dyDescent="0.3">
      <c r="A12" s="100">
        <v>2</v>
      </c>
      <c r="B12" s="5" t="s">
        <v>12</v>
      </c>
      <c r="C12" s="70"/>
      <c r="D12" s="100"/>
      <c r="E12" s="5" t="s">
        <v>46</v>
      </c>
      <c r="F12" s="70"/>
      <c r="G12" s="100"/>
      <c r="H12" s="102"/>
      <c r="I12" s="105"/>
      <c r="J12" s="1"/>
    </row>
    <row r="13" spans="1:11" ht="15" thickBot="1" x14ac:dyDescent="0.3">
      <c r="A13" s="100"/>
      <c r="B13" s="8" t="s">
        <v>13</v>
      </c>
      <c r="C13" s="70"/>
      <c r="D13" s="101"/>
      <c r="E13" s="8" t="s">
        <v>47</v>
      </c>
      <c r="F13" s="71"/>
      <c r="G13" s="100"/>
      <c r="H13" s="102"/>
      <c r="I13" s="105"/>
      <c r="J13" s="1"/>
      <c r="K13" s="76"/>
    </row>
    <row r="14" spans="1:11" x14ac:dyDescent="0.3">
      <c r="A14" s="15" t="s">
        <v>14</v>
      </c>
      <c r="B14" s="7" t="s">
        <v>15</v>
      </c>
      <c r="C14" s="70"/>
      <c r="D14" s="15" t="s">
        <v>48</v>
      </c>
      <c r="E14" s="7" t="s">
        <v>49</v>
      </c>
      <c r="F14" s="72"/>
      <c r="G14" s="14" t="s">
        <v>94</v>
      </c>
      <c r="H14" s="5" t="s">
        <v>93</v>
      </c>
      <c r="I14" s="49"/>
      <c r="J14" s="1"/>
    </row>
    <row r="15" spans="1:11" ht="15" thickBot="1" x14ac:dyDescent="0.35">
      <c r="A15" s="100">
        <v>2</v>
      </c>
      <c r="B15" s="5" t="s">
        <v>16</v>
      </c>
      <c r="C15" s="70"/>
      <c r="D15" s="75">
        <v>2</v>
      </c>
      <c r="E15" s="8" t="s">
        <v>50</v>
      </c>
      <c r="F15" s="71"/>
      <c r="G15" s="100">
        <v>2</v>
      </c>
      <c r="H15" s="5" t="s">
        <v>92</v>
      </c>
      <c r="I15" s="49"/>
      <c r="J15" s="1"/>
    </row>
    <row r="16" spans="1:11" ht="15" thickBot="1" x14ac:dyDescent="0.35">
      <c r="A16" s="100"/>
      <c r="B16" s="5" t="s">
        <v>17</v>
      </c>
      <c r="C16" s="70"/>
      <c r="D16" s="15" t="s">
        <v>51</v>
      </c>
      <c r="E16" s="7" t="s">
        <v>52</v>
      </c>
      <c r="F16" s="72"/>
      <c r="G16" s="101"/>
      <c r="H16" s="8" t="s">
        <v>91</v>
      </c>
      <c r="I16" s="73"/>
      <c r="J16" s="1"/>
    </row>
    <row r="17" spans="1:11" x14ac:dyDescent="0.3">
      <c r="A17" s="100"/>
      <c r="B17" s="5" t="s">
        <v>18</v>
      </c>
      <c r="C17" s="70"/>
      <c r="D17" s="100">
        <v>2</v>
      </c>
      <c r="E17" s="5" t="s">
        <v>53</v>
      </c>
      <c r="F17" s="70"/>
      <c r="G17" s="15" t="s">
        <v>90</v>
      </c>
      <c r="H17" s="7" t="s">
        <v>89</v>
      </c>
      <c r="I17" s="74"/>
      <c r="J17" s="1"/>
    </row>
    <row r="18" spans="1:11" ht="15" thickBot="1" x14ac:dyDescent="0.35">
      <c r="A18" s="100"/>
      <c r="B18" s="5" t="s">
        <v>19</v>
      </c>
      <c r="C18" s="70"/>
      <c r="D18" s="101"/>
      <c r="E18" s="8" t="s">
        <v>54</v>
      </c>
      <c r="F18" s="71"/>
      <c r="G18" s="100">
        <v>2</v>
      </c>
      <c r="H18" s="5" t="s">
        <v>88</v>
      </c>
      <c r="I18" s="49"/>
      <c r="J18" s="1"/>
    </row>
    <row r="19" spans="1:11" ht="15" thickBot="1" x14ac:dyDescent="0.35">
      <c r="A19" s="101"/>
      <c r="B19" s="8" t="s">
        <v>20</v>
      </c>
      <c r="C19" s="70"/>
      <c r="D19" s="15" t="s">
        <v>55</v>
      </c>
      <c r="E19" s="7" t="s">
        <v>57</v>
      </c>
      <c r="F19" s="72"/>
      <c r="G19" s="100"/>
      <c r="H19" s="5" t="s">
        <v>87</v>
      </c>
      <c r="I19" s="49"/>
      <c r="J19" s="1"/>
      <c r="K19" s="79"/>
    </row>
    <row r="20" spans="1:11" ht="15" thickBot="1" x14ac:dyDescent="0.35">
      <c r="A20" s="15" t="s">
        <v>21</v>
      </c>
      <c r="B20" s="7" t="s">
        <v>22</v>
      </c>
      <c r="C20" s="70"/>
      <c r="D20" s="100">
        <v>2</v>
      </c>
      <c r="E20" s="5" t="s">
        <v>157</v>
      </c>
      <c r="F20" s="70"/>
      <c r="G20" s="101"/>
      <c r="H20" s="8" t="s">
        <v>86</v>
      </c>
      <c r="I20" s="73"/>
      <c r="J20" s="1"/>
    </row>
    <row r="21" spans="1:11" x14ac:dyDescent="0.3">
      <c r="A21" s="100">
        <v>2</v>
      </c>
      <c r="B21" s="5" t="s">
        <v>23</v>
      </c>
      <c r="C21" s="70"/>
      <c r="D21" s="100"/>
      <c r="E21" s="5"/>
      <c r="F21" s="70"/>
      <c r="G21" s="15" t="s">
        <v>84</v>
      </c>
      <c r="H21" s="7" t="s">
        <v>83</v>
      </c>
      <c r="I21" s="74"/>
      <c r="J21" s="1"/>
    </row>
    <row r="22" spans="1:11" ht="15" thickBot="1" x14ac:dyDescent="0.35">
      <c r="A22" s="101"/>
      <c r="B22" s="8" t="s">
        <v>24</v>
      </c>
      <c r="C22" s="70"/>
      <c r="D22" s="100"/>
      <c r="E22" s="5"/>
      <c r="F22" s="70"/>
      <c r="G22" s="100">
        <v>2</v>
      </c>
      <c r="H22" s="5" t="s">
        <v>82</v>
      </c>
      <c r="I22" s="49"/>
      <c r="J22" s="1"/>
    </row>
    <row r="23" spans="1:11" ht="15" thickBot="1" x14ac:dyDescent="0.35">
      <c r="A23" s="15" t="s">
        <v>25</v>
      </c>
      <c r="B23" s="7" t="s">
        <v>26</v>
      </c>
      <c r="C23" s="70"/>
      <c r="D23" s="101"/>
      <c r="E23" s="8"/>
      <c r="F23" s="71"/>
      <c r="G23" s="100"/>
      <c r="H23" s="5" t="s">
        <v>81</v>
      </c>
      <c r="I23" s="49"/>
      <c r="J23" s="1"/>
    </row>
    <row r="24" spans="1:11" ht="15" thickBot="1" x14ac:dyDescent="0.35">
      <c r="A24" s="100">
        <v>2</v>
      </c>
      <c r="B24" s="5" t="s">
        <v>27</v>
      </c>
      <c r="C24" s="70"/>
      <c r="D24" s="15" t="s">
        <v>58</v>
      </c>
      <c r="E24" s="7" t="s">
        <v>59</v>
      </c>
      <c r="F24" s="72"/>
      <c r="G24" s="101"/>
      <c r="H24" s="8" t="s">
        <v>85</v>
      </c>
      <c r="I24" s="73"/>
      <c r="J24" s="1"/>
    </row>
    <row r="25" spans="1:11" x14ac:dyDescent="0.3">
      <c r="A25" s="100"/>
      <c r="B25" s="5" t="s">
        <v>28</v>
      </c>
      <c r="C25" s="70"/>
      <c r="D25" s="100">
        <v>2</v>
      </c>
      <c r="E25" s="5" t="s">
        <v>60</v>
      </c>
      <c r="F25" s="70"/>
      <c r="G25" s="15" t="s">
        <v>80</v>
      </c>
      <c r="H25" s="7" t="s">
        <v>79</v>
      </c>
      <c r="I25" s="74"/>
      <c r="J25" s="1"/>
    </row>
    <row r="26" spans="1:11" ht="15" thickBot="1" x14ac:dyDescent="0.35">
      <c r="A26" s="100"/>
      <c r="B26" s="5" t="s">
        <v>29</v>
      </c>
      <c r="C26" s="70"/>
      <c r="D26" s="101"/>
      <c r="E26" s="8" t="s">
        <v>61</v>
      </c>
      <c r="F26" s="71"/>
      <c r="G26" s="100">
        <v>2</v>
      </c>
      <c r="H26" s="5" t="s">
        <v>78</v>
      </c>
      <c r="I26" s="49"/>
      <c r="J26" s="1"/>
    </row>
    <row r="27" spans="1:11" x14ac:dyDescent="0.3">
      <c r="A27" s="100"/>
      <c r="B27" s="5" t="s">
        <v>30</v>
      </c>
      <c r="C27" s="70"/>
      <c r="D27" s="15" t="s">
        <v>62</v>
      </c>
      <c r="E27" s="7" t="s">
        <v>63</v>
      </c>
      <c r="F27" s="72"/>
      <c r="G27" s="100"/>
      <c r="H27" s="5" t="s">
        <v>18</v>
      </c>
      <c r="I27" s="49"/>
      <c r="J27" s="1"/>
    </row>
    <row r="28" spans="1:11" ht="15" thickBot="1" x14ac:dyDescent="0.35">
      <c r="A28" s="100"/>
      <c r="B28" s="5" t="s">
        <v>31</v>
      </c>
      <c r="C28" s="70"/>
      <c r="D28" s="100">
        <v>2</v>
      </c>
      <c r="E28" s="5" t="s">
        <v>64</v>
      </c>
      <c r="F28" s="70"/>
      <c r="G28" s="101"/>
      <c r="H28" s="8" t="s">
        <v>77</v>
      </c>
      <c r="I28" s="73"/>
      <c r="J28" s="1"/>
    </row>
    <row r="29" spans="1:11" x14ac:dyDescent="0.3">
      <c r="A29" s="100"/>
      <c r="B29" s="5" t="s">
        <v>32</v>
      </c>
      <c r="C29" s="70"/>
      <c r="D29" s="100"/>
      <c r="E29" s="5" t="s">
        <v>65</v>
      </c>
      <c r="F29" s="70"/>
      <c r="G29" s="15" t="s">
        <v>76</v>
      </c>
      <c r="H29" s="7" t="s">
        <v>75</v>
      </c>
      <c r="I29" s="74"/>
      <c r="J29" s="1"/>
    </row>
    <row r="30" spans="1:11" ht="15" thickBot="1" x14ac:dyDescent="0.35">
      <c r="A30" s="100"/>
      <c r="B30" s="5" t="s">
        <v>33</v>
      </c>
      <c r="C30" s="70"/>
      <c r="D30" s="100"/>
      <c r="E30" s="5" t="s">
        <v>66</v>
      </c>
      <c r="F30" s="70"/>
      <c r="G30" s="48">
        <v>2</v>
      </c>
      <c r="H30" s="8" t="s">
        <v>74</v>
      </c>
      <c r="I30" s="73"/>
      <c r="J30" s="1"/>
    </row>
    <row r="31" spans="1:11" ht="15" thickBot="1" x14ac:dyDescent="0.35">
      <c r="A31" s="101"/>
      <c r="B31" s="8" t="s">
        <v>34</v>
      </c>
      <c r="C31" s="70"/>
      <c r="D31" s="100"/>
      <c r="E31" s="5" t="s">
        <v>67</v>
      </c>
      <c r="F31" s="70"/>
      <c r="G31" s="15" t="s">
        <v>73</v>
      </c>
      <c r="H31" s="7" t="s">
        <v>72</v>
      </c>
      <c r="I31" s="74"/>
      <c r="J31" s="1"/>
    </row>
    <row r="32" spans="1:11" x14ac:dyDescent="0.3">
      <c r="A32" s="15" t="s">
        <v>35</v>
      </c>
      <c r="B32" s="7" t="s">
        <v>36</v>
      </c>
      <c r="C32" s="70"/>
      <c r="D32" s="100"/>
      <c r="E32" s="5" t="s">
        <v>68</v>
      </c>
      <c r="F32" s="70"/>
      <c r="G32" s="100">
        <v>2</v>
      </c>
      <c r="H32" s="5" t="s">
        <v>71</v>
      </c>
      <c r="I32" s="49"/>
      <c r="J32" s="1"/>
    </row>
    <row r="33" spans="1:10" ht="15" thickBot="1" x14ac:dyDescent="0.35">
      <c r="A33" s="48">
        <v>2</v>
      </c>
      <c r="B33" s="8" t="s">
        <v>37</v>
      </c>
      <c r="C33" s="70"/>
      <c r="D33" s="101"/>
      <c r="E33" s="8" t="s">
        <v>69</v>
      </c>
      <c r="F33" s="71"/>
      <c r="G33" s="101"/>
      <c r="H33" s="8" t="s">
        <v>70</v>
      </c>
      <c r="I33" s="73"/>
      <c r="J33" s="1"/>
    </row>
    <row r="34" spans="1:10" x14ac:dyDescent="0.3">
      <c r="A34" s="108" t="s">
        <v>95</v>
      </c>
      <c r="B34" s="109"/>
      <c r="C34" s="109"/>
      <c r="D34" s="109"/>
      <c r="E34" s="110"/>
      <c r="F34" s="104" t="s">
        <v>100</v>
      </c>
      <c r="G34" s="85"/>
      <c r="H34" s="117"/>
      <c r="I34" s="118"/>
      <c r="J34" s="1"/>
    </row>
    <row r="35" spans="1:10" x14ac:dyDescent="0.3">
      <c r="A35" s="18" t="s">
        <v>96</v>
      </c>
      <c r="B35" s="25" t="s">
        <v>97</v>
      </c>
      <c r="C35" s="25" t="s">
        <v>119</v>
      </c>
      <c r="D35" s="6" t="s">
        <v>98</v>
      </c>
      <c r="E35" s="25" t="s">
        <v>99</v>
      </c>
      <c r="F35" s="81" t="s">
        <v>101</v>
      </c>
      <c r="G35" s="86"/>
      <c r="H35" s="86" t="s">
        <v>102</v>
      </c>
      <c r="I35" s="107"/>
      <c r="J35" s="1"/>
    </row>
    <row r="36" spans="1:10" x14ac:dyDescent="0.3">
      <c r="A36" s="19"/>
      <c r="B36" s="2"/>
      <c r="C36" s="2"/>
      <c r="D36" s="2"/>
      <c r="E36" s="3"/>
      <c r="F36" s="111" t="s">
        <v>103</v>
      </c>
      <c r="G36" s="112"/>
      <c r="H36" s="114" t="s">
        <v>136</v>
      </c>
      <c r="I36" s="115"/>
      <c r="J36" s="1"/>
    </row>
    <row r="37" spans="1:10" x14ac:dyDescent="0.3">
      <c r="A37" s="19"/>
      <c r="B37" s="2"/>
      <c r="C37" s="2"/>
      <c r="D37" s="2"/>
      <c r="E37" s="3"/>
      <c r="F37" s="100">
        <f>G30+D17+G18</f>
        <v>6</v>
      </c>
      <c r="G37" s="102"/>
      <c r="H37" s="102">
        <f>A7+A15+G30-H46</f>
        <v>-1</v>
      </c>
      <c r="I37" s="105"/>
      <c r="J37" s="1"/>
    </row>
    <row r="38" spans="1:10" x14ac:dyDescent="0.3">
      <c r="A38" s="19"/>
      <c r="B38" s="2"/>
      <c r="C38" s="2"/>
      <c r="D38" s="2"/>
      <c r="E38" s="3"/>
      <c r="F38" s="100"/>
      <c r="G38" s="102"/>
      <c r="H38" s="102"/>
      <c r="I38" s="105"/>
      <c r="J38" s="1"/>
    </row>
    <row r="39" spans="1:10" x14ac:dyDescent="0.3">
      <c r="A39" s="19"/>
      <c r="B39" s="2"/>
      <c r="C39" s="2"/>
      <c r="D39" s="2"/>
      <c r="E39" s="3"/>
      <c r="F39" s="81" t="s">
        <v>104</v>
      </c>
      <c r="G39" s="86"/>
      <c r="H39" s="86" t="s">
        <v>106</v>
      </c>
      <c r="I39" s="107"/>
      <c r="J39" s="1"/>
    </row>
    <row r="40" spans="1:10" x14ac:dyDescent="0.3">
      <c r="A40" s="19"/>
      <c r="B40" s="2"/>
      <c r="C40" s="2"/>
      <c r="D40" s="2"/>
      <c r="E40" s="3"/>
      <c r="F40" s="111" t="s">
        <v>105</v>
      </c>
      <c r="G40" s="112"/>
      <c r="H40" s="112" t="s">
        <v>107</v>
      </c>
      <c r="I40" s="113"/>
      <c r="J40" s="1"/>
    </row>
    <row r="41" spans="1:10" x14ac:dyDescent="0.3">
      <c r="A41" s="19"/>
      <c r="B41" s="2"/>
      <c r="C41" s="2"/>
      <c r="D41" s="2"/>
      <c r="E41" s="3"/>
      <c r="F41" s="100">
        <f>G32*3</f>
        <v>6</v>
      </c>
      <c r="G41" s="102"/>
      <c r="H41" s="102">
        <f>D15*3</f>
        <v>6</v>
      </c>
      <c r="I41" s="105"/>
      <c r="J41" s="1"/>
    </row>
    <row r="42" spans="1:10" x14ac:dyDescent="0.3">
      <c r="A42" s="19"/>
      <c r="B42" s="2"/>
      <c r="C42" s="2"/>
      <c r="D42" s="2"/>
      <c r="E42" s="3"/>
      <c r="F42" s="100"/>
      <c r="G42" s="102"/>
      <c r="H42" s="102"/>
      <c r="I42" s="105"/>
      <c r="J42" s="1"/>
    </row>
    <row r="43" spans="1:10" ht="15" thickBot="1" x14ac:dyDescent="0.35">
      <c r="A43" s="27"/>
      <c r="B43" s="9"/>
      <c r="C43" s="9"/>
      <c r="D43" s="28"/>
      <c r="E43" s="29"/>
      <c r="F43" s="81" t="s">
        <v>108</v>
      </c>
      <c r="G43" s="86"/>
      <c r="H43" s="86"/>
      <c r="I43" s="107"/>
      <c r="J43" s="1"/>
    </row>
    <row r="44" spans="1:10" x14ac:dyDescent="0.3">
      <c r="A44" s="104" t="s">
        <v>118</v>
      </c>
      <c r="B44" s="85" t="s">
        <v>112</v>
      </c>
      <c r="C44" s="85"/>
      <c r="D44" s="85" t="s">
        <v>111</v>
      </c>
      <c r="E44" s="36" t="s">
        <v>114</v>
      </c>
      <c r="F44" s="100" t="s">
        <v>156</v>
      </c>
      <c r="G44" s="102"/>
      <c r="H44" s="102"/>
      <c r="I44" s="105"/>
      <c r="J44" s="1"/>
    </row>
    <row r="45" spans="1:10" x14ac:dyDescent="0.3">
      <c r="A45" s="81"/>
      <c r="B45" s="86"/>
      <c r="C45" s="86"/>
      <c r="D45" s="86"/>
      <c r="E45" s="30" t="s">
        <v>114</v>
      </c>
      <c r="F45" s="81" t="s">
        <v>109</v>
      </c>
      <c r="G45" s="86"/>
      <c r="H45" s="86" t="s">
        <v>110</v>
      </c>
      <c r="I45" s="107"/>
      <c r="J45" s="1"/>
    </row>
    <row r="46" spans="1:10" x14ac:dyDescent="0.3">
      <c r="A46" s="20" t="s">
        <v>114</v>
      </c>
      <c r="B46" s="98" t="s">
        <v>113</v>
      </c>
      <c r="C46" s="99"/>
      <c r="D46" s="86" t="s">
        <v>93</v>
      </c>
      <c r="E46" s="26" t="s">
        <v>114</v>
      </c>
      <c r="F46" s="100">
        <f>VLOOKUP(F44,Liste!A12:D27,2,FALSE)</f>
        <v>10</v>
      </c>
      <c r="G46" s="102"/>
      <c r="H46" s="102">
        <f>VLOOKUP(F44,Liste!A12:D27,3,FALSE)</f>
        <v>6</v>
      </c>
      <c r="I46" s="105"/>
      <c r="J46" s="1"/>
    </row>
    <row r="47" spans="1:10" ht="15" thickBot="1" x14ac:dyDescent="0.35">
      <c r="A47" s="31" t="s">
        <v>114</v>
      </c>
      <c r="B47" s="96" t="s">
        <v>113</v>
      </c>
      <c r="C47" s="97"/>
      <c r="D47" s="87"/>
      <c r="E47" s="32" t="s">
        <v>114</v>
      </c>
      <c r="F47" s="103"/>
      <c r="G47" s="94"/>
      <c r="H47" s="94"/>
      <c r="I47" s="106"/>
      <c r="J47" s="1"/>
    </row>
    <row r="48" spans="1:10" x14ac:dyDescent="0.3">
      <c r="A48" s="10" t="s">
        <v>126</v>
      </c>
      <c r="B48" s="11"/>
      <c r="C48" s="39" t="s">
        <v>128</v>
      </c>
      <c r="D48" s="11"/>
      <c r="E48" s="85" t="s">
        <v>129</v>
      </c>
      <c r="F48" s="88" t="s">
        <v>130</v>
      </c>
      <c r="G48" s="89"/>
      <c r="H48" s="11"/>
      <c r="I48" s="45">
        <v>1</v>
      </c>
      <c r="J48" s="1"/>
    </row>
    <row r="49" spans="1:9" x14ac:dyDescent="0.3">
      <c r="A49" s="81" t="s">
        <v>127</v>
      </c>
      <c r="B49" s="94"/>
      <c r="C49" s="83" t="s">
        <v>128</v>
      </c>
      <c r="D49" s="94"/>
      <c r="E49" s="86"/>
      <c r="F49" s="90" t="s">
        <v>131</v>
      </c>
      <c r="G49" s="91"/>
      <c r="H49" s="2"/>
      <c r="I49" s="46" t="s">
        <v>133</v>
      </c>
    </row>
    <row r="50" spans="1:9" ht="15" thickBot="1" x14ac:dyDescent="0.35">
      <c r="A50" s="82"/>
      <c r="B50" s="95"/>
      <c r="C50" s="84"/>
      <c r="D50" s="95"/>
      <c r="E50" s="87"/>
      <c r="F50" s="92" t="s">
        <v>132</v>
      </c>
      <c r="G50" s="93"/>
      <c r="H50" s="28"/>
      <c r="I50" s="47" t="s">
        <v>134</v>
      </c>
    </row>
    <row r="51" spans="1:9" ht="15" thickBot="1" x14ac:dyDescent="0.35">
      <c r="A51" s="44" t="s">
        <v>135</v>
      </c>
      <c r="B51" s="40"/>
      <c r="C51" s="40"/>
      <c r="D51" s="40"/>
      <c r="E51" s="40"/>
      <c r="F51" s="40"/>
      <c r="G51" s="40"/>
      <c r="H51" s="40"/>
      <c r="I51" s="41"/>
    </row>
    <row r="52" spans="1:9" x14ac:dyDescent="0.3">
      <c r="A52" s="42"/>
      <c r="B52" s="33"/>
      <c r="C52" s="33"/>
      <c r="D52" s="33"/>
      <c r="E52" s="33"/>
      <c r="F52" s="33"/>
      <c r="G52" s="33"/>
      <c r="H52" s="33"/>
      <c r="I52" s="43"/>
    </row>
    <row r="53" spans="1:9" x14ac:dyDescent="0.3">
      <c r="A53" s="42"/>
      <c r="B53" s="33"/>
      <c r="C53" s="33"/>
      <c r="D53" s="33"/>
      <c r="E53" s="33"/>
      <c r="F53" s="33"/>
      <c r="G53" s="33"/>
      <c r="H53" s="33"/>
      <c r="I53" s="43"/>
    </row>
    <row r="54" spans="1:9" x14ac:dyDescent="0.3">
      <c r="A54" s="42"/>
      <c r="B54" s="33"/>
      <c r="C54" s="33"/>
      <c r="D54" s="33"/>
      <c r="E54" s="33"/>
      <c r="F54" s="33"/>
      <c r="G54" s="33"/>
      <c r="H54" s="33"/>
      <c r="I54" s="43"/>
    </row>
    <row r="55" spans="1:9" x14ac:dyDescent="0.3">
      <c r="A55" s="42"/>
      <c r="B55" s="33"/>
      <c r="C55" s="33"/>
      <c r="D55" s="33"/>
      <c r="E55" s="33"/>
      <c r="F55" s="33"/>
      <c r="G55" s="33"/>
      <c r="H55" s="33"/>
      <c r="I55" s="43"/>
    </row>
    <row r="56" spans="1:9" ht="15" thickBot="1" x14ac:dyDescent="0.35">
      <c r="A56" s="21"/>
      <c r="B56" s="22"/>
      <c r="C56" s="22"/>
      <c r="D56" s="22"/>
      <c r="E56" s="22"/>
      <c r="F56" s="22"/>
      <c r="G56" s="22"/>
      <c r="H56" s="22"/>
      <c r="I56" s="23"/>
    </row>
  </sheetData>
  <dataConsolidate/>
  <mergeCells count="53">
    <mergeCell ref="G1:I13"/>
    <mergeCell ref="F34:G34"/>
    <mergeCell ref="H34:I34"/>
    <mergeCell ref="F35:G35"/>
    <mergeCell ref="H35:I35"/>
    <mergeCell ref="G15:G16"/>
    <mergeCell ref="G18:G20"/>
    <mergeCell ref="G22:G24"/>
    <mergeCell ref="A5:F5"/>
    <mergeCell ref="D28:D33"/>
    <mergeCell ref="D25:D26"/>
    <mergeCell ref="D20:D23"/>
    <mergeCell ref="D17:D18"/>
    <mergeCell ref="D11:D13"/>
    <mergeCell ref="D7:D9"/>
    <mergeCell ref="A7:A10"/>
    <mergeCell ref="H37:I38"/>
    <mergeCell ref="A34:E34"/>
    <mergeCell ref="F39:G39"/>
    <mergeCell ref="H39:I39"/>
    <mergeCell ref="F40:G40"/>
    <mergeCell ref="H40:I40"/>
    <mergeCell ref="F36:G36"/>
    <mergeCell ref="H36:I36"/>
    <mergeCell ref="H46:I47"/>
    <mergeCell ref="D44:D45"/>
    <mergeCell ref="D46:D47"/>
    <mergeCell ref="F41:G42"/>
    <mergeCell ref="H41:I42"/>
    <mergeCell ref="F43:I43"/>
    <mergeCell ref="F44:I44"/>
    <mergeCell ref="F45:G45"/>
    <mergeCell ref="H45:I45"/>
    <mergeCell ref="A12:A13"/>
    <mergeCell ref="A15:A19"/>
    <mergeCell ref="A21:A22"/>
    <mergeCell ref="A24:A31"/>
    <mergeCell ref="A44:A45"/>
    <mergeCell ref="B44:C45"/>
    <mergeCell ref="B47:C47"/>
    <mergeCell ref="B46:C46"/>
    <mergeCell ref="G26:G28"/>
    <mergeCell ref="G32:G33"/>
    <mergeCell ref="F46:G47"/>
    <mergeCell ref="F37:G38"/>
    <mergeCell ref="A49:A50"/>
    <mergeCell ref="C49:C50"/>
    <mergeCell ref="E48:E50"/>
    <mergeCell ref="F48:G48"/>
    <mergeCell ref="F49:G49"/>
    <mergeCell ref="F50:G50"/>
    <mergeCell ref="B49:B50"/>
    <mergeCell ref="D49:D50"/>
  </mergeCells>
  <dataValidations count="2">
    <dataValidation type="list" allowBlank="1" showInputMessage="1" showErrorMessage="1" sqref="A7:A10 A15:A19 A21:A22 A24:A31 A33 D7:D9 D11:D13 D15 D17:D18 D20:D23 D25:D26 D28:D33 G15:G16 G18:G20 G22:G24 G26:G28 G30 G32:G33 A12:A13 H34:I34">
      <formula1>Compétence</formula1>
    </dataValidation>
    <dataValidation type="list" allowBlank="1" showInputMessage="1" showErrorMessage="1" sqref="F44:I44">
      <formula1>Armure</formula1>
    </dataValidation>
  </dataValidations>
  <printOptions horizontalCentered="1" verticalCentered="1"/>
  <pageMargins left="0.23622047244094491" right="0.23622047244094491" top="0.23622047244094491" bottom="0.23622047244094491" header="0" footer="0"/>
  <pageSetup paperSize="9" scale="97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OFFSET(Liste!$A$2,,,$A$7+1)</xm:f>
          </x14:formula1>
          <xm:sqref>C6:C10</xm:sqref>
        </x14:dataValidation>
        <x14:dataValidation type="list" allowBlank="1" showInputMessage="1" showErrorMessage="1">
          <x14:formula1>
            <xm:f>OFFSET(Liste!$A$2,,,$A$12+1)</xm:f>
          </x14:formula1>
          <xm:sqref>C11:C13</xm:sqref>
        </x14:dataValidation>
        <x14:dataValidation type="list" allowBlank="1" showInputMessage="1" showErrorMessage="1">
          <x14:formula1>
            <xm:f>OFFSET(Liste!$A$2,,,$A$15+1)</xm:f>
          </x14:formula1>
          <xm:sqref>C14:C19</xm:sqref>
        </x14:dataValidation>
        <x14:dataValidation type="list" allowBlank="1" showInputMessage="1" showErrorMessage="1">
          <x14:formula1>
            <xm:f>OFFSET(Liste!$A$2,,,$A$21+1)</xm:f>
          </x14:formula1>
          <xm:sqref>C20:C22</xm:sqref>
        </x14:dataValidation>
        <x14:dataValidation type="list" allowBlank="1" showInputMessage="1" showErrorMessage="1">
          <x14:formula1>
            <xm:f>OFFSET(Liste!$A$2,,,$A$24+1)</xm:f>
          </x14:formula1>
          <xm:sqref>C23:C31</xm:sqref>
        </x14:dataValidation>
        <x14:dataValidation type="list" allowBlank="1" showInputMessage="1" showErrorMessage="1">
          <x14:formula1>
            <xm:f>OFFSET(Liste!$A$2,,,$A$33+1)</xm:f>
          </x14:formula1>
          <xm:sqref>C32:C33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zoomScale="90" zoomScaleNormal="90" workbookViewId="0">
      <selection activeCell="N18" sqref="N18"/>
    </sheetView>
  </sheetViews>
  <sheetFormatPr baseColWidth="10" defaultColWidth="11.44140625" defaultRowHeight="14.4" x14ac:dyDescent="0.3"/>
  <cols>
    <col min="1" max="1" width="14.33203125" style="1" bestFit="1" customWidth="1"/>
    <col min="2" max="2" width="15.88671875" style="1" bestFit="1" customWidth="1"/>
    <col min="3" max="3" width="8" style="1" bestFit="1" customWidth="1"/>
    <col min="4" max="4" width="11" style="1" bestFit="1" customWidth="1"/>
    <col min="5" max="5" width="12.88671875" style="1" bestFit="1" customWidth="1"/>
    <col min="6" max="6" width="8" style="1" customWidth="1"/>
    <col min="7" max="7" width="9.109375" style="1" bestFit="1" customWidth="1"/>
    <col min="8" max="8" width="12.6640625" style="1" bestFit="1" customWidth="1"/>
    <col min="9" max="9" width="7.88671875" style="33" customWidth="1"/>
    <col min="10" max="10" width="11.44140625" style="33"/>
    <col min="11" max="16384" width="11.44140625" style="1"/>
  </cols>
  <sheetData>
    <row r="1" spans="1:10" x14ac:dyDescent="0.3">
      <c r="A1" s="50" t="s">
        <v>116</v>
      </c>
      <c r="B1" s="11"/>
      <c r="C1" s="53" t="s">
        <v>1</v>
      </c>
      <c r="D1" s="11"/>
      <c r="E1" s="53" t="s">
        <v>122</v>
      </c>
      <c r="F1" s="24"/>
      <c r="G1" s="116"/>
      <c r="H1" s="117"/>
      <c r="I1" s="118"/>
      <c r="J1" s="1"/>
    </row>
    <row r="2" spans="1:10" x14ac:dyDescent="0.3">
      <c r="A2" s="51" t="s">
        <v>0</v>
      </c>
      <c r="B2" s="2"/>
      <c r="C2" s="54" t="s">
        <v>117</v>
      </c>
      <c r="D2" s="2"/>
      <c r="E2" s="54" t="s">
        <v>123</v>
      </c>
      <c r="F2" s="16"/>
      <c r="G2" s="100"/>
      <c r="H2" s="102"/>
      <c r="I2" s="105"/>
      <c r="J2" s="1"/>
    </row>
    <row r="3" spans="1:10" x14ac:dyDescent="0.3">
      <c r="A3" s="51" t="s">
        <v>115</v>
      </c>
      <c r="B3" s="2"/>
      <c r="C3" s="54" t="s">
        <v>120</v>
      </c>
      <c r="D3" s="2"/>
      <c r="E3" s="54" t="s">
        <v>124</v>
      </c>
      <c r="F3" s="16"/>
      <c r="G3" s="100"/>
      <c r="H3" s="102"/>
      <c r="I3" s="105"/>
      <c r="J3" s="1"/>
    </row>
    <row r="4" spans="1:10" ht="15.6" thickBot="1" x14ac:dyDescent="0.35">
      <c r="A4" s="52" t="s">
        <v>2</v>
      </c>
      <c r="B4" s="77" t="s">
        <v>138</v>
      </c>
      <c r="C4" s="55" t="s">
        <v>121</v>
      </c>
      <c r="D4" s="34"/>
      <c r="E4" s="56" t="s">
        <v>125</v>
      </c>
      <c r="F4" s="17"/>
      <c r="G4" s="100"/>
      <c r="H4" s="102"/>
      <c r="I4" s="105"/>
      <c r="J4" s="1"/>
    </row>
    <row r="5" spans="1:10" x14ac:dyDescent="0.3">
      <c r="A5" s="126" t="s">
        <v>3</v>
      </c>
      <c r="B5" s="127"/>
      <c r="C5" s="127"/>
      <c r="D5" s="127"/>
      <c r="E5" s="127"/>
      <c r="F5" s="128"/>
      <c r="G5" s="100"/>
      <c r="H5" s="102"/>
      <c r="I5" s="105"/>
      <c r="J5" s="1"/>
    </row>
    <row r="6" spans="1:10" x14ac:dyDescent="0.3">
      <c r="A6" s="57" t="s">
        <v>4</v>
      </c>
      <c r="B6" s="59" t="s">
        <v>5</v>
      </c>
      <c r="C6" s="70"/>
      <c r="D6" s="57" t="s">
        <v>38</v>
      </c>
      <c r="E6" s="59" t="s">
        <v>39</v>
      </c>
      <c r="F6" s="70"/>
      <c r="G6" s="100"/>
      <c r="H6" s="102"/>
      <c r="I6" s="105"/>
      <c r="J6" s="1"/>
    </row>
    <row r="7" spans="1:10" x14ac:dyDescent="0.3">
      <c r="A7" s="100"/>
      <c r="B7" s="59" t="s">
        <v>6</v>
      </c>
      <c r="C7" s="70"/>
      <c r="D7" s="100"/>
      <c r="E7" s="59" t="s">
        <v>40</v>
      </c>
      <c r="F7" s="70"/>
      <c r="G7" s="100"/>
      <c r="H7" s="102"/>
      <c r="I7" s="105"/>
      <c r="J7" s="1"/>
    </row>
    <row r="8" spans="1:10" x14ac:dyDescent="0.3">
      <c r="A8" s="100"/>
      <c r="B8" s="59" t="s">
        <v>7</v>
      </c>
      <c r="C8" s="70"/>
      <c r="D8" s="100"/>
      <c r="E8" s="59" t="s">
        <v>41</v>
      </c>
      <c r="F8" s="70"/>
      <c r="G8" s="100"/>
      <c r="H8" s="102"/>
      <c r="I8" s="105"/>
      <c r="J8" s="1"/>
    </row>
    <row r="9" spans="1:10" ht="15" thickBot="1" x14ac:dyDescent="0.35">
      <c r="A9" s="100"/>
      <c r="B9" s="59" t="s">
        <v>8</v>
      </c>
      <c r="C9" s="70"/>
      <c r="D9" s="101"/>
      <c r="E9" s="59" t="s">
        <v>42</v>
      </c>
      <c r="F9" s="71"/>
      <c r="G9" s="100"/>
      <c r="H9" s="102"/>
      <c r="I9" s="105"/>
      <c r="J9" s="1"/>
    </row>
    <row r="10" spans="1:10" ht="15" thickBot="1" x14ac:dyDescent="0.35">
      <c r="A10" s="101"/>
      <c r="B10" s="60" t="s">
        <v>9</v>
      </c>
      <c r="C10" s="71"/>
      <c r="D10" s="58" t="s">
        <v>43</v>
      </c>
      <c r="E10" s="59" t="s">
        <v>44</v>
      </c>
      <c r="F10" s="72"/>
      <c r="G10" s="100"/>
      <c r="H10" s="102"/>
      <c r="I10" s="105"/>
      <c r="J10" s="1"/>
    </row>
    <row r="11" spans="1:10" x14ac:dyDescent="0.3">
      <c r="A11" s="58" t="s">
        <v>10</v>
      </c>
      <c r="B11" s="61" t="s">
        <v>11</v>
      </c>
      <c r="C11" s="72"/>
      <c r="D11" s="100"/>
      <c r="E11" s="59" t="s">
        <v>45</v>
      </c>
      <c r="F11" s="70"/>
      <c r="G11" s="100"/>
      <c r="H11" s="102"/>
      <c r="I11" s="105"/>
      <c r="J11" s="1"/>
    </row>
    <row r="12" spans="1:10" x14ac:dyDescent="0.3">
      <c r="A12" s="100"/>
      <c r="B12" s="59" t="s">
        <v>12</v>
      </c>
      <c r="C12" s="70"/>
      <c r="D12" s="100"/>
      <c r="E12" s="59" t="s">
        <v>46</v>
      </c>
      <c r="F12" s="70"/>
      <c r="G12" s="100"/>
      <c r="H12" s="102"/>
      <c r="I12" s="105"/>
      <c r="J12" s="1"/>
    </row>
    <row r="13" spans="1:10" ht="15" thickBot="1" x14ac:dyDescent="0.35">
      <c r="A13" s="101"/>
      <c r="B13" s="60" t="s">
        <v>13</v>
      </c>
      <c r="C13" s="71"/>
      <c r="D13" s="101"/>
      <c r="E13" s="59" t="s">
        <v>47</v>
      </c>
      <c r="F13" s="71"/>
      <c r="G13" s="100"/>
      <c r="H13" s="102"/>
      <c r="I13" s="105"/>
      <c r="J13" s="1"/>
    </row>
    <row r="14" spans="1:10" x14ac:dyDescent="0.3">
      <c r="A14" s="58" t="s">
        <v>14</v>
      </c>
      <c r="B14" s="61" t="s">
        <v>15</v>
      </c>
      <c r="C14" s="72"/>
      <c r="D14" s="58" t="s">
        <v>48</v>
      </c>
      <c r="E14" s="59" t="s">
        <v>49</v>
      </c>
      <c r="F14" s="72"/>
      <c r="G14" s="58" t="s">
        <v>94</v>
      </c>
      <c r="H14" s="59" t="s">
        <v>93</v>
      </c>
      <c r="I14" s="49"/>
      <c r="J14" s="1"/>
    </row>
    <row r="15" spans="1:10" ht="15" thickBot="1" x14ac:dyDescent="0.35">
      <c r="A15" s="100"/>
      <c r="B15" s="59" t="s">
        <v>16</v>
      </c>
      <c r="C15" s="70"/>
      <c r="D15" s="48"/>
      <c r="E15" s="59" t="s">
        <v>50</v>
      </c>
      <c r="F15" s="71"/>
      <c r="G15" s="100"/>
      <c r="H15" s="59" t="s">
        <v>92</v>
      </c>
      <c r="I15" s="49"/>
      <c r="J15" s="1"/>
    </row>
    <row r="16" spans="1:10" ht="15" thickBot="1" x14ac:dyDescent="0.35">
      <c r="A16" s="100"/>
      <c r="B16" s="59" t="s">
        <v>17</v>
      </c>
      <c r="C16" s="70"/>
      <c r="D16" s="58" t="s">
        <v>51</v>
      </c>
      <c r="E16" s="59" t="s">
        <v>52</v>
      </c>
      <c r="F16" s="72"/>
      <c r="G16" s="101"/>
      <c r="H16" s="59" t="s">
        <v>91</v>
      </c>
      <c r="I16" s="73"/>
      <c r="J16" s="1"/>
    </row>
    <row r="17" spans="1:10" x14ac:dyDescent="0.3">
      <c r="A17" s="100"/>
      <c r="B17" s="59" t="s">
        <v>18</v>
      </c>
      <c r="C17" s="70"/>
      <c r="D17" s="100"/>
      <c r="E17" s="59" t="s">
        <v>53</v>
      </c>
      <c r="F17" s="70"/>
      <c r="G17" s="58" t="s">
        <v>90</v>
      </c>
      <c r="H17" s="59" t="s">
        <v>89</v>
      </c>
      <c r="I17" s="74"/>
      <c r="J17" s="1"/>
    </row>
    <row r="18" spans="1:10" ht="15" thickBot="1" x14ac:dyDescent="0.35">
      <c r="A18" s="100"/>
      <c r="B18" s="59" t="s">
        <v>19</v>
      </c>
      <c r="C18" s="70"/>
      <c r="D18" s="101"/>
      <c r="E18" s="59" t="s">
        <v>54</v>
      </c>
      <c r="F18" s="71"/>
      <c r="G18" s="100"/>
      <c r="H18" s="59" t="s">
        <v>88</v>
      </c>
      <c r="I18" s="49"/>
      <c r="J18" s="1"/>
    </row>
    <row r="19" spans="1:10" ht="15" thickBot="1" x14ac:dyDescent="0.35">
      <c r="A19" s="101"/>
      <c r="B19" s="60" t="s">
        <v>20</v>
      </c>
      <c r="C19" s="71"/>
      <c r="D19" s="58" t="s">
        <v>55</v>
      </c>
      <c r="E19" s="59" t="s">
        <v>56</v>
      </c>
      <c r="F19" s="72"/>
      <c r="G19" s="100"/>
      <c r="H19" s="59" t="s">
        <v>87</v>
      </c>
      <c r="I19" s="49"/>
      <c r="J19" s="1"/>
    </row>
    <row r="20" spans="1:10" ht="15" thickBot="1" x14ac:dyDescent="0.35">
      <c r="A20" s="58" t="s">
        <v>21</v>
      </c>
      <c r="B20" s="61" t="s">
        <v>22</v>
      </c>
      <c r="C20" s="72"/>
      <c r="D20" s="100"/>
      <c r="E20" s="59" t="s">
        <v>57</v>
      </c>
      <c r="F20" s="70"/>
      <c r="G20" s="101"/>
      <c r="H20" s="59" t="s">
        <v>86</v>
      </c>
      <c r="I20" s="73"/>
      <c r="J20" s="1"/>
    </row>
    <row r="21" spans="1:10" x14ac:dyDescent="0.3">
      <c r="A21" s="100"/>
      <c r="B21" s="59" t="s">
        <v>23</v>
      </c>
      <c r="C21" s="70"/>
      <c r="D21" s="100"/>
      <c r="E21" s="59"/>
      <c r="F21" s="70"/>
      <c r="G21" s="58" t="s">
        <v>84</v>
      </c>
      <c r="H21" s="59" t="s">
        <v>83</v>
      </c>
      <c r="I21" s="74"/>
      <c r="J21" s="1"/>
    </row>
    <row r="22" spans="1:10" ht="15" thickBot="1" x14ac:dyDescent="0.35">
      <c r="A22" s="101"/>
      <c r="B22" s="60" t="s">
        <v>24</v>
      </c>
      <c r="C22" s="71"/>
      <c r="D22" s="100"/>
      <c r="E22" s="59"/>
      <c r="F22" s="70"/>
      <c r="G22" s="100"/>
      <c r="H22" s="59" t="s">
        <v>82</v>
      </c>
      <c r="I22" s="49"/>
      <c r="J22" s="1"/>
    </row>
    <row r="23" spans="1:10" ht="15" thickBot="1" x14ac:dyDescent="0.35">
      <c r="A23" s="58" t="s">
        <v>25</v>
      </c>
      <c r="B23" s="61" t="s">
        <v>26</v>
      </c>
      <c r="C23" s="72"/>
      <c r="D23" s="101"/>
      <c r="E23" s="59"/>
      <c r="F23" s="71"/>
      <c r="G23" s="100"/>
      <c r="H23" s="59" t="s">
        <v>81</v>
      </c>
      <c r="I23" s="49"/>
      <c r="J23" s="1"/>
    </row>
    <row r="24" spans="1:10" ht="15" thickBot="1" x14ac:dyDescent="0.35">
      <c r="A24" s="100"/>
      <c r="B24" s="59" t="s">
        <v>27</v>
      </c>
      <c r="C24" s="70"/>
      <c r="D24" s="58" t="s">
        <v>58</v>
      </c>
      <c r="E24" s="59" t="s">
        <v>59</v>
      </c>
      <c r="F24" s="72"/>
      <c r="G24" s="101"/>
      <c r="H24" s="59" t="s">
        <v>85</v>
      </c>
      <c r="I24" s="73"/>
      <c r="J24" s="1"/>
    </row>
    <row r="25" spans="1:10" x14ac:dyDescent="0.3">
      <c r="A25" s="100"/>
      <c r="B25" s="59" t="s">
        <v>28</v>
      </c>
      <c r="C25" s="70"/>
      <c r="D25" s="100"/>
      <c r="E25" s="59" t="s">
        <v>60</v>
      </c>
      <c r="F25" s="70"/>
      <c r="G25" s="58" t="s">
        <v>80</v>
      </c>
      <c r="H25" s="59" t="s">
        <v>79</v>
      </c>
      <c r="I25" s="74"/>
      <c r="J25" s="1"/>
    </row>
    <row r="26" spans="1:10" ht="15" thickBot="1" x14ac:dyDescent="0.35">
      <c r="A26" s="100"/>
      <c r="B26" s="59" t="s">
        <v>29</v>
      </c>
      <c r="C26" s="70"/>
      <c r="D26" s="101"/>
      <c r="E26" s="59" t="s">
        <v>61</v>
      </c>
      <c r="F26" s="71"/>
      <c r="G26" s="100"/>
      <c r="H26" s="59" t="s">
        <v>78</v>
      </c>
      <c r="I26" s="49"/>
      <c r="J26" s="1"/>
    </row>
    <row r="27" spans="1:10" x14ac:dyDescent="0.3">
      <c r="A27" s="100"/>
      <c r="B27" s="59" t="s">
        <v>30</v>
      </c>
      <c r="C27" s="70"/>
      <c r="D27" s="58" t="s">
        <v>62</v>
      </c>
      <c r="E27" s="59" t="s">
        <v>63</v>
      </c>
      <c r="F27" s="72"/>
      <c r="G27" s="100"/>
      <c r="H27" s="59" t="s">
        <v>18</v>
      </c>
      <c r="I27" s="49"/>
      <c r="J27" s="1"/>
    </row>
    <row r="28" spans="1:10" ht="15" thickBot="1" x14ac:dyDescent="0.35">
      <c r="A28" s="100"/>
      <c r="B28" s="59" t="s">
        <v>31</v>
      </c>
      <c r="C28" s="70"/>
      <c r="D28" s="100"/>
      <c r="E28" s="59" t="s">
        <v>64</v>
      </c>
      <c r="F28" s="70"/>
      <c r="G28" s="101"/>
      <c r="H28" s="59" t="s">
        <v>77</v>
      </c>
      <c r="I28" s="73"/>
      <c r="J28" s="1"/>
    </row>
    <row r="29" spans="1:10" x14ac:dyDescent="0.3">
      <c r="A29" s="100"/>
      <c r="B29" s="59" t="s">
        <v>32</v>
      </c>
      <c r="C29" s="70"/>
      <c r="D29" s="100"/>
      <c r="E29" s="59" t="s">
        <v>65</v>
      </c>
      <c r="F29" s="70"/>
      <c r="G29" s="58" t="s">
        <v>76</v>
      </c>
      <c r="H29" s="59" t="s">
        <v>75</v>
      </c>
      <c r="I29" s="74"/>
      <c r="J29" s="1"/>
    </row>
    <row r="30" spans="1:10" ht="15" thickBot="1" x14ac:dyDescent="0.35">
      <c r="A30" s="100"/>
      <c r="B30" s="59" t="s">
        <v>33</v>
      </c>
      <c r="C30" s="70"/>
      <c r="D30" s="100"/>
      <c r="E30" s="59" t="s">
        <v>66</v>
      </c>
      <c r="F30" s="70"/>
      <c r="G30" s="48"/>
      <c r="H30" s="59" t="s">
        <v>74</v>
      </c>
      <c r="I30" s="73"/>
      <c r="J30" s="1"/>
    </row>
    <row r="31" spans="1:10" ht="15" thickBot="1" x14ac:dyDescent="0.35">
      <c r="A31" s="101"/>
      <c r="B31" s="60" t="s">
        <v>34</v>
      </c>
      <c r="C31" s="71"/>
      <c r="D31" s="100"/>
      <c r="E31" s="59" t="s">
        <v>67</v>
      </c>
      <c r="F31" s="70"/>
      <c r="G31" s="58" t="s">
        <v>73</v>
      </c>
      <c r="H31" s="59" t="s">
        <v>72</v>
      </c>
      <c r="I31" s="74"/>
      <c r="J31" s="1"/>
    </row>
    <row r="32" spans="1:10" x14ac:dyDescent="0.3">
      <c r="A32" s="58" t="s">
        <v>35</v>
      </c>
      <c r="B32" s="61" t="s">
        <v>36</v>
      </c>
      <c r="C32" s="72"/>
      <c r="D32" s="100"/>
      <c r="E32" s="59" t="s">
        <v>68</v>
      </c>
      <c r="F32" s="70"/>
      <c r="G32" s="100"/>
      <c r="H32" s="59" t="s">
        <v>71</v>
      </c>
      <c r="I32" s="49"/>
      <c r="J32" s="1"/>
    </row>
    <row r="33" spans="1:10" ht="15" thickBot="1" x14ac:dyDescent="0.35">
      <c r="A33" s="48"/>
      <c r="B33" s="60" t="s">
        <v>37</v>
      </c>
      <c r="C33" s="71"/>
      <c r="D33" s="101"/>
      <c r="E33" s="59" t="s">
        <v>69</v>
      </c>
      <c r="F33" s="71"/>
      <c r="G33" s="101"/>
      <c r="H33" s="59" t="s">
        <v>70</v>
      </c>
      <c r="I33" s="73"/>
      <c r="J33" s="1"/>
    </row>
    <row r="34" spans="1:10" x14ac:dyDescent="0.3">
      <c r="A34" s="123" t="s">
        <v>95</v>
      </c>
      <c r="B34" s="124"/>
      <c r="C34" s="124"/>
      <c r="D34" s="124"/>
      <c r="E34" s="125"/>
      <c r="F34" s="126" t="s">
        <v>100</v>
      </c>
      <c r="G34" s="127"/>
      <c r="H34" s="117"/>
      <c r="I34" s="118"/>
      <c r="J34" s="1"/>
    </row>
    <row r="35" spans="1:10" x14ac:dyDescent="0.3">
      <c r="A35" s="62" t="s">
        <v>96</v>
      </c>
      <c r="B35" s="63" t="s">
        <v>97</v>
      </c>
      <c r="C35" s="63" t="s">
        <v>119</v>
      </c>
      <c r="D35" s="64" t="s">
        <v>98</v>
      </c>
      <c r="E35" s="63" t="s">
        <v>99</v>
      </c>
      <c r="F35" s="133" t="s">
        <v>101</v>
      </c>
      <c r="G35" s="134"/>
      <c r="H35" s="134" t="s">
        <v>102</v>
      </c>
      <c r="I35" s="135"/>
      <c r="J35" s="1"/>
    </row>
    <row r="36" spans="1:10" x14ac:dyDescent="0.3">
      <c r="A36" s="19"/>
      <c r="B36" s="2"/>
      <c r="C36" s="2"/>
      <c r="D36" s="2"/>
      <c r="E36" s="3"/>
      <c r="F36" s="129" t="s">
        <v>103</v>
      </c>
      <c r="G36" s="130"/>
      <c r="H36" s="131" t="s">
        <v>136</v>
      </c>
      <c r="I36" s="132"/>
      <c r="J36" s="1"/>
    </row>
    <row r="37" spans="1:10" x14ac:dyDescent="0.3">
      <c r="A37" s="19"/>
      <c r="B37" s="2"/>
      <c r="C37" s="2"/>
      <c r="D37" s="2"/>
      <c r="E37" s="3"/>
      <c r="F37" s="100"/>
      <c r="G37" s="102"/>
      <c r="H37" s="102"/>
      <c r="I37" s="105"/>
      <c r="J37" s="1"/>
    </row>
    <row r="38" spans="1:10" x14ac:dyDescent="0.3">
      <c r="A38" s="19"/>
      <c r="B38" s="2"/>
      <c r="C38" s="2"/>
      <c r="D38" s="2"/>
      <c r="E38" s="3"/>
      <c r="F38" s="100"/>
      <c r="G38" s="102"/>
      <c r="H38" s="102"/>
      <c r="I38" s="105"/>
      <c r="J38" s="1"/>
    </row>
    <row r="39" spans="1:10" x14ac:dyDescent="0.3">
      <c r="A39" s="19"/>
      <c r="B39" s="2"/>
      <c r="C39" s="2"/>
      <c r="D39" s="2"/>
      <c r="E39" s="3"/>
      <c r="F39" s="133" t="s">
        <v>104</v>
      </c>
      <c r="G39" s="134"/>
      <c r="H39" s="134" t="s">
        <v>106</v>
      </c>
      <c r="I39" s="135"/>
      <c r="J39" s="1"/>
    </row>
    <row r="40" spans="1:10" x14ac:dyDescent="0.3">
      <c r="A40" s="19"/>
      <c r="B40" s="2"/>
      <c r="C40" s="2"/>
      <c r="D40" s="2"/>
      <c r="E40" s="3"/>
      <c r="F40" s="129" t="s">
        <v>105</v>
      </c>
      <c r="G40" s="130"/>
      <c r="H40" s="130" t="s">
        <v>107</v>
      </c>
      <c r="I40" s="136"/>
      <c r="J40" s="1"/>
    </row>
    <row r="41" spans="1:10" x14ac:dyDescent="0.3">
      <c r="A41" s="19"/>
      <c r="B41" s="2"/>
      <c r="C41" s="2"/>
      <c r="D41" s="2"/>
      <c r="E41" s="3"/>
      <c r="F41" s="100"/>
      <c r="G41" s="102"/>
      <c r="H41" s="102"/>
      <c r="I41" s="105"/>
      <c r="J41" s="1"/>
    </row>
    <row r="42" spans="1:10" x14ac:dyDescent="0.3">
      <c r="A42" s="19"/>
      <c r="B42" s="2"/>
      <c r="C42" s="2"/>
      <c r="D42" s="2"/>
      <c r="E42" s="3"/>
      <c r="F42" s="100"/>
      <c r="G42" s="102"/>
      <c r="H42" s="102"/>
      <c r="I42" s="105"/>
      <c r="J42" s="1"/>
    </row>
    <row r="43" spans="1:10" ht="15" thickBot="1" x14ac:dyDescent="0.35">
      <c r="A43" s="27"/>
      <c r="B43" s="9"/>
      <c r="C43" s="9"/>
      <c r="D43" s="28"/>
      <c r="E43" s="29"/>
      <c r="F43" s="133" t="s">
        <v>108</v>
      </c>
      <c r="G43" s="134"/>
      <c r="H43" s="134"/>
      <c r="I43" s="135"/>
      <c r="J43" s="1"/>
    </row>
    <row r="44" spans="1:10" x14ac:dyDescent="0.3">
      <c r="A44" s="126" t="s">
        <v>118</v>
      </c>
      <c r="B44" s="127" t="s">
        <v>112</v>
      </c>
      <c r="C44" s="127"/>
      <c r="D44" s="127" t="s">
        <v>111</v>
      </c>
      <c r="E44" s="36" t="s">
        <v>114</v>
      </c>
      <c r="F44" s="100"/>
      <c r="G44" s="102"/>
      <c r="H44" s="102"/>
      <c r="I44" s="105"/>
      <c r="J44" s="1"/>
    </row>
    <row r="45" spans="1:10" x14ac:dyDescent="0.3">
      <c r="A45" s="133"/>
      <c r="B45" s="134"/>
      <c r="C45" s="134"/>
      <c r="D45" s="134"/>
      <c r="E45" s="30" t="s">
        <v>114</v>
      </c>
      <c r="F45" s="133" t="s">
        <v>109</v>
      </c>
      <c r="G45" s="134"/>
      <c r="H45" s="134" t="s">
        <v>110</v>
      </c>
      <c r="I45" s="135"/>
      <c r="J45" s="1"/>
    </row>
    <row r="46" spans="1:10" x14ac:dyDescent="0.3">
      <c r="A46" s="20" t="s">
        <v>114</v>
      </c>
      <c r="B46" s="98" t="s">
        <v>113</v>
      </c>
      <c r="C46" s="99"/>
      <c r="D46" s="134" t="s">
        <v>93</v>
      </c>
      <c r="E46" s="26" t="s">
        <v>114</v>
      </c>
      <c r="F46" s="100"/>
      <c r="G46" s="102"/>
      <c r="H46" s="102"/>
      <c r="I46" s="105"/>
      <c r="J46" s="1"/>
    </row>
    <row r="47" spans="1:10" ht="15" thickBot="1" x14ac:dyDescent="0.35">
      <c r="A47" s="31" t="s">
        <v>114</v>
      </c>
      <c r="B47" s="96" t="s">
        <v>113</v>
      </c>
      <c r="C47" s="97"/>
      <c r="D47" s="137"/>
      <c r="E47" s="32" t="s">
        <v>114</v>
      </c>
      <c r="F47" s="103"/>
      <c r="G47" s="94"/>
      <c r="H47" s="94"/>
      <c r="I47" s="106"/>
      <c r="J47" s="1"/>
    </row>
    <row r="48" spans="1:10" x14ac:dyDescent="0.3">
      <c r="A48" s="50" t="s">
        <v>126</v>
      </c>
      <c r="B48" s="11"/>
      <c r="C48" s="68" t="s">
        <v>128</v>
      </c>
      <c r="D48" s="11"/>
      <c r="E48" s="127" t="s">
        <v>129</v>
      </c>
      <c r="F48" s="138" t="s">
        <v>130</v>
      </c>
      <c r="G48" s="139"/>
      <c r="H48" s="11"/>
      <c r="I48" s="65">
        <v>1</v>
      </c>
      <c r="J48" s="1"/>
    </row>
    <row r="49" spans="1:9" x14ac:dyDescent="0.3">
      <c r="A49" s="133" t="s">
        <v>127</v>
      </c>
      <c r="B49" s="94"/>
      <c r="C49" s="141" t="s">
        <v>128</v>
      </c>
      <c r="D49" s="94"/>
      <c r="E49" s="134"/>
      <c r="F49" s="143" t="s">
        <v>131</v>
      </c>
      <c r="G49" s="144"/>
      <c r="H49" s="2"/>
      <c r="I49" s="66" t="s">
        <v>133</v>
      </c>
    </row>
    <row r="50" spans="1:9" ht="15" thickBot="1" x14ac:dyDescent="0.35">
      <c r="A50" s="140"/>
      <c r="B50" s="95"/>
      <c r="C50" s="142"/>
      <c r="D50" s="95"/>
      <c r="E50" s="137"/>
      <c r="F50" s="145" t="s">
        <v>132</v>
      </c>
      <c r="G50" s="146"/>
      <c r="H50" s="28"/>
      <c r="I50" s="67" t="s">
        <v>134</v>
      </c>
    </row>
    <row r="51" spans="1:9" ht="15" thickBot="1" x14ac:dyDescent="0.35">
      <c r="A51" s="69" t="s">
        <v>135</v>
      </c>
      <c r="B51" s="40"/>
      <c r="C51" s="40"/>
      <c r="D51" s="40"/>
      <c r="E51" s="40"/>
      <c r="F51" s="40"/>
      <c r="G51" s="40"/>
      <c r="H51" s="40"/>
      <c r="I51" s="41"/>
    </row>
    <row r="52" spans="1:9" x14ac:dyDescent="0.3">
      <c r="A52" s="42"/>
      <c r="B52" s="33"/>
      <c r="C52" s="33"/>
      <c r="D52" s="33"/>
      <c r="E52" s="33"/>
      <c r="F52" s="33"/>
      <c r="G52" s="33"/>
      <c r="H52" s="33"/>
      <c r="I52" s="43"/>
    </row>
    <row r="53" spans="1:9" x14ac:dyDescent="0.3">
      <c r="A53" s="42"/>
      <c r="B53" s="33"/>
      <c r="C53" s="33"/>
      <c r="D53" s="33"/>
      <c r="E53" s="33"/>
      <c r="F53" s="33"/>
      <c r="G53" s="33"/>
      <c r="H53" s="33"/>
      <c r="I53" s="43"/>
    </row>
    <row r="54" spans="1:9" x14ac:dyDescent="0.3">
      <c r="A54" s="42"/>
      <c r="B54" s="33"/>
      <c r="C54" s="33"/>
      <c r="D54" s="33"/>
      <c r="E54" s="33"/>
      <c r="F54" s="33"/>
      <c r="G54" s="33"/>
      <c r="H54" s="33"/>
      <c r="I54" s="43"/>
    </row>
    <row r="55" spans="1:9" x14ac:dyDescent="0.3">
      <c r="A55" s="42"/>
      <c r="B55" s="33"/>
      <c r="C55" s="33"/>
      <c r="D55" s="33"/>
      <c r="E55" s="33"/>
      <c r="F55" s="33"/>
      <c r="G55" s="33"/>
      <c r="H55" s="33"/>
      <c r="I55" s="43"/>
    </row>
    <row r="56" spans="1:9" ht="15" thickBot="1" x14ac:dyDescent="0.35">
      <c r="A56" s="21"/>
      <c r="B56" s="22"/>
      <c r="C56" s="22"/>
      <c r="D56" s="22"/>
      <c r="E56" s="22"/>
      <c r="F56" s="22"/>
      <c r="G56" s="22"/>
      <c r="H56" s="22"/>
      <c r="I56" s="23"/>
    </row>
  </sheetData>
  <mergeCells count="53">
    <mergeCell ref="E48:E50"/>
    <mergeCell ref="F48:G48"/>
    <mergeCell ref="A49:A50"/>
    <mergeCell ref="B49:B50"/>
    <mergeCell ref="C49:C50"/>
    <mergeCell ref="D49:D50"/>
    <mergeCell ref="F49:G49"/>
    <mergeCell ref="F50:G50"/>
    <mergeCell ref="B46:C46"/>
    <mergeCell ref="D46:D47"/>
    <mergeCell ref="F46:G47"/>
    <mergeCell ref="H46:I47"/>
    <mergeCell ref="B47:C47"/>
    <mergeCell ref="F39:G39"/>
    <mergeCell ref="H39:I39"/>
    <mergeCell ref="A44:A45"/>
    <mergeCell ref="B44:C45"/>
    <mergeCell ref="D44:D45"/>
    <mergeCell ref="F44:I44"/>
    <mergeCell ref="F45:G45"/>
    <mergeCell ref="F40:G40"/>
    <mergeCell ref="H40:I40"/>
    <mergeCell ref="F41:G42"/>
    <mergeCell ref="H41:I42"/>
    <mergeCell ref="F43:I43"/>
    <mergeCell ref="H45:I45"/>
    <mergeCell ref="F36:G36"/>
    <mergeCell ref="H36:I36"/>
    <mergeCell ref="F37:G38"/>
    <mergeCell ref="H37:I38"/>
    <mergeCell ref="F35:G35"/>
    <mergeCell ref="H35:I35"/>
    <mergeCell ref="D25:D26"/>
    <mergeCell ref="G26:G28"/>
    <mergeCell ref="D28:D33"/>
    <mergeCell ref="G32:G33"/>
    <mergeCell ref="H34:I34"/>
    <mergeCell ref="A34:E34"/>
    <mergeCell ref="F34:G34"/>
    <mergeCell ref="G1:I13"/>
    <mergeCell ref="A5:F5"/>
    <mergeCell ref="A7:A10"/>
    <mergeCell ref="D7:D9"/>
    <mergeCell ref="D11:D13"/>
    <mergeCell ref="A12:A13"/>
    <mergeCell ref="A15:A19"/>
    <mergeCell ref="G15:G16"/>
    <mergeCell ref="D17:D18"/>
    <mergeCell ref="G18:G20"/>
    <mergeCell ref="D20:D23"/>
    <mergeCell ref="A21:A22"/>
    <mergeCell ref="G22:G24"/>
    <mergeCell ref="A24:A31"/>
  </mergeCells>
  <printOptions horizontalCentered="1" verticalCentered="1"/>
  <pageMargins left="0.23622047244094491" right="0.23622047244094491" top="0.23622047244094491" bottom="0.23622047244094491" header="0" footer="0"/>
  <pageSetup paperSize="9" scale="8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I14" sqref="I14"/>
    </sheetView>
  </sheetViews>
  <sheetFormatPr baseColWidth="10" defaultRowHeight="14.4" x14ac:dyDescent="0.3"/>
  <cols>
    <col min="1" max="1" width="21.33203125" bestFit="1" customWidth="1"/>
    <col min="4" max="4" width="14.5546875" bestFit="1" customWidth="1"/>
  </cols>
  <sheetData>
    <row r="1" spans="1:11" x14ac:dyDescent="0.3">
      <c r="A1" s="148" t="s">
        <v>3</v>
      </c>
    </row>
    <row r="2" spans="1:11" x14ac:dyDescent="0.3">
      <c r="A2" s="147">
        <v>0</v>
      </c>
    </row>
    <row r="3" spans="1:11" x14ac:dyDescent="0.3">
      <c r="A3" s="147">
        <v>1</v>
      </c>
    </row>
    <row r="4" spans="1:11" x14ac:dyDescent="0.3">
      <c r="A4" s="147">
        <v>2</v>
      </c>
    </row>
    <row r="5" spans="1:11" x14ac:dyDescent="0.3">
      <c r="A5" s="147">
        <v>3</v>
      </c>
    </row>
    <row r="6" spans="1:11" x14ac:dyDescent="0.3">
      <c r="A6" s="147">
        <v>4</v>
      </c>
    </row>
    <row r="7" spans="1:11" x14ac:dyDescent="0.3">
      <c r="A7" s="147">
        <v>5</v>
      </c>
    </row>
    <row r="8" spans="1:11" x14ac:dyDescent="0.3">
      <c r="A8" s="147">
        <v>6</v>
      </c>
      <c r="C8" s="80"/>
    </row>
    <row r="9" spans="1:11" x14ac:dyDescent="0.3">
      <c r="A9" s="147">
        <v>7</v>
      </c>
      <c r="C9" s="80"/>
    </row>
    <row r="10" spans="1:11" x14ac:dyDescent="0.3">
      <c r="A10" s="147">
        <v>8</v>
      </c>
      <c r="C10" s="80"/>
    </row>
    <row r="11" spans="1:11" x14ac:dyDescent="0.3">
      <c r="K11" s="80"/>
    </row>
    <row r="12" spans="1:11" ht="28.8" x14ac:dyDescent="0.3">
      <c r="A12" s="149" t="s">
        <v>108</v>
      </c>
      <c r="B12" s="149" t="s">
        <v>140</v>
      </c>
      <c r="C12" s="149" t="s">
        <v>139</v>
      </c>
      <c r="D12" s="149" t="s">
        <v>141</v>
      </c>
      <c r="K12" s="80"/>
    </row>
    <row r="13" spans="1:11" x14ac:dyDescent="0.3">
      <c r="A13" t="s">
        <v>142</v>
      </c>
      <c r="B13">
        <v>0</v>
      </c>
      <c r="C13">
        <v>0</v>
      </c>
      <c r="D13">
        <v>0</v>
      </c>
      <c r="K13" s="80"/>
    </row>
    <row r="14" spans="1:11" x14ac:dyDescent="0.3">
      <c r="A14" t="s">
        <v>143</v>
      </c>
      <c r="B14">
        <v>1</v>
      </c>
      <c r="C14">
        <v>0</v>
      </c>
      <c r="D14">
        <v>1</v>
      </c>
      <c r="K14" s="80"/>
    </row>
    <row r="15" spans="1:11" x14ac:dyDescent="0.3">
      <c r="A15" t="s">
        <v>144</v>
      </c>
      <c r="B15">
        <v>1</v>
      </c>
      <c r="C15">
        <v>0</v>
      </c>
      <c r="D15">
        <v>0</v>
      </c>
      <c r="K15" s="80"/>
    </row>
    <row r="16" spans="1:11" x14ac:dyDescent="0.3">
      <c r="A16" t="s">
        <v>145</v>
      </c>
      <c r="B16">
        <v>2</v>
      </c>
      <c r="C16">
        <v>1</v>
      </c>
      <c r="D16">
        <v>0</v>
      </c>
      <c r="K16" s="80"/>
    </row>
    <row r="17" spans="1:4" x14ac:dyDescent="0.3">
      <c r="A17" t="s">
        <v>146</v>
      </c>
      <c r="B17">
        <v>3</v>
      </c>
      <c r="C17">
        <v>2</v>
      </c>
      <c r="D17">
        <v>0</v>
      </c>
    </row>
    <row r="18" spans="1:4" x14ac:dyDescent="0.3">
      <c r="A18" t="s">
        <v>147</v>
      </c>
      <c r="B18">
        <v>4</v>
      </c>
      <c r="C18">
        <v>3</v>
      </c>
      <c r="D18">
        <v>1</v>
      </c>
    </row>
    <row r="19" spans="1:4" x14ac:dyDescent="0.3">
      <c r="A19" t="s">
        <v>148</v>
      </c>
      <c r="B19">
        <v>4</v>
      </c>
      <c r="C19">
        <v>2</v>
      </c>
      <c r="D19">
        <v>1</v>
      </c>
    </row>
    <row r="20" spans="1:4" x14ac:dyDescent="0.3">
      <c r="A20" t="s">
        <v>149</v>
      </c>
      <c r="B20">
        <v>5</v>
      </c>
      <c r="C20">
        <v>3</v>
      </c>
      <c r="D20">
        <v>3</v>
      </c>
    </row>
    <row r="21" spans="1:4" x14ac:dyDescent="0.3">
      <c r="A21" t="s">
        <v>150</v>
      </c>
      <c r="B21">
        <v>5</v>
      </c>
      <c r="C21">
        <v>3</v>
      </c>
      <c r="D21">
        <v>2</v>
      </c>
    </row>
    <row r="22" spans="1:4" x14ac:dyDescent="0.3">
      <c r="A22" t="s">
        <v>151</v>
      </c>
      <c r="B22">
        <v>5</v>
      </c>
      <c r="C22">
        <v>2</v>
      </c>
      <c r="D22">
        <v>3</v>
      </c>
    </row>
    <row r="23" spans="1:4" x14ac:dyDescent="0.3">
      <c r="A23" t="s">
        <v>152</v>
      </c>
      <c r="B23">
        <v>6</v>
      </c>
      <c r="C23">
        <v>3</v>
      </c>
      <c r="D23">
        <v>2</v>
      </c>
    </row>
    <row r="24" spans="1:4" x14ac:dyDescent="0.3">
      <c r="A24" t="s">
        <v>153</v>
      </c>
      <c r="B24">
        <v>7</v>
      </c>
      <c r="C24">
        <v>3</v>
      </c>
      <c r="D24">
        <v>3</v>
      </c>
    </row>
    <row r="25" spans="1:4" x14ac:dyDescent="0.3">
      <c r="A25" t="s">
        <v>154</v>
      </c>
      <c r="B25">
        <v>8</v>
      </c>
      <c r="C25">
        <v>4</v>
      </c>
      <c r="D25">
        <v>3</v>
      </c>
    </row>
    <row r="26" spans="1:4" x14ac:dyDescent="0.3">
      <c r="A26" t="s">
        <v>155</v>
      </c>
      <c r="B26">
        <v>9</v>
      </c>
      <c r="C26">
        <v>5</v>
      </c>
      <c r="D26">
        <v>3</v>
      </c>
    </row>
    <row r="27" spans="1:4" x14ac:dyDescent="0.3">
      <c r="A27" t="s">
        <v>156</v>
      </c>
      <c r="B27">
        <v>10</v>
      </c>
      <c r="C27">
        <v>6</v>
      </c>
      <c r="D27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Roncenoire 1 sur 2</vt:lpstr>
      <vt:lpstr>Charmant 1 sur 2</vt:lpstr>
      <vt:lpstr>Liste</vt:lpstr>
      <vt:lpstr>Feuil3</vt:lpstr>
      <vt:lpstr>Feuil4</vt:lpstr>
      <vt:lpstr>Armure</vt:lpstr>
      <vt:lpstr>Compétence</vt:lpstr>
      <vt:lpstr>Emcombrement_Armure</vt:lpstr>
      <vt:lpstr>Malus_Armure</vt:lpstr>
      <vt:lpstr>Valeur_Armure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BENUTS</dc:creator>
  <cp:lastModifiedBy>ANDOLFI</cp:lastModifiedBy>
  <cp:lastPrinted>2016-10-24T10:11:49Z</cp:lastPrinted>
  <dcterms:created xsi:type="dcterms:W3CDTF">2016-10-24T03:10:26Z</dcterms:created>
  <dcterms:modified xsi:type="dcterms:W3CDTF">2016-10-25T06:47:33Z</dcterms:modified>
</cp:coreProperties>
</file>