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ilette\Desktop\"/>
    </mc:Choice>
  </mc:AlternateContent>
  <bookViews>
    <workbookView xWindow="0" yWindow="0" windowWidth="19200" windowHeight="11370" activeTab="2"/>
  </bookViews>
  <sheets>
    <sheet name="Stockage" sheetId="1" r:id="rId1"/>
    <sheet name="Rangement" sheetId="6" r:id="rId2"/>
    <sheet name="A" sheetId="2" r:id="rId3"/>
    <sheet name="B" sheetId="3" r:id="rId4"/>
    <sheet name="C" sheetId="4" r:id="rId5"/>
    <sheet name="adressage" sheetId="5" r:id="rId6"/>
  </sheets>
  <calcPr calcId="171027"/>
</workbook>
</file>

<file path=xl/calcChain.xml><?xml version="1.0" encoding="utf-8"?>
<calcChain xmlns="http://schemas.openxmlformats.org/spreadsheetml/2006/main">
  <c r="AI2" i="1" l="1"/>
  <c r="AI2" i="6"/>
  <c r="J3" i="4"/>
  <c r="J3" i="2" l="1"/>
  <c r="J3" i="3"/>
  <c r="AG52" i="6" l="1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AG50" i="6"/>
  <c r="AF50" i="6"/>
  <c r="AE50" i="6"/>
  <c r="AD50" i="6"/>
  <c r="AC50" i="6"/>
  <c r="AB50" i="6"/>
  <c r="AA50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G44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G22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G52" i="1" l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D22" i="1"/>
  <c r="AE22" i="1"/>
  <c r="AG22" i="1"/>
  <c r="AF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G35" i="4"/>
  <c r="G68" i="4"/>
  <c r="G101" i="4"/>
  <c r="G134" i="4"/>
  <c r="G167" i="4"/>
  <c r="G35" i="3"/>
  <c r="G68" i="3"/>
  <c r="G101" i="3"/>
  <c r="G134" i="3"/>
  <c r="G167" i="3"/>
  <c r="G200" i="3"/>
  <c r="G233" i="3"/>
  <c r="G31" i="2"/>
  <c r="G60" i="2"/>
  <c r="G89" i="2"/>
  <c r="G118" i="2"/>
  <c r="G147" i="2"/>
  <c r="D199" i="4"/>
  <c r="C199" i="4"/>
  <c r="D198" i="4"/>
  <c r="C198" i="4"/>
  <c r="G198" i="4" s="1"/>
  <c r="D197" i="4"/>
  <c r="C197" i="4"/>
  <c r="D196" i="4"/>
  <c r="C196" i="4"/>
  <c r="D195" i="4"/>
  <c r="C195" i="4"/>
  <c r="D194" i="4"/>
  <c r="C194" i="4"/>
  <c r="G194" i="4" s="1"/>
  <c r="D193" i="4"/>
  <c r="C193" i="4"/>
  <c r="D192" i="4"/>
  <c r="C192" i="4"/>
  <c r="D191" i="4"/>
  <c r="C191" i="4"/>
  <c r="D190" i="4"/>
  <c r="C190" i="4"/>
  <c r="G190" i="4" s="1"/>
  <c r="D189" i="4"/>
  <c r="C189" i="4"/>
  <c r="D188" i="4"/>
  <c r="C188" i="4"/>
  <c r="D187" i="4"/>
  <c r="C187" i="4"/>
  <c r="D186" i="4"/>
  <c r="C186" i="4"/>
  <c r="G186" i="4" s="1"/>
  <c r="D185" i="4"/>
  <c r="C185" i="4"/>
  <c r="D184" i="4"/>
  <c r="C184" i="4"/>
  <c r="D183" i="4"/>
  <c r="C183" i="4"/>
  <c r="D182" i="4"/>
  <c r="C182" i="4"/>
  <c r="G182" i="4" s="1"/>
  <c r="D181" i="4"/>
  <c r="C181" i="4"/>
  <c r="D180" i="4"/>
  <c r="C180" i="4"/>
  <c r="D179" i="4"/>
  <c r="C179" i="4"/>
  <c r="D178" i="4"/>
  <c r="C178" i="4"/>
  <c r="G178" i="4" s="1"/>
  <c r="D177" i="4"/>
  <c r="C177" i="4"/>
  <c r="D176" i="4"/>
  <c r="C176" i="4"/>
  <c r="D175" i="4"/>
  <c r="C175" i="4"/>
  <c r="D174" i="4"/>
  <c r="C174" i="4"/>
  <c r="G174" i="4" s="1"/>
  <c r="D173" i="4"/>
  <c r="C173" i="4"/>
  <c r="D172" i="4"/>
  <c r="C172" i="4"/>
  <c r="D171" i="4"/>
  <c r="C171" i="4"/>
  <c r="D170" i="4"/>
  <c r="C170" i="4"/>
  <c r="G170" i="4" s="1"/>
  <c r="D169" i="4"/>
  <c r="C169" i="4"/>
  <c r="D168" i="4"/>
  <c r="C168" i="4"/>
  <c r="D166" i="4"/>
  <c r="C166" i="4"/>
  <c r="D165" i="4"/>
  <c r="C165" i="4"/>
  <c r="G165" i="4" s="1"/>
  <c r="D164" i="4"/>
  <c r="C164" i="4"/>
  <c r="D163" i="4"/>
  <c r="C163" i="4"/>
  <c r="G163" i="4" s="1"/>
  <c r="D162" i="4"/>
  <c r="C162" i="4"/>
  <c r="D161" i="4"/>
  <c r="C161" i="4"/>
  <c r="G161" i="4" s="1"/>
  <c r="D160" i="4"/>
  <c r="C160" i="4"/>
  <c r="D159" i="4"/>
  <c r="C159" i="4"/>
  <c r="G159" i="4" s="1"/>
  <c r="D158" i="4"/>
  <c r="C158" i="4"/>
  <c r="D157" i="4"/>
  <c r="C157" i="4"/>
  <c r="G157" i="4" s="1"/>
  <c r="D156" i="4"/>
  <c r="C156" i="4"/>
  <c r="D155" i="4"/>
  <c r="C155" i="4"/>
  <c r="G155" i="4" s="1"/>
  <c r="D154" i="4"/>
  <c r="C154" i="4"/>
  <c r="D153" i="4"/>
  <c r="C153" i="4"/>
  <c r="G153" i="4" s="1"/>
  <c r="D152" i="4"/>
  <c r="C152" i="4"/>
  <c r="D151" i="4"/>
  <c r="C151" i="4"/>
  <c r="G151" i="4" s="1"/>
  <c r="D150" i="4"/>
  <c r="C150" i="4"/>
  <c r="D149" i="4"/>
  <c r="C149" i="4"/>
  <c r="G149" i="4" s="1"/>
  <c r="D148" i="4"/>
  <c r="C148" i="4"/>
  <c r="D147" i="4"/>
  <c r="C147" i="4"/>
  <c r="G147" i="4" s="1"/>
  <c r="D146" i="4"/>
  <c r="C146" i="4"/>
  <c r="D145" i="4"/>
  <c r="C145" i="4"/>
  <c r="G145" i="4" s="1"/>
  <c r="D144" i="4"/>
  <c r="C144" i="4"/>
  <c r="D143" i="4"/>
  <c r="C143" i="4"/>
  <c r="G143" i="4" s="1"/>
  <c r="D142" i="4"/>
  <c r="C142" i="4"/>
  <c r="D141" i="4"/>
  <c r="C141" i="4"/>
  <c r="G141" i="4" s="1"/>
  <c r="D140" i="4"/>
  <c r="C140" i="4"/>
  <c r="D139" i="4"/>
  <c r="C139" i="4"/>
  <c r="G139" i="4" s="1"/>
  <c r="D138" i="4"/>
  <c r="C138" i="4"/>
  <c r="D137" i="4"/>
  <c r="C137" i="4"/>
  <c r="G137" i="4" s="1"/>
  <c r="D136" i="4"/>
  <c r="C136" i="4"/>
  <c r="D135" i="4"/>
  <c r="C135" i="4"/>
  <c r="G135" i="4" s="1"/>
  <c r="D133" i="4"/>
  <c r="C133" i="4"/>
  <c r="D132" i="4"/>
  <c r="C132" i="4"/>
  <c r="D131" i="4"/>
  <c r="C131" i="4"/>
  <c r="D130" i="4"/>
  <c r="C130" i="4"/>
  <c r="G130" i="4" s="1"/>
  <c r="D129" i="4"/>
  <c r="C129" i="4"/>
  <c r="D128" i="4"/>
  <c r="C128" i="4"/>
  <c r="D127" i="4"/>
  <c r="C127" i="4"/>
  <c r="D126" i="4"/>
  <c r="C126" i="4"/>
  <c r="G126" i="4" s="1"/>
  <c r="D125" i="4"/>
  <c r="C125" i="4"/>
  <c r="D124" i="4"/>
  <c r="C124" i="4"/>
  <c r="D123" i="4"/>
  <c r="C123" i="4"/>
  <c r="D122" i="4"/>
  <c r="C122" i="4"/>
  <c r="G122" i="4" s="1"/>
  <c r="D121" i="4"/>
  <c r="C121" i="4"/>
  <c r="D120" i="4"/>
  <c r="C120" i="4"/>
  <c r="D119" i="4"/>
  <c r="C119" i="4"/>
  <c r="D118" i="4"/>
  <c r="C118" i="4"/>
  <c r="G118" i="4" s="1"/>
  <c r="D117" i="4"/>
  <c r="C117" i="4"/>
  <c r="D116" i="4"/>
  <c r="C116" i="4"/>
  <c r="D115" i="4"/>
  <c r="C115" i="4"/>
  <c r="D114" i="4"/>
  <c r="C114" i="4"/>
  <c r="G114" i="4" s="1"/>
  <c r="D113" i="4"/>
  <c r="C113" i="4"/>
  <c r="D112" i="4"/>
  <c r="C112" i="4"/>
  <c r="D111" i="4"/>
  <c r="C111" i="4"/>
  <c r="D110" i="4"/>
  <c r="C110" i="4"/>
  <c r="D109" i="4"/>
  <c r="C109" i="4"/>
  <c r="D108" i="4"/>
  <c r="C108" i="4"/>
  <c r="D107" i="4"/>
  <c r="C107" i="4"/>
  <c r="D106" i="4"/>
  <c r="C106" i="4"/>
  <c r="D105" i="4"/>
  <c r="C105" i="4"/>
  <c r="D104" i="4"/>
  <c r="C104" i="4"/>
  <c r="D103" i="4"/>
  <c r="C103" i="4"/>
  <c r="D102" i="4"/>
  <c r="C102" i="4"/>
  <c r="D100" i="4"/>
  <c r="C100" i="4"/>
  <c r="D99" i="4"/>
  <c r="C99" i="4"/>
  <c r="G99" i="4" s="1"/>
  <c r="D98" i="4"/>
  <c r="C98" i="4"/>
  <c r="D97" i="4"/>
  <c r="C97" i="4"/>
  <c r="D96" i="4"/>
  <c r="C96" i="4"/>
  <c r="D95" i="4"/>
  <c r="C95" i="4"/>
  <c r="G95" i="4" s="1"/>
  <c r="D94" i="4"/>
  <c r="C94" i="4"/>
  <c r="D93" i="4"/>
  <c r="C93" i="4"/>
  <c r="D92" i="4"/>
  <c r="C92" i="4"/>
  <c r="D91" i="4"/>
  <c r="C91" i="4"/>
  <c r="G91" i="4" s="1"/>
  <c r="D90" i="4"/>
  <c r="C90" i="4"/>
  <c r="D89" i="4"/>
  <c r="C89" i="4"/>
  <c r="D88" i="4"/>
  <c r="C88" i="4"/>
  <c r="D87" i="4"/>
  <c r="C87" i="4"/>
  <c r="G87" i="4" s="1"/>
  <c r="D86" i="4"/>
  <c r="C86" i="4"/>
  <c r="D85" i="4"/>
  <c r="C85" i="4"/>
  <c r="D84" i="4"/>
  <c r="C84" i="4"/>
  <c r="D83" i="4"/>
  <c r="C83" i="4"/>
  <c r="G83" i="4" s="1"/>
  <c r="D82" i="4"/>
  <c r="C82" i="4"/>
  <c r="D81" i="4"/>
  <c r="C81" i="4"/>
  <c r="D80" i="4"/>
  <c r="C80" i="4"/>
  <c r="D79" i="4"/>
  <c r="C79" i="4"/>
  <c r="G79" i="4" s="1"/>
  <c r="D78" i="4"/>
  <c r="C78" i="4"/>
  <c r="D77" i="4"/>
  <c r="C77" i="4"/>
  <c r="D76" i="4"/>
  <c r="C76" i="4"/>
  <c r="D75" i="4"/>
  <c r="C75" i="4"/>
  <c r="D74" i="4"/>
  <c r="C74" i="4"/>
  <c r="D73" i="4"/>
  <c r="C73" i="4"/>
  <c r="G73" i="4" s="1"/>
  <c r="D72" i="4"/>
  <c r="C72" i="4"/>
  <c r="D71" i="4"/>
  <c r="C71" i="4"/>
  <c r="D70" i="4"/>
  <c r="C70" i="4"/>
  <c r="D69" i="4"/>
  <c r="C69" i="4"/>
  <c r="G69" i="4" s="1"/>
  <c r="D67" i="4"/>
  <c r="C67" i="4"/>
  <c r="D66" i="4"/>
  <c r="C66" i="4"/>
  <c r="D65" i="4"/>
  <c r="C65" i="4"/>
  <c r="D64" i="4"/>
  <c r="C64" i="4"/>
  <c r="D63" i="4"/>
  <c r="C63" i="4"/>
  <c r="D62" i="4"/>
  <c r="C62" i="4"/>
  <c r="D61" i="4"/>
  <c r="C61" i="4"/>
  <c r="D60" i="4"/>
  <c r="C60" i="4"/>
  <c r="D59" i="4"/>
  <c r="C59" i="4"/>
  <c r="D58" i="4"/>
  <c r="C58" i="4"/>
  <c r="D57" i="4"/>
  <c r="C57" i="4"/>
  <c r="D56" i="4"/>
  <c r="C56" i="4"/>
  <c r="D55" i="4"/>
  <c r="C55" i="4"/>
  <c r="D54" i="4"/>
  <c r="C54" i="4"/>
  <c r="D53" i="4"/>
  <c r="C53" i="4"/>
  <c r="D52" i="4"/>
  <c r="C52" i="4"/>
  <c r="D51" i="4"/>
  <c r="C51" i="4"/>
  <c r="D50" i="4"/>
  <c r="C50" i="4"/>
  <c r="D49" i="4"/>
  <c r="C49" i="4"/>
  <c r="D48" i="4"/>
  <c r="C48" i="4"/>
  <c r="D47" i="4"/>
  <c r="C47" i="4"/>
  <c r="D46" i="4"/>
  <c r="C46" i="4"/>
  <c r="D45" i="4"/>
  <c r="C45" i="4"/>
  <c r="D44" i="4"/>
  <c r="C44" i="4"/>
  <c r="D43" i="4"/>
  <c r="C43" i="4"/>
  <c r="D42" i="4"/>
  <c r="C42" i="4"/>
  <c r="D41" i="4"/>
  <c r="C41" i="4"/>
  <c r="D40" i="4"/>
  <c r="C40" i="4"/>
  <c r="D39" i="4"/>
  <c r="C39" i="4"/>
  <c r="D38" i="4"/>
  <c r="C38" i="4"/>
  <c r="D37" i="4"/>
  <c r="C37" i="4"/>
  <c r="D36" i="4"/>
  <c r="C36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D3" i="4"/>
  <c r="C3" i="4"/>
  <c r="C262" i="3"/>
  <c r="D262" i="3"/>
  <c r="C263" i="3"/>
  <c r="D263" i="3"/>
  <c r="C264" i="3"/>
  <c r="D264" i="3"/>
  <c r="C265" i="3"/>
  <c r="D265" i="3"/>
  <c r="C229" i="3"/>
  <c r="D229" i="3"/>
  <c r="C230" i="3"/>
  <c r="D230" i="3"/>
  <c r="C231" i="3"/>
  <c r="D231" i="3"/>
  <c r="C232" i="3"/>
  <c r="D232" i="3"/>
  <c r="C196" i="3"/>
  <c r="D196" i="3"/>
  <c r="C197" i="3"/>
  <c r="D197" i="3"/>
  <c r="C198" i="3"/>
  <c r="D198" i="3"/>
  <c r="C199" i="3"/>
  <c r="D199" i="3"/>
  <c r="C163" i="3"/>
  <c r="D163" i="3"/>
  <c r="C164" i="3"/>
  <c r="D164" i="3"/>
  <c r="C165" i="3"/>
  <c r="D165" i="3"/>
  <c r="C166" i="3"/>
  <c r="D166" i="3"/>
  <c r="C130" i="3"/>
  <c r="D130" i="3"/>
  <c r="C131" i="3"/>
  <c r="D131" i="3"/>
  <c r="C132" i="3"/>
  <c r="D132" i="3"/>
  <c r="C133" i="3"/>
  <c r="D133" i="3"/>
  <c r="C97" i="3"/>
  <c r="D97" i="3"/>
  <c r="C98" i="3"/>
  <c r="D98" i="3"/>
  <c r="C99" i="3"/>
  <c r="D99" i="3"/>
  <c r="C100" i="3"/>
  <c r="D100" i="3"/>
  <c r="C64" i="3"/>
  <c r="D64" i="3"/>
  <c r="C65" i="3"/>
  <c r="D65" i="3"/>
  <c r="C66" i="3"/>
  <c r="D66" i="3"/>
  <c r="C67" i="3"/>
  <c r="D67" i="3"/>
  <c r="D34" i="3"/>
  <c r="C34" i="3"/>
  <c r="D33" i="3"/>
  <c r="C33" i="3"/>
  <c r="C31" i="3"/>
  <c r="D31" i="3"/>
  <c r="C32" i="3"/>
  <c r="D32" i="3"/>
  <c r="D261" i="3"/>
  <c r="C261" i="3"/>
  <c r="D260" i="3"/>
  <c r="C260" i="3"/>
  <c r="D259" i="3"/>
  <c r="C259" i="3"/>
  <c r="D258" i="3"/>
  <c r="C258" i="3"/>
  <c r="D257" i="3"/>
  <c r="C257" i="3"/>
  <c r="D256" i="3"/>
  <c r="C256" i="3"/>
  <c r="D255" i="3"/>
  <c r="C255" i="3"/>
  <c r="D254" i="3"/>
  <c r="C254" i="3"/>
  <c r="D253" i="3"/>
  <c r="C253" i="3"/>
  <c r="D252" i="3"/>
  <c r="C252" i="3"/>
  <c r="D251" i="3"/>
  <c r="C251" i="3"/>
  <c r="D250" i="3"/>
  <c r="C250" i="3"/>
  <c r="D249" i="3"/>
  <c r="C249" i="3"/>
  <c r="D248" i="3"/>
  <c r="C248" i="3"/>
  <c r="D247" i="3"/>
  <c r="C247" i="3"/>
  <c r="D246" i="3"/>
  <c r="C246" i="3"/>
  <c r="D245" i="3"/>
  <c r="C245" i="3"/>
  <c r="D244" i="3"/>
  <c r="C244" i="3"/>
  <c r="D243" i="3"/>
  <c r="C243" i="3"/>
  <c r="D242" i="3"/>
  <c r="C242" i="3"/>
  <c r="D241" i="3"/>
  <c r="C241" i="3"/>
  <c r="D240" i="3"/>
  <c r="C240" i="3"/>
  <c r="D239" i="3"/>
  <c r="C239" i="3"/>
  <c r="D238" i="3"/>
  <c r="C238" i="3"/>
  <c r="D237" i="3"/>
  <c r="C237" i="3"/>
  <c r="D236" i="3"/>
  <c r="C236" i="3"/>
  <c r="D235" i="3"/>
  <c r="C235" i="3"/>
  <c r="D234" i="3"/>
  <c r="C234" i="3"/>
  <c r="D228" i="3"/>
  <c r="C228" i="3"/>
  <c r="D227" i="3"/>
  <c r="C227" i="3"/>
  <c r="D226" i="3"/>
  <c r="C226" i="3"/>
  <c r="D225" i="3"/>
  <c r="C225" i="3"/>
  <c r="D224" i="3"/>
  <c r="C224" i="3"/>
  <c r="D223" i="3"/>
  <c r="C223" i="3"/>
  <c r="D222" i="3"/>
  <c r="C222" i="3"/>
  <c r="D221" i="3"/>
  <c r="C221" i="3"/>
  <c r="D220" i="3"/>
  <c r="C220" i="3"/>
  <c r="D219" i="3"/>
  <c r="C219" i="3"/>
  <c r="D218" i="3"/>
  <c r="C218" i="3"/>
  <c r="D217" i="3"/>
  <c r="C217" i="3"/>
  <c r="D216" i="3"/>
  <c r="C216" i="3"/>
  <c r="D215" i="3"/>
  <c r="C215" i="3"/>
  <c r="D214" i="3"/>
  <c r="C214" i="3"/>
  <c r="D213" i="3"/>
  <c r="C213" i="3"/>
  <c r="D212" i="3"/>
  <c r="C212" i="3"/>
  <c r="D211" i="3"/>
  <c r="C211" i="3"/>
  <c r="D210" i="3"/>
  <c r="C210" i="3"/>
  <c r="D209" i="3"/>
  <c r="C209" i="3"/>
  <c r="D208" i="3"/>
  <c r="C208" i="3"/>
  <c r="D207" i="3"/>
  <c r="C207" i="3"/>
  <c r="D206" i="3"/>
  <c r="C206" i="3"/>
  <c r="D205" i="3"/>
  <c r="C205" i="3"/>
  <c r="D204" i="3"/>
  <c r="C204" i="3"/>
  <c r="D203" i="3"/>
  <c r="C203" i="3"/>
  <c r="D202" i="3"/>
  <c r="C202" i="3"/>
  <c r="D201" i="3"/>
  <c r="C201" i="3"/>
  <c r="D195" i="3"/>
  <c r="C195" i="3"/>
  <c r="D194" i="3"/>
  <c r="C194" i="3"/>
  <c r="D193" i="3"/>
  <c r="C193" i="3"/>
  <c r="D192" i="3"/>
  <c r="C192" i="3"/>
  <c r="D191" i="3"/>
  <c r="C191" i="3"/>
  <c r="D190" i="3"/>
  <c r="C190" i="3"/>
  <c r="D189" i="3"/>
  <c r="C189" i="3"/>
  <c r="D188" i="3"/>
  <c r="C188" i="3"/>
  <c r="D187" i="3"/>
  <c r="C187" i="3"/>
  <c r="D186" i="3"/>
  <c r="C186" i="3"/>
  <c r="D185" i="3"/>
  <c r="C185" i="3"/>
  <c r="D184" i="3"/>
  <c r="C184" i="3"/>
  <c r="D183" i="3"/>
  <c r="C183" i="3"/>
  <c r="D182" i="3"/>
  <c r="C182" i="3"/>
  <c r="D181" i="3"/>
  <c r="C181" i="3"/>
  <c r="D180" i="3"/>
  <c r="C180" i="3"/>
  <c r="D179" i="3"/>
  <c r="C179" i="3"/>
  <c r="D178" i="3"/>
  <c r="C178" i="3"/>
  <c r="D177" i="3"/>
  <c r="C177" i="3"/>
  <c r="D176" i="3"/>
  <c r="C176" i="3"/>
  <c r="D175" i="3"/>
  <c r="C175" i="3"/>
  <c r="D174" i="3"/>
  <c r="C174" i="3"/>
  <c r="D173" i="3"/>
  <c r="C173" i="3"/>
  <c r="D172" i="3"/>
  <c r="C172" i="3"/>
  <c r="D171" i="3"/>
  <c r="C171" i="3"/>
  <c r="D170" i="3"/>
  <c r="C170" i="3"/>
  <c r="D169" i="3"/>
  <c r="C169" i="3"/>
  <c r="D168" i="3"/>
  <c r="C168" i="3"/>
  <c r="D162" i="3"/>
  <c r="C162" i="3"/>
  <c r="D161" i="3"/>
  <c r="C161" i="3"/>
  <c r="D160" i="3"/>
  <c r="C160" i="3"/>
  <c r="D159" i="3"/>
  <c r="C159" i="3"/>
  <c r="D158" i="3"/>
  <c r="C158" i="3"/>
  <c r="D157" i="3"/>
  <c r="C157" i="3"/>
  <c r="D156" i="3"/>
  <c r="C156" i="3"/>
  <c r="D155" i="3"/>
  <c r="C155" i="3"/>
  <c r="D154" i="3"/>
  <c r="C154" i="3"/>
  <c r="D153" i="3"/>
  <c r="C153" i="3"/>
  <c r="D152" i="3"/>
  <c r="C152" i="3"/>
  <c r="D151" i="3"/>
  <c r="C151" i="3"/>
  <c r="D150" i="3"/>
  <c r="C150" i="3"/>
  <c r="D149" i="3"/>
  <c r="C149" i="3"/>
  <c r="D148" i="3"/>
  <c r="C148" i="3"/>
  <c r="D147" i="3"/>
  <c r="C147" i="3"/>
  <c r="D146" i="3"/>
  <c r="C146" i="3"/>
  <c r="D145" i="3"/>
  <c r="C145" i="3"/>
  <c r="D144" i="3"/>
  <c r="C144" i="3"/>
  <c r="D143" i="3"/>
  <c r="C143" i="3"/>
  <c r="D142" i="3"/>
  <c r="C142" i="3"/>
  <c r="D141" i="3"/>
  <c r="C141" i="3"/>
  <c r="D140" i="3"/>
  <c r="C140" i="3"/>
  <c r="D139" i="3"/>
  <c r="C139" i="3"/>
  <c r="D138" i="3"/>
  <c r="C138" i="3"/>
  <c r="D137" i="3"/>
  <c r="C137" i="3"/>
  <c r="D136" i="3"/>
  <c r="C136" i="3"/>
  <c r="D135" i="3"/>
  <c r="C135" i="3"/>
  <c r="D129" i="3"/>
  <c r="C129" i="3"/>
  <c r="D128" i="3"/>
  <c r="C128" i="3"/>
  <c r="D127" i="3"/>
  <c r="C127" i="3"/>
  <c r="D126" i="3"/>
  <c r="C126" i="3"/>
  <c r="D125" i="3"/>
  <c r="C125" i="3"/>
  <c r="D124" i="3"/>
  <c r="C124" i="3"/>
  <c r="D123" i="3"/>
  <c r="C123" i="3"/>
  <c r="D122" i="3"/>
  <c r="C122" i="3"/>
  <c r="D121" i="3"/>
  <c r="C121" i="3"/>
  <c r="D120" i="3"/>
  <c r="C120" i="3"/>
  <c r="D119" i="3"/>
  <c r="C119" i="3"/>
  <c r="D118" i="3"/>
  <c r="C118" i="3"/>
  <c r="D117" i="3"/>
  <c r="C117" i="3"/>
  <c r="D116" i="3"/>
  <c r="C116" i="3"/>
  <c r="D115" i="3"/>
  <c r="C115" i="3"/>
  <c r="D114" i="3"/>
  <c r="C114" i="3"/>
  <c r="D113" i="3"/>
  <c r="C113" i="3"/>
  <c r="D112" i="3"/>
  <c r="C112" i="3"/>
  <c r="D111" i="3"/>
  <c r="C111" i="3"/>
  <c r="D110" i="3"/>
  <c r="C110" i="3"/>
  <c r="D109" i="3"/>
  <c r="C109" i="3"/>
  <c r="D108" i="3"/>
  <c r="C108" i="3"/>
  <c r="G108" i="3" s="1"/>
  <c r="D107" i="3"/>
  <c r="C107" i="3"/>
  <c r="D106" i="3"/>
  <c r="C106" i="3"/>
  <c r="D105" i="3"/>
  <c r="C105" i="3"/>
  <c r="D104" i="3"/>
  <c r="C104" i="3"/>
  <c r="D103" i="3"/>
  <c r="C103" i="3"/>
  <c r="D102" i="3"/>
  <c r="C102" i="3"/>
  <c r="D96" i="3"/>
  <c r="C96" i="3"/>
  <c r="D95" i="3"/>
  <c r="C95" i="3"/>
  <c r="D94" i="3"/>
  <c r="C94" i="3"/>
  <c r="D93" i="3"/>
  <c r="C93" i="3"/>
  <c r="D92" i="3"/>
  <c r="C92" i="3"/>
  <c r="D91" i="3"/>
  <c r="C91" i="3"/>
  <c r="D90" i="3"/>
  <c r="C90" i="3"/>
  <c r="D89" i="3"/>
  <c r="C89" i="3"/>
  <c r="D88" i="3"/>
  <c r="C88" i="3"/>
  <c r="D87" i="3"/>
  <c r="C87" i="3"/>
  <c r="D86" i="3"/>
  <c r="C86" i="3"/>
  <c r="D85" i="3"/>
  <c r="C85" i="3"/>
  <c r="D84" i="3"/>
  <c r="C84" i="3"/>
  <c r="D83" i="3"/>
  <c r="C83" i="3"/>
  <c r="D82" i="3"/>
  <c r="C82" i="3"/>
  <c r="D81" i="3"/>
  <c r="C81" i="3"/>
  <c r="D80" i="3"/>
  <c r="C80" i="3"/>
  <c r="D79" i="3"/>
  <c r="C79" i="3"/>
  <c r="D78" i="3"/>
  <c r="C78" i="3"/>
  <c r="D77" i="3"/>
  <c r="C77" i="3"/>
  <c r="D76" i="3"/>
  <c r="C76" i="3"/>
  <c r="D75" i="3"/>
  <c r="C75" i="3"/>
  <c r="D74" i="3"/>
  <c r="C74" i="3"/>
  <c r="D73" i="3"/>
  <c r="C73" i="3"/>
  <c r="D72" i="3"/>
  <c r="C72" i="3"/>
  <c r="D71" i="3"/>
  <c r="C71" i="3"/>
  <c r="G71" i="3" s="1"/>
  <c r="D70" i="3"/>
  <c r="C70" i="3"/>
  <c r="D69" i="3"/>
  <c r="C69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52" i="3"/>
  <c r="C52" i="3"/>
  <c r="D51" i="3"/>
  <c r="C51" i="3"/>
  <c r="D50" i="3"/>
  <c r="C50" i="3"/>
  <c r="D49" i="3"/>
  <c r="C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D9" i="3"/>
  <c r="C9" i="3"/>
  <c r="D8" i="3"/>
  <c r="C8" i="3"/>
  <c r="D7" i="3"/>
  <c r="C7" i="3"/>
  <c r="D6" i="3"/>
  <c r="C6" i="3"/>
  <c r="D5" i="3"/>
  <c r="C5" i="3"/>
  <c r="D4" i="3"/>
  <c r="C4" i="3"/>
  <c r="D3" i="3"/>
  <c r="C3" i="3"/>
  <c r="C149" i="2"/>
  <c r="D149" i="2"/>
  <c r="C150" i="2"/>
  <c r="D150" i="2"/>
  <c r="C151" i="2"/>
  <c r="D151" i="2"/>
  <c r="C152" i="2"/>
  <c r="D152" i="2"/>
  <c r="C153" i="2"/>
  <c r="D153" i="2"/>
  <c r="C154" i="2"/>
  <c r="D154" i="2"/>
  <c r="C155" i="2"/>
  <c r="D155" i="2"/>
  <c r="C156" i="2"/>
  <c r="D156" i="2"/>
  <c r="C157" i="2"/>
  <c r="D157" i="2"/>
  <c r="C158" i="2"/>
  <c r="D158" i="2"/>
  <c r="C159" i="2"/>
  <c r="D159" i="2"/>
  <c r="C160" i="2"/>
  <c r="D160" i="2"/>
  <c r="C161" i="2"/>
  <c r="D161" i="2"/>
  <c r="C162" i="2"/>
  <c r="D162" i="2"/>
  <c r="C163" i="2"/>
  <c r="D163" i="2"/>
  <c r="C164" i="2"/>
  <c r="D164" i="2"/>
  <c r="C165" i="2"/>
  <c r="D165" i="2"/>
  <c r="C166" i="2"/>
  <c r="D166" i="2"/>
  <c r="C167" i="2"/>
  <c r="D167" i="2"/>
  <c r="C168" i="2"/>
  <c r="D168" i="2"/>
  <c r="C169" i="2"/>
  <c r="D169" i="2"/>
  <c r="C170" i="2"/>
  <c r="D170" i="2"/>
  <c r="C171" i="2"/>
  <c r="D171" i="2"/>
  <c r="C172" i="2"/>
  <c r="D172" i="2"/>
  <c r="C173" i="2"/>
  <c r="D173" i="2"/>
  <c r="C174" i="2"/>
  <c r="D174" i="2"/>
  <c r="C175" i="2"/>
  <c r="D175" i="2"/>
  <c r="D148" i="2"/>
  <c r="C148" i="2"/>
  <c r="C120" i="2"/>
  <c r="D120" i="2"/>
  <c r="C121" i="2"/>
  <c r="D121" i="2"/>
  <c r="C122" i="2"/>
  <c r="D122" i="2"/>
  <c r="C123" i="2"/>
  <c r="D123" i="2"/>
  <c r="C124" i="2"/>
  <c r="D124" i="2"/>
  <c r="C125" i="2"/>
  <c r="D125" i="2"/>
  <c r="C126" i="2"/>
  <c r="D126" i="2"/>
  <c r="C127" i="2"/>
  <c r="D127" i="2"/>
  <c r="C128" i="2"/>
  <c r="D128" i="2"/>
  <c r="C129" i="2"/>
  <c r="D129" i="2"/>
  <c r="C130" i="2"/>
  <c r="D130" i="2"/>
  <c r="C131" i="2"/>
  <c r="D131" i="2"/>
  <c r="C132" i="2"/>
  <c r="D132" i="2"/>
  <c r="C133" i="2"/>
  <c r="D133" i="2"/>
  <c r="C134" i="2"/>
  <c r="D134" i="2"/>
  <c r="C135" i="2"/>
  <c r="D135" i="2"/>
  <c r="C136" i="2"/>
  <c r="D136" i="2"/>
  <c r="C137" i="2"/>
  <c r="D137" i="2"/>
  <c r="C138" i="2"/>
  <c r="D138" i="2"/>
  <c r="C139" i="2"/>
  <c r="D139" i="2"/>
  <c r="C140" i="2"/>
  <c r="D140" i="2"/>
  <c r="C141" i="2"/>
  <c r="D141" i="2"/>
  <c r="C142" i="2"/>
  <c r="D142" i="2"/>
  <c r="C143" i="2"/>
  <c r="D143" i="2"/>
  <c r="C144" i="2"/>
  <c r="D144" i="2"/>
  <c r="C145" i="2"/>
  <c r="D145" i="2"/>
  <c r="C146" i="2"/>
  <c r="D146" i="2"/>
  <c r="D119" i="2"/>
  <c r="C119" i="2"/>
  <c r="C91" i="2"/>
  <c r="D91" i="2"/>
  <c r="C92" i="2"/>
  <c r="D92" i="2"/>
  <c r="C93" i="2"/>
  <c r="D93" i="2"/>
  <c r="C94" i="2"/>
  <c r="D94" i="2"/>
  <c r="C95" i="2"/>
  <c r="D95" i="2"/>
  <c r="C96" i="2"/>
  <c r="D96" i="2"/>
  <c r="C97" i="2"/>
  <c r="D97" i="2"/>
  <c r="C98" i="2"/>
  <c r="D98" i="2"/>
  <c r="C99" i="2"/>
  <c r="D99" i="2"/>
  <c r="C100" i="2"/>
  <c r="D100" i="2"/>
  <c r="C101" i="2"/>
  <c r="D101" i="2"/>
  <c r="C102" i="2"/>
  <c r="D102" i="2"/>
  <c r="C103" i="2"/>
  <c r="D103" i="2"/>
  <c r="C104" i="2"/>
  <c r="D104" i="2"/>
  <c r="C105" i="2"/>
  <c r="D105" i="2"/>
  <c r="C106" i="2"/>
  <c r="D106" i="2"/>
  <c r="C107" i="2"/>
  <c r="D107" i="2"/>
  <c r="C108" i="2"/>
  <c r="D108" i="2"/>
  <c r="C109" i="2"/>
  <c r="D109" i="2"/>
  <c r="C110" i="2"/>
  <c r="D110" i="2"/>
  <c r="C111" i="2"/>
  <c r="D111" i="2"/>
  <c r="C112" i="2"/>
  <c r="D112" i="2"/>
  <c r="C113" i="2"/>
  <c r="D113" i="2"/>
  <c r="C114" i="2"/>
  <c r="D114" i="2"/>
  <c r="C115" i="2"/>
  <c r="D115" i="2"/>
  <c r="C116" i="2"/>
  <c r="D116" i="2"/>
  <c r="C117" i="2"/>
  <c r="D117" i="2"/>
  <c r="D90" i="2"/>
  <c r="C90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3" i="2"/>
  <c r="D83" i="2"/>
  <c r="C84" i="2"/>
  <c r="D84" i="2"/>
  <c r="C85" i="2"/>
  <c r="D85" i="2"/>
  <c r="C86" i="2"/>
  <c r="D86" i="2"/>
  <c r="C87" i="2"/>
  <c r="D87" i="2"/>
  <c r="C88" i="2"/>
  <c r="D88" i="2"/>
  <c r="D61" i="2"/>
  <c r="C61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G53" i="2" s="1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D32" i="2"/>
  <c r="C32" i="2"/>
  <c r="C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H4" i="2"/>
  <c r="H6" i="2"/>
  <c r="H8" i="2"/>
  <c r="H10" i="2"/>
  <c r="H12" i="2"/>
  <c r="H14" i="2"/>
  <c r="H16" i="2"/>
  <c r="H18" i="2"/>
  <c r="H20" i="2"/>
  <c r="H22" i="2"/>
  <c r="H24" i="2"/>
  <c r="H26" i="2"/>
  <c r="H28" i="2"/>
  <c r="H30" i="2"/>
  <c r="H198" i="4"/>
  <c r="H93" i="4"/>
  <c r="F3" i="5"/>
  <c r="H106" i="4"/>
  <c r="H11" i="4"/>
  <c r="H165" i="4"/>
  <c r="H27" i="4"/>
  <c r="H172" i="4"/>
  <c r="H42" i="4"/>
  <c r="H170" i="4"/>
  <c r="H38" i="4"/>
  <c r="H168" i="4"/>
  <c r="H33" i="4"/>
  <c r="H157" i="4"/>
  <c r="H9" i="4"/>
  <c r="H163" i="4"/>
  <c r="H73" i="4"/>
  <c r="H148" i="2"/>
  <c r="H119" i="2"/>
  <c r="H90" i="2"/>
  <c r="H61" i="2"/>
  <c r="H32" i="2"/>
  <c r="H139" i="4"/>
  <c r="H91" i="4"/>
  <c r="H102" i="4"/>
  <c r="H135" i="4"/>
  <c r="H3" i="4"/>
  <c r="H79" i="4"/>
  <c r="H89" i="4"/>
  <c r="H69" i="4"/>
  <c r="H52" i="4"/>
  <c r="H114" i="4"/>
  <c r="H25" i="4"/>
  <c r="H120" i="4"/>
  <c r="H118" i="4"/>
  <c r="H132" i="4"/>
  <c r="H122" i="4"/>
  <c r="H196" i="4"/>
  <c r="H161" i="4"/>
  <c r="H159" i="4"/>
  <c r="H13" i="4"/>
  <c r="H182" i="4"/>
  <c r="H62" i="4"/>
  <c r="H188" i="4"/>
  <c r="H75" i="4"/>
  <c r="H186" i="4"/>
  <c r="H151" i="4"/>
  <c r="H141" i="4"/>
  <c r="H147" i="4"/>
  <c r="H145" i="4"/>
  <c r="H143" i="4"/>
  <c r="H83" i="4"/>
  <c r="H137" i="4"/>
  <c r="H7" i="4"/>
  <c r="H64" i="4"/>
  <c r="H77" i="4"/>
  <c r="H130" i="4"/>
  <c r="H128" i="4"/>
  <c r="H85" i="4"/>
  <c r="H126" i="4"/>
  <c r="H149" i="4"/>
  <c r="H155" i="4"/>
  <c r="H5" i="4"/>
  <c r="H153" i="4"/>
  <c r="H116" i="4"/>
  <c r="H99" i="4"/>
  <c r="H112" i="4"/>
  <c r="H108" i="4"/>
  <c r="H95" i="4"/>
  <c r="H71" i="4"/>
  <c r="H195" i="4"/>
  <c r="H185" i="4"/>
  <c r="H180" i="4"/>
  <c r="H58" i="4"/>
  <c r="H189" i="4"/>
  <c r="H50" i="4"/>
  <c r="H158" i="4"/>
  <c r="H150" i="4"/>
  <c r="H140" i="4"/>
  <c r="H127" i="4"/>
  <c r="H121" i="4"/>
  <c r="H113" i="4"/>
  <c r="H88" i="4"/>
  <c r="H59" i="4"/>
  <c r="H51" i="4"/>
  <c r="H39" i="4"/>
  <c r="H28" i="4"/>
  <c r="H20" i="4"/>
  <c r="H12" i="4"/>
  <c r="H151" i="2"/>
  <c r="H163" i="2"/>
  <c r="H171" i="2"/>
  <c r="H30" i="4"/>
  <c r="H192" i="4"/>
  <c r="H74" i="4"/>
  <c r="H61" i="4"/>
  <c r="H199" i="4"/>
  <c r="H197" i="4"/>
  <c r="H193" i="4"/>
  <c r="H183" i="4"/>
  <c r="H181" i="4"/>
  <c r="H179" i="4"/>
  <c r="H177" i="4"/>
  <c r="H175" i="4"/>
  <c r="H171" i="4"/>
  <c r="H169" i="4"/>
  <c r="H166" i="4"/>
  <c r="H164" i="4"/>
  <c r="H162" i="4"/>
  <c r="H156" i="4"/>
  <c r="H152" i="4"/>
  <c r="H146" i="4"/>
  <c r="H144" i="4"/>
  <c r="H129" i="4"/>
  <c r="H123" i="4"/>
  <c r="H100" i="4"/>
  <c r="H86" i="4"/>
  <c r="H67" i="4"/>
  <c r="H53" i="4"/>
  <c r="H45" i="4"/>
  <c r="H26" i="4"/>
  <c r="H18" i="4"/>
  <c r="H10" i="4"/>
  <c r="H149" i="2"/>
  <c r="H161" i="2"/>
  <c r="H169" i="2"/>
  <c r="H175" i="2"/>
  <c r="H3" i="2"/>
  <c r="H87" i="4"/>
  <c r="H70" i="4"/>
  <c r="H103" i="4"/>
  <c r="H187" i="4"/>
  <c r="H97" i="4"/>
  <c r="H31" i="4"/>
  <c r="H184" i="4"/>
  <c r="H66" i="4"/>
  <c r="H174" i="4"/>
  <c r="H46" i="4"/>
  <c r="H191" i="4"/>
  <c r="H178" i="4"/>
  <c r="H56" i="4"/>
  <c r="H176" i="4"/>
  <c r="H154" i="4"/>
  <c r="H138" i="4"/>
  <c r="H115" i="4"/>
  <c r="H96" i="4"/>
  <c r="H80" i="4"/>
  <c r="H57" i="4"/>
  <c r="H49" i="4"/>
  <c r="H37" i="4"/>
  <c r="H24" i="4"/>
  <c r="H16" i="4"/>
  <c r="H4" i="4"/>
  <c r="H155" i="2"/>
  <c r="H159" i="2"/>
  <c r="H167" i="2"/>
  <c r="H120" i="2"/>
  <c r="H105" i="4"/>
  <c r="H190" i="4"/>
  <c r="H44" i="4"/>
  <c r="H110" i="4"/>
  <c r="H48" i="4"/>
  <c r="H81" i="4"/>
  <c r="H60" i="4"/>
  <c r="H36" i="4"/>
  <c r="H15" i="4"/>
  <c r="H23" i="4"/>
  <c r="H104" i="4"/>
  <c r="H19" i="4"/>
  <c r="H160" i="4"/>
  <c r="H148" i="4"/>
  <c r="H142" i="4"/>
  <c r="H133" i="4"/>
  <c r="H117" i="4"/>
  <c r="H109" i="4"/>
  <c r="H90" i="4"/>
  <c r="H76" i="4"/>
  <c r="H55" i="4"/>
  <c r="H47" i="4"/>
  <c r="H34" i="4"/>
  <c r="H22" i="4"/>
  <c r="H14" i="4"/>
  <c r="H6" i="4"/>
  <c r="H153" i="2"/>
  <c r="H157" i="2"/>
  <c r="H165" i="2"/>
  <c r="H173" i="2"/>
  <c r="H32" i="4"/>
  <c r="H54" i="4"/>
  <c r="H40" i="4"/>
  <c r="H29" i="4"/>
  <c r="H43" i="4"/>
  <c r="H131" i="4"/>
  <c r="H94" i="4"/>
  <c r="H65" i="4"/>
  <c r="H8" i="4"/>
  <c r="H173" i="4"/>
  <c r="H136" i="4"/>
  <c r="H125" i="4"/>
  <c r="H111" i="4"/>
  <c r="H98" i="4"/>
  <c r="H82" i="4"/>
  <c r="H41" i="4"/>
  <c r="H107" i="4"/>
  <c r="H84" i="4"/>
  <c r="H63" i="4"/>
  <c r="H119" i="4"/>
  <c r="H92" i="4"/>
  <c r="H72" i="4"/>
  <c r="G57" i="2" l="1"/>
  <c r="G51" i="2"/>
  <c r="G43" i="2"/>
  <c r="G35" i="2"/>
  <c r="G84" i="2"/>
  <c r="G76" i="2"/>
  <c r="G68" i="2"/>
  <c r="G117" i="2"/>
  <c r="G109" i="2"/>
  <c r="G101" i="2"/>
  <c r="G95" i="2"/>
  <c r="G146" i="2"/>
  <c r="G140" i="2"/>
  <c r="G132" i="2"/>
  <c r="G31" i="3"/>
  <c r="G97" i="3"/>
  <c r="G198" i="3"/>
  <c r="G59" i="2"/>
  <c r="G49" i="2"/>
  <c r="G33" i="2"/>
  <c r="G82" i="2"/>
  <c r="G74" i="2"/>
  <c r="G66" i="2"/>
  <c r="G115" i="2"/>
  <c r="G107" i="2"/>
  <c r="G99" i="2"/>
  <c r="G142" i="2"/>
  <c r="G66" i="3"/>
  <c r="G132" i="3"/>
  <c r="G55" i="2"/>
  <c r="G47" i="2"/>
  <c r="G39" i="2"/>
  <c r="G88" i="2"/>
  <c r="G80" i="2"/>
  <c r="G72" i="2"/>
  <c r="G64" i="2"/>
  <c r="G113" i="2"/>
  <c r="G103" i="2"/>
  <c r="G93" i="2"/>
  <c r="G138" i="2"/>
  <c r="G64" i="3"/>
  <c r="G99" i="3"/>
  <c r="G130" i="3"/>
  <c r="G165" i="3"/>
  <c r="G163" i="3"/>
  <c r="G196" i="3"/>
  <c r="G231" i="3"/>
  <c r="G229" i="3"/>
  <c r="G264" i="3"/>
  <c r="G262" i="3"/>
  <c r="G45" i="2"/>
  <c r="G41" i="2"/>
  <c r="G37" i="2"/>
  <c r="G86" i="2"/>
  <c r="G78" i="2"/>
  <c r="G70" i="2"/>
  <c r="G62" i="2"/>
  <c r="G111" i="2"/>
  <c r="G105" i="2"/>
  <c r="G97" i="2"/>
  <c r="G91" i="2"/>
  <c r="G144" i="2"/>
  <c r="G136" i="2"/>
  <c r="G134" i="2"/>
  <c r="G130" i="2"/>
  <c r="G128" i="2"/>
  <c r="G126" i="2"/>
  <c r="G124" i="2"/>
  <c r="G122" i="2"/>
  <c r="G3" i="3"/>
  <c r="G5" i="3"/>
  <c r="G7" i="3"/>
  <c r="G9" i="3"/>
  <c r="G11" i="3"/>
  <c r="G13" i="3"/>
  <c r="G15" i="3"/>
  <c r="G17" i="3"/>
  <c r="G19" i="3"/>
  <c r="G21" i="3"/>
  <c r="G23" i="3"/>
  <c r="G25" i="3"/>
  <c r="G27" i="3"/>
  <c r="G29" i="3"/>
  <c r="G36" i="3"/>
  <c r="G38" i="3"/>
  <c r="G40" i="3"/>
  <c r="G42" i="3"/>
  <c r="G44" i="3"/>
  <c r="G46" i="3"/>
  <c r="G48" i="3"/>
  <c r="G50" i="3"/>
  <c r="G52" i="3"/>
  <c r="G54" i="3"/>
  <c r="G56" i="3"/>
  <c r="G58" i="3"/>
  <c r="G60" i="3"/>
  <c r="G62" i="3"/>
  <c r="G69" i="3"/>
  <c r="G73" i="3"/>
  <c r="G75" i="3"/>
  <c r="G77" i="3"/>
  <c r="G79" i="3"/>
  <c r="G81" i="3"/>
  <c r="G83" i="3"/>
  <c r="G85" i="3"/>
  <c r="G87" i="3"/>
  <c r="G89" i="3"/>
  <c r="G91" i="3"/>
  <c r="G93" i="3"/>
  <c r="G95" i="3"/>
  <c r="G102" i="3"/>
  <c r="G104" i="3"/>
  <c r="G106" i="3"/>
  <c r="G110" i="3"/>
  <c r="G112" i="3"/>
  <c r="G114" i="3"/>
  <c r="G116" i="3"/>
  <c r="G118" i="3"/>
  <c r="G120" i="3"/>
  <c r="G122" i="3"/>
  <c r="G124" i="3"/>
  <c r="G126" i="3"/>
  <c r="G128" i="3"/>
  <c r="G135" i="3"/>
  <c r="G137" i="3"/>
  <c r="G139" i="3"/>
  <c r="G141" i="3"/>
  <c r="G143" i="3"/>
  <c r="G145" i="3"/>
  <c r="G147" i="3"/>
  <c r="G149" i="3"/>
  <c r="G151" i="3"/>
  <c r="G153" i="3"/>
  <c r="G155" i="3"/>
  <c r="G157" i="3"/>
  <c r="G159" i="3"/>
  <c r="G161" i="3"/>
  <c r="G168" i="3"/>
  <c r="G170" i="3"/>
  <c r="G172" i="3"/>
  <c r="G174" i="3"/>
  <c r="G176" i="3"/>
  <c r="G178" i="3"/>
  <c r="G180" i="3"/>
  <c r="G182" i="3"/>
  <c r="G184" i="3"/>
  <c r="G186" i="3"/>
  <c r="G188" i="3"/>
  <c r="G190" i="3"/>
  <c r="G192" i="3"/>
  <c r="G194" i="3"/>
  <c r="G201" i="3"/>
  <c r="G203" i="3"/>
  <c r="G205" i="3"/>
  <c r="G207" i="3"/>
  <c r="G209" i="3"/>
  <c r="G211" i="3"/>
  <c r="G213" i="3"/>
  <c r="G215" i="3"/>
  <c r="G217" i="3"/>
  <c r="G219" i="3"/>
  <c r="G221" i="3"/>
  <c r="G223" i="3"/>
  <c r="G225" i="3"/>
  <c r="G227" i="3"/>
  <c r="G234" i="3"/>
  <c r="G236" i="3"/>
  <c r="G238" i="3"/>
  <c r="G240" i="3"/>
  <c r="G242" i="3"/>
  <c r="G244" i="3"/>
  <c r="G246" i="3"/>
  <c r="G248" i="3"/>
  <c r="G250" i="3"/>
  <c r="G252" i="3"/>
  <c r="G254" i="3"/>
  <c r="G256" i="3"/>
  <c r="G258" i="3"/>
  <c r="G260" i="3"/>
  <c r="G33" i="3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87" i="2"/>
  <c r="G85" i="2"/>
  <c r="G83" i="2"/>
  <c r="G81" i="2"/>
  <c r="G79" i="2"/>
  <c r="G77" i="2"/>
  <c r="G75" i="2"/>
  <c r="G73" i="2"/>
  <c r="G71" i="2"/>
  <c r="G69" i="2"/>
  <c r="G67" i="2"/>
  <c r="G65" i="2"/>
  <c r="G63" i="2"/>
  <c r="G116" i="2"/>
  <c r="G114" i="2"/>
  <c r="G112" i="2"/>
  <c r="G110" i="2"/>
  <c r="G108" i="2"/>
  <c r="G106" i="2"/>
  <c r="G104" i="2"/>
  <c r="G102" i="2"/>
  <c r="G100" i="2"/>
  <c r="G98" i="2"/>
  <c r="G96" i="2"/>
  <c r="G94" i="2"/>
  <c r="G92" i="2"/>
  <c r="G32" i="3"/>
  <c r="G67" i="3"/>
  <c r="G65" i="3"/>
  <c r="G100" i="3"/>
  <c r="G98" i="3"/>
  <c r="G133" i="3"/>
  <c r="G131" i="3"/>
  <c r="G166" i="3"/>
  <c r="G164" i="3"/>
  <c r="G199" i="3"/>
  <c r="G197" i="3"/>
  <c r="G232" i="3"/>
  <c r="G230" i="3"/>
  <c r="G265" i="3"/>
  <c r="G263" i="3"/>
  <c r="G4" i="3"/>
  <c r="G6" i="3"/>
  <c r="G8" i="3"/>
  <c r="G10" i="3"/>
  <c r="G12" i="3"/>
  <c r="G14" i="3"/>
  <c r="G16" i="3"/>
  <c r="G18" i="3"/>
  <c r="G20" i="3"/>
  <c r="G22" i="3"/>
  <c r="G24" i="3"/>
  <c r="G26" i="3"/>
  <c r="G28" i="3"/>
  <c r="G30" i="3"/>
  <c r="G37" i="3"/>
  <c r="G39" i="3"/>
  <c r="G41" i="3"/>
  <c r="G43" i="3"/>
  <c r="G45" i="3"/>
  <c r="G47" i="3"/>
  <c r="G49" i="3"/>
  <c r="G51" i="3"/>
  <c r="G53" i="3"/>
  <c r="G55" i="3"/>
  <c r="G57" i="3"/>
  <c r="G59" i="3"/>
  <c r="G61" i="3"/>
  <c r="G63" i="3"/>
  <c r="G70" i="3"/>
  <c r="G72" i="3"/>
  <c r="G74" i="3"/>
  <c r="G76" i="3"/>
  <c r="G78" i="3"/>
  <c r="G80" i="3"/>
  <c r="G82" i="3"/>
  <c r="G84" i="3"/>
  <c r="G86" i="3"/>
  <c r="G88" i="3"/>
  <c r="G90" i="3"/>
  <c r="G92" i="3"/>
  <c r="G94" i="3"/>
  <c r="G96" i="3"/>
  <c r="G103" i="3"/>
  <c r="G105" i="3"/>
  <c r="G107" i="3"/>
  <c r="G109" i="3"/>
  <c r="G111" i="3"/>
  <c r="G113" i="3"/>
  <c r="G115" i="3"/>
  <c r="G117" i="3"/>
  <c r="G119" i="3"/>
  <c r="G121" i="3"/>
  <c r="G123" i="3"/>
  <c r="G125" i="3"/>
  <c r="G127" i="3"/>
  <c r="G129" i="3"/>
  <c r="G136" i="3"/>
  <c r="G138" i="3"/>
  <c r="G140" i="3"/>
  <c r="G142" i="3"/>
  <c r="G144" i="3"/>
  <c r="G146" i="3"/>
  <c r="G148" i="3"/>
  <c r="G150" i="3"/>
  <c r="G152" i="3"/>
  <c r="G154" i="3"/>
  <c r="G156" i="3"/>
  <c r="G158" i="3"/>
  <c r="G160" i="3"/>
  <c r="G162" i="3"/>
  <c r="G169" i="3"/>
  <c r="G171" i="3"/>
  <c r="G173" i="3"/>
  <c r="G175" i="3"/>
  <c r="G177" i="3"/>
  <c r="G179" i="3"/>
  <c r="G181" i="3"/>
  <c r="G183" i="3"/>
  <c r="G185" i="3"/>
  <c r="G187" i="3"/>
  <c r="G189" i="3"/>
  <c r="G191" i="3"/>
  <c r="G193" i="3"/>
  <c r="G195" i="3"/>
  <c r="G202" i="3"/>
  <c r="G204" i="3"/>
  <c r="G206" i="3"/>
  <c r="G208" i="3"/>
  <c r="G210" i="3"/>
  <c r="G212" i="3"/>
  <c r="G214" i="3"/>
  <c r="G216" i="3"/>
  <c r="G218" i="3"/>
  <c r="G220" i="3"/>
  <c r="G222" i="3"/>
  <c r="G224" i="3"/>
  <c r="G226" i="3"/>
  <c r="G228" i="3"/>
  <c r="G235" i="3"/>
  <c r="G237" i="3"/>
  <c r="G239" i="3"/>
  <c r="G241" i="3"/>
  <c r="G243" i="3"/>
  <c r="G245" i="3"/>
  <c r="G247" i="3"/>
  <c r="G249" i="3"/>
  <c r="G251" i="3"/>
  <c r="G253" i="3"/>
  <c r="G255" i="3"/>
  <c r="G257" i="3"/>
  <c r="G259" i="3"/>
  <c r="G261" i="3"/>
  <c r="G34" i="3"/>
  <c r="G59" i="4"/>
  <c r="G63" i="4"/>
  <c r="G67" i="4"/>
  <c r="G94" i="4"/>
  <c r="G98" i="4"/>
  <c r="G103" i="4"/>
  <c r="G107" i="4"/>
  <c r="G111" i="4"/>
  <c r="G115" i="4"/>
  <c r="G119" i="4"/>
  <c r="G123" i="4"/>
  <c r="G127" i="4"/>
  <c r="G131" i="4"/>
  <c r="G171" i="4"/>
  <c r="G175" i="4"/>
  <c r="G179" i="4"/>
  <c r="G183" i="4"/>
  <c r="G187" i="4"/>
  <c r="G191" i="4"/>
  <c r="G195" i="4"/>
  <c r="G199" i="4"/>
  <c r="J4" i="4"/>
  <c r="G3" i="4"/>
  <c r="G7" i="4"/>
  <c r="G11" i="4"/>
  <c r="G15" i="4"/>
  <c r="G19" i="4"/>
  <c r="G23" i="4"/>
  <c r="G29" i="4"/>
  <c r="G31" i="4"/>
  <c r="G36" i="4"/>
  <c r="G40" i="4"/>
  <c r="G44" i="4"/>
  <c r="G48" i="4"/>
  <c r="G52" i="4"/>
  <c r="G54" i="4"/>
  <c r="G8" i="4"/>
  <c r="G14" i="4"/>
  <c r="G18" i="4"/>
  <c r="G24" i="4"/>
  <c r="G30" i="4"/>
  <c r="G34" i="4"/>
  <c r="G41" i="4"/>
  <c r="G45" i="4"/>
  <c r="G53" i="4"/>
  <c r="G25" i="4"/>
  <c r="G4" i="4"/>
  <c r="G6" i="4"/>
  <c r="G10" i="4"/>
  <c r="G12" i="4"/>
  <c r="G16" i="4"/>
  <c r="G20" i="4"/>
  <c r="G22" i="4"/>
  <c r="G26" i="4"/>
  <c r="G28" i="4"/>
  <c r="G32" i="4"/>
  <c r="G37" i="4"/>
  <c r="G39" i="4"/>
  <c r="G43" i="4"/>
  <c r="G47" i="4"/>
  <c r="G49" i="4"/>
  <c r="G51" i="4"/>
  <c r="G55" i="4"/>
  <c r="G5" i="4"/>
  <c r="G9" i="4"/>
  <c r="G13" i="4"/>
  <c r="G17" i="4"/>
  <c r="G21" i="4"/>
  <c r="G27" i="4"/>
  <c r="G33" i="4"/>
  <c r="G38" i="4"/>
  <c r="G42" i="4"/>
  <c r="G46" i="4"/>
  <c r="G50" i="4"/>
  <c r="G56" i="4"/>
  <c r="G75" i="4"/>
  <c r="G71" i="4"/>
  <c r="G166" i="4"/>
  <c r="G162" i="4"/>
  <c r="G158" i="4"/>
  <c r="G154" i="4"/>
  <c r="G150" i="4"/>
  <c r="G146" i="4"/>
  <c r="G142" i="4"/>
  <c r="G138" i="4"/>
  <c r="G110" i="4"/>
  <c r="G106" i="4"/>
  <c r="G102" i="4"/>
  <c r="G90" i="4"/>
  <c r="G86" i="4"/>
  <c r="G82" i="4"/>
  <c r="G78" i="4"/>
  <c r="G74" i="4"/>
  <c r="G70" i="4"/>
  <c r="G66" i="4"/>
  <c r="G62" i="4"/>
  <c r="G58" i="4"/>
  <c r="G197" i="4"/>
  <c r="G193" i="4"/>
  <c r="G189" i="4"/>
  <c r="G185" i="4"/>
  <c r="G181" i="4"/>
  <c r="G177" i="4"/>
  <c r="G173" i="4"/>
  <c r="G169" i="4"/>
  <c r="G133" i="4"/>
  <c r="G129" i="4"/>
  <c r="G125" i="4"/>
  <c r="G121" i="4"/>
  <c r="G117" i="4"/>
  <c r="G113" i="4"/>
  <c r="G109" i="4"/>
  <c r="G105" i="4"/>
  <c r="G97" i="4"/>
  <c r="G93" i="4"/>
  <c r="G89" i="4"/>
  <c r="G85" i="4"/>
  <c r="G81" i="4"/>
  <c r="G77" i="4"/>
  <c r="G65" i="4"/>
  <c r="G61" i="4"/>
  <c r="G57" i="4"/>
  <c r="G196" i="4"/>
  <c r="G192" i="4"/>
  <c r="G188" i="4"/>
  <c r="G184" i="4"/>
  <c r="G180" i="4"/>
  <c r="G176" i="4"/>
  <c r="G172" i="4"/>
  <c r="G168" i="4"/>
  <c r="G164" i="4"/>
  <c r="G160" i="4"/>
  <c r="G156" i="4"/>
  <c r="G152" i="4"/>
  <c r="G148" i="4"/>
  <c r="G144" i="4"/>
  <c r="G140" i="4"/>
  <c r="G136" i="4"/>
  <c r="G132" i="4"/>
  <c r="G128" i="4"/>
  <c r="G124" i="4"/>
  <c r="G120" i="4"/>
  <c r="G116" i="4"/>
  <c r="G112" i="4"/>
  <c r="G108" i="4"/>
  <c r="G104" i="4"/>
  <c r="G100" i="4"/>
  <c r="G96" i="4"/>
  <c r="G92" i="4"/>
  <c r="G88" i="4"/>
  <c r="G84" i="4"/>
  <c r="G80" i="4"/>
  <c r="G76" i="4"/>
  <c r="G72" i="4"/>
  <c r="G64" i="4"/>
  <c r="G60" i="4"/>
  <c r="G145" i="2"/>
  <c r="G143" i="2"/>
  <c r="G141" i="2"/>
  <c r="G139" i="2"/>
  <c r="G137" i="2"/>
  <c r="G135" i="2"/>
  <c r="G133" i="2"/>
  <c r="G120" i="2"/>
  <c r="G175" i="2"/>
  <c r="G173" i="2"/>
  <c r="G171" i="2"/>
  <c r="G169" i="2"/>
  <c r="G167" i="2"/>
  <c r="G3" i="2"/>
  <c r="G131" i="2"/>
  <c r="G129" i="2"/>
  <c r="G127" i="2"/>
  <c r="G125" i="2"/>
  <c r="G165" i="2"/>
  <c r="G163" i="2"/>
  <c r="G161" i="2"/>
  <c r="G159" i="2"/>
  <c r="G123" i="2"/>
  <c r="G121" i="2"/>
  <c r="G174" i="2"/>
  <c r="G172" i="2"/>
  <c r="G170" i="2"/>
  <c r="G168" i="2"/>
  <c r="G166" i="2"/>
  <c r="G164" i="2"/>
  <c r="G162" i="2"/>
  <c r="G160" i="2"/>
  <c r="G158" i="2"/>
  <c r="G156" i="2"/>
  <c r="G154" i="2"/>
  <c r="G152" i="2"/>
  <c r="G150" i="2"/>
  <c r="G30" i="2"/>
  <c r="G28" i="2"/>
  <c r="G26" i="2"/>
  <c r="G24" i="2"/>
  <c r="G22" i="2"/>
  <c r="G20" i="2"/>
  <c r="G18" i="2"/>
  <c r="G16" i="2"/>
  <c r="G14" i="2"/>
  <c r="G12" i="2"/>
  <c r="G10" i="2"/>
  <c r="G8" i="2"/>
  <c r="G6" i="2"/>
  <c r="G4" i="2"/>
  <c r="G157" i="2"/>
  <c r="G155" i="2"/>
  <c r="G153" i="2"/>
  <c r="G151" i="2"/>
  <c r="G149" i="2"/>
  <c r="G29" i="2"/>
  <c r="G27" i="2"/>
  <c r="G25" i="2"/>
  <c r="G23" i="2"/>
  <c r="G21" i="2"/>
  <c r="G19" i="2"/>
  <c r="G17" i="2"/>
  <c r="G15" i="2"/>
  <c r="G13" i="2"/>
  <c r="G11" i="2"/>
  <c r="G9" i="2"/>
  <c r="G7" i="2"/>
  <c r="G5" i="2"/>
  <c r="G32" i="2"/>
  <c r="G61" i="2"/>
  <c r="G90" i="2"/>
  <c r="G119" i="2"/>
  <c r="G148" i="2"/>
  <c r="H29" i="2"/>
  <c r="H19" i="2"/>
  <c r="H9" i="2"/>
  <c r="H3" i="3"/>
  <c r="H7" i="3"/>
  <c r="H11" i="3"/>
  <c r="H15" i="3"/>
  <c r="H19" i="3"/>
  <c r="H23" i="3"/>
  <c r="H27" i="3"/>
  <c r="H36" i="3"/>
  <c r="H40" i="3"/>
  <c r="H44" i="3"/>
  <c r="H48" i="3"/>
  <c r="H52" i="3"/>
  <c r="H56" i="3"/>
  <c r="H60" i="3"/>
  <c r="H69" i="3"/>
  <c r="H75" i="3"/>
  <c r="H79" i="3"/>
  <c r="H83" i="3"/>
  <c r="H87" i="3"/>
  <c r="H91" i="3"/>
  <c r="H95" i="3"/>
  <c r="H104" i="3"/>
  <c r="H110" i="3"/>
  <c r="H114" i="3"/>
  <c r="H118" i="3"/>
  <c r="H122" i="3"/>
  <c r="H126" i="3"/>
  <c r="H135" i="3"/>
  <c r="H139" i="3"/>
  <c r="H143" i="3"/>
  <c r="H147" i="3"/>
  <c r="H151" i="3"/>
  <c r="H155" i="3"/>
  <c r="H159" i="3"/>
  <c r="H168" i="3"/>
  <c r="H172" i="3"/>
  <c r="H176" i="3"/>
  <c r="H180" i="3"/>
  <c r="H184" i="3"/>
  <c r="H188" i="3"/>
  <c r="H192" i="3"/>
  <c r="H201" i="3"/>
  <c r="H205" i="3"/>
  <c r="H209" i="3"/>
  <c r="H213" i="3"/>
  <c r="H217" i="3"/>
  <c r="H221" i="3"/>
  <c r="H225" i="3"/>
  <c r="H234" i="3"/>
  <c r="H238" i="3"/>
  <c r="H242" i="3"/>
  <c r="H246" i="3"/>
  <c r="H250" i="3"/>
  <c r="H254" i="3"/>
  <c r="H258" i="3"/>
  <c r="H33" i="3"/>
  <c r="H56" i="2"/>
  <c r="H52" i="2"/>
  <c r="H48" i="2"/>
  <c r="H44" i="2"/>
  <c r="H40" i="2"/>
  <c r="H36" i="2"/>
  <c r="H87" i="2"/>
  <c r="H141" i="2"/>
  <c r="H133" i="2"/>
  <c r="H123" i="2"/>
  <c r="H170" i="2"/>
  <c r="H162" i="2"/>
  <c r="H154" i="2"/>
  <c r="H32" i="3"/>
  <c r="H65" i="3"/>
  <c r="H98" i="3"/>
  <c r="H131" i="3"/>
  <c r="H164" i="3"/>
  <c r="H197" i="3"/>
  <c r="H230" i="3"/>
  <c r="H263" i="3"/>
  <c r="H6" i="3"/>
  <c r="H10" i="3"/>
  <c r="H14" i="3"/>
  <c r="H18" i="3"/>
  <c r="H22" i="3"/>
  <c r="H26" i="3"/>
  <c r="H30" i="3"/>
  <c r="H39" i="3"/>
  <c r="H43" i="3"/>
  <c r="H47" i="3"/>
  <c r="H51" i="3"/>
  <c r="H55" i="3"/>
  <c r="H59" i="3"/>
  <c r="H63" i="3"/>
  <c r="H72" i="3"/>
  <c r="H76" i="3"/>
  <c r="H80" i="3"/>
  <c r="H84" i="3"/>
  <c r="H88" i="3"/>
  <c r="H92" i="3"/>
  <c r="H96" i="3"/>
  <c r="H105" i="3"/>
  <c r="H109" i="3"/>
  <c r="H113" i="3"/>
  <c r="H117" i="3"/>
  <c r="H121" i="3"/>
  <c r="H125" i="3"/>
  <c r="H129" i="3"/>
  <c r="H138" i="3"/>
  <c r="H142" i="3"/>
  <c r="H146" i="3"/>
  <c r="H150" i="3"/>
  <c r="H154" i="3"/>
  <c r="H158" i="3"/>
  <c r="H162" i="3"/>
  <c r="H171" i="3"/>
  <c r="H175" i="3"/>
  <c r="H179" i="3"/>
  <c r="H183" i="3"/>
  <c r="K4" i="4"/>
  <c r="H51" i="2"/>
  <c r="H35" i="2"/>
  <c r="H76" i="2"/>
  <c r="H117" i="2"/>
  <c r="H101" i="2"/>
  <c r="H146" i="2"/>
  <c r="H132" i="2"/>
  <c r="H97" i="3"/>
  <c r="H59" i="2"/>
  <c r="H33" i="2"/>
  <c r="H74" i="2"/>
  <c r="H115" i="2"/>
  <c r="H99" i="2"/>
  <c r="H66" i="3"/>
  <c r="H55" i="2"/>
  <c r="H39" i="2"/>
  <c r="H80" i="2"/>
  <c r="H64" i="2"/>
  <c r="H103" i="2"/>
  <c r="H138" i="2"/>
  <c r="H99" i="3"/>
  <c r="H165" i="3"/>
  <c r="H196" i="3"/>
  <c r="H229" i="3"/>
  <c r="H262" i="3"/>
  <c r="H41" i="2"/>
  <c r="H86" i="2"/>
  <c r="H70" i="2"/>
  <c r="H111" i="2"/>
  <c r="H97" i="2"/>
  <c r="H144" i="2"/>
  <c r="H134" i="2"/>
  <c r="H128" i="2"/>
  <c r="H124" i="2"/>
  <c r="H25" i="2"/>
  <c r="H17" i="2"/>
  <c r="H7" i="2"/>
  <c r="H81" i="2"/>
  <c r="H77" i="2"/>
  <c r="H73" i="2"/>
  <c r="H69" i="2"/>
  <c r="H65" i="2"/>
  <c r="H116" i="2"/>
  <c r="H112" i="2"/>
  <c r="H108" i="2"/>
  <c r="H104" i="2"/>
  <c r="H100" i="2"/>
  <c r="H96" i="2"/>
  <c r="H92" i="2"/>
  <c r="H139" i="2"/>
  <c r="H129" i="2"/>
  <c r="H121" i="2"/>
  <c r="H168" i="2"/>
  <c r="H160" i="2"/>
  <c r="H152" i="2"/>
  <c r="H189" i="3"/>
  <c r="H193" i="3"/>
  <c r="H202" i="3"/>
  <c r="H206" i="3"/>
  <c r="H210" i="3"/>
  <c r="H214" i="3"/>
  <c r="H218" i="3"/>
  <c r="H222" i="3"/>
  <c r="H226" i="3"/>
  <c r="H235" i="3"/>
  <c r="H239" i="3"/>
  <c r="H243" i="3"/>
  <c r="H247" i="3"/>
  <c r="H251" i="3"/>
  <c r="H255" i="3"/>
  <c r="H259" i="3"/>
  <c r="H34" i="3"/>
  <c r="G51" i="6"/>
  <c r="H23" i="2"/>
  <c r="H15" i="2"/>
  <c r="H5" i="2"/>
  <c r="H5" i="3"/>
  <c r="H9" i="3"/>
  <c r="H13" i="3"/>
  <c r="H17" i="3"/>
  <c r="H21" i="3"/>
  <c r="H25" i="3"/>
  <c r="H29" i="3"/>
  <c r="H38" i="3"/>
  <c r="H42" i="3"/>
  <c r="H46" i="3"/>
  <c r="H50" i="3"/>
  <c r="H54" i="3"/>
  <c r="H58" i="3"/>
  <c r="H62" i="3"/>
  <c r="H73" i="3"/>
  <c r="H77" i="3"/>
  <c r="H81" i="3"/>
  <c r="H85" i="3"/>
  <c r="H89" i="3"/>
  <c r="H93" i="3"/>
  <c r="H102" i="3"/>
  <c r="H106" i="3"/>
  <c r="H112" i="3"/>
  <c r="H116" i="3"/>
  <c r="H120" i="3"/>
  <c r="H124" i="3"/>
  <c r="H128" i="3"/>
  <c r="H137" i="3"/>
  <c r="H141" i="3"/>
  <c r="H145" i="3"/>
  <c r="H149" i="3"/>
  <c r="H153" i="3"/>
  <c r="H157" i="3"/>
  <c r="H161" i="3"/>
  <c r="H170" i="3"/>
  <c r="H174" i="3"/>
  <c r="H178" i="3"/>
  <c r="H182" i="3"/>
  <c r="H186" i="3"/>
  <c r="H190" i="3"/>
  <c r="H194" i="3"/>
  <c r="H203" i="3"/>
  <c r="H207" i="3"/>
  <c r="H211" i="3"/>
  <c r="H215" i="3"/>
  <c r="H219" i="3"/>
  <c r="H223" i="3"/>
  <c r="H227" i="3"/>
  <c r="H236" i="3"/>
  <c r="H240" i="3"/>
  <c r="H244" i="3"/>
  <c r="H248" i="3"/>
  <c r="H252" i="3"/>
  <c r="H256" i="3"/>
  <c r="H260" i="3"/>
  <c r="H58" i="2"/>
  <c r="H54" i="2"/>
  <c r="H50" i="2"/>
  <c r="H46" i="2"/>
  <c r="H42" i="2"/>
  <c r="H38" i="2"/>
  <c r="H34" i="2"/>
  <c r="H145" i="2"/>
  <c r="H137" i="2"/>
  <c r="H127" i="2"/>
  <c r="H174" i="2"/>
  <c r="H166" i="2"/>
  <c r="H158" i="2"/>
  <c r="H150" i="2"/>
  <c r="H67" i="3"/>
  <c r="H100" i="3"/>
  <c r="H133" i="3"/>
  <c r="H166" i="3"/>
  <c r="H199" i="3"/>
  <c r="H232" i="3"/>
  <c r="H265" i="3"/>
  <c r="H4" i="3"/>
  <c r="H8" i="3"/>
  <c r="H12" i="3"/>
  <c r="H16" i="3"/>
  <c r="H20" i="3"/>
  <c r="H24" i="3"/>
  <c r="H28" i="3"/>
  <c r="H37" i="3"/>
  <c r="H41" i="3"/>
  <c r="H45" i="3"/>
  <c r="H49" i="3"/>
  <c r="H53" i="3"/>
  <c r="H57" i="3"/>
  <c r="H61" i="3"/>
  <c r="H70" i="3"/>
  <c r="H74" i="3"/>
  <c r="H78" i="3"/>
  <c r="H82" i="3"/>
  <c r="H86" i="3"/>
  <c r="H90" i="3"/>
  <c r="H94" i="3"/>
  <c r="H103" i="3"/>
  <c r="H107" i="3"/>
  <c r="H111" i="3"/>
  <c r="H115" i="3"/>
  <c r="H119" i="3"/>
  <c r="H123" i="3"/>
  <c r="H127" i="3"/>
  <c r="H136" i="3"/>
  <c r="H140" i="3"/>
  <c r="H144" i="3"/>
  <c r="H148" i="3"/>
  <c r="H152" i="3"/>
  <c r="H156" i="3"/>
  <c r="H160" i="3"/>
  <c r="H169" i="3"/>
  <c r="H173" i="3"/>
  <c r="H177" i="3"/>
  <c r="H181" i="3"/>
  <c r="H43" i="2"/>
  <c r="H95" i="2"/>
  <c r="H49" i="2"/>
  <c r="H142" i="2"/>
  <c r="H72" i="2"/>
  <c r="H130" i="3"/>
  <c r="H45" i="2"/>
  <c r="H105" i="2"/>
  <c r="H126" i="2"/>
  <c r="H21" i="2"/>
  <c r="H79" i="2"/>
  <c r="H63" i="2"/>
  <c r="H102" i="2"/>
  <c r="H143" i="2"/>
  <c r="H164" i="2"/>
  <c r="H191" i="3"/>
  <c r="H228" i="3"/>
  <c r="F12" i="6"/>
  <c r="F51" i="6"/>
  <c r="E47" i="6"/>
  <c r="Z49" i="6"/>
  <c r="E4" i="6"/>
  <c r="U47" i="6"/>
  <c r="Y47" i="6"/>
  <c r="T12" i="6"/>
  <c r="AG41" i="6"/>
  <c r="I41" i="6"/>
  <c r="Y12" i="6"/>
  <c r="D45" i="6"/>
  <c r="H57" i="2"/>
  <c r="H109" i="2"/>
  <c r="H198" i="3"/>
  <c r="H107" i="2"/>
  <c r="H88" i="2"/>
  <c r="H64" i="3"/>
  <c r="H264" i="3"/>
  <c r="H62" i="2"/>
  <c r="H130" i="2"/>
  <c r="M6" i="6" s="1"/>
  <c r="H13" i="2"/>
  <c r="H83" i="2"/>
  <c r="H67" i="2"/>
  <c r="H106" i="2"/>
  <c r="H135" i="2"/>
  <c r="H156" i="2"/>
  <c r="H187" i="3"/>
  <c r="H208" i="3"/>
  <c r="H224" i="3"/>
  <c r="H245" i="3"/>
  <c r="H261" i="3"/>
  <c r="D51" i="6"/>
  <c r="C51" i="6"/>
  <c r="P49" i="6"/>
  <c r="AD43" i="6"/>
  <c r="Q43" i="6"/>
  <c r="T45" i="6"/>
  <c r="V12" i="6"/>
  <c r="K47" i="6"/>
  <c r="D43" i="6"/>
  <c r="Z47" i="6"/>
  <c r="Z45" i="6"/>
  <c r="Y6" i="6"/>
  <c r="B4" i="6"/>
  <c r="AC8" i="6"/>
  <c r="AF41" i="6"/>
  <c r="P8" i="6"/>
  <c r="H68" i="2"/>
  <c r="H31" i="3"/>
  <c r="H66" i="2"/>
  <c r="H47" i="2"/>
  <c r="H93" i="2"/>
  <c r="H231" i="3"/>
  <c r="H78" i="2"/>
  <c r="H136" i="2"/>
  <c r="H71" i="2"/>
  <c r="H110" i="2"/>
  <c r="H94" i="2"/>
  <c r="H125" i="2"/>
  <c r="H204" i="3"/>
  <c r="H220" i="3"/>
  <c r="H241" i="3"/>
  <c r="H257" i="3"/>
  <c r="U49" i="6"/>
  <c r="W51" i="6"/>
  <c r="V51" i="6"/>
  <c r="J47" i="6"/>
  <c r="AA45" i="6"/>
  <c r="I14" i="6"/>
  <c r="I49" i="6"/>
  <c r="W4" i="6"/>
  <c r="F6" i="6"/>
  <c r="AB4" i="6"/>
  <c r="E51" i="6"/>
  <c r="B49" i="6"/>
  <c r="K8" i="6"/>
  <c r="E45" i="6"/>
  <c r="AC51" i="6"/>
  <c r="O10" i="6"/>
  <c r="S45" i="6"/>
  <c r="R47" i="6"/>
  <c r="O51" i="6"/>
  <c r="H84" i="2"/>
  <c r="H140" i="2"/>
  <c r="H82" i="2"/>
  <c r="H132" i="3"/>
  <c r="H113" i="2"/>
  <c r="Y8" i="6" s="1"/>
  <c r="H163" i="3"/>
  <c r="H37" i="2"/>
  <c r="H91" i="2"/>
  <c r="H122" i="2"/>
  <c r="H75" i="2"/>
  <c r="H114" i="2"/>
  <c r="H98" i="2"/>
  <c r="H172" i="2"/>
  <c r="H195" i="3"/>
  <c r="H216" i="3"/>
  <c r="H237" i="3"/>
  <c r="H253" i="3"/>
  <c r="J51" i="6"/>
  <c r="H212" i="3"/>
  <c r="H249" i="3"/>
  <c r="O49" i="6"/>
  <c r="G10" i="6"/>
  <c r="H43" i="6"/>
  <c r="U51" i="6"/>
  <c r="W10" i="6"/>
  <c r="N47" i="6"/>
  <c r="P12" i="6"/>
  <c r="AC43" i="6"/>
  <c r="K41" i="6"/>
  <c r="O41" i="6"/>
  <c r="B8" i="6"/>
  <c r="B10" i="6"/>
  <c r="H47" i="6"/>
  <c r="S12" i="6"/>
  <c r="C49" i="6"/>
  <c r="AB45" i="6"/>
  <c r="K51" i="6"/>
  <c r="T43" i="6"/>
  <c r="K10" i="2" l="1"/>
  <c r="J4" i="2"/>
  <c r="J4" i="3"/>
  <c r="K11" i="2"/>
  <c r="E15" i="5"/>
  <c r="T10" i="6"/>
  <c r="AB6" i="6"/>
  <c r="R10" i="6"/>
  <c r="L4" i="6"/>
  <c r="P4" i="6"/>
  <c r="F8" i="6"/>
  <c r="B12" i="6"/>
  <c r="W14" i="6"/>
  <c r="AB10" i="6"/>
  <c r="Z10" i="6"/>
  <c r="P6" i="6"/>
  <c r="J8" i="6"/>
  <c r="D6" i="6"/>
  <c r="Y10" i="6"/>
  <c r="D14" i="6"/>
  <c r="G6" i="6"/>
  <c r="Z6" i="6"/>
  <c r="Z12" i="6"/>
  <c r="X6" i="6"/>
  <c r="R14" i="6"/>
  <c r="G14" i="6"/>
  <c r="F4" i="6"/>
  <c r="H6" i="6"/>
  <c r="Q10" i="6"/>
  <c r="C10" i="6"/>
  <c r="E10" i="6"/>
  <c r="C14" i="6"/>
  <c r="S47" i="6"/>
  <c r="L12" i="6"/>
  <c r="S14" i="6"/>
  <c r="Y49" i="6"/>
  <c r="L6" i="6"/>
  <c r="V45" i="6"/>
  <c r="I12" i="6"/>
  <c r="F45" i="6"/>
  <c r="AC12" i="6"/>
  <c r="M43" i="6"/>
  <c r="F49" i="6"/>
  <c r="M12" i="6"/>
  <c r="Q6" i="6"/>
  <c r="C21" i="6"/>
  <c r="D21" i="6"/>
  <c r="E31" i="6"/>
  <c r="Y33" i="6"/>
  <c r="AC33" i="6"/>
  <c r="P35" i="6"/>
  <c r="R33" i="6"/>
  <c r="Z35" i="6"/>
  <c r="Y29" i="6"/>
  <c r="AE31" i="6"/>
  <c r="U27" i="6"/>
  <c r="V29" i="6"/>
  <c r="Z29" i="6"/>
  <c r="C27" i="6"/>
  <c r="W29" i="6"/>
  <c r="E27" i="6"/>
  <c r="F25" i="6"/>
  <c r="AE23" i="6"/>
  <c r="AD35" i="6"/>
  <c r="V21" i="6"/>
  <c r="Z21" i="6"/>
  <c r="F33" i="6"/>
  <c r="W21" i="6"/>
  <c r="H31" i="6"/>
  <c r="L31" i="6"/>
  <c r="S31" i="6"/>
  <c r="G31" i="6"/>
  <c r="K31" i="6"/>
  <c r="E23" i="6"/>
  <c r="H25" i="6"/>
  <c r="AD33" i="6"/>
  <c r="G25" i="6"/>
  <c r="X29" i="6"/>
  <c r="AB29" i="6"/>
  <c r="E29" i="6"/>
  <c r="Y31" i="6"/>
  <c r="AC27" i="6"/>
  <c r="AG27" i="6"/>
  <c r="AF27" i="6"/>
  <c r="T27" i="6"/>
  <c r="AC29" i="6"/>
  <c r="V35" i="6"/>
  <c r="K33" i="6"/>
  <c r="Q35" i="6"/>
  <c r="Y35" i="6"/>
  <c r="Z23" i="6"/>
  <c r="AF29" i="6"/>
  <c r="I21" i="6"/>
  <c r="J27" i="6"/>
  <c r="N29" i="6"/>
  <c r="T33" i="6"/>
  <c r="B27" i="6"/>
  <c r="W33" i="6"/>
  <c r="C33" i="6"/>
  <c r="O27" i="6"/>
  <c r="P23" i="6"/>
  <c r="S35" i="6"/>
  <c r="P25" i="6"/>
  <c r="I23" i="6"/>
  <c r="W25" i="6"/>
  <c r="AG23" i="6"/>
  <c r="T23" i="6"/>
  <c r="O23" i="6"/>
  <c r="R25" i="6"/>
  <c r="U45" i="6"/>
  <c r="W47" i="6"/>
  <c r="S41" i="6"/>
  <c r="AB49" i="6"/>
  <c r="E41" i="6"/>
  <c r="X14" i="6"/>
  <c r="C45" i="6"/>
  <c r="Q4" i="6"/>
  <c r="M49" i="6"/>
  <c r="Z51" i="6"/>
  <c r="D8" i="6"/>
  <c r="T41" i="6"/>
  <c r="K49" i="6"/>
  <c r="S49" i="6"/>
  <c r="F43" i="6"/>
  <c r="AF49" i="6"/>
  <c r="D41" i="6"/>
  <c r="L43" i="6"/>
  <c r="K4" i="2"/>
  <c r="D15" i="5"/>
  <c r="Z4" i="6"/>
  <c r="AB14" i="6"/>
  <c r="X12" i="6"/>
  <c r="T8" i="6"/>
  <c r="L14" i="6"/>
  <c r="L10" i="6"/>
  <c r="J14" i="6"/>
  <c r="K6" i="6"/>
  <c r="Y14" i="6"/>
  <c r="D10" i="6"/>
  <c r="H14" i="6"/>
  <c r="E14" i="6"/>
  <c r="T14" i="6"/>
  <c r="Y4" i="6"/>
  <c r="C6" i="6"/>
  <c r="C8" i="6"/>
  <c r="O8" i="6"/>
  <c r="D12" i="6"/>
  <c r="AA41" i="6"/>
  <c r="D49" i="6"/>
  <c r="AF45" i="6"/>
  <c r="AB41" i="6"/>
  <c r="V10" i="6"/>
  <c r="C12" i="6"/>
  <c r="P45" i="6"/>
  <c r="N6" i="6"/>
  <c r="W41" i="6"/>
  <c r="H8" i="6"/>
  <c r="Z8" i="6"/>
  <c r="G41" i="6"/>
  <c r="M4" i="6"/>
  <c r="K14" i="6"/>
  <c r="H4" i="6"/>
  <c r="V6" i="6"/>
  <c r="P10" i="6"/>
  <c r="M14" i="6"/>
  <c r="B47" i="6"/>
  <c r="AC6" i="6"/>
  <c r="AC14" i="6"/>
  <c r="AE41" i="6"/>
  <c r="P21" i="6"/>
  <c r="AF35" i="6"/>
  <c r="M35" i="6"/>
  <c r="I35" i="6"/>
  <c r="E35" i="6"/>
  <c r="AD21" i="6"/>
  <c r="G29" i="6"/>
  <c r="J33" i="6"/>
  <c r="G35" i="6"/>
  <c r="Q31" i="6"/>
  <c r="R29" i="6"/>
  <c r="K25" i="6"/>
  <c r="O25" i="6"/>
  <c r="P27" i="6"/>
  <c r="D27" i="6"/>
  <c r="K35" i="6"/>
  <c r="H29" i="6"/>
  <c r="R35" i="6"/>
  <c r="R21" i="6"/>
  <c r="X33" i="6"/>
  <c r="AB33" i="6"/>
  <c r="E33" i="6"/>
  <c r="N33" i="6"/>
  <c r="AC31" i="6"/>
  <c r="AG31" i="6"/>
  <c r="AF31" i="6"/>
  <c r="T31" i="6"/>
  <c r="X31" i="6"/>
  <c r="B29" i="6"/>
  <c r="AC21" i="6"/>
  <c r="S25" i="6"/>
  <c r="T21" i="6"/>
  <c r="M27" i="6"/>
  <c r="AE35" i="6"/>
  <c r="L35" i="6"/>
  <c r="F31" i="6"/>
  <c r="J31" i="6"/>
  <c r="AG25" i="6"/>
  <c r="U25" i="6"/>
  <c r="I25" i="6"/>
  <c r="AE27" i="6"/>
  <c r="C23" i="6"/>
  <c r="F35" i="6"/>
  <c r="C31" i="6"/>
  <c r="O33" i="6"/>
  <c r="AA33" i="6"/>
  <c r="Y23" i="6"/>
  <c r="Q29" i="6"/>
  <c r="AB21" i="6"/>
  <c r="W27" i="6"/>
  <c r="V25" i="6"/>
  <c r="J35" i="6"/>
  <c r="AD23" i="6"/>
  <c r="V23" i="6"/>
  <c r="AB27" i="6"/>
  <c r="L23" i="6"/>
  <c r="O31" i="6"/>
  <c r="Y25" i="6"/>
  <c r="K21" i="6"/>
  <c r="F27" i="6"/>
  <c r="S23" i="6"/>
  <c r="K23" i="6"/>
  <c r="AB23" i="6"/>
  <c r="AF23" i="6"/>
  <c r="X4" i="6"/>
  <c r="E6" i="6"/>
  <c r="Y51" i="6"/>
  <c r="AA51" i="6"/>
  <c r="N43" i="6"/>
  <c r="T47" i="6"/>
  <c r="X8" i="6"/>
  <c r="U43" i="6"/>
  <c r="S51" i="6"/>
  <c r="B6" i="6"/>
  <c r="E43" i="6"/>
  <c r="AC45" i="6"/>
  <c r="Z41" i="6"/>
  <c r="P47" i="6"/>
  <c r="Z43" i="6"/>
  <c r="M41" i="6"/>
  <c r="N41" i="6"/>
  <c r="AC49" i="6"/>
  <c r="O43" i="6"/>
  <c r="AA43" i="6"/>
  <c r="AE45" i="6"/>
  <c r="C15" i="5"/>
  <c r="D4" i="6"/>
  <c r="G8" i="6"/>
  <c r="B14" i="6"/>
  <c r="Z14" i="6"/>
  <c r="W8" i="6"/>
  <c r="N14" i="6"/>
  <c r="AA12" i="6"/>
  <c r="Q8" i="6"/>
  <c r="K10" i="6"/>
  <c r="I4" i="6"/>
  <c r="AA8" i="6"/>
  <c r="I10" i="6"/>
  <c r="U10" i="6"/>
  <c r="N4" i="6"/>
  <c r="AA10" i="6"/>
  <c r="J12" i="6"/>
  <c r="I8" i="6"/>
  <c r="M8" i="6"/>
  <c r="Q51" i="6"/>
  <c r="F47" i="6"/>
  <c r="R43" i="6"/>
  <c r="O45" i="6"/>
  <c r="X41" i="6"/>
  <c r="AG49" i="6"/>
  <c r="R6" i="6"/>
  <c r="H49" i="6"/>
  <c r="T4" i="6"/>
  <c r="I43" i="6"/>
  <c r="AE49" i="6"/>
  <c r="X10" i="6"/>
  <c r="AA6" i="6"/>
  <c r="AB12" i="6"/>
  <c r="N12" i="6"/>
  <c r="U4" i="6"/>
  <c r="F10" i="6"/>
  <c r="W45" i="6"/>
  <c r="AA4" i="6"/>
  <c r="R12" i="6"/>
  <c r="G45" i="6"/>
  <c r="B35" i="6"/>
  <c r="B25" i="6"/>
  <c r="N21" i="6"/>
  <c r="B21" i="6"/>
  <c r="F21" i="6"/>
  <c r="J21" i="6"/>
  <c r="AF33" i="6"/>
  <c r="T29" i="6"/>
  <c r="P29" i="6"/>
  <c r="AA27" i="6"/>
  <c r="AD29" i="6"/>
  <c r="G21" i="6"/>
  <c r="X25" i="6"/>
  <c r="AB25" i="6"/>
  <c r="E25" i="6"/>
  <c r="Y27" i="6"/>
  <c r="D29" i="6"/>
  <c r="AC25" i="6"/>
  <c r="S29" i="6"/>
  <c r="T25" i="6"/>
  <c r="M31" i="6"/>
  <c r="AG35" i="6"/>
  <c r="N35" i="6"/>
  <c r="H35" i="6"/>
  <c r="D35" i="6"/>
  <c r="L25" i="6"/>
  <c r="U29" i="6"/>
  <c r="I29" i="6"/>
  <c r="M29" i="6"/>
  <c r="D25" i="6"/>
  <c r="J25" i="6"/>
  <c r="AF21" i="6"/>
  <c r="V33" i="6"/>
  <c r="Z33" i="6"/>
  <c r="AE33" i="6"/>
  <c r="B33" i="6"/>
  <c r="AA29" i="6"/>
  <c r="AE29" i="6"/>
  <c r="AD31" i="6"/>
  <c r="R31" i="6"/>
  <c r="V31" i="6"/>
  <c r="AD25" i="6"/>
  <c r="D23" i="6"/>
  <c r="AE21" i="6"/>
  <c r="R23" i="6"/>
  <c r="M25" i="6"/>
  <c r="Q33" i="6"/>
  <c r="AA25" i="6"/>
  <c r="Z25" i="6"/>
  <c r="AD27" i="6"/>
  <c r="F29" i="6"/>
  <c r="O21" i="6"/>
  <c r="AA21" i="6"/>
  <c r="U33" i="6"/>
  <c r="X23" i="6"/>
  <c r="Q25" i="6"/>
  <c r="V27" i="6"/>
  <c r="AB31" i="6"/>
  <c r="AA23" i="6"/>
  <c r="Q27" i="6"/>
  <c r="H23" i="6"/>
  <c r="U21" i="6"/>
  <c r="M33" i="6"/>
  <c r="Q21" i="6"/>
  <c r="V43" i="6"/>
  <c r="J6" i="6"/>
  <c r="S10" i="6"/>
  <c r="W6" i="6"/>
  <c r="AC4" i="6"/>
  <c r="AE51" i="6"/>
  <c r="AB8" i="6"/>
  <c r="Y43" i="6"/>
  <c r="K4" i="3"/>
  <c r="N8" i="6"/>
  <c r="V4" i="6"/>
  <c r="M10" i="6"/>
  <c r="G12" i="6"/>
  <c r="K12" i="6"/>
  <c r="AC10" i="6"/>
  <c r="W12" i="6"/>
  <c r="E12" i="6"/>
  <c r="V8" i="6"/>
  <c r="Q12" i="6"/>
  <c r="J4" i="6"/>
  <c r="E8" i="6"/>
  <c r="O4" i="6"/>
  <c r="P14" i="6"/>
  <c r="T6" i="6"/>
  <c r="AA14" i="6"/>
  <c r="U6" i="6"/>
  <c r="S8" i="6"/>
  <c r="N10" i="6"/>
  <c r="H12" i="6"/>
  <c r="H10" i="6"/>
  <c r="U12" i="6"/>
  <c r="G4" i="6"/>
  <c r="J43" i="6"/>
  <c r="G43" i="6"/>
  <c r="L49" i="6"/>
  <c r="I6" i="6"/>
  <c r="V14" i="6"/>
  <c r="V49" i="6"/>
  <c r="U8" i="6"/>
  <c r="AD41" i="6"/>
  <c r="Q14" i="6"/>
  <c r="O14" i="6"/>
  <c r="AA49" i="6"/>
  <c r="J10" i="6"/>
  <c r="V47" i="6"/>
  <c r="L8" i="6"/>
  <c r="I47" i="6"/>
  <c r="N49" i="6"/>
  <c r="R8" i="6"/>
  <c r="N25" i="6"/>
  <c r="W23" i="6"/>
  <c r="P33" i="6"/>
  <c r="D33" i="6"/>
  <c r="H33" i="6"/>
  <c r="L29" i="6"/>
  <c r="U31" i="6"/>
  <c r="I27" i="6"/>
  <c r="W31" i="6"/>
  <c r="H21" i="6"/>
  <c r="S21" i="6"/>
  <c r="I31" i="6"/>
  <c r="M23" i="6"/>
  <c r="N31" i="6"/>
  <c r="B31" i="6"/>
  <c r="C29" i="6"/>
  <c r="Y21" i="6"/>
  <c r="J29" i="6"/>
  <c r="AF25" i="6"/>
  <c r="X35" i="6"/>
  <c r="T35" i="6"/>
  <c r="N23" i="6"/>
  <c r="B23" i="6"/>
  <c r="G33" i="6"/>
  <c r="S33" i="6"/>
  <c r="O35" i="6"/>
  <c r="AA35" i="6"/>
  <c r="W35" i="6"/>
  <c r="C25" i="6"/>
  <c r="AA31" i="6"/>
  <c r="L21" i="6"/>
  <c r="AB35" i="6"/>
  <c r="K29" i="6"/>
  <c r="O29" i="6"/>
  <c r="P31" i="6"/>
  <c r="D31" i="6"/>
  <c r="H27" i="6"/>
  <c r="L27" i="6"/>
  <c r="S27" i="6"/>
  <c r="G27" i="6"/>
  <c r="K27" i="6"/>
  <c r="X21" i="6"/>
  <c r="F23" i="6"/>
  <c r="L33" i="6"/>
  <c r="I33" i="6"/>
  <c r="U35" i="6"/>
  <c r="AG33" i="6"/>
  <c r="G23" i="6"/>
  <c r="AC23" i="6"/>
  <c r="X27" i="6"/>
  <c r="U23" i="6"/>
  <c r="E21" i="6"/>
  <c r="J23" i="6"/>
  <c r="AC35" i="6"/>
  <c r="Z31" i="6"/>
  <c r="AG21" i="6"/>
  <c r="M21" i="6"/>
  <c r="AG29" i="6"/>
  <c r="C35" i="6"/>
  <c r="N27" i="6"/>
  <c r="AE25" i="6"/>
  <c r="R27" i="6"/>
  <c r="Z27" i="6"/>
  <c r="Q23" i="6"/>
  <c r="X49" i="6"/>
  <c r="Q47" i="6"/>
  <c r="M45" i="6"/>
  <c r="U14" i="6"/>
  <c r="S6" i="6"/>
  <c r="S4" i="6"/>
  <c r="F14" i="6"/>
  <c r="N45" i="6"/>
  <c r="C4" i="6"/>
  <c r="AF47" i="6"/>
  <c r="R4" i="6"/>
  <c r="O6" i="6"/>
  <c r="Q49" i="6"/>
  <c r="Y45" i="6"/>
  <c r="U41" i="6"/>
  <c r="F41" i="6"/>
  <c r="W43" i="6"/>
  <c r="M51" i="6"/>
  <c r="AG43" i="6"/>
  <c r="M47" i="6"/>
  <c r="AD47" i="6"/>
  <c r="T49" i="6"/>
  <c r="B45" i="6"/>
  <c r="K4" i="6"/>
  <c r="T51" i="6"/>
  <c r="R49" i="6"/>
  <c r="E49" i="6"/>
  <c r="AB43" i="6"/>
  <c r="P51" i="6"/>
  <c r="R45" i="6"/>
  <c r="AG45" i="6"/>
  <c r="H51" i="6"/>
  <c r="H45" i="6"/>
  <c r="J41" i="6"/>
  <c r="X51" i="6"/>
  <c r="X47" i="6"/>
  <c r="B43" i="6"/>
  <c r="O12" i="6"/>
  <c r="G49" i="6"/>
  <c r="V41" i="6"/>
  <c r="D47" i="6"/>
  <c r="AF51" i="6"/>
  <c r="AD49" i="6"/>
  <c r="H41" i="6"/>
  <c r="X45" i="6"/>
  <c r="W49" i="6"/>
  <c r="L45" i="6"/>
  <c r="AA47" i="6"/>
  <c r="B41" i="6"/>
  <c r="AB47" i="6"/>
  <c r="C47" i="6"/>
  <c r="J45" i="6"/>
  <c r="Y41" i="6"/>
  <c r="AF43" i="6"/>
  <c r="G47" i="6"/>
  <c r="AC41" i="6"/>
  <c r="AD45" i="6"/>
  <c r="AE43" i="6"/>
  <c r="X43" i="6"/>
  <c r="R41" i="6"/>
  <c r="L51" i="6"/>
  <c r="K45" i="6"/>
  <c r="P41" i="6"/>
  <c r="AE47" i="6"/>
  <c r="R51" i="6"/>
  <c r="O47" i="6"/>
  <c r="L47" i="6"/>
  <c r="J49" i="6"/>
  <c r="I45" i="6"/>
  <c r="K43" i="6"/>
  <c r="AC47" i="6"/>
  <c r="AB51" i="6"/>
  <c r="Q41" i="6"/>
  <c r="L41" i="6"/>
  <c r="AG51" i="6"/>
  <c r="C41" i="6"/>
  <c r="N51" i="6"/>
  <c r="Q45" i="6"/>
  <c r="S43" i="6"/>
  <c r="AD51" i="6"/>
  <c r="AG47" i="6"/>
  <c r="C43" i="6"/>
  <c r="I51" i="6"/>
  <c r="B51" i="6"/>
  <c r="P43" i="6"/>
  <c r="F15" i="5" l="1"/>
  <c r="K12" i="2"/>
  <c r="K13" i="2"/>
  <c r="K14" i="2"/>
  <c r="K15" i="2"/>
  <c r="K16" i="2"/>
  <c r="K17" i="2"/>
  <c r="K18" i="2"/>
  <c r="K19" i="2"/>
  <c r="K20" i="2"/>
  <c r="K21" i="2"/>
  <c r="K22" i="2"/>
  <c r="K23" i="2"/>
  <c r="K24" i="2"/>
</calcChain>
</file>

<file path=xl/sharedStrings.xml><?xml version="1.0" encoding="utf-8"?>
<sst xmlns="http://schemas.openxmlformats.org/spreadsheetml/2006/main" count="217" uniqueCount="40">
  <si>
    <t>A</t>
  </si>
  <si>
    <t>B</t>
  </si>
  <si>
    <t>C</t>
  </si>
  <si>
    <t>C1</t>
  </si>
  <si>
    <t>C2</t>
  </si>
  <si>
    <t>C3</t>
  </si>
  <si>
    <t>C4</t>
  </si>
  <si>
    <t>C5</t>
  </si>
  <si>
    <t>C6</t>
  </si>
  <si>
    <t>B1</t>
  </si>
  <si>
    <t>B2</t>
  </si>
  <si>
    <t>B3</t>
  </si>
  <si>
    <t>B4</t>
  </si>
  <si>
    <t>B5</t>
  </si>
  <si>
    <t>B6</t>
  </si>
  <si>
    <t>B7</t>
  </si>
  <si>
    <t>B8</t>
  </si>
  <si>
    <t>A1</t>
  </si>
  <si>
    <t>A2</t>
  </si>
  <si>
    <t>A3</t>
  </si>
  <si>
    <t>A4</t>
  </si>
  <si>
    <t>A6</t>
  </si>
  <si>
    <t>A5</t>
  </si>
  <si>
    <t>ZONE</t>
  </si>
  <si>
    <t>NIVEAU</t>
  </si>
  <si>
    <t>COLONNE</t>
  </si>
  <si>
    <t>SOUS COLONNE</t>
  </si>
  <si>
    <t>adresse</t>
  </si>
  <si>
    <t>TRAVEE</t>
  </si>
  <si>
    <t>CASE</t>
  </si>
  <si>
    <t>LISTE</t>
  </si>
  <si>
    <t>Adresse</t>
  </si>
  <si>
    <t>Référence produit</t>
  </si>
  <si>
    <t>travée</t>
  </si>
  <si>
    <t>case</t>
  </si>
  <si>
    <t>référence stockage</t>
  </si>
  <si>
    <t>zone</t>
  </si>
  <si>
    <t>ADRESSE</t>
  </si>
  <si>
    <t>Adresses</t>
  </si>
  <si>
    <t>Référence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</si>
</sst>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sz val="14"/>
      <color rgb="FF0000FF"/>
      <name val="Arial"/>
      <family val="2"/>
    </font>
    <font>
      <b/>
      <sz val="14"/>
      <color rgb="FF0000FF"/>
      <name val="Arial"/>
      <family val="2"/>
    </font>
    <font>
      <sz val="16"/>
      <color rgb="FFFF0000"/>
      <name val="Arial"/>
      <family val="2"/>
    </font>
    <font>
      <b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textRotation="90"/>
    </xf>
    <xf numFmtId="0" fontId="0" fillId="0" borderId="0" xfId="0" applyProtection="1">
      <protection hidden="1"/>
    </xf>
    <xf numFmtId="0" fontId="0" fillId="3" borderId="2" xfId="0" applyFill="1" applyBorder="1" applyAlignment="1" applyProtection="1">
      <alignment horizontal="centerContinuous" vertical="center"/>
      <protection hidden="1"/>
    </xf>
    <xf numFmtId="0" fontId="0" fillId="3" borderId="3" xfId="0" applyFill="1" applyBorder="1" applyAlignment="1" applyProtection="1">
      <alignment horizontal="centerContinuous" vertical="center"/>
      <protection hidden="1"/>
    </xf>
    <xf numFmtId="0" fontId="0" fillId="4" borderId="2" xfId="0" applyFill="1" applyBorder="1" applyAlignment="1" applyProtection="1">
      <alignment horizontal="centerContinuous" vertical="center"/>
      <protection hidden="1"/>
    </xf>
    <xf numFmtId="0" fontId="0" fillId="4" borderId="3" xfId="0" applyFill="1" applyBorder="1" applyAlignment="1" applyProtection="1">
      <alignment horizontal="centerContinuous" vertical="center"/>
      <protection hidden="1"/>
    </xf>
    <xf numFmtId="0" fontId="0" fillId="3" borderId="4" xfId="0" applyFill="1" applyBorder="1" applyAlignment="1" applyProtection="1">
      <alignment horizontal="centerContinuous" vertical="center"/>
      <protection hidden="1"/>
    </xf>
    <xf numFmtId="0" fontId="0" fillId="3" borderId="5" xfId="0" applyFill="1" applyBorder="1" applyAlignment="1" applyProtection="1">
      <alignment horizontal="centerContinuous" vertical="center"/>
      <protection hidden="1"/>
    </xf>
    <xf numFmtId="0" fontId="0" fillId="4" borderId="4" xfId="0" applyFill="1" applyBorder="1" applyAlignment="1" applyProtection="1">
      <alignment horizontal="centerContinuous" vertical="center"/>
      <protection hidden="1"/>
    </xf>
    <xf numFmtId="0" fontId="0" fillId="4" borderId="5" xfId="0" applyFill="1" applyBorder="1" applyAlignment="1" applyProtection="1">
      <alignment horizontal="centerContinuous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6" xfId="0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 textRotation="90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right" textRotation="90"/>
      <protection hidden="1"/>
    </xf>
    <xf numFmtId="0" fontId="0" fillId="0" borderId="0" xfId="0" applyAlignment="1" applyProtection="1">
      <alignment horizontal="left" vertical="center"/>
      <protection hidden="1"/>
    </xf>
    <xf numFmtId="0" fontId="2" fillId="6" borderId="0" xfId="0" applyFont="1" applyFill="1" applyAlignment="1" applyProtection="1">
      <alignment horizontal="center" vertical="center"/>
      <protection hidden="1"/>
    </xf>
    <xf numFmtId="0" fontId="0" fillId="6" borderId="0" xfId="0" applyFill="1" applyProtection="1">
      <protection hidden="1"/>
    </xf>
    <xf numFmtId="0" fontId="2" fillId="7" borderId="0" xfId="0" applyFont="1" applyFill="1" applyAlignment="1" applyProtection="1">
      <alignment horizontal="center" vertical="center"/>
      <protection hidden="1"/>
    </xf>
    <xf numFmtId="0" fontId="0" fillId="7" borderId="0" xfId="0" applyFill="1" applyProtection="1">
      <protection hidden="1"/>
    </xf>
    <xf numFmtId="0" fontId="2" fillId="8" borderId="0" xfId="0" applyFont="1" applyFill="1" applyAlignment="1" applyProtection="1">
      <alignment horizontal="center" vertical="center"/>
      <protection hidden="1"/>
    </xf>
    <xf numFmtId="0" fontId="0" fillId="8" borderId="0" xfId="0" applyFill="1" applyProtection="1">
      <protection hidden="1"/>
    </xf>
    <xf numFmtId="0" fontId="0" fillId="5" borderId="0" xfId="0" applyFill="1" applyProtection="1">
      <protection hidden="1"/>
    </xf>
    <xf numFmtId="0" fontId="0" fillId="5" borderId="0" xfId="0" applyFill="1" applyProtection="1">
      <protection locked="0"/>
    </xf>
    <xf numFmtId="0" fontId="0" fillId="0" borderId="0" xfId="0" applyAlignment="1" applyProtection="1">
      <alignment textRotation="90"/>
      <protection hidden="1"/>
    </xf>
    <xf numFmtId="0" fontId="0" fillId="5" borderId="0" xfId="0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hidden="1"/>
    </xf>
    <xf numFmtId="0" fontId="0" fillId="9" borderId="0" xfId="0" applyFill="1" applyProtection="1">
      <protection hidden="1"/>
    </xf>
    <xf numFmtId="0" fontId="6" fillId="0" borderId="0" xfId="0" applyFont="1"/>
    <xf numFmtId="0" fontId="0" fillId="0" borderId="0" xfId="0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4" fillId="3" borderId="0" xfId="0" applyFont="1" applyFill="1" applyAlignment="1" applyProtection="1">
      <alignment horizontal="right" vertical="center"/>
      <protection hidden="1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horizontal="right" vertical="center"/>
      <protection hidden="1"/>
    </xf>
    <xf numFmtId="0" fontId="5" fillId="9" borderId="0" xfId="0" applyFont="1" applyFill="1" applyAlignment="1">
      <alignment horizontal="center" vertical="center"/>
    </xf>
    <xf numFmtId="0" fontId="7" fillId="9" borderId="0" xfId="0" applyFont="1" applyFill="1" applyAlignment="1" applyProtection="1">
      <alignment horizontal="center" vertical="center"/>
      <protection locked="0"/>
    </xf>
    <xf numFmtId="0" fontId="8" fillId="9" borderId="0" xfId="0" applyFont="1" applyFill="1" applyAlignment="1">
      <alignment horizontal="center" vertical="center"/>
    </xf>
  </cellXfs>
  <cellStyles count="1">
    <cellStyle name="Normal" xfId="0" builtinId="0"/>
  </cellStyles>
  <dxfs count="16">
    <dxf>
      <font>
        <b/>
        <i val="0"/>
        <color rgb="FFFF0000"/>
      </font>
      <fill>
        <patternFill>
          <bgColor rgb="FF00CC00"/>
        </patternFill>
      </fill>
    </dxf>
    <dxf>
      <font>
        <b/>
        <i val="0"/>
        <color rgb="FFFF0000"/>
      </font>
      <fill>
        <patternFill>
          <bgColor rgb="FF00CC00"/>
        </patternFill>
      </fill>
    </dxf>
    <dxf>
      <font>
        <b/>
        <i val="0"/>
        <color rgb="FFFF0000"/>
      </font>
      <fill>
        <patternFill>
          <bgColor rgb="FF00CC00"/>
        </patternFill>
      </fill>
    </dxf>
    <dxf>
      <font>
        <b/>
        <i val="0"/>
        <color rgb="FFFF0000"/>
      </font>
      <fill>
        <patternFill>
          <bgColor rgb="FF00CC00"/>
        </patternFill>
      </fill>
    </dxf>
    <dxf>
      <font>
        <b/>
        <i val="0"/>
        <color rgb="FFFF0000"/>
      </font>
      <fill>
        <patternFill>
          <bgColor rgb="FF00CC00"/>
        </patternFill>
      </fill>
    </dxf>
    <dxf>
      <font>
        <b/>
        <i val="0"/>
        <color rgb="FFFF0000"/>
      </font>
      <fill>
        <patternFill>
          <bgColor rgb="FF00CC00"/>
        </patternFill>
      </fill>
    </dxf>
    <dxf>
      <font>
        <b/>
        <i val="0"/>
        <color rgb="FFFF0000"/>
      </font>
      <fill>
        <patternFill>
          <bgColor rgb="FF00CC00"/>
        </patternFill>
      </fill>
    </dxf>
    <dxf>
      <font>
        <b/>
        <i val="0"/>
        <color rgb="FFFF0000"/>
      </font>
      <fill>
        <patternFill>
          <bgColor rgb="FF00CC00"/>
        </patternFill>
      </fill>
    </dxf>
    <dxf>
      <font>
        <b/>
        <i val="0"/>
        <color rgb="FFFF0000"/>
      </font>
      <fill>
        <patternFill>
          <bgColor rgb="FF00CC00"/>
        </patternFill>
      </fill>
    </dxf>
    <dxf>
      <font>
        <b/>
        <i val="0"/>
        <color rgb="FFFF0000"/>
      </font>
      <fill>
        <patternFill>
          <bgColor rgb="FF00CC00"/>
        </patternFill>
      </fill>
    </dxf>
    <dxf>
      <font>
        <b/>
        <i val="0"/>
        <color rgb="FFFF0000"/>
      </font>
      <fill>
        <patternFill>
          <bgColor rgb="FF00CC00"/>
        </patternFill>
      </fill>
    </dxf>
    <dxf>
      <font>
        <b/>
        <i val="0"/>
        <color rgb="FFFF0000"/>
      </font>
      <fill>
        <patternFill>
          <bgColor rgb="FF00CC00"/>
        </patternFill>
      </fill>
    </dxf>
    <dxf>
      <font>
        <b/>
        <i val="0"/>
        <color rgb="FFFF0000"/>
      </font>
      <fill>
        <patternFill>
          <bgColor rgb="FF00CC00"/>
        </patternFill>
      </fill>
    </dxf>
    <dxf>
      <font>
        <b/>
        <i val="0"/>
        <color rgb="FFFF0000"/>
      </font>
      <fill>
        <patternFill>
          <bgColor rgb="FF00CC00"/>
        </patternFill>
      </fill>
    </dxf>
    <dxf>
      <font>
        <b/>
        <i val="0"/>
        <color rgb="FFFF0000"/>
      </font>
      <fill>
        <patternFill>
          <bgColor rgb="FF00CC00"/>
        </patternFill>
      </fill>
    </dxf>
    <dxf>
      <font>
        <b/>
        <i val="0"/>
        <color rgb="FFFF0000"/>
      </font>
      <fill>
        <patternFill>
          <bgColor rgb="FF00CC00"/>
        </patternFill>
      </fill>
    </dxf>
  </dxfs>
  <tableStyles count="0" defaultTableStyle="TableStyleMedium2" defaultPivotStyle="PivotStyleLight16"/>
  <colors>
    <mruColors>
      <color rgb="FF00C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6</xdr:row>
      <xdr:rowOff>95250</xdr:rowOff>
    </xdr:from>
    <xdr:to>
      <xdr:col>14</xdr:col>
      <xdr:colOff>66675</xdr:colOff>
      <xdr:row>14</xdr:row>
      <xdr:rowOff>19050</xdr:rowOff>
    </xdr:to>
    <xdr:sp macro="" textlink="">
      <xdr:nvSpPr>
        <xdr:cNvPr id="2" name="ZoneTexte 1"/>
        <xdr:cNvSpPr txBox="1"/>
      </xdr:nvSpPr>
      <xdr:spPr>
        <a:xfrm>
          <a:off x="4391025" y="1238250"/>
          <a:ext cx="512445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Entrer les donnéées uniquement sur cette feuille </a:t>
          </a:r>
        </a:p>
        <a:p>
          <a:r>
            <a:rPr lang="fr-FR" sz="1100"/>
            <a:t>Par zone A, B, C.</a:t>
          </a:r>
        </a:p>
        <a:p>
          <a:r>
            <a:rPr lang="fr-FR" sz="1100"/>
            <a:t>Par travée</a:t>
          </a:r>
          <a:r>
            <a:rPr lang="fr-FR" sz="1100" baseline="0"/>
            <a:t> de 1 à 16 référence 1 et 2</a:t>
          </a:r>
        </a:p>
        <a:p>
          <a:r>
            <a:rPr lang="fr-FR" sz="1100" baseline="0"/>
            <a:t>sur le niveau de 1 à 8 suivant les zones</a:t>
          </a:r>
        </a:p>
        <a:p>
          <a:r>
            <a:rPr lang="fr-FR" sz="1100" baseline="0"/>
            <a:t>Vous ne devez pas modifier les cellules en couleur</a:t>
          </a:r>
        </a:p>
        <a:p>
          <a:r>
            <a:rPr lang="fr-FR" sz="1100" baseline="0"/>
            <a:t>Les feuilles sont protégées sans mot de passe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5</xdr:row>
      <xdr:rowOff>0</xdr:rowOff>
    </xdr:from>
    <xdr:to>
      <xdr:col>32</xdr:col>
      <xdr:colOff>609600</xdr:colOff>
      <xdr:row>10</xdr:row>
      <xdr:rowOff>95250</xdr:rowOff>
    </xdr:to>
    <xdr:sp macro="" textlink="">
      <xdr:nvSpPr>
        <xdr:cNvPr id="2" name="ZoneTexte 1"/>
        <xdr:cNvSpPr txBox="1"/>
      </xdr:nvSpPr>
      <xdr:spPr>
        <a:xfrm>
          <a:off x="29136975" y="952500"/>
          <a:ext cx="2590800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voir pour chaque adresse le contenu</a:t>
          </a:r>
        </a:p>
        <a:p>
          <a:r>
            <a:rPr lang="fr-FR" sz="1100"/>
            <a:t>Ne</a:t>
          </a:r>
          <a:r>
            <a:rPr lang="fr-FR" sz="1100" baseline="0"/>
            <a:t> rien modifier sur cette feuille</a:t>
          </a:r>
          <a:endParaRPr lang="fr-FR" sz="1100"/>
        </a:p>
      </xdr:txBody>
    </xdr:sp>
    <xdr:clientData/>
  </xdr:twoCellAnchor>
  <xdr:twoCellAnchor>
    <xdr:from>
      <xdr:col>3</xdr:col>
      <xdr:colOff>600075</xdr:colOff>
      <xdr:row>9</xdr:row>
      <xdr:rowOff>171450</xdr:rowOff>
    </xdr:from>
    <xdr:to>
      <xdr:col>8</xdr:col>
      <xdr:colOff>228600</xdr:colOff>
      <xdr:row>21</xdr:row>
      <xdr:rowOff>171450</xdr:rowOff>
    </xdr:to>
    <xdr:sp macro="" textlink="">
      <xdr:nvSpPr>
        <xdr:cNvPr id="3" name="ZoneTexte 2"/>
        <xdr:cNvSpPr txBox="1"/>
      </xdr:nvSpPr>
      <xdr:spPr>
        <a:xfrm>
          <a:off x="2990850" y="1885950"/>
          <a:ext cx="4581525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Cette</a:t>
          </a:r>
          <a:r>
            <a:rPr lang="fr-FR" sz="1100" baseline="0"/>
            <a:t> feuille pour le cas ou vous entrez les données sur les feuilles A, B, C</a:t>
          </a:r>
        </a:p>
        <a:p>
          <a:r>
            <a:rPr lang="fr-FR" sz="1100" baseline="0"/>
            <a:t>dans ce cas la feuille de stockage est inutile </a:t>
          </a:r>
        </a:p>
        <a:p>
          <a:endParaRPr lang="fr-FR" sz="1100" baseline="0"/>
        </a:p>
        <a:p>
          <a:r>
            <a:rPr lang="fr-FR" sz="1100" baseline="0"/>
            <a:t>La référence recherchée en A15 feuille adressage est en rouge sur fond vert</a:t>
          </a:r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0</xdr:row>
      <xdr:rowOff>152400</xdr:rowOff>
    </xdr:from>
    <xdr:to>
      <xdr:col>10</xdr:col>
      <xdr:colOff>914400</xdr:colOff>
      <xdr:row>0</xdr:row>
      <xdr:rowOff>1200150</xdr:rowOff>
    </xdr:to>
    <xdr:sp macro="" textlink="">
      <xdr:nvSpPr>
        <xdr:cNvPr id="2" name="ZoneTexte 1"/>
        <xdr:cNvSpPr txBox="1"/>
      </xdr:nvSpPr>
      <xdr:spPr>
        <a:xfrm>
          <a:off x="3810000" y="152400"/>
          <a:ext cx="2590800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voir pour chaque adresse de la zone A le contenu</a:t>
          </a:r>
        </a:p>
        <a:p>
          <a:r>
            <a:rPr lang="fr-FR" sz="1100"/>
            <a:t>Ne</a:t>
          </a:r>
          <a:r>
            <a:rPr lang="fr-FR" sz="1100" baseline="0"/>
            <a:t> rien modifier sur cette feuille</a:t>
          </a:r>
          <a:endParaRPr lang="fr-FR" sz="1100"/>
        </a:p>
      </xdr:txBody>
    </xdr:sp>
    <xdr:clientData/>
  </xdr:twoCellAnchor>
  <xdr:twoCellAnchor>
    <xdr:from>
      <xdr:col>11</xdr:col>
      <xdr:colOff>257175</xdr:colOff>
      <xdr:row>3</xdr:row>
      <xdr:rowOff>28575</xdr:rowOff>
    </xdr:from>
    <xdr:to>
      <xdr:col>13</xdr:col>
      <xdr:colOff>114300</xdr:colOff>
      <xdr:row>8</xdr:row>
      <xdr:rowOff>104775</xdr:rowOff>
    </xdr:to>
    <xdr:sp macro="" textlink="">
      <xdr:nvSpPr>
        <xdr:cNvPr id="3" name="ZoneTexte 2"/>
        <xdr:cNvSpPr txBox="1"/>
      </xdr:nvSpPr>
      <xdr:spPr>
        <a:xfrm>
          <a:off x="6734175" y="1771650"/>
          <a:ext cx="18383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il me faudrait</a:t>
          </a:r>
          <a:r>
            <a:rPr lang="fr-FR" sz="1100" baseline="0"/>
            <a:t> l'adresse pour les suivants dans ce cas là lignes 27, 53, 85, 131</a:t>
          </a:r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0</xdr:row>
      <xdr:rowOff>133350</xdr:rowOff>
    </xdr:from>
    <xdr:to>
      <xdr:col>11</xdr:col>
      <xdr:colOff>714375</xdr:colOff>
      <xdr:row>0</xdr:row>
      <xdr:rowOff>1181100</xdr:rowOff>
    </xdr:to>
    <xdr:sp macro="" textlink="">
      <xdr:nvSpPr>
        <xdr:cNvPr id="2" name="ZoneTexte 1"/>
        <xdr:cNvSpPr txBox="1"/>
      </xdr:nvSpPr>
      <xdr:spPr>
        <a:xfrm>
          <a:off x="4057650" y="133350"/>
          <a:ext cx="2590800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voir pour chaque adresse de la zone B le contenu</a:t>
          </a:r>
        </a:p>
        <a:p>
          <a:r>
            <a:rPr lang="fr-FR" sz="1100"/>
            <a:t>Ne</a:t>
          </a:r>
          <a:r>
            <a:rPr lang="fr-FR" sz="1100" baseline="0"/>
            <a:t> rien modifier sur cette feuille</a:t>
          </a:r>
          <a:endParaRPr lang="fr-FR" sz="1100"/>
        </a:p>
      </xdr:txBody>
    </xdr:sp>
    <xdr:clientData/>
  </xdr:twoCellAnchor>
  <xdr:twoCellAnchor>
    <xdr:from>
      <xdr:col>11</xdr:col>
      <xdr:colOff>409575</xdr:colOff>
      <xdr:row>0</xdr:row>
      <xdr:rowOff>1314450</xdr:rowOff>
    </xdr:from>
    <xdr:to>
      <xdr:col>13</xdr:col>
      <xdr:colOff>266700</xdr:colOff>
      <xdr:row>5</xdr:row>
      <xdr:rowOff>180975</xdr:rowOff>
    </xdr:to>
    <xdr:sp macro="" textlink="">
      <xdr:nvSpPr>
        <xdr:cNvPr id="3" name="ZoneTexte 2"/>
        <xdr:cNvSpPr txBox="1"/>
      </xdr:nvSpPr>
      <xdr:spPr>
        <a:xfrm>
          <a:off x="6343650" y="1314450"/>
          <a:ext cx="1838325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il me faudrait</a:t>
          </a:r>
          <a:r>
            <a:rPr lang="fr-FR" sz="1100" baseline="0"/>
            <a:t> l'adresse pour les suivants dans ce cas là ligne 71, 108 et 185</a:t>
          </a:r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0</xdr:row>
      <xdr:rowOff>114300</xdr:rowOff>
    </xdr:from>
    <xdr:to>
      <xdr:col>11</xdr:col>
      <xdr:colOff>714375</xdr:colOff>
      <xdr:row>0</xdr:row>
      <xdr:rowOff>1162050</xdr:rowOff>
    </xdr:to>
    <xdr:sp macro="" textlink="">
      <xdr:nvSpPr>
        <xdr:cNvPr id="2" name="ZoneTexte 1"/>
        <xdr:cNvSpPr txBox="1"/>
      </xdr:nvSpPr>
      <xdr:spPr>
        <a:xfrm>
          <a:off x="4152900" y="114300"/>
          <a:ext cx="2590800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voir pour chaque adresse de la zone C le contenu</a:t>
          </a:r>
        </a:p>
        <a:p>
          <a:r>
            <a:rPr lang="fr-FR" sz="1100"/>
            <a:t>Ne</a:t>
          </a:r>
          <a:r>
            <a:rPr lang="fr-FR" sz="1100" baseline="0"/>
            <a:t> rien modifier sur cette feuille</a:t>
          </a:r>
          <a:endParaRPr lang="fr-FR" sz="1100"/>
        </a:p>
      </xdr:txBody>
    </xdr:sp>
    <xdr:clientData/>
  </xdr:twoCellAnchor>
  <xdr:twoCellAnchor>
    <xdr:from>
      <xdr:col>11</xdr:col>
      <xdr:colOff>314325</xdr:colOff>
      <xdr:row>3</xdr:row>
      <xdr:rowOff>114300</xdr:rowOff>
    </xdr:from>
    <xdr:to>
      <xdr:col>13</xdr:col>
      <xdr:colOff>171450</xdr:colOff>
      <xdr:row>9</xdr:row>
      <xdr:rowOff>0</xdr:rowOff>
    </xdr:to>
    <xdr:sp macro="" textlink="">
      <xdr:nvSpPr>
        <xdr:cNvPr id="3" name="ZoneTexte 2"/>
        <xdr:cNvSpPr txBox="1"/>
      </xdr:nvSpPr>
      <xdr:spPr>
        <a:xfrm>
          <a:off x="6343650" y="1857375"/>
          <a:ext cx="18383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il me faudrait</a:t>
          </a:r>
          <a:r>
            <a:rPr lang="fr-FR" sz="1100" baseline="0"/>
            <a:t> l'adresse pour les suivants dans ce cas là ligne 21, 78 ,124 et 194</a:t>
          </a:r>
          <a:endParaRPr lang="fr-F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895349</xdr:colOff>
      <xdr:row>4</xdr:row>
      <xdr:rowOff>123825</xdr:rowOff>
    </xdr:from>
    <xdr:to>
      <xdr:col>6</xdr:col>
      <xdr:colOff>28574</xdr:colOff>
      <xdr:row>10</xdr:row>
      <xdr:rowOff>133350</xdr:rowOff>
    </xdr:to>
    <xdr:sp macro="" textlink="">
      <xdr:nvSpPr>
        <xdr:cNvPr id="2" name="ZoneTexte 1"/>
        <xdr:cNvSpPr txBox="1"/>
      </xdr:nvSpPr>
      <xdr:spPr>
        <a:xfrm>
          <a:off x="895349" y="1390650"/>
          <a:ext cx="3114675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Voir le contenu d'</a:t>
          </a:r>
          <a:r>
            <a:rPr lang="fr-FR" sz="1100" baseline="0"/>
            <a:t>une adresse de la feuille stockage</a:t>
          </a:r>
        </a:p>
        <a:p>
          <a:r>
            <a:rPr lang="fr-FR" sz="1100" baseline="0"/>
            <a:t>Choisir la zone en B3</a:t>
          </a:r>
        </a:p>
        <a:p>
          <a:r>
            <a:rPr lang="fr-FR" sz="1100" baseline="0"/>
            <a:t>le niveau en C3</a:t>
          </a:r>
        </a:p>
        <a:p>
          <a:r>
            <a:rPr lang="fr-FR" sz="1100" baseline="0"/>
            <a:t>la travée en D3</a:t>
          </a:r>
        </a:p>
        <a:p>
          <a:r>
            <a:rPr lang="fr-FR" sz="1100" baseline="0"/>
            <a:t>la case en E3</a:t>
          </a:r>
        </a:p>
        <a:p>
          <a:r>
            <a:rPr lang="fr-FR" sz="1100" baseline="0"/>
            <a:t>l'article s'affiche en F3</a:t>
          </a:r>
          <a:endParaRPr lang="fr-FR" sz="1100"/>
        </a:p>
      </xdr:txBody>
    </xdr:sp>
    <xdr:clientData/>
  </xdr:twoCellAnchor>
  <xdr:twoCellAnchor>
    <xdr:from>
      <xdr:col>0</xdr:col>
      <xdr:colOff>914400</xdr:colOff>
      <xdr:row>16</xdr:row>
      <xdr:rowOff>85725</xdr:rowOff>
    </xdr:from>
    <xdr:to>
      <xdr:col>5</xdr:col>
      <xdr:colOff>742950</xdr:colOff>
      <xdr:row>21</xdr:row>
      <xdr:rowOff>19050</xdr:rowOff>
    </xdr:to>
    <xdr:sp macro="" textlink="">
      <xdr:nvSpPr>
        <xdr:cNvPr id="3" name="ZoneTexte 2"/>
        <xdr:cNvSpPr txBox="1"/>
      </xdr:nvSpPr>
      <xdr:spPr>
        <a:xfrm>
          <a:off x="914400" y="4743450"/>
          <a:ext cx="2609850" cy="885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Entrer la référence à chercher puis sélectionner une zone </a:t>
          </a:r>
        </a:p>
        <a:p>
          <a:r>
            <a:rPr lang="fr-FR" sz="1100"/>
            <a:t>Si rien ne s'affiche sélectionner une autre zone</a:t>
          </a:r>
        </a:p>
      </xdr:txBody>
    </xdr:sp>
    <xdr:clientData/>
  </xdr:twoCellAnchor>
  <xdr:twoCellAnchor>
    <xdr:from>
      <xdr:col>7</xdr:col>
      <xdr:colOff>400050</xdr:colOff>
      <xdr:row>1</xdr:row>
      <xdr:rowOff>381000</xdr:rowOff>
    </xdr:from>
    <xdr:to>
      <xdr:col>13</xdr:col>
      <xdr:colOff>704850</xdr:colOff>
      <xdr:row>6</xdr:row>
      <xdr:rowOff>114300</xdr:rowOff>
    </xdr:to>
    <xdr:sp macro="" textlink="">
      <xdr:nvSpPr>
        <xdr:cNvPr id="4" name="ZoneTexte 3"/>
        <xdr:cNvSpPr txBox="1"/>
      </xdr:nvSpPr>
      <xdr:spPr>
        <a:xfrm>
          <a:off x="5572125" y="571500"/>
          <a:ext cx="2286000" cy="1200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Attention</a:t>
          </a:r>
          <a:r>
            <a:rPr lang="fr-FR" sz="1100" baseline="0"/>
            <a:t> si vous changer pour la feuille Rangement et les entrées sur feuille A, B, C.</a:t>
          </a:r>
        </a:p>
        <a:p>
          <a:r>
            <a:rPr lang="fr-FR" sz="1100" baseline="0"/>
            <a:t>La formule en F3 il faut remplacer stockage par rangement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zoomScaleNormal="100" workbookViewId="0">
      <selection activeCell="B40" sqref="B40:AG52"/>
    </sheetView>
  </sheetViews>
  <sheetFormatPr defaultColWidth="11.5546875" defaultRowHeight="15" x14ac:dyDescent="0.2"/>
  <cols>
    <col min="1" max="1" width="4.77734375" customWidth="1"/>
    <col min="2" max="33" width="8.109375" customWidth="1"/>
  </cols>
  <sheetData>
    <row r="1" spans="1:35" x14ac:dyDescent="0.2">
      <c r="A1" s="23" t="s">
        <v>36</v>
      </c>
      <c r="B1" s="4" t="s">
        <v>0</v>
      </c>
      <c r="C1" s="5"/>
      <c r="D1" s="6" t="s">
        <v>0</v>
      </c>
      <c r="E1" s="7"/>
      <c r="F1" s="4" t="s">
        <v>0</v>
      </c>
      <c r="G1" s="5"/>
      <c r="H1" s="6" t="s">
        <v>0</v>
      </c>
      <c r="I1" s="7"/>
      <c r="J1" s="4" t="s">
        <v>0</v>
      </c>
      <c r="K1" s="5"/>
      <c r="L1" s="6" t="s">
        <v>0</v>
      </c>
      <c r="M1" s="7"/>
      <c r="N1" s="4" t="s">
        <v>0</v>
      </c>
      <c r="O1" s="5"/>
      <c r="P1" s="6" t="s">
        <v>0</v>
      </c>
      <c r="Q1" s="7"/>
      <c r="R1" s="4" t="s">
        <v>0</v>
      </c>
      <c r="S1" s="5"/>
      <c r="T1" s="6" t="s">
        <v>0</v>
      </c>
      <c r="U1" s="7"/>
      <c r="V1" s="4" t="s">
        <v>0</v>
      </c>
      <c r="W1" s="5"/>
      <c r="X1" s="6" t="s">
        <v>0</v>
      </c>
      <c r="Y1" s="7"/>
      <c r="Z1" s="4" t="s">
        <v>0</v>
      </c>
      <c r="AA1" s="5"/>
      <c r="AB1" s="6" t="s">
        <v>0</v>
      </c>
      <c r="AC1" s="7"/>
      <c r="AD1" s="4" t="s">
        <v>1</v>
      </c>
      <c r="AE1" s="5"/>
      <c r="AF1" s="6" t="s">
        <v>1</v>
      </c>
      <c r="AG1" s="7"/>
      <c r="AH1" s="3"/>
    </row>
    <row r="2" spans="1:35" ht="20.25" x14ac:dyDescent="0.2">
      <c r="A2" s="23" t="s">
        <v>33</v>
      </c>
      <c r="B2" s="8">
        <v>1</v>
      </c>
      <c r="C2" s="9"/>
      <c r="D2" s="10">
        <v>2</v>
      </c>
      <c r="E2" s="11"/>
      <c r="F2" s="8">
        <v>3</v>
      </c>
      <c r="G2" s="9"/>
      <c r="H2" s="10">
        <v>4</v>
      </c>
      <c r="I2" s="11"/>
      <c r="J2" s="8">
        <v>5</v>
      </c>
      <c r="K2" s="9"/>
      <c r="L2" s="10">
        <v>6</v>
      </c>
      <c r="M2" s="11"/>
      <c r="N2" s="8">
        <v>7</v>
      </c>
      <c r="O2" s="9"/>
      <c r="P2" s="10">
        <v>8</v>
      </c>
      <c r="Q2" s="11"/>
      <c r="R2" s="8">
        <v>9</v>
      </c>
      <c r="S2" s="9"/>
      <c r="T2" s="10">
        <v>10</v>
      </c>
      <c r="U2" s="11"/>
      <c r="V2" s="8">
        <v>11</v>
      </c>
      <c r="W2" s="9"/>
      <c r="X2" s="10">
        <v>12</v>
      </c>
      <c r="Y2" s="11"/>
      <c r="Z2" s="8">
        <v>13</v>
      </c>
      <c r="AA2" s="9"/>
      <c r="AB2" s="10">
        <v>14</v>
      </c>
      <c r="AC2" s="11"/>
      <c r="AD2" s="8">
        <v>15</v>
      </c>
      <c r="AE2" s="9"/>
      <c r="AF2" s="10">
        <v>16</v>
      </c>
      <c r="AG2" s="11"/>
      <c r="AH2" s="3"/>
      <c r="AI2" s="44">
        <f>adressage!A15</f>
        <v>1223</v>
      </c>
    </row>
    <row r="3" spans="1:35" x14ac:dyDescent="0.2">
      <c r="A3" s="23" t="s">
        <v>34</v>
      </c>
      <c r="B3" s="12">
        <v>1</v>
      </c>
      <c r="C3" s="13">
        <v>2</v>
      </c>
      <c r="D3" s="12">
        <v>1</v>
      </c>
      <c r="E3" s="13">
        <v>2</v>
      </c>
      <c r="F3" s="12">
        <v>1</v>
      </c>
      <c r="G3" s="13">
        <v>2</v>
      </c>
      <c r="H3" s="12">
        <v>1</v>
      </c>
      <c r="I3" s="13">
        <v>2</v>
      </c>
      <c r="J3" s="12">
        <v>1</v>
      </c>
      <c r="K3" s="13">
        <v>2</v>
      </c>
      <c r="L3" s="12">
        <v>1</v>
      </c>
      <c r="M3" s="13">
        <v>2</v>
      </c>
      <c r="N3" s="12">
        <v>1</v>
      </c>
      <c r="O3" s="13">
        <v>2</v>
      </c>
      <c r="P3" s="12">
        <v>1</v>
      </c>
      <c r="Q3" s="13">
        <v>2</v>
      </c>
      <c r="R3" s="12">
        <v>1</v>
      </c>
      <c r="S3" s="13">
        <v>2</v>
      </c>
      <c r="T3" s="12">
        <v>1</v>
      </c>
      <c r="U3" s="13">
        <v>2</v>
      </c>
      <c r="V3" s="12">
        <v>1</v>
      </c>
      <c r="W3" s="13">
        <v>2</v>
      </c>
      <c r="X3" s="12">
        <v>1</v>
      </c>
      <c r="Y3" s="13">
        <v>2</v>
      </c>
      <c r="Z3" s="12">
        <v>1</v>
      </c>
      <c r="AA3" s="13">
        <v>2</v>
      </c>
      <c r="AB3" s="12">
        <v>1</v>
      </c>
      <c r="AC3" s="13">
        <v>2</v>
      </c>
      <c r="AD3" s="12">
        <v>1</v>
      </c>
      <c r="AE3" s="13">
        <v>2</v>
      </c>
      <c r="AF3" s="12">
        <v>1</v>
      </c>
      <c r="AG3" s="13">
        <v>2</v>
      </c>
      <c r="AH3" s="3"/>
    </row>
    <row r="4" spans="1:35" x14ac:dyDescent="0.2">
      <c r="A4" s="24" t="s">
        <v>21</v>
      </c>
      <c r="B4" s="14">
        <v>1140</v>
      </c>
      <c r="C4" s="14">
        <v>1141</v>
      </c>
      <c r="D4" s="14">
        <v>1142</v>
      </c>
      <c r="E4" s="14">
        <v>1143</v>
      </c>
      <c r="F4" s="14">
        <v>1144</v>
      </c>
      <c r="G4" s="14">
        <v>1145</v>
      </c>
      <c r="H4" s="14">
        <v>1146</v>
      </c>
      <c r="I4" s="14">
        <v>1147</v>
      </c>
      <c r="J4" s="14">
        <v>1148</v>
      </c>
      <c r="K4" s="14">
        <v>1149</v>
      </c>
      <c r="L4" s="14">
        <v>1150</v>
      </c>
      <c r="M4" s="14">
        <v>1151</v>
      </c>
      <c r="N4" s="14">
        <v>1152</v>
      </c>
      <c r="O4" s="14">
        <v>1153</v>
      </c>
      <c r="P4" s="14">
        <v>1154</v>
      </c>
      <c r="Q4" s="14">
        <v>1155</v>
      </c>
      <c r="R4" s="14">
        <v>1156</v>
      </c>
      <c r="S4" s="14">
        <v>1157</v>
      </c>
      <c r="T4" s="14">
        <v>1158</v>
      </c>
      <c r="U4" s="14">
        <v>1159</v>
      </c>
      <c r="V4" s="14">
        <v>1160</v>
      </c>
      <c r="W4" s="14">
        <v>1161</v>
      </c>
      <c r="X4" s="14">
        <v>1162</v>
      </c>
      <c r="Y4" s="14">
        <v>1163</v>
      </c>
      <c r="Z4" s="14">
        <v>1164</v>
      </c>
      <c r="AA4" s="14">
        <v>1165</v>
      </c>
      <c r="AB4" s="14">
        <v>1166</v>
      </c>
      <c r="AC4" s="14">
        <v>1167</v>
      </c>
      <c r="AD4" s="3"/>
      <c r="AE4" s="3"/>
      <c r="AF4" s="3"/>
      <c r="AG4" s="3"/>
      <c r="AH4" s="3"/>
    </row>
    <row r="5" spans="1:35" x14ac:dyDescent="0.2">
      <c r="A5" s="24"/>
      <c r="B5" s="15" t="str">
        <f>$A4&amp;B$2&amp;B$3</f>
        <v>A611</v>
      </c>
      <c r="C5" s="16" t="str">
        <f>$A4&amp;B$2&amp;C$3</f>
        <v>A612</v>
      </c>
      <c r="D5" s="15" t="str">
        <f>$A4&amp;D$2&amp;D$3</f>
        <v>A621</v>
      </c>
      <c r="E5" s="16" t="str">
        <f>$A4&amp;D$2&amp;E$3</f>
        <v>A622</v>
      </c>
      <c r="F5" s="15" t="str">
        <f>$A4&amp;F$2&amp;F$3</f>
        <v>A631</v>
      </c>
      <c r="G5" s="16" t="str">
        <f>$A4&amp;F$2&amp;G$3</f>
        <v>A632</v>
      </c>
      <c r="H5" s="15" t="str">
        <f>$A4&amp;H$2&amp;H$3</f>
        <v>A641</v>
      </c>
      <c r="I5" s="16" t="str">
        <f>$A4&amp;H$2&amp;I$3</f>
        <v>A642</v>
      </c>
      <c r="J5" s="15" t="str">
        <f>$A4&amp;J$2&amp;J$3</f>
        <v>A651</v>
      </c>
      <c r="K5" s="16" t="str">
        <f>$A4&amp;J$2&amp;K$3</f>
        <v>A652</v>
      </c>
      <c r="L5" s="15" t="str">
        <f>$A4&amp;L$2&amp;L$3</f>
        <v>A661</v>
      </c>
      <c r="M5" s="16" t="str">
        <f>$A4&amp;L$2&amp;M$3</f>
        <v>A662</v>
      </c>
      <c r="N5" s="15" t="str">
        <f>$A4&amp;N$2&amp;N$3</f>
        <v>A671</v>
      </c>
      <c r="O5" s="16" t="str">
        <f>$A4&amp;N$2&amp;O$3</f>
        <v>A672</v>
      </c>
      <c r="P5" s="15" t="str">
        <f>$A4&amp;P$2&amp;P$3</f>
        <v>A681</v>
      </c>
      <c r="Q5" s="16" t="str">
        <f>$A4&amp;P$2&amp;Q$3</f>
        <v>A682</v>
      </c>
      <c r="R5" s="15" t="str">
        <f>$A4&amp;R$2&amp;R$3</f>
        <v>A691</v>
      </c>
      <c r="S5" s="16" t="str">
        <f>$A4&amp;R$2&amp;S$3</f>
        <v>A692</v>
      </c>
      <c r="T5" s="15" t="str">
        <f>$A4&amp;T$2&amp;T$3</f>
        <v>A6101</v>
      </c>
      <c r="U5" s="16" t="str">
        <f>$A4&amp;T$2&amp;U$3</f>
        <v>A6102</v>
      </c>
      <c r="V5" s="15" t="str">
        <f>$A4&amp;V$2&amp;V$3</f>
        <v>A6111</v>
      </c>
      <c r="W5" s="16" t="str">
        <f>$A4&amp;V$2&amp;W$3</f>
        <v>A6112</v>
      </c>
      <c r="X5" s="15" t="str">
        <f>$A4&amp;X$2&amp;X$3</f>
        <v>A6121</v>
      </c>
      <c r="Y5" s="16" t="str">
        <f>$A4&amp;X$2&amp;Y$3</f>
        <v>A6122</v>
      </c>
      <c r="Z5" s="15" t="str">
        <f>$A4&amp;Z$2&amp;Z$3</f>
        <v>A6131</v>
      </c>
      <c r="AA5" s="16" t="str">
        <f>$A4&amp;Z$2&amp;AA$3</f>
        <v>A6132</v>
      </c>
      <c r="AB5" s="15" t="str">
        <f>$A4&amp;AB$2&amp;AB$3</f>
        <v>A6141</v>
      </c>
      <c r="AC5" s="16" t="str">
        <f>$A4&amp;AB$2&amp;AC$3</f>
        <v>A6142</v>
      </c>
      <c r="AD5" s="3"/>
      <c r="AE5" s="3"/>
      <c r="AF5" s="3"/>
      <c r="AG5" s="3"/>
      <c r="AH5" s="3"/>
    </row>
    <row r="6" spans="1:35" x14ac:dyDescent="0.2">
      <c r="A6" s="24" t="s">
        <v>22</v>
      </c>
      <c r="B6" s="14">
        <v>1112</v>
      </c>
      <c r="C6" s="14">
        <v>1113</v>
      </c>
      <c r="D6" s="14">
        <v>1114</v>
      </c>
      <c r="E6" s="14">
        <v>1115</v>
      </c>
      <c r="F6" s="14">
        <v>1116</v>
      </c>
      <c r="G6" s="14">
        <v>1117</v>
      </c>
      <c r="H6" s="14">
        <v>1118</v>
      </c>
      <c r="I6" s="14">
        <v>1119</v>
      </c>
      <c r="J6" s="14">
        <v>1120</v>
      </c>
      <c r="K6" s="14">
        <v>1121</v>
      </c>
      <c r="L6" s="14">
        <v>1122</v>
      </c>
      <c r="M6" s="14">
        <v>1123</v>
      </c>
      <c r="N6" s="14">
        <v>1124</v>
      </c>
      <c r="O6" s="14">
        <v>1125</v>
      </c>
      <c r="P6" s="14">
        <v>1126</v>
      </c>
      <c r="Q6" s="14">
        <v>1127</v>
      </c>
      <c r="R6" s="14">
        <v>1128</v>
      </c>
      <c r="S6" s="14">
        <v>1129</v>
      </c>
      <c r="T6" s="14">
        <v>1130</v>
      </c>
      <c r="U6" s="14">
        <v>1131</v>
      </c>
      <c r="V6" s="14">
        <v>1132</v>
      </c>
      <c r="W6" s="14">
        <v>1133</v>
      </c>
      <c r="X6" s="14">
        <v>1134</v>
      </c>
      <c r="Y6" s="14">
        <v>1135</v>
      </c>
      <c r="Z6" s="14">
        <v>1136</v>
      </c>
      <c r="AA6" s="14">
        <v>1137</v>
      </c>
      <c r="AB6" s="14">
        <v>1138</v>
      </c>
      <c r="AC6" s="14">
        <v>1139</v>
      </c>
      <c r="AD6" s="3"/>
      <c r="AE6" s="3"/>
      <c r="AF6" s="3"/>
      <c r="AG6" s="3"/>
      <c r="AH6" s="3"/>
    </row>
    <row r="7" spans="1:35" x14ac:dyDescent="0.2">
      <c r="A7" s="24"/>
      <c r="B7" s="15" t="str">
        <f>$A6&amp;B$2&amp;B$3</f>
        <v>A511</v>
      </c>
      <c r="C7" s="16" t="str">
        <f>$A6&amp;B$2&amp;C$3</f>
        <v>A512</v>
      </c>
      <c r="D7" s="15" t="str">
        <f>$A6&amp;D$2&amp;D$3</f>
        <v>A521</v>
      </c>
      <c r="E7" s="16" t="str">
        <f>$A6&amp;D$2&amp;E$3</f>
        <v>A522</v>
      </c>
      <c r="F7" s="15" t="str">
        <f>$A6&amp;F$2&amp;F$3</f>
        <v>A531</v>
      </c>
      <c r="G7" s="16" t="str">
        <f>$A6&amp;F$2&amp;G$3</f>
        <v>A532</v>
      </c>
      <c r="H7" s="15" t="str">
        <f>$A6&amp;H$2&amp;H$3</f>
        <v>A541</v>
      </c>
      <c r="I7" s="16" t="str">
        <f>$A6&amp;H$2&amp;I$3</f>
        <v>A542</v>
      </c>
      <c r="J7" s="15" t="str">
        <f>$A6&amp;J$2&amp;J$3</f>
        <v>A551</v>
      </c>
      <c r="K7" s="16" t="str">
        <f>$A6&amp;J$2&amp;K$3</f>
        <v>A552</v>
      </c>
      <c r="L7" s="15" t="str">
        <f>$A6&amp;L$2&amp;L$3</f>
        <v>A561</v>
      </c>
      <c r="M7" s="16" t="str">
        <f>$A6&amp;L$2&amp;M$3</f>
        <v>A562</v>
      </c>
      <c r="N7" s="15" t="str">
        <f>$A6&amp;N$2&amp;N$3</f>
        <v>A571</v>
      </c>
      <c r="O7" s="16" t="str">
        <f>$A6&amp;N$2&amp;O$3</f>
        <v>A572</v>
      </c>
      <c r="P7" s="15" t="str">
        <f>$A6&amp;P$2&amp;P$3</f>
        <v>A581</v>
      </c>
      <c r="Q7" s="16" t="str">
        <f>$A6&amp;P$2&amp;Q$3</f>
        <v>A582</v>
      </c>
      <c r="R7" s="15" t="str">
        <f>$A6&amp;R$2&amp;R$3</f>
        <v>A591</v>
      </c>
      <c r="S7" s="16" t="str">
        <f>$A6&amp;R$2&amp;S$3</f>
        <v>A592</v>
      </c>
      <c r="T7" s="15" t="str">
        <f>$A6&amp;T$2&amp;T$3</f>
        <v>A5101</v>
      </c>
      <c r="U7" s="16" t="str">
        <f>$A6&amp;T$2&amp;U$3</f>
        <v>A5102</v>
      </c>
      <c r="V7" s="15" t="str">
        <f>$A6&amp;V$2&amp;V$3</f>
        <v>A5111</v>
      </c>
      <c r="W7" s="16" t="str">
        <f>$A6&amp;V$2&amp;W$3</f>
        <v>A5112</v>
      </c>
      <c r="X7" s="15" t="str">
        <f>$A6&amp;X$2&amp;X$3</f>
        <v>A5121</v>
      </c>
      <c r="Y7" s="16" t="str">
        <f>$A6&amp;X$2&amp;Y$3</f>
        <v>A5122</v>
      </c>
      <c r="Z7" s="15" t="str">
        <f>$A6&amp;Z$2&amp;Z$3</f>
        <v>A5131</v>
      </c>
      <c r="AA7" s="16" t="str">
        <f>$A6&amp;Z$2&amp;AA$3</f>
        <v>A5132</v>
      </c>
      <c r="AB7" s="15" t="str">
        <f>$A6&amp;AB$2&amp;AB$3</f>
        <v>A5141</v>
      </c>
      <c r="AC7" s="16" t="str">
        <f>$A6&amp;AB$2&amp;AC$3</f>
        <v>A5142</v>
      </c>
      <c r="AD7" s="3"/>
      <c r="AE7" s="3"/>
      <c r="AF7" s="3"/>
      <c r="AG7" s="3"/>
      <c r="AH7" s="3"/>
    </row>
    <row r="8" spans="1:35" x14ac:dyDescent="0.2">
      <c r="A8" s="24" t="s">
        <v>20</v>
      </c>
      <c r="B8" s="14">
        <v>1084</v>
      </c>
      <c r="C8" s="14">
        <v>1085</v>
      </c>
      <c r="D8" s="14">
        <v>1086</v>
      </c>
      <c r="E8" s="14">
        <v>1087</v>
      </c>
      <c r="F8" s="14">
        <v>1088</v>
      </c>
      <c r="G8" s="14">
        <v>1089</v>
      </c>
      <c r="H8" s="14">
        <v>1090</v>
      </c>
      <c r="I8" s="14">
        <v>1091</v>
      </c>
      <c r="J8" s="14">
        <v>1092</v>
      </c>
      <c r="K8" s="14">
        <v>1093</v>
      </c>
      <c r="L8" s="14">
        <v>1094</v>
      </c>
      <c r="M8" s="14">
        <v>1095</v>
      </c>
      <c r="N8" s="14">
        <v>1096</v>
      </c>
      <c r="O8" s="14">
        <v>1097</v>
      </c>
      <c r="P8" s="14">
        <v>1098</v>
      </c>
      <c r="Q8" s="14">
        <v>1099</v>
      </c>
      <c r="R8" s="14">
        <v>1100</v>
      </c>
      <c r="S8" s="14">
        <v>1101</v>
      </c>
      <c r="T8" s="14">
        <v>1102</v>
      </c>
      <c r="U8" s="14">
        <v>1103</v>
      </c>
      <c r="V8" s="14">
        <v>1104</v>
      </c>
      <c r="W8" s="14">
        <v>1105</v>
      </c>
      <c r="X8" s="14">
        <v>1106</v>
      </c>
      <c r="Y8" s="14">
        <v>1107</v>
      </c>
      <c r="Z8" s="14">
        <v>1108</v>
      </c>
      <c r="AA8" s="14">
        <v>1109</v>
      </c>
      <c r="AB8" s="14">
        <v>1110</v>
      </c>
      <c r="AC8" s="14">
        <v>1111</v>
      </c>
      <c r="AD8" s="3"/>
      <c r="AE8" s="3"/>
      <c r="AF8" s="3"/>
      <c r="AG8" s="3"/>
      <c r="AH8" s="3"/>
    </row>
    <row r="9" spans="1:35" x14ac:dyDescent="0.2">
      <c r="A9" s="24"/>
      <c r="B9" s="15" t="str">
        <f>$A8&amp;B$2&amp;B$3</f>
        <v>A411</v>
      </c>
      <c r="C9" s="16" t="str">
        <f>$A8&amp;B$2&amp;C$3</f>
        <v>A412</v>
      </c>
      <c r="D9" s="15" t="str">
        <f>$A8&amp;D$2&amp;D$3</f>
        <v>A421</v>
      </c>
      <c r="E9" s="16" t="str">
        <f>$A8&amp;D$2&amp;E$3</f>
        <v>A422</v>
      </c>
      <c r="F9" s="15" t="str">
        <f>$A8&amp;F$2&amp;F$3</f>
        <v>A431</v>
      </c>
      <c r="G9" s="16" t="str">
        <f>$A8&amp;F$2&amp;G$3</f>
        <v>A432</v>
      </c>
      <c r="H9" s="15" t="str">
        <f>$A8&amp;H$2&amp;H$3</f>
        <v>A441</v>
      </c>
      <c r="I9" s="16" t="str">
        <f>$A8&amp;H$2&amp;I$3</f>
        <v>A442</v>
      </c>
      <c r="J9" s="15" t="str">
        <f>$A8&amp;J$2&amp;J$3</f>
        <v>A451</v>
      </c>
      <c r="K9" s="16" t="str">
        <f>$A8&amp;J$2&amp;K$3</f>
        <v>A452</v>
      </c>
      <c r="L9" s="15" t="str">
        <f>$A8&amp;L$2&amp;L$3</f>
        <v>A461</v>
      </c>
      <c r="M9" s="16" t="str">
        <f>$A8&amp;L$2&amp;M$3</f>
        <v>A462</v>
      </c>
      <c r="N9" s="15" t="str">
        <f>$A8&amp;N$2&amp;N$3</f>
        <v>A471</v>
      </c>
      <c r="O9" s="16" t="str">
        <f>$A8&amp;N$2&amp;O$3</f>
        <v>A472</v>
      </c>
      <c r="P9" s="15" t="str">
        <f>$A8&amp;P$2&amp;P$3</f>
        <v>A481</v>
      </c>
      <c r="Q9" s="16" t="str">
        <f>$A8&amp;P$2&amp;Q$3</f>
        <v>A482</v>
      </c>
      <c r="R9" s="15" t="str">
        <f>$A8&amp;R$2&amp;R$3</f>
        <v>A491</v>
      </c>
      <c r="S9" s="16" t="str">
        <f>$A8&amp;R$2&amp;S$3</f>
        <v>A492</v>
      </c>
      <c r="T9" s="15" t="str">
        <f>$A8&amp;T$2&amp;T$3</f>
        <v>A4101</v>
      </c>
      <c r="U9" s="16" t="str">
        <f>$A8&amp;T$2&amp;U$3</f>
        <v>A4102</v>
      </c>
      <c r="V9" s="15" t="str">
        <f>$A8&amp;V$2&amp;V$3</f>
        <v>A4111</v>
      </c>
      <c r="W9" s="16" t="str">
        <f>$A8&amp;V$2&amp;W$3</f>
        <v>A4112</v>
      </c>
      <c r="X9" s="15" t="str">
        <f>$A8&amp;X$2&amp;X$3</f>
        <v>A4121</v>
      </c>
      <c r="Y9" s="16" t="str">
        <f>$A8&amp;X$2&amp;Y$3</f>
        <v>A4122</v>
      </c>
      <c r="Z9" s="15" t="str">
        <f>$A8&amp;Z$2&amp;Z$3</f>
        <v>A4131</v>
      </c>
      <c r="AA9" s="16" t="str">
        <f>$A8&amp;Z$2&amp;AA$3</f>
        <v>A4132</v>
      </c>
      <c r="AB9" s="15" t="str">
        <f>$A8&amp;AB$2&amp;AB$3</f>
        <v>A4141</v>
      </c>
      <c r="AC9" s="16" t="str">
        <f>$A8&amp;AB$2&amp;AC$3</f>
        <v>A4142</v>
      </c>
      <c r="AD9" s="3"/>
      <c r="AE9" s="3"/>
      <c r="AF9" s="3"/>
      <c r="AG9" s="3"/>
      <c r="AH9" s="3"/>
    </row>
    <row r="10" spans="1:35" x14ac:dyDescent="0.2">
      <c r="A10" s="24" t="s">
        <v>19</v>
      </c>
      <c r="B10" s="14">
        <v>1056</v>
      </c>
      <c r="C10" s="14">
        <v>1057</v>
      </c>
      <c r="D10" s="14">
        <v>1058</v>
      </c>
      <c r="E10" s="14">
        <v>1059</v>
      </c>
      <c r="F10" s="14">
        <v>1060</v>
      </c>
      <c r="G10" s="14">
        <v>1061</v>
      </c>
      <c r="H10" s="14">
        <v>1062</v>
      </c>
      <c r="I10" s="14">
        <v>1063</v>
      </c>
      <c r="J10" s="14">
        <v>1064</v>
      </c>
      <c r="K10" s="14">
        <v>1065</v>
      </c>
      <c r="L10" s="14">
        <v>1066</v>
      </c>
      <c r="M10" s="14">
        <v>1067</v>
      </c>
      <c r="N10" s="14">
        <v>1068</v>
      </c>
      <c r="O10" s="14">
        <v>1069</v>
      </c>
      <c r="P10" s="14">
        <v>1070</v>
      </c>
      <c r="Q10" s="14">
        <v>1071</v>
      </c>
      <c r="R10" s="14">
        <v>1072</v>
      </c>
      <c r="S10" s="14">
        <v>1073</v>
      </c>
      <c r="T10" s="14">
        <v>1074</v>
      </c>
      <c r="U10" s="14">
        <v>1075</v>
      </c>
      <c r="V10" s="14">
        <v>1076</v>
      </c>
      <c r="W10" s="14">
        <v>1077</v>
      </c>
      <c r="X10" s="14">
        <v>1078</v>
      </c>
      <c r="Y10" s="14">
        <v>1079</v>
      </c>
      <c r="Z10" s="14">
        <v>1080</v>
      </c>
      <c r="AA10" s="14">
        <v>1081</v>
      </c>
      <c r="AB10" s="14">
        <v>1082</v>
      </c>
      <c r="AC10" s="14">
        <v>1083</v>
      </c>
      <c r="AD10" s="3"/>
      <c r="AE10" s="3"/>
      <c r="AF10" s="3"/>
      <c r="AG10" s="3"/>
      <c r="AH10" s="3"/>
    </row>
    <row r="11" spans="1:35" x14ac:dyDescent="0.2">
      <c r="A11" s="24"/>
      <c r="B11" s="17" t="str">
        <f>$A10&amp;B$2&amp;B$3</f>
        <v>A311</v>
      </c>
      <c r="C11" s="16" t="str">
        <f>$A10&amp;B$2&amp;C$3</f>
        <v>A312</v>
      </c>
      <c r="D11" s="17" t="str">
        <f>$A10&amp;D$2&amp;D$3</f>
        <v>A321</v>
      </c>
      <c r="E11" s="16" t="str">
        <f>$A10&amp;D$2&amp;E$3</f>
        <v>A322</v>
      </c>
      <c r="F11" s="17" t="str">
        <f>$A10&amp;F$2&amp;F$3</f>
        <v>A331</v>
      </c>
      <c r="G11" s="16" t="str">
        <f>$A10&amp;F$2&amp;G$3</f>
        <v>A332</v>
      </c>
      <c r="H11" s="17" t="str">
        <f>$A10&amp;H$2&amp;H$3</f>
        <v>A341</v>
      </c>
      <c r="I11" s="16" t="str">
        <f>$A10&amp;H$2&amp;I$3</f>
        <v>A342</v>
      </c>
      <c r="J11" s="17" t="str">
        <f>$A10&amp;J$2&amp;J$3</f>
        <v>A351</v>
      </c>
      <c r="K11" s="16" t="str">
        <f>$A10&amp;J$2&amp;K$3</f>
        <v>A352</v>
      </c>
      <c r="L11" s="17" t="str">
        <f>$A10&amp;L$2&amp;L$3</f>
        <v>A361</v>
      </c>
      <c r="M11" s="16" t="str">
        <f>$A10&amp;L$2&amp;M$3</f>
        <v>A362</v>
      </c>
      <c r="N11" s="17" t="str">
        <f>$A10&amp;N$2&amp;N$3</f>
        <v>A371</v>
      </c>
      <c r="O11" s="16" t="str">
        <f>$A10&amp;N$2&amp;O$3</f>
        <v>A372</v>
      </c>
      <c r="P11" s="17" t="str">
        <f>$A10&amp;P$2&amp;P$3</f>
        <v>A381</v>
      </c>
      <c r="Q11" s="16" t="str">
        <f>$A10&amp;P$2&amp;Q$3</f>
        <v>A382</v>
      </c>
      <c r="R11" s="17" t="str">
        <f>$A10&amp;R$2&amp;R$3</f>
        <v>A391</v>
      </c>
      <c r="S11" s="16" t="str">
        <f>$A10&amp;R$2&amp;S$3</f>
        <v>A392</v>
      </c>
      <c r="T11" s="17" t="str">
        <f>$A10&amp;T$2&amp;T$3</f>
        <v>A3101</v>
      </c>
      <c r="U11" s="16" t="str">
        <f>$A10&amp;T$2&amp;U$3</f>
        <v>A3102</v>
      </c>
      <c r="V11" s="17" t="str">
        <f>$A10&amp;V$2&amp;V$3</f>
        <v>A3111</v>
      </c>
      <c r="W11" s="16" t="str">
        <f>$A10&amp;V$2&amp;W$3</f>
        <v>A3112</v>
      </c>
      <c r="X11" s="17" t="str">
        <f>$A10&amp;X$2&amp;X$3</f>
        <v>A3121</v>
      </c>
      <c r="Y11" s="16" t="str">
        <f>$A10&amp;X$2&amp;Y$3</f>
        <v>A3122</v>
      </c>
      <c r="Z11" s="17" t="str">
        <f>$A10&amp;Z$2&amp;Z$3</f>
        <v>A3131</v>
      </c>
      <c r="AA11" s="16" t="str">
        <f>$A10&amp;Z$2&amp;AA$3</f>
        <v>A3132</v>
      </c>
      <c r="AB11" s="17" t="str">
        <f>$A10&amp;AB$2&amp;AB$3</f>
        <v>A3141</v>
      </c>
      <c r="AC11" s="16" t="str">
        <f>$A10&amp;AB$2&amp;AC$3</f>
        <v>A3142</v>
      </c>
      <c r="AD11" s="3"/>
      <c r="AE11" s="3"/>
      <c r="AF11" s="3"/>
      <c r="AG11" s="3"/>
      <c r="AH11" s="3"/>
    </row>
    <row r="12" spans="1:35" x14ac:dyDescent="0.2">
      <c r="A12" s="24" t="s">
        <v>18</v>
      </c>
      <c r="B12" s="14">
        <v>1028</v>
      </c>
      <c r="C12" s="14">
        <v>1029</v>
      </c>
      <c r="D12" s="14">
        <v>1030</v>
      </c>
      <c r="E12" s="14">
        <v>1031</v>
      </c>
      <c r="F12" s="14">
        <v>1032</v>
      </c>
      <c r="G12" s="14">
        <v>1033</v>
      </c>
      <c r="H12" s="14">
        <v>1034</v>
      </c>
      <c r="I12" s="14">
        <v>1035</v>
      </c>
      <c r="J12" s="14">
        <v>1036</v>
      </c>
      <c r="K12" s="14">
        <v>1037</v>
      </c>
      <c r="L12" s="14">
        <v>1038</v>
      </c>
      <c r="M12" s="14">
        <v>1039</v>
      </c>
      <c r="N12" s="14">
        <v>1040</v>
      </c>
      <c r="O12" s="14">
        <v>1041</v>
      </c>
      <c r="P12" s="14">
        <v>1042</v>
      </c>
      <c r="Q12" s="14">
        <v>1043</v>
      </c>
      <c r="R12" s="14">
        <v>1044</v>
      </c>
      <c r="S12" s="14">
        <v>1045</v>
      </c>
      <c r="T12" s="14">
        <v>1046</v>
      </c>
      <c r="U12" s="14">
        <v>1047</v>
      </c>
      <c r="V12" s="14">
        <v>1048</v>
      </c>
      <c r="W12" s="14">
        <v>1049</v>
      </c>
      <c r="X12" s="14">
        <v>1050</v>
      </c>
      <c r="Y12" s="14">
        <v>1051</v>
      </c>
      <c r="Z12" s="14">
        <v>1052</v>
      </c>
      <c r="AA12" s="14">
        <v>1053</v>
      </c>
      <c r="AB12" s="14">
        <v>1054</v>
      </c>
      <c r="AC12" s="14">
        <v>1055</v>
      </c>
      <c r="AD12" s="3"/>
      <c r="AE12" s="3"/>
      <c r="AF12" s="3"/>
      <c r="AG12" s="3"/>
      <c r="AH12" s="3"/>
    </row>
    <row r="13" spans="1:35" x14ac:dyDescent="0.2">
      <c r="A13" s="24"/>
      <c r="B13" s="15" t="str">
        <f>$A12&amp;B$2&amp;B$3</f>
        <v>A211</v>
      </c>
      <c r="C13" s="16" t="str">
        <f>$A12&amp;B$2&amp;C$3</f>
        <v>A212</v>
      </c>
      <c r="D13" s="15" t="str">
        <f>$A12&amp;D$2&amp;D$3</f>
        <v>A221</v>
      </c>
      <c r="E13" s="16" t="str">
        <f>$A12&amp;D$2&amp;E$3</f>
        <v>A222</v>
      </c>
      <c r="F13" s="15" t="str">
        <f>$A12&amp;F$2&amp;F$3</f>
        <v>A231</v>
      </c>
      <c r="G13" s="16" t="str">
        <f>$A12&amp;F$2&amp;G$3</f>
        <v>A232</v>
      </c>
      <c r="H13" s="15" t="str">
        <f>$A12&amp;H$2&amp;H$3</f>
        <v>A241</v>
      </c>
      <c r="I13" s="16" t="str">
        <f>$A12&amp;H$2&amp;I$3</f>
        <v>A242</v>
      </c>
      <c r="J13" s="15" t="str">
        <f>$A12&amp;J$2&amp;J$3</f>
        <v>A251</v>
      </c>
      <c r="K13" s="16" t="str">
        <f>$A12&amp;J$2&amp;K$3</f>
        <v>A252</v>
      </c>
      <c r="L13" s="15" t="str">
        <f>$A12&amp;L$2&amp;L$3</f>
        <v>A261</v>
      </c>
      <c r="M13" s="16" t="str">
        <f>$A12&amp;L$2&amp;M$3</f>
        <v>A262</v>
      </c>
      <c r="N13" s="15" t="str">
        <f>$A12&amp;N$2&amp;N$3</f>
        <v>A271</v>
      </c>
      <c r="O13" s="16" t="str">
        <f>$A12&amp;N$2&amp;O$3</f>
        <v>A272</v>
      </c>
      <c r="P13" s="15" t="str">
        <f>$A12&amp;P$2&amp;P$3</f>
        <v>A281</v>
      </c>
      <c r="Q13" s="16" t="str">
        <f>$A12&amp;P$2&amp;Q$3</f>
        <v>A282</v>
      </c>
      <c r="R13" s="15" t="str">
        <f>$A12&amp;R$2&amp;R$3</f>
        <v>A291</v>
      </c>
      <c r="S13" s="16" t="str">
        <f>$A12&amp;R$2&amp;S$3</f>
        <v>A292</v>
      </c>
      <c r="T13" s="15" t="str">
        <f>$A12&amp;T$2&amp;T$3</f>
        <v>A2101</v>
      </c>
      <c r="U13" s="16" t="str">
        <f>$A12&amp;T$2&amp;U$3</f>
        <v>A2102</v>
      </c>
      <c r="V13" s="15" t="str">
        <f>$A12&amp;V$2&amp;V$3</f>
        <v>A2111</v>
      </c>
      <c r="W13" s="16" t="str">
        <f>$A12&amp;V$2&amp;W$3</f>
        <v>A2112</v>
      </c>
      <c r="X13" s="15" t="str">
        <f>$A12&amp;X$2&amp;X$3</f>
        <v>A2121</v>
      </c>
      <c r="Y13" s="16" t="str">
        <f>$A12&amp;X$2&amp;Y$3</f>
        <v>A2122</v>
      </c>
      <c r="Z13" s="15" t="str">
        <f>$A12&amp;Z$2&amp;Z$3</f>
        <v>A2131</v>
      </c>
      <c r="AA13" s="16" t="str">
        <f>$A12&amp;Z$2&amp;AA$3</f>
        <v>A2132</v>
      </c>
      <c r="AB13" s="15" t="str">
        <f>$A12&amp;AB$2&amp;AB$3</f>
        <v>A2141</v>
      </c>
      <c r="AC13" s="16" t="str">
        <f>$A12&amp;AB$2&amp;AC$3</f>
        <v>A2142</v>
      </c>
      <c r="AD13" s="3"/>
      <c r="AE13" s="3"/>
      <c r="AF13" s="3"/>
      <c r="AG13" s="3"/>
      <c r="AH13" s="3"/>
    </row>
    <row r="14" spans="1:35" x14ac:dyDescent="0.2">
      <c r="A14" s="24" t="s">
        <v>17</v>
      </c>
      <c r="B14" s="14">
        <v>1000</v>
      </c>
      <c r="C14" s="14">
        <v>1001</v>
      </c>
      <c r="D14" s="14">
        <v>1002</v>
      </c>
      <c r="E14" s="14">
        <v>1003</v>
      </c>
      <c r="F14" s="14">
        <v>1004</v>
      </c>
      <c r="G14" s="14">
        <v>1005</v>
      </c>
      <c r="H14" s="14">
        <v>1006</v>
      </c>
      <c r="I14" s="14">
        <v>1007</v>
      </c>
      <c r="J14" s="14">
        <v>1008</v>
      </c>
      <c r="K14" s="14">
        <v>1009</v>
      </c>
      <c r="L14" s="14">
        <v>1010</v>
      </c>
      <c r="M14" s="14">
        <v>1011</v>
      </c>
      <c r="N14" s="14">
        <v>1012</v>
      </c>
      <c r="O14" s="14">
        <v>1013</v>
      </c>
      <c r="P14" s="14">
        <v>1014</v>
      </c>
      <c r="Q14" s="14">
        <v>1015</v>
      </c>
      <c r="R14" s="14">
        <v>1016</v>
      </c>
      <c r="S14" s="14">
        <v>1017</v>
      </c>
      <c r="T14" s="14">
        <v>1018</v>
      </c>
      <c r="U14" s="14">
        <v>1019</v>
      </c>
      <c r="V14" s="14">
        <v>1020</v>
      </c>
      <c r="W14" s="14">
        <v>1021</v>
      </c>
      <c r="X14" s="14">
        <v>1022</v>
      </c>
      <c r="Y14" s="14">
        <v>1023</v>
      </c>
      <c r="Z14" s="14">
        <v>1024</v>
      </c>
      <c r="AA14" s="14">
        <v>1025</v>
      </c>
      <c r="AB14" s="14">
        <v>1026</v>
      </c>
      <c r="AC14" s="14">
        <v>1027</v>
      </c>
      <c r="AD14" s="3"/>
      <c r="AE14" s="3"/>
      <c r="AF14" s="3"/>
      <c r="AG14" s="3"/>
      <c r="AH14" s="3"/>
    </row>
    <row r="15" spans="1:35" x14ac:dyDescent="0.2">
      <c r="A15" s="24"/>
      <c r="B15" s="15" t="str">
        <f>$A14&amp;B$2&amp;B$3</f>
        <v>A111</v>
      </c>
      <c r="C15" s="16" t="str">
        <f>$A14&amp;B$2&amp;C$3</f>
        <v>A112</v>
      </c>
      <c r="D15" s="15" t="str">
        <f>$A14&amp;D$2&amp;D$3</f>
        <v>A121</v>
      </c>
      <c r="E15" s="16" t="str">
        <f>$A14&amp;D$2&amp;E$3</f>
        <v>A122</v>
      </c>
      <c r="F15" s="15" t="str">
        <f>$A14&amp;F$2&amp;F$3</f>
        <v>A131</v>
      </c>
      <c r="G15" s="16" t="str">
        <f>$A14&amp;F$2&amp;G$3</f>
        <v>A132</v>
      </c>
      <c r="H15" s="15" t="str">
        <f>$A14&amp;H$2&amp;H$3</f>
        <v>A141</v>
      </c>
      <c r="I15" s="16" t="str">
        <f>$A14&amp;H$2&amp;I$3</f>
        <v>A142</v>
      </c>
      <c r="J15" s="15" t="str">
        <f>$A14&amp;J$2&amp;J$3</f>
        <v>A151</v>
      </c>
      <c r="K15" s="16" t="str">
        <f>$A14&amp;J$2&amp;K$3</f>
        <v>A152</v>
      </c>
      <c r="L15" s="15" t="str">
        <f>$A14&amp;L$2&amp;L$3</f>
        <v>A161</v>
      </c>
      <c r="M15" s="16" t="str">
        <f>$A14&amp;L$2&amp;M$3</f>
        <v>A162</v>
      </c>
      <c r="N15" s="15" t="str">
        <f>$A14&amp;N$2&amp;N$3</f>
        <v>A171</v>
      </c>
      <c r="O15" s="16" t="str">
        <f>$A14&amp;N$2&amp;O$3</f>
        <v>A172</v>
      </c>
      <c r="P15" s="15" t="str">
        <f>$A14&amp;P$2&amp;P$3</f>
        <v>A181</v>
      </c>
      <c r="Q15" s="16" t="str">
        <f>$A14&amp;P$2&amp;Q$3</f>
        <v>A182</v>
      </c>
      <c r="R15" s="15" t="str">
        <f>$A14&amp;R$2&amp;R$3</f>
        <v>A191</v>
      </c>
      <c r="S15" s="16" t="str">
        <f>$A14&amp;R$2&amp;S$3</f>
        <v>A192</v>
      </c>
      <c r="T15" s="15" t="str">
        <f>$A14&amp;T$2&amp;T$3</f>
        <v>A1101</v>
      </c>
      <c r="U15" s="16" t="str">
        <f>$A14&amp;T$2&amp;U$3</f>
        <v>A1102</v>
      </c>
      <c r="V15" s="15" t="str">
        <f>$A14&amp;V$2&amp;V$3</f>
        <v>A1111</v>
      </c>
      <c r="W15" s="16" t="str">
        <f>$A14&amp;V$2&amp;W$3</f>
        <v>A1112</v>
      </c>
      <c r="X15" s="15" t="str">
        <f>$A14&amp;X$2&amp;X$3</f>
        <v>A1121</v>
      </c>
      <c r="Y15" s="16" t="str">
        <f>$A14&amp;X$2&amp;Y$3</f>
        <v>A1122</v>
      </c>
      <c r="Z15" s="15" t="str">
        <f>$A14&amp;Z$2&amp;Z$3</f>
        <v>A1131</v>
      </c>
      <c r="AA15" s="16" t="str">
        <f>$A14&amp;Z$2&amp;AA$3</f>
        <v>A1132</v>
      </c>
      <c r="AB15" s="15" t="str">
        <f>$A14&amp;AB$2&amp;AB$3</f>
        <v>A1141</v>
      </c>
      <c r="AC15" s="16" t="str">
        <f>$A14&amp;AB$2&amp;AC$3</f>
        <v>A1142</v>
      </c>
      <c r="AD15" s="3"/>
      <c r="AE15" s="3"/>
      <c r="AF15" s="3"/>
      <c r="AG15" s="3"/>
      <c r="AH15" s="3"/>
    </row>
    <row r="16" spans="1:3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x14ac:dyDescent="0.2">
      <c r="A18" s="25" t="s">
        <v>36</v>
      </c>
      <c r="B18" s="4" t="s">
        <v>1</v>
      </c>
      <c r="C18" s="5"/>
      <c r="D18" s="6" t="s">
        <v>1</v>
      </c>
      <c r="E18" s="7"/>
      <c r="F18" s="4" t="s">
        <v>1</v>
      </c>
      <c r="G18" s="5"/>
      <c r="H18" s="6" t="s">
        <v>1</v>
      </c>
      <c r="I18" s="7"/>
      <c r="J18" s="4" t="s">
        <v>1</v>
      </c>
      <c r="K18" s="5"/>
      <c r="L18" s="6" t="s">
        <v>1</v>
      </c>
      <c r="M18" s="7"/>
      <c r="N18" s="4" t="s">
        <v>1</v>
      </c>
      <c r="O18" s="5"/>
      <c r="P18" s="6" t="s">
        <v>1</v>
      </c>
      <c r="Q18" s="7"/>
      <c r="R18" s="4" t="s">
        <v>1</v>
      </c>
      <c r="S18" s="5"/>
      <c r="T18" s="6" t="s">
        <v>1</v>
      </c>
      <c r="U18" s="7"/>
      <c r="V18" s="4" t="s">
        <v>1</v>
      </c>
      <c r="W18" s="5"/>
      <c r="X18" s="6" t="s">
        <v>1</v>
      </c>
      <c r="Y18" s="7"/>
      <c r="Z18" s="4" t="s">
        <v>1</v>
      </c>
      <c r="AA18" s="5"/>
      <c r="AB18" s="6" t="s">
        <v>1</v>
      </c>
      <c r="AC18" s="7"/>
      <c r="AD18" s="4" t="s">
        <v>1</v>
      </c>
      <c r="AE18" s="5"/>
      <c r="AF18" s="6" t="s">
        <v>1</v>
      </c>
      <c r="AG18" s="7"/>
      <c r="AH18" s="3"/>
    </row>
    <row r="19" spans="1:34" x14ac:dyDescent="0.2">
      <c r="A19" s="25" t="s">
        <v>33</v>
      </c>
      <c r="B19" s="8">
        <v>1</v>
      </c>
      <c r="C19" s="9"/>
      <c r="D19" s="10">
        <v>2</v>
      </c>
      <c r="E19" s="11"/>
      <c r="F19" s="8">
        <v>3</v>
      </c>
      <c r="G19" s="9"/>
      <c r="H19" s="10">
        <v>4</v>
      </c>
      <c r="I19" s="11"/>
      <c r="J19" s="8">
        <v>5</v>
      </c>
      <c r="K19" s="9"/>
      <c r="L19" s="10">
        <v>6</v>
      </c>
      <c r="M19" s="11"/>
      <c r="N19" s="8">
        <v>7</v>
      </c>
      <c r="O19" s="9"/>
      <c r="P19" s="10">
        <v>8</v>
      </c>
      <c r="Q19" s="11"/>
      <c r="R19" s="8">
        <v>9</v>
      </c>
      <c r="S19" s="9"/>
      <c r="T19" s="10">
        <v>10</v>
      </c>
      <c r="U19" s="11"/>
      <c r="V19" s="8">
        <v>11</v>
      </c>
      <c r="W19" s="9"/>
      <c r="X19" s="10">
        <v>12</v>
      </c>
      <c r="Y19" s="11"/>
      <c r="Z19" s="8">
        <v>13</v>
      </c>
      <c r="AA19" s="9"/>
      <c r="AB19" s="10">
        <v>14</v>
      </c>
      <c r="AC19" s="11"/>
      <c r="AD19" s="8">
        <v>15</v>
      </c>
      <c r="AE19" s="9"/>
      <c r="AF19" s="10">
        <v>16</v>
      </c>
      <c r="AG19" s="11"/>
      <c r="AH19" s="3"/>
    </row>
    <row r="20" spans="1:34" x14ac:dyDescent="0.2">
      <c r="A20" s="25" t="s">
        <v>34</v>
      </c>
      <c r="B20" s="12">
        <v>1</v>
      </c>
      <c r="C20" s="13">
        <v>2</v>
      </c>
      <c r="D20" s="12">
        <v>1</v>
      </c>
      <c r="E20" s="13">
        <v>2</v>
      </c>
      <c r="F20" s="12">
        <v>1</v>
      </c>
      <c r="G20" s="13">
        <v>2</v>
      </c>
      <c r="H20" s="12">
        <v>1</v>
      </c>
      <c r="I20" s="13">
        <v>2</v>
      </c>
      <c r="J20" s="12">
        <v>1</v>
      </c>
      <c r="K20" s="13">
        <v>2</v>
      </c>
      <c r="L20" s="12">
        <v>1</v>
      </c>
      <c r="M20" s="13">
        <v>2</v>
      </c>
      <c r="N20" s="12">
        <v>1</v>
      </c>
      <c r="O20" s="13">
        <v>2</v>
      </c>
      <c r="P20" s="12">
        <v>1</v>
      </c>
      <c r="Q20" s="13">
        <v>2</v>
      </c>
      <c r="R20" s="12">
        <v>1</v>
      </c>
      <c r="S20" s="13">
        <v>2</v>
      </c>
      <c r="T20" s="12">
        <v>1</v>
      </c>
      <c r="U20" s="13">
        <v>2</v>
      </c>
      <c r="V20" s="12">
        <v>1</v>
      </c>
      <c r="W20" s="13">
        <v>2</v>
      </c>
      <c r="X20" s="12">
        <v>1</v>
      </c>
      <c r="Y20" s="13">
        <v>2</v>
      </c>
      <c r="Z20" s="12">
        <v>1</v>
      </c>
      <c r="AA20" s="13">
        <v>2</v>
      </c>
      <c r="AB20" s="12">
        <v>1</v>
      </c>
      <c r="AC20" s="13">
        <v>2</v>
      </c>
      <c r="AD20" s="12">
        <v>1</v>
      </c>
      <c r="AE20" s="13">
        <v>2</v>
      </c>
      <c r="AF20" s="12">
        <v>1</v>
      </c>
      <c r="AG20" s="13">
        <v>2</v>
      </c>
      <c r="AH20" s="3"/>
    </row>
    <row r="21" spans="1:34" x14ac:dyDescent="0.2">
      <c r="A21" s="26" t="s">
        <v>16</v>
      </c>
      <c r="B21" s="14">
        <v>1392</v>
      </c>
      <c r="C21" s="14">
        <v>1393</v>
      </c>
      <c r="D21" s="14">
        <v>1394</v>
      </c>
      <c r="E21" s="14">
        <v>1395</v>
      </c>
      <c r="F21" s="14">
        <v>1396</v>
      </c>
      <c r="G21" s="14">
        <v>1397</v>
      </c>
      <c r="H21" s="14">
        <v>1398</v>
      </c>
      <c r="I21" s="14">
        <v>1399</v>
      </c>
      <c r="J21" s="14">
        <v>1400</v>
      </c>
      <c r="K21" s="14">
        <v>1401</v>
      </c>
      <c r="L21" s="14">
        <v>1402</v>
      </c>
      <c r="M21" s="14">
        <v>1403</v>
      </c>
      <c r="N21" s="14">
        <v>1404</v>
      </c>
      <c r="O21" s="14">
        <v>1405</v>
      </c>
      <c r="P21" s="14">
        <v>1406</v>
      </c>
      <c r="Q21" s="14">
        <v>1407</v>
      </c>
      <c r="R21" s="14">
        <v>1408</v>
      </c>
      <c r="S21" s="14">
        <v>1409</v>
      </c>
      <c r="T21" s="14">
        <v>1410</v>
      </c>
      <c r="U21" s="14">
        <v>1411</v>
      </c>
      <c r="V21" s="14">
        <v>1412</v>
      </c>
      <c r="W21" s="14">
        <v>1413</v>
      </c>
      <c r="X21" s="14">
        <v>1414</v>
      </c>
      <c r="Y21" s="14">
        <v>1415</v>
      </c>
      <c r="Z21" s="14">
        <v>1416</v>
      </c>
      <c r="AA21" s="14">
        <v>1417</v>
      </c>
      <c r="AB21" s="14">
        <v>1418</v>
      </c>
      <c r="AC21" s="14">
        <v>1419</v>
      </c>
      <c r="AD21" s="14">
        <v>1420</v>
      </c>
      <c r="AE21" s="14">
        <v>1421</v>
      </c>
      <c r="AF21" s="14">
        <v>1422</v>
      </c>
      <c r="AG21" s="14">
        <v>1423</v>
      </c>
      <c r="AH21" s="3"/>
    </row>
    <row r="22" spans="1:34" x14ac:dyDescent="0.2">
      <c r="A22" s="26"/>
      <c r="B22" s="15" t="str">
        <f>$A21&amp;B$2&amp;B$3</f>
        <v>B811</v>
      </c>
      <c r="C22" s="16" t="str">
        <f>$A21&amp;B$2&amp;C$3</f>
        <v>B812</v>
      </c>
      <c r="D22" s="15" t="str">
        <f>$A21&amp;D$2&amp;D$3</f>
        <v>B821</v>
      </c>
      <c r="E22" s="16" t="str">
        <f>$A21&amp;D$2&amp;E$3</f>
        <v>B822</v>
      </c>
      <c r="F22" s="15" t="str">
        <f>$A21&amp;F$2&amp;F$3</f>
        <v>B831</v>
      </c>
      <c r="G22" s="16" t="str">
        <f>$A21&amp;F$2&amp;G$3</f>
        <v>B832</v>
      </c>
      <c r="H22" s="15" t="str">
        <f>$A21&amp;H$2&amp;H$3</f>
        <v>B841</v>
      </c>
      <c r="I22" s="16" t="str">
        <f>$A21&amp;H$2&amp;I$3</f>
        <v>B842</v>
      </c>
      <c r="J22" s="15" t="str">
        <f>$A21&amp;J$2&amp;J$3</f>
        <v>B851</v>
      </c>
      <c r="K22" s="16" t="str">
        <f>$A21&amp;J$2&amp;K$3</f>
        <v>B852</v>
      </c>
      <c r="L22" s="15" t="str">
        <f>$A21&amp;L$2&amp;L$3</f>
        <v>B861</v>
      </c>
      <c r="M22" s="16" t="str">
        <f>$A21&amp;L$2&amp;M$3</f>
        <v>B862</v>
      </c>
      <c r="N22" s="15" t="str">
        <f>$A21&amp;N$2&amp;N$3</f>
        <v>B871</v>
      </c>
      <c r="O22" s="16" t="str">
        <f>$A21&amp;N$2&amp;O$3</f>
        <v>B872</v>
      </c>
      <c r="P22" s="15" t="str">
        <f>$A21&amp;P$2&amp;P$3</f>
        <v>B881</v>
      </c>
      <c r="Q22" s="16" t="str">
        <f>$A21&amp;P$2&amp;Q$3</f>
        <v>B882</v>
      </c>
      <c r="R22" s="15" t="str">
        <f>$A21&amp;R$2&amp;R$3</f>
        <v>B891</v>
      </c>
      <c r="S22" s="16" t="str">
        <f>$A21&amp;R$2&amp;S$3</f>
        <v>B892</v>
      </c>
      <c r="T22" s="15" t="str">
        <f>$A21&amp;T$2&amp;T$3</f>
        <v>B8101</v>
      </c>
      <c r="U22" s="16" t="str">
        <f>$A21&amp;T$2&amp;U$3</f>
        <v>B8102</v>
      </c>
      <c r="V22" s="15" t="str">
        <f>$A21&amp;V$2&amp;V$3</f>
        <v>B8111</v>
      </c>
      <c r="W22" s="16" t="str">
        <f>$A21&amp;V$2&amp;W$3</f>
        <v>B8112</v>
      </c>
      <c r="X22" s="15" t="str">
        <f>$A21&amp;X$2&amp;X$3</f>
        <v>B8121</v>
      </c>
      <c r="Y22" s="16" t="str">
        <f>$A21&amp;X$2&amp;Y$3</f>
        <v>B8122</v>
      </c>
      <c r="Z22" s="15" t="str">
        <f>$A21&amp;Z$2&amp;Z$3</f>
        <v>B8131</v>
      </c>
      <c r="AA22" s="16" t="str">
        <f>$A21&amp;Z$2&amp;AA$3</f>
        <v>B8132</v>
      </c>
      <c r="AB22" s="15" t="str">
        <f>$A21&amp;AB$2&amp;AB$3</f>
        <v>B8141</v>
      </c>
      <c r="AC22" s="16" t="str">
        <f>$A21&amp;AB$2&amp;AC$3</f>
        <v>B8142</v>
      </c>
      <c r="AD22" s="15" t="str">
        <f>$A21&amp;AD$2&amp;AD$3</f>
        <v>B8151</v>
      </c>
      <c r="AE22" s="16" t="str">
        <f>$A21&amp;AD$2&amp;AE$3</f>
        <v>B8152</v>
      </c>
      <c r="AF22" s="15" t="str">
        <f>$A21&amp;AF$2&amp;AF$3</f>
        <v>B8161</v>
      </c>
      <c r="AG22" s="16" t="str">
        <f>$A21&amp;AF$2&amp;AG$3</f>
        <v>B8162</v>
      </c>
      <c r="AH22" s="3"/>
    </row>
    <row r="23" spans="1:34" x14ac:dyDescent="0.2">
      <c r="A23" s="26" t="s">
        <v>15</v>
      </c>
      <c r="B23" s="14">
        <v>1360</v>
      </c>
      <c r="C23" s="14">
        <v>1361</v>
      </c>
      <c r="D23" s="14">
        <v>1362</v>
      </c>
      <c r="E23" s="14">
        <v>1363</v>
      </c>
      <c r="F23" s="14">
        <v>1364</v>
      </c>
      <c r="G23" s="14">
        <v>1365</v>
      </c>
      <c r="H23" s="14">
        <v>1366</v>
      </c>
      <c r="I23" s="14">
        <v>1367</v>
      </c>
      <c r="J23" s="14">
        <v>1368</v>
      </c>
      <c r="K23" s="14">
        <v>1369</v>
      </c>
      <c r="L23" s="14">
        <v>1370</v>
      </c>
      <c r="M23" s="14">
        <v>1371</v>
      </c>
      <c r="N23" s="14">
        <v>1372</v>
      </c>
      <c r="O23" s="14">
        <v>1373</v>
      </c>
      <c r="P23" s="14">
        <v>1374</v>
      </c>
      <c r="Q23" s="14">
        <v>1375</v>
      </c>
      <c r="R23" s="14">
        <v>1376</v>
      </c>
      <c r="S23" s="14">
        <v>1377</v>
      </c>
      <c r="T23" s="14">
        <v>1378</v>
      </c>
      <c r="U23" s="14">
        <v>1379</v>
      </c>
      <c r="V23" s="14">
        <v>1380</v>
      </c>
      <c r="W23" s="14">
        <v>1381</v>
      </c>
      <c r="X23" s="14">
        <v>1382</v>
      </c>
      <c r="Y23" s="14">
        <v>1383</v>
      </c>
      <c r="Z23" s="14">
        <v>1384</v>
      </c>
      <c r="AA23" s="14">
        <v>1385</v>
      </c>
      <c r="AB23" s="14">
        <v>1386</v>
      </c>
      <c r="AC23" s="14">
        <v>1387</v>
      </c>
      <c r="AD23" s="14">
        <v>1388</v>
      </c>
      <c r="AE23" s="14">
        <v>1389</v>
      </c>
      <c r="AF23" s="14">
        <v>1390</v>
      </c>
      <c r="AG23" s="14">
        <v>1391</v>
      </c>
      <c r="AH23" s="3"/>
    </row>
    <row r="24" spans="1:34" x14ac:dyDescent="0.2">
      <c r="A24" s="26"/>
      <c r="B24" s="15" t="str">
        <f>$A23&amp;B$2&amp;B$3</f>
        <v>B711</v>
      </c>
      <c r="C24" s="16" t="str">
        <f>$A23&amp;B$2&amp;C$3</f>
        <v>B712</v>
      </c>
      <c r="D24" s="15" t="str">
        <f>$A23&amp;D$2&amp;D$3</f>
        <v>B721</v>
      </c>
      <c r="E24" s="16" t="str">
        <f>$A23&amp;D$2&amp;E$3</f>
        <v>B722</v>
      </c>
      <c r="F24" s="15" t="str">
        <f>$A23&amp;F$2&amp;F$3</f>
        <v>B731</v>
      </c>
      <c r="G24" s="16" t="str">
        <f>$A23&amp;F$2&amp;G$3</f>
        <v>B732</v>
      </c>
      <c r="H24" s="15" t="str">
        <f>$A23&amp;H$2&amp;H$3</f>
        <v>B741</v>
      </c>
      <c r="I24" s="16" t="str">
        <f>$A23&amp;H$2&amp;I$3</f>
        <v>B742</v>
      </c>
      <c r="J24" s="15" t="str">
        <f>$A23&amp;J$2&amp;J$3</f>
        <v>B751</v>
      </c>
      <c r="K24" s="16" t="str">
        <f>$A23&amp;J$2&amp;K$3</f>
        <v>B752</v>
      </c>
      <c r="L24" s="15" t="str">
        <f>$A23&amp;L$2&amp;L$3</f>
        <v>B761</v>
      </c>
      <c r="M24" s="16" t="str">
        <f>$A23&amp;L$2&amp;M$3</f>
        <v>B762</v>
      </c>
      <c r="N24" s="15" t="str">
        <f>$A23&amp;N$2&amp;N$3</f>
        <v>B771</v>
      </c>
      <c r="O24" s="16" t="str">
        <f>$A23&amp;N$2&amp;O$3</f>
        <v>B772</v>
      </c>
      <c r="P24" s="15" t="str">
        <f>$A23&amp;P$2&amp;P$3</f>
        <v>B781</v>
      </c>
      <c r="Q24" s="16" t="str">
        <f>$A23&amp;P$2&amp;Q$3</f>
        <v>B782</v>
      </c>
      <c r="R24" s="15" t="str">
        <f>$A23&amp;R$2&amp;R$3</f>
        <v>B791</v>
      </c>
      <c r="S24" s="16" t="str">
        <f>$A23&amp;R$2&amp;S$3</f>
        <v>B792</v>
      </c>
      <c r="T24" s="15" t="str">
        <f>$A23&amp;T$2&amp;T$3</f>
        <v>B7101</v>
      </c>
      <c r="U24" s="16" t="str">
        <f>$A23&amp;T$2&amp;U$3</f>
        <v>B7102</v>
      </c>
      <c r="V24" s="15" t="str">
        <f>$A23&amp;V$2&amp;V$3</f>
        <v>B7111</v>
      </c>
      <c r="W24" s="16" t="str">
        <f>$A23&amp;V$2&amp;W$3</f>
        <v>B7112</v>
      </c>
      <c r="X24" s="15" t="str">
        <f>$A23&amp;X$2&amp;X$3</f>
        <v>B7121</v>
      </c>
      <c r="Y24" s="16" t="str">
        <f>$A23&amp;X$2&amp;Y$3</f>
        <v>B7122</v>
      </c>
      <c r="Z24" s="15" t="str">
        <f>$A23&amp;Z$2&amp;Z$3</f>
        <v>B7131</v>
      </c>
      <c r="AA24" s="16" t="str">
        <f>$A23&amp;Z$2&amp;AA$3</f>
        <v>B7132</v>
      </c>
      <c r="AB24" s="15" t="str">
        <f>$A23&amp;AB$2&amp;AB$3</f>
        <v>B7141</v>
      </c>
      <c r="AC24" s="16" t="str">
        <f>$A23&amp;AB$2&amp;AC$3</f>
        <v>B7142</v>
      </c>
      <c r="AD24" s="15" t="str">
        <f>$A23&amp;AD$2&amp;AD$3</f>
        <v>B7151</v>
      </c>
      <c r="AE24" s="16" t="str">
        <f>$A23&amp;AD$2&amp;AE$3</f>
        <v>B7152</v>
      </c>
      <c r="AF24" s="15" t="str">
        <f>$A23&amp;AF$2&amp;AF$3</f>
        <v>B7161</v>
      </c>
      <c r="AG24" s="16" t="str">
        <f>$A23&amp;AF$2&amp;AG$3</f>
        <v>B7162</v>
      </c>
      <c r="AH24" s="3"/>
    </row>
    <row r="25" spans="1:34" x14ac:dyDescent="0.2">
      <c r="A25" s="26" t="s">
        <v>14</v>
      </c>
      <c r="B25" s="14">
        <v>1328</v>
      </c>
      <c r="C25" s="14">
        <v>1329</v>
      </c>
      <c r="D25" s="14">
        <v>1330</v>
      </c>
      <c r="E25" s="14">
        <v>1331</v>
      </c>
      <c r="F25" s="14">
        <v>1332</v>
      </c>
      <c r="G25" s="14">
        <v>1333</v>
      </c>
      <c r="H25" s="14">
        <v>1334</v>
      </c>
      <c r="I25" s="14">
        <v>1335</v>
      </c>
      <c r="J25" s="14">
        <v>1336</v>
      </c>
      <c r="K25" s="14">
        <v>1337</v>
      </c>
      <c r="L25" s="14">
        <v>1338</v>
      </c>
      <c r="M25" s="14">
        <v>1339</v>
      </c>
      <c r="N25" s="14">
        <v>1340</v>
      </c>
      <c r="O25" s="14">
        <v>1341</v>
      </c>
      <c r="P25" s="14">
        <v>1342</v>
      </c>
      <c r="Q25" s="14">
        <v>1343</v>
      </c>
      <c r="R25" s="14">
        <v>1344</v>
      </c>
      <c r="S25" s="14">
        <v>1345</v>
      </c>
      <c r="T25" s="14">
        <v>1346</v>
      </c>
      <c r="U25" s="14">
        <v>1347</v>
      </c>
      <c r="V25" s="14">
        <v>1348</v>
      </c>
      <c r="W25" s="14">
        <v>1349</v>
      </c>
      <c r="X25" s="14">
        <v>1350</v>
      </c>
      <c r="Y25" s="14">
        <v>1351</v>
      </c>
      <c r="Z25" s="14">
        <v>1352</v>
      </c>
      <c r="AA25" s="14">
        <v>1353</v>
      </c>
      <c r="AB25" s="14">
        <v>1354</v>
      </c>
      <c r="AC25" s="14">
        <v>1355</v>
      </c>
      <c r="AD25" s="14">
        <v>1356</v>
      </c>
      <c r="AE25" s="14">
        <v>1357</v>
      </c>
      <c r="AF25" s="14">
        <v>1358</v>
      </c>
      <c r="AG25" s="14">
        <v>1359</v>
      </c>
      <c r="AH25" s="3"/>
    </row>
    <row r="26" spans="1:34" ht="12.75" customHeight="1" x14ac:dyDescent="0.2">
      <c r="A26" s="26"/>
      <c r="B26" s="15" t="str">
        <f>$A25&amp;B$2&amp;B$3</f>
        <v>B611</v>
      </c>
      <c r="C26" s="16" t="str">
        <f>$A25&amp;B$2&amp;C$3</f>
        <v>B612</v>
      </c>
      <c r="D26" s="15" t="str">
        <f>$A25&amp;D$2&amp;D$3</f>
        <v>B621</v>
      </c>
      <c r="E26" s="16" t="str">
        <f>$A25&amp;D$2&amp;E$3</f>
        <v>B622</v>
      </c>
      <c r="F26" s="15" t="str">
        <f>$A25&amp;F$2&amp;F$3</f>
        <v>B631</v>
      </c>
      <c r="G26" s="16" t="str">
        <f>$A25&amp;F$2&amp;G$3</f>
        <v>B632</v>
      </c>
      <c r="H26" s="15" t="str">
        <f>$A25&amp;H$2&amp;H$3</f>
        <v>B641</v>
      </c>
      <c r="I26" s="16" t="str">
        <f>$A25&amp;H$2&amp;I$3</f>
        <v>B642</v>
      </c>
      <c r="J26" s="15" t="str">
        <f>$A25&amp;J$2&amp;J$3</f>
        <v>B651</v>
      </c>
      <c r="K26" s="16" t="str">
        <f>$A25&amp;J$2&amp;K$3</f>
        <v>B652</v>
      </c>
      <c r="L26" s="15" t="str">
        <f>$A25&amp;L$2&amp;L$3</f>
        <v>B661</v>
      </c>
      <c r="M26" s="16" t="str">
        <f>$A25&amp;L$2&amp;M$3</f>
        <v>B662</v>
      </c>
      <c r="N26" s="15" t="str">
        <f>$A25&amp;N$2&amp;N$3</f>
        <v>B671</v>
      </c>
      <c r="O26" s="16" t="str">
        <f>$A25&amp;N$2&amp;O$3</f>
        <v>B672</v>
      </c>
      <c r="P26" s="15" t="str">
        <f>$A25&amp;P$2&amp;P$3</f>
        <v>B681</v>
      </c>
      <c r="Q26" s="16" t="str">
        <f>$A25&amp;P$2&amp;Q$3</f>
        <v>B682</v>
      </c>
      <c r="R26" s="15" t="str">
        <f>$A25&amp;R$2&amp;R$3</f>
        <v>B691</v>
      </c>
      <c r="S26" s="16" t="str">
        <f>$A25&amp;R$2&amp;S$3</f>
        <v>B692</v>
      </c>
      <c r="T26" s="15" t="str">
        <f>$A25&amp;T$2&amp;T$3</f>
        <v>B6101</v>
      </c>
      <c r="U26" s="16" t="str">
        <f>$A25&amp;T$2&amp;U$3</f>
        <v>B6102</v>
      </c>
      <c r="V26" s="15" t="str">
        <f>$A25&amp;V$2&amp;V$3</f>
        <v>B6111</v>
      </c>
      <c r="W26" s="16" t="str">
        <f>$A25&amp;V$2&amp;W$3</f>
        <v>B6112</v>
      </c>
      <c r="X26" s="15" t="str">
        <f>$A25&amp;X$2&amp;X$3</f>
        <v>B6121</v>
      </c>
      <c r="Y26" s="16" t="str">
        <f>$A25&amp;X$2&amp;Y$3</f>
        <v>B6122</v>
      </c>
      <c r="Z26" s="15" t="str">
        <f>$A25&amp;Z$2&amp;Z$3</f>
        <v>B6131</v>
      </c>
      <c r="AA26" s="16" t="str">
        <f>$A25&amp;Z$2&amp;AA$3</f>
        <v>B6132</v>
      </c>
      <c r="AB26" s="15" t="str">
        <f>$A25&amp;AB$2&amp;AB$3</f>
        <v>B6141</v>
      </c>
      <c r="AC26" s="16" t="str">
        <f>$A25&amp;AB$2&amp;AC$3</f>
        <v>B6142</v>
      </c>
      <c r="AD26" s="15" t="str">
        <f>$A25&amp;AD$2&amp;AD$3</f>
        <v>B6151</v>
      </c>
      <c r="AE26" s="16" t="str">
        <f>$A25&amp;AD$2&amp;AE$3</f>
        <v>B6152</v>
      </c>
      <c r="AF26" s="15" t="str">
        <f>$A25&amp;AF$2&amp;AF$3</f>
        <v>B6161</v>
      </c>
      <c r="AG26" s="16" t="str">
        <f>$A25&amp;AF$2&amp;AG$3</f>
        <v>B6162</v>
      </c>
      <c r="AH26" s="3"/>
    </row>
    <row r="27" spans="1:34" x14ac:dyDescent="0.2">
      <c r="A27" s="26" t="s">
        <v>13</v>
      </c>
      <c r="B27" s="14">
        <v>1296</v>
      </c>
      <c r="C27" s="14">
        <v>1297</v>
      </c>
      <c r="D27" s="14">
        <v>1298</v>
      </c>
      <c r="E27" s="14">
        <v>1299</v>
      </c>
      <c r="F27" s="14">
        <v>1300</v>
      </c>
      <c r="G27" s="14">
        <v>1301</v>
      </c>
      <c r="H27" s="14">
        <v>1302</v>
      </c>
      <c r="I27" s="14">
        <v>1303</v>
      </c>
      <c r="J27" s="14">
        <v>1304</v>
      </c>
      <c r="K27" s="14">
        <v>1305</v>
      </c>
      <c r="L27" s="14">
        <v>1306</v>
      </c>
      <c r="M27" s="14">
        <v>1307</v>
      </c>
      <c r="N27" s="14">
        <v>1308</v>
      </c>
      <c r="O27" s="14">
        <v>1309</v>
      </c>
      <c r="P27" s="14">
        <v>1310</v>
      </c>
      <c r="Q27" s="14">
        <v>1311</v>
      </c>
      <c r="R27" s="14">
        <v>1312</v>
      </c>
      <c r="S27" s="14">
        <v>1313</v>
      </c>
      <c r="T27" s="14">
        <v>1314</v>
      </c>
      <c r="U27" s="14">
        <v>1315</v>
      </c>
      <c r="V27" s="14">
        <v>1316</v>
      </c>
      <c r="W27" s="14">
        <v>1317</v>
      </c>
      <c r="X27" s="14">
        <v>1318</v>
      </c>
      <c r="Y27" s="14">
        <v>1319</v>
      </c>
      <c r="Z27" s="14">
        <v>1320</v>
      </c>
      <c r="AA27" s="14">
        <v>1321</v>
      </c>
      <c r="AB27" s="14">
        <v>1322</v>
      </c>
      <c r="AC27" s="14">
        <v>1323</v>
      </c>
      <c r="AD27" s="14">
        <v>1324</v>
      </c>
      <c r="AE27" s="14">
        <v>1325</v>
      </c>
      <c r="AF27" s="14">
        <v>1326</v>
      </c>
      <c r="AG27" s="14">
        <v>1327</v>
      </c>
      <c r="AH27" s="3"/>
    </row>
    <row r="28" spans="1:34" x14ac:dyDescent="0.2">
      <c r="A28" s="26"/>
      <c r="B28" s="17" t="str">
        <f>$A27&amp;B$2&amp;B$3</f>
        <v>B511</v>
      </c>
      <c r="C28" s="16" t="str">
        <f>$A27&amp;B$2&amp;C$3</f>
        <v>B512</v>
      </c>
      <c r="D28" s="17" t="str">
        <f>$A27&amp;D$2&amp;D$3</f>
        <v>B521</v>
      </c>
      <c r="E28" s="16" t="str">
        <f>$A27&amp;D$2&amp;E$3</f>
        <v>B522</v>
      </c>
      <c r="F28" s="17" t="str">
        <f>$A27&amp;F$2&amp;F$3</f>
        <v>B531</v>
      </c>
      <c r="G28" s="16" t="str">
        <f>$A27&amp;F$2&amp;G$3</f>
        <v>B532</v>
      </c>
      <c r="H28" s="17" t="str">
        <f>$A27&amp;H$2&amp;H$3</f>
        <v>B541</v>
      </c>
      <c r="I28" s="16" t="str">
        <f>$A27&amp;H$2&amp;I$3</f>
        <v>B542</v>
      </c>
      <c r="J28" s="17" t="str">
        <f>$A27&amp;J$2&amp;J$3</f>
        <v>B551</v>
      </c>
      <c r="K28" s="16" t="str">
        <f>$A27&amp;J$2&amp;K$3</f>
        <v>B552</v>
      </c>
      <c r="L28" s="17" t="str">
        <f>$A27&amp;L$2&amp;L$3</f>
        <v>B561</v>
      </c>
      <c r="M28" s="16" t="str">
        <f>$A27&amp;L$2&amp;M$3</f>
        <v>B562</v>
      </c>
      <c r="N28" s="17" t="str">
        <f>$A27&amp;N$2&amp;N$3</f>
        <v>B571</v>
      </c>
      <c r="O28" s="16" t="str">
        <f>$A27&amp;N$2&amp;O$3</f>
        <v>B572</v>
      </c>
      <c r="P28" s="17" t="str">
        <f>$A27&amp;P$2&amp;P$3</f>
        <v>B581</v>
      </c>
      <c r="Q28" s="16" t="str">
        <f>$A27&amp;P$2&amp;Q$3</f>
        <v>B582</v>
      </c>
      <c r="R28" s="17" t="str">
        <f>$A27&amp;R$2&amp;R$3</f>
        <v>B591</v>
      </c>
      <c r="S28" s="16" t="str">
        <f>$A27&amp;R$2&amp;S$3</f>
        <v>B592</v>
      </c>
      <c r="T28" s="17" t="str">
        <f>$A27&amp;T$2&amp;T$3</f>
        <v>B5101</v>
      </c>
      <c r="U28" s="16" t="str">
        <f>$A27&amp;T$2&amp;U$3</f>
        <v>B5102</v>
      </c>
      <c r="V28" s="17" t="str">
        <f>$A27&amp;V$2&amp;V$3</f>
        <v>B5111</v>
      </c>
      <c r="W28" s="16" t="str">
        <f>$A27&amp;V$2&amp;W$3</f>
        <v>B5112</v>
      </c>
      <c r="X28" s="17" t="str">
        <f>$A27&amp;X$2&amp;X$3</f>
        <v>B5121</v>
      </c>
      <c r="Y28" s="16" t="str">
        <f>$A27&amp;X$2&amp;Y$3</f>
        <v>B5122</v>
      </c>
      <c r="Z28" s="17" t="str">
        <f>$A27&amp;Z$2&amp;Z$3</f>
        <v>B5131</v>
      </c>
      <c r="AA28" s="16" t="str">
        <f>$A27&amp;Z$2&amp;AA$3</f>
        <v>B5132</v>
      </c>
      <c r="AB28" s="17" t="str">
        <f>$A27&amp;AB$2&amp;AB$3</f>
        <v>B5141</v>
      </c>
      <c r="AC28" s="16" t="str">
        <f>$A27&amp;AB$2&amp;AC$3</f>
        <v>B5142</v>
      </c>
      <c r="AD28" s="17" t="str">
        <f>$A27&amp;AD$2&amp;AD$3</f>
        <v>B5151</v>
      </c>
      <c r="AE28" s="16" t="str">
        <f>$A27&amp;AD$2&amp;AE$3</f>
        <v>B5152</v>
      </c>
      <c r="AF28" s="17" t="str">
        <f>$A27&amp;AF$2&amp;AF$3</f>
        <v>B5161</v>
      </c>
      <c r="AG28" s="16" t="str">
        <f>$A27&amp;AF$2&amp;AG$3</f>
        <v>B5162</v>
      </c>
      <c r="AH28" s="3"/>
    </row>
    <row r="29" spans="1:34" x14ac:dyDescent="0.2">
      <c r="A29" s="26" t="s">
        <v>12</v>
      </c>
      <c r="B29" s="14">
        <v>1264</v>
      </c>
      <c r="C29" s="14">
        <v>1265</v>
      </c>
      <c r="D29" s="14">
        <v>1266</v>
      </c>
      <c r="E29" s="14">
        <v>1267</v>
      </c>
      <c r="F29" s="14">
        <v>1268</v>
      </c>
      <c r="G29" s="14">
        <v>1269</v>
      </c>
      <c r="H29" s="14">
        <v>1270</v>
      </c>
      <c r="I29" s="14">
        <v>1271</v>
      </c>
      <c r="J29" s="14">
        <v>1272</v>
      </c>
      <c r="K29" s="14">
        <v>1273</v>
      </c>
      <c r="L29" s="14">
        <v>1274</v>
      </c>
      <c r="M29" s="14">
        <v>1275</v>
      </c>
      <c r="N29" s="14">
        <v>1276</v>
      </c>
      <c r="O29" s="14">
        <v>1277</v>
      </c>
      <c r="P29" s="14">
        <v>1278</v>
      </c>
      <c r="Q29" s="14">
        <v>1279</v>
      </c>
      <c r="R29" s="14">
        <v>1280</v>
      </c>
      <c r="S29" s="14">
        <v>1281</v>
      </c>
      <c r="T29" s="14">
        <v>1282</v>
      </c>
      <c r="U29" s="14">
        <v>1283</v>
      </c>
      <c r="V29" s="14">
        <v>1284</v>
      </c>
      <c r="W29" s="14">
        <v>1285</v>
      </c>
      <c r="X29" s="14">
        <v>1286</v>
      </c>
      <c r="Y29" s="14">
        <v>1287</v>
      </c>
      <c r="Z29" s="14">
        <v>1288</v>
      </c>
      <c r="AA29" s="14">
        <v>1289</v>
      </c>
      <c r="AB29" s="14">
        <v>1290</v>
      </c>
      <c r="AC29" s="14">
        <v>1291</v>
      </c>
      <c r="AD29" s="14">
        <v>1292</v>
      </c>
      <c r="AE29" s="14">
        <v>1293</v>
      </c>
      <c r="AF29" s="14">
        <v>1294</v>
      </c>
      <c r="AG29" s="14">
        <v>1295</v>
      </c>
      <c r="AH29" s="3"/>
    </row>
    <row r="30" spans="1:34" x14ac:dyDescent="0.2">
      <c r="A30" s="26"/>
      <c r="B30" s="15" t="str">
        <f>$A29&amp;B$2&amp;B$3</f>
        <v>B411</v>
      </c>
      <c r="C30" s="16" t="str">
        <f>$A29&amp;B$2&amp;C$3</f>
        <v>B412</v>
      </c>
      <c r="D30" s="15" t="str">
        <f>$A29&amp;D$2&amp;D$3</f>
        <v>B421</v>
      </c>
      <c r="E30" s="16" t="str">
        <f>$A29&amp;D$2&amp;E$3</f>
        <v>B422</v>
      </c>
      <c r="F30" s="15" t="str">
        <f>$A29&amp;F$2&amp;F$3</f>
        <v>B431</v>
      </c>
      <c r="G30" s="16" t="str">
        <f>$A29&amp;F$2&amp;G$3</f>
        <v>B432</v>
      </c>
      <c r="H30" s="15" t="str">
        <f>$A29&amp;H$2&amp;H$3</f>
        <v>B441</v>
      </c>
      <c r="I30" s="16" t="str">
        <f>$A29&amp;H$2&amp;I$3</f>
        <v>B442</v>
      </c>
      <c r="J30" s="15" t="str">
        <f>$A29&amp;J$2&amp;J$3</f>
        <v>B451</v>
      </c>
      <c r="K30" s="16" t="str">
        <f>$A29&amp;J$2&amp;K$3</f>
        <v>B452</v>
      </c>
      <c r="L30" s="15" t="str">
        <f>$A29&amp;L$2&amp;L$3</f>
        <v>B461</v>
      </c>
      <c r="M30" s="16" t="str">
        <f>$A29&amp;L$2&amp;M$3</f>
        <v>B462</v>
      </c>
      <c r="N30" s="15" t="str">
        <f>$A29&amp;N$2&amp;N$3</f>
        <v>B471</v>
      </c>
      <c r="O30" s="16" t="str">
        <f>$A29&amp;N$2&amp;O$3</f>
        <v>B472</v>
      </c>
      <c r="P30" s="15" t="str">
        <f>$A29&amp;P$2&amp;P$3</f>
        <v>B481</v>
      </c>
      <c r="Q30" s="16" t="str">
        <f>$A29&amp;P$2&amp;Q$3</f>
        <v>B482</v>
      </c>
      <c r="R30" s="15" t="str">
        <f>$A29&amp;R$2&amp;R$3</f>
        <v>B491</v>
      </c>
      <c r="S30" s="16" t="str">
        <f>$A29&amp;R$2&amp;S$3</f>
        <v>B492</v>
      </c>
      <c r="T30" s="15" t="str">
        <f>$A29&amp;T$2&amp;T$3</f>
        <v>B4101</v>
      </c>
      <c r="U30" s="16" t="str">
        <f>$A29&amp;T$2&amp;U$3</f>
        <v>B4102</v>
      </c>
      <c r="V30" s="15" t="str">
        <f>$A29&amp;V$2&amp;V$3</f>
        <v>B4111</v>
      </c>
      <c r="W30" s="16" t="str">
        <f>$A29&amp;V$2&amp;W$3</f>
        <v>B4112</v>
      </c>
      <c r="X30" s="15" t="str">
        <f>$A29&amp;X$2&amp;X$3</f>
        <v>B4121</v>
      </c>
      <c r="Y30" s="16" t="str">
        <f>$A29&amp;X$2&amp;Y$3</f>
        <v>B4122</v>
      </c>
      <c r="Z30" s="15" t="str">
        <f>$A29&amp;Z$2&amp;Z$3</f>
        <v>B4131</v>
      </c>
      <c r="AA30" s="16" t="str">
        <f>$A29&amp;Z$2&amp;AA$3</f>
        <v>B4132</v>
      </c>
      <c r="AB30" s="15" t="str">
        <f>$A29&amp;AB$2&amp;AB$3</f>
        <v>B4141</v>
      </c>
      <c r="AC30" s="16" t="str">
        <f>$A29&amp;AB$2&amp;AC$3</f>
        <v>B4142</v>
      </c>
      <c r="AD30" s="15" t="str">
        <f>$A29&amp;AD$2&amp;AD$3</f>
        <v>B4151</v>
      </c>
      <c r="AE30" s="16" t="str">
        <f>$A29&amp;AD$2&amp;AE$3</f>
        <v>B4152</v>
      </c>
      <c r="AF30" s="15" t="str">
        <f>$A29&amp;AF$2&amp;AF$3</f>
        <v>B4161</v>
      </c>
      <c r="AG30" s="16" t="str">
        <f>$A29&amp;AF$2&amp;AG$3</f>
        <v>B4162</v>
      </c>
      <c r="AH30" s="3"/>
    </row>
    <row r="31" spans="1:34" x14ac:dyDescent="0.2">
      <c r="A31" s="26" t="s">
        <v>11</v>
      </c>
      <c r="B31" s="14">
        <v>1232</v>
      </c>
      <c r="C31" s="14">
        <v>1233</v>
      </c>
      <c r="D31" s="14">
        <v>1234</v>
      </c>
      <c r="E31" s="14">
        <v>1235</v>
      </c>
      <c r="F31" s="14">
        <v>1236</v>
      </c>
      <c r="G31" s="14">
        <v>1237</v>
      </c>
      <c r="H31" s="14">
        <v>1238</v>
      </c>
      <c r="I31" s="14">
        <v>1239</v>
      </c>
      <c r="J31" s="14">
        <v>1240</v>
      </c>
      <c r="K31" s="14">
        <v>1241</v>
      </c>
      <c r="L31" s="14">
        <v>1242</v>
      </c>
      <c r="M31" s="14">
        <v>1243</v>
      </c>
      <c r="N31" s="14">
        <v>1244</v>
      </c>
      <c r="O31" s="14">
        <v>1245</v>
      </c>
      <c r="P31" s="14">
        <v>1246</v>
      </c>
      <c r="Q31" s="14">
        <v>1247</v>
      </c>
      <c r="R31" s="14">
        <v>1248</v>
      </c>
      <c r="S31" s="14">
        <v>1249</v>
      </c>
      <c r="T31" s="14">
        <v>1250</v>
      </c>
      <c r="U31" s="14">
        <v>1251</v>
      </c>
      <c r="V31" s="14">
        <v>1252</v>
      </c>
      <c r="W31" s="14">
        <v>1253</v>
      </c>
      <c r="X31" s="14">
        <v>1254</v>
      </c>
      <c r="Y31" s="14">
        <v>1255</v>
      </c>
      <c r="Z31" s="14">
        <v>1256</v>
      </c>
      <c r="AA31" s="14">
        <v>1257</v>
      </c>
      <c r="AB31" s="14">
        <v>1258</v>
      </c>
      <c r="AC31" s="14">
        <v>1259</v>
      </c>
      <c r="AD31" s="14">
        <v>1260</v>
      </c>
      <c r="AE31" s="14">
        <v>1261</v>
      </c>
      <c r="AF31" s="14">
        <v>1262</v>
      </c>
      <c r="AG31" s="14">
        <v>1263</v>
      </c>
      <c r="AH31" s="3"/>
    </row>
    <row r="32" spans="1:34" x14ac:dyDescent="0.2">
      <c r="A32" s="26"/>
      <c r="B32" s="15" t="str">
        <f>$A31&amp;B$2&amp;B$3</f>
        <v>B311</v>
      </c>
      <c r="C32" s="16" t="str">
        <f>$A31&amp;B$2&amp;C$3</f>
        <v>B312</v>
      </c>
      <c r="D32" s="15" t="str">
        <f>$A31&amp;D$2&amp;D$3</f>
        <v>B321</v>
      </c>
      <c r="E32" s="16" t="str">
        <f>$A31&amp;D$2&amp;E$3</f>
        <v>B322</v>
      </c>
      <c r="F32" s="15" t="str">
        <f>$A31&amp;F$2&amp;F$3</f>
        <v>B331</v>
      </c>
      <c r="G32" s="16" t="str">
        <f>$A31&amp;F$2&amp;G$3</f>
        <v>B332</v>
      </c>
      <c r="H32" s="15" t="str">
        <f>$A31&amp;H$2&amp;H$3</f>
        <v>B341</v>
      </c>
      <c r="I32" s="16" t="str">
        <f>$A31&amp;H$2&amp;I$3</f>
        <v>B342</v>
      </c>
      <c r="J32" s="15" t="str">
        <f>$A31&amp;J$2&amp;J$3</f>
        <v>B351</v>
      </c>
      <c r="K32" s="16" t="str">
        <f>$A31&amp;J$2&amp;K$3</f>
        <v>B352</v>
      </c>
      <c r="L32" s="15" t="str">
        <f>$A31&amp;L$2&amp;L$3</f>
        <v>B361</v>
      </c>
      <c r="M32" s="16" t="str">
        <f>$A31&amp;L$2&amp;M$3</f>
        <v>B362</v>
      </c>
      <c r="N32" s="15" t="str">
        <f>$A31&amp;N$2&amp;N$3</f>
        <v>B371</v>
      </c>
      <c r="O32" s="16" t="str">
        <f>$A31&amp;N$2&amp;O$3</f>
        <v>B372</v>
      </c>
      <c r="P32" s="15" t="str">
        <f>$A31&amp;P$2&amp;P$3</f>
        <v>B381</v>
      </c>
      <c r="Q32" s="16" t="str">
        <f>$A31&amp;P$2&amp;Q$3</f>
        <v>B382</v>
      </c>
      <c r="R32" s="15" t="str">
        <f>$A31&amp;R$2&amp;R$3</f>
        <v>B391</v>
      </c>
      <c r="S32" s="16" t="str">
        <f>$A31&amp;R$2&amp;S$3</f>
        <v>B392</v>
      </c>
      <c r="T32" s="15" t="str">
        <f>$A31&amp;T$2&amp;T$3</f>
        <v>B3101</v>
      </c>
      <c r="U32" s="16" t="str">
        <f>$A31&amp;T$2&amp;U$3</f>
        <v>B3102</v>
      </c>
      <c r="V32" s="15" t="str">
        <f>$A31&amp;V$2&amp;V$3</f>
        <v>B3111</v>
      </c>
      <c r="W32" s="16" t="str">
        <f>$A31&amp;V$2&amp;W$3</f>
        <v>B3112</v>
      </c>
      <c r="X32" s="15" t="str">
        <f>$A31&amp;X$2&amp;X$3</f>
        <v>B3121</v>
      </c>
      <c r="Y32" s="16" t="str">
        <f>$A31&amp;X$2&amp;Y$3</f>
        <v>B3122</v>
      </c>
      <c r="Z32" s="15" t="str">
        <f>$A31&amp;Z$2&amp;Z$3</f>
        <v>B3131</v>
      </c>
      <c r="AA32" s="16" t="str">
        <f>$A31&amp;Z$2&amp;AA$3</f>
        <v>B3132</v>
      </c>
      <c r="AB32" s="15" t="str">
        <f>$A31&amp;AB$2&amp;AB$3</f>
        <v>B3141</v>
      </c>
      <c r="AC32" s="16" t="str">
        <f>$A31&amp;AB$2&amp;AC$3</f>
        <v>B3142</v>
      </c>
      <c r="AD32" s="15" t="str">
        <f>$A31&amp;AD$2&amp;AD$3</f>
        <v>B3151</v>
      </c>
      <c r="AE32" s="16" t="str">
        <f>$A31&amp;AD$2&amp;AE$3</f>
        <v>B3152</v>
      </c>
      <c r="AF32" s="15" t="str">
        <f>$A31&amp;AF$2&amp;AF$3</f>
        <v>B3161</v>
      </c>
      <c r="AG32" s="16" t="str">
        <f>$A31&amp;AF$2&amp;AG$3</f>
        <v>B3162</v>
      </c>
      <c r="AH32" s="3"/>
    </row>
    <row r="33" spans="1:34" x14ac:dyDescent="0.2">
      <c r="A33" s="26" t="s">
        <v>10</v>
      </c>
      <c r="B33" s="14">
        <v>1200</v>
      </c>
      <c r="C33" s="14">
        <v>1201</v>
      </c>
      <c r="D33" s="14">
        <v>1202</v>
      </c>
      <c r="E33" s="14">
        <v>1203</v>
      </c>
      <c r="F33" s="14">
        <v>1204</v>
      </c>
      <c r="G33" s="14">
        <v>1205</v>
      </c>
      <c r="H33" s="14">
        <v>1206</v>
      </c>
      <c r="I33" s="14">
        <v>1207</v>
      </c>
      <c r="J33" s="14">
        <v>1208</v>
      </c>
      <c r="K33" s="14">
        <v>1209</v>
      </c>
      <c r="L33" s="14">
        <v>1210</v>
      </c>
      <c r="M33" s="14">
        <v>1211</v>
      </c>
      <c r="N33" s="14">
        <v>1212</v>
      </c>
      <c r="O33" s="14">
        <v>1213</v>
      </c>
      <c r="P33" s="14">
        <v>1214</v>
      </c>
      <c r="Q33" s="14">
        <v>1215</v>
      </c>
      <c r="R33" s="14">
        <v>1216</v>
      </c>
      <c r="S33" s="14">
        <v>1217</v>
      </c>
      <c r="T33" s="14">
        <v>1218</v>
      </c>
      <c r="U33" s="14">
        <v>1219</v>
      </c>
      <c r="V33" s="14">
        <v>1220</v>
      </c>
      <c r="W33" s="14">
        <v>1221</v>
      </c>
      <c r="X33" s="14">
        <v>1222</v>
      </c>
      <c r="Y33" s="14">
        <v>1223</v>
      </c>
      <c r="Z33" s="14">
        <v>1224</v>
      </c>
      <c r="AA33" s="14">
        <v>1225</v>
      </c>
      <c r="AB33" s="14">
        <v>1226</v>
      </c>
      <c r="AC33" s="14">
        <v>1227</v>
      </c>
      <c r="AD33" s="14">
        <v>1228</v>
      </c>
      <c r="AE33" s="14">
        <v>1229</v>
      </c>
      <c r="AF33" s="14">
        <v>1230</v>
      </c>
      <c r="AG33" s="14">
        <v>1231</v>
      </c>
      <c r="AH33" s="3"/>
    </row>
    <row r="34" spans="1:34" x14ac:dyDescent="0.2">
      <c r="A34" s="26"/>
      <c r="B34" s="15" t="str">
        <f>$A33&amp;B$2&amp;B$3</f>
        <v>B211</v>
      </c>
      <c r="C34" s="15" t="str">
        <f>$A33&amp;B$2&amp;C$3</f>
        <v>B212</v>
      </c>
      <c r="D34" s="15" t="str">
        <f>$A33&amp;D$2&amp;D$3</f>
        <v>B221</v>
      </c>
      <c r="E34" s="15" t="str">
        <f>$A33&amp;D$2&amp;E$3</f>
        <v>B222</v>
      </c>
      <c r="F34" s="15" t="str">
        <f>$A33&amp;F$2&amp;F$3</f>
        <v>B231</v>
      </c>
      <c r="G34" s="15" t="str">
        <f>$A33&amp;F$2&amp;G$3</f>
        <v>B232</v>
      </c>
      <c r="H34" s="15" t="str">
        <f>$A33&amp;H$2&amp;H$3</f>
        <v>B241</v>
      </c>
      <c r="I34" s="15" t="str">
        <f>$A33&amp;H$2&amp;I$3</f>
        <v>B242</v>
      </c>
      <c r="J34" s="15" t="str">
        <f>$A33&amp;J$2&amp;J$3</f>
        <v>B251</v>
      </c>
      <c r="K34" s="15" t="str">
        <f>$A33&amp;J$2&amp;K$3</f>
        <v>B252</v>
      </c>
      <c r="L34" s="15" t="str">
        <f>$A33&amp;L$2&amp;L$3</f>
        <v>B261</v>
      </c>
      <c r="M34" s="15" t="str">
        <f>$A33&amp;L$2&amp;M$3</f>
        <v>B262</v>
      </c>
      <c r="N34" s="15" t="str">
        <f>$A33&amp;N$2&amp;N$3</f>
        <v>B271</v>
      </c>
      <c r="O34" s="15" t="str">
        <f>$A33&amp;N$2&amp;O$3</f>
        <v>B272</v>
      </c>
      <c r="P34" s="15" t="str">
        <f>$A33&amp;P$2&amp;P$3</f>
        <v>B281</v>
      </c>
      <c r="Q34" s="15" t="str">
        <f>$A33&amp;P$2&amp;Q$3</f>
        <v>B282</v>
      </c>
      <c r="R34" s="15" t="str">
        <f>$A33&amp;R$2&amp;R$3</f>
        <v>B291</v>
      </c>
      <c r="S34" s="15" t="str">
        <f>$A33&amp;R$2&amp;S$3</f>
        <v>B292</v>
      </c>
      <c r="T34" s="15" t="str">
        <f>$A33&amp;T$2&amp;T$3</f>
        <v>B2101</v>
      </c>
      <c r="U34" s="15" t="str">
        <f>$A33&amp;T$2&amp;U$3</f>
        <v>B2102</v>
      </c>
      <c r="V34" s="15" t="str">
        <f>$A33&amp;V$2&amp;V$3</f>
        <v>B2111</v>
      </c>
      <c r="W34" s="15" t="str">
        <f>$A33&amp;V$2&amp;W$3</f>
        <v>B2112</v>
      </c>
      <c r="X34" s="15" t="str">
        <f>$A33&amp;X$2&amp;X$3</f>
        <v>B2121</v>
      </c>
      <c r="Y34" s="15" t="str">
        <f>$A33&amp;X$2&amp;Y$3</f>
        <v>B2122</v>
      </c>
      <c r="Z34" s="15" t="str">
        <f>$A33&amp;Z$2&amp;Z$3</f>
        <v>B2131</v>
      </c>
      <c r="AA34" s="15" t="str">
        <f>$A33&amp;Z$2&amp;AA$3</f>
        <v>B2132</v>
      </c>
      <c r="AB34" s="15" t="str">
        <f>$A33&amp;AB$2&amp;AB$3</f>
        <v>B2141</v>
      </c>
      <c r="AC34" s="15" t="str">
        <f>$A33&amp;AB$2&amp;AC$3</f>
        <v>B2142</v>
      </c>
      <c r="AD34" s="15" t="str">
        <f>$A33&amp;AD$2&amp;AD$3</f>
        <v>B2151</v>
      </c>
      <c r="AE34" s="15" t="str">
        <f>$A33&amp;AD$2&amp;AE$3</f>
        <v>B2152</v>
      </c>
      <c r="AF34" s="15" t="str">
        <f>$A33&amp;AF$2&amp;AF$3</f>
        <v>B2161</v>
      </c>
      <c r="AG34" s="15" t="str">
        <f>$A33&amp;AF$2&amp;AG$3</f>
        <v>B2162</v>
      </c>
      <c r="AH34" s="3"/>
    </row>
    <row r="35" spans="1:34" x14ac:dyDescent="0.2">
      <c r="A35" s="26" t="s">
        <v>9</v>
      </c>
      <c r="B35" s="14">
        <v>1168</v>
      </c>
      <c r="C35" s="14">
        <v>1169</v>
      </c>
      <c r="D35" s="14">
        <v>1170</v>
      </c>
      <c r="E35" s="14">
        <v>1171</v>
      </c>
      <c r="F35" s="14">
        <v>1172</v>
      </c>
      <c r="G35" s="14">
        <v>1173</v>
      </c>
      <c r="H35" s="14">
        <v>1174</v>
      </c>
      <c r="I35" s="14">
        <v>1175</v>
      </c>
      <c r="J35" s="14">
        <v>1176</v>
      </c>
      <c r="K35" s="14">
        <v>1177</v>
      </c>
      <c r="L35" s="14">
        <v>1178</v>
      </c>
      <c r="M35" s="14">
        <v>1179</v>
      </c>
      <c r="N35" s="14">
        <v>1180</v>
      </c>
      <c r="O35" s="14">
        <v>1181</v>
      </c>
      <c r="P35" s="14">
        <v>1182</v>
      </c>
      <c r="Q35" s="14">
        <v>1183</v>
      </c>
      <c r="R35" s="14">
        <v>1184</v>
      </c>
      <c r="S35" s="14">
        <v>1185</v>
      </c>
      <c r="T35" s="14">
        <v>1186</v>
      </c>
      <c r="U35" s="14">
        <v>1187</v>
      </c>
      <c r="V35" s="14">
        <v>1188</v>
      </c>
      <c r="W35" s="14">
        <v>1189</v>
      </c>
      <c r="X35" s="14">
        <v>1190</v>
      </c>
      <c r="Y35" s="14">
        <v>1191</v>
      </c>
      <c r="Z35" s="14">
        <v>1192</v>
      </c>
      <c r="AA35" s="14">
        <v>1193</v>
      </c>
      <c r="AB35" s="14">
        <v>1194</v>
      </c>
      <c r="AC35" s="14">
        <v>1195</v>
      </c>
      <c r="AD35" s="14">
        <v>1196</v>
      </c>
      <c r="AE35" s="14">
        <v>1197</v>
      </c>
      <c r="AF35" s="14">
        <v>1198</v>
      </c>
      <c r="AG35" s="14">
        <v>1199</v>
      </c>
      <c r="AH35" s="3"/>
    </row>
    <row r="36" spans="1:34" x14ac:dyDescent="0.2">
      <c r="A36" s="26"/>
      <c r="B36" s="15" t="str">
        <f>$A35&amp;B$2&amp;B$3</f>
        <v>B111</v>
      </c>
      <c r="C36" s="16" t="str">
        <f>$A35&amp;B$2&amp;C$3</f>
        <v>B112</v>
      </c>
      <c r="D36" s="15" t="str">
        <f>$A35&amp;D$2&amp;D$3</f>
        <v>B121</v>
      </c>
      <c r="E36" s="16" t="str">
        <f>$A35&amp;D$2&amp;E$3</f>
        <v>B122</v>
      </c>
      <c r="F36" s="15" t="str">
        <f>$A35&amp;F$2&amp;F$3</f>
        <v>B131</v>
      </c>
      <c r="G36" s="16" t="str">
        <f>$A35&amp;F$2&amp;G$3</f>
        <v>B132</v>
      </c>
      <c r="H36" s="15" t="str">
        <f>$A35&amp;H$2&amp;H$3</f>
        <v>B141</v>
      </c>
      <c r="I36" s="16" t="str">
        <f>$A35&amp;H$2&amp;I$3</f>
        <v>B142</v>
      </c>
      <c r="J36" s="15" t="str">
        <f>$A35&amp;J$2&amp;J$3</f>
        <v>B151</v>
      </c>
      <c r="K36" s="16" t="str">
        <f>$A35&amp;J$2&amp;K$3</f>
        <v>B152</v>
      </c>
      <c r="L36" s="15" t="str">
        <f>$A35&amp;L$2&amp;L$3</f>
        <v>B161</v>
      </c>
      <c r="M36" s="16" t="str">
        <f>$A35&amp;L$2&amp;M$3</f>
        <v>B162</v>
      </c>
      <c r="N36" s="15" t="str">
        <f>$A35&amp;N$2&amp;N$3</f>
        <v>B171</v>
      </c>
      <c r="O36" s="16" t="str">
        <f>$A35&amp;N$2&amp;O$3</f>
        <v>B172</v>
      </c>
      <c r="P36" s="15" t="str">
        <f>$A35&amp;P$2&amp;P$3</f>
        <v>B181</v>
      </c>
      <c r="Q36" s="16" t="str">
        <f>$A35&amp;P$2&amp;Q$3</f>
        <v>B182</v>
      </c>
      <c r="R36" s="15" t="str">
        <f>$A35&amp;R$2&amp;R$3</f>
        <v>B191</v>
      </c>
      <c r="S36" s="16" t="str">
        <f>$A35&amp;R$2&amp;S$3</f>
        <v>B192</v>
      </c>
      <c r="T36" s="15" t="str">
        <f>$A35&amp;T$2&amp;T$3</f>
        <v>B1101</v>
      </c>
      <c r="U36" s="16" t="str">
        <f>$A35&amp;T$2&amp;U$3</f>
        <v>B1102</v>
      </c>
      <c r="V36" s="15" t="str">
        <f>$A35&amp;V$2&amp;V$3</f>
        <v>B1111</v>
      </c>
      <c r="W36" s="16" t="str">
        <f>$A35&amp;V$2&amp;W$3</f>
        <v>B1112</v>
      </c>
      <c r="X36" s="15" t="str">
        <f>$A35&amp;X$2&amp;X$3</f>
        <v>B1121</v>
      </c>
      <c r="Y36" s="16" t="str">
        <f>$A35&amp;X$2&amp;Y$3</f>
        <v>B1122</v>
      </c>
      <c r="Z36" s="15" t="str">
        <f>$A35&amp;Z$2&amp;Z$3</f>
        <v>B1131</v>
      </c>
      <c r="AA36" s="16" t="str">
        <f>$A35&amp;Z$2&amp;AA$3</f>
        <v>B1132</v>
      </c>
      <c r="AB36" s="15" t="str">
        <f>$A35&amp;AB$2&amp;AB$3</f>
        <v>B1141</v>
      </c>
      <c r="AC36" s="16" t="str">
        <f>$A35&amp;AB$2&amp;AC$3</f>
        <v>B1142</v>
      </c>
      <c r="AD36" s="15" t="str">
        <f>$A35&amp;AD$2&amp;AD$3</f>
        <v>B1151</v>
      </c>
      <c r="AE36" s="16" t="str">
        <f>$A35&amp;AD$2&amp;AE$3</f>
        <v>B1152</v>
      </c>
      <c r="AF36" s="15" t="str">
        <f>$A35&amp;AF$2&amp;AF$3</f>
        <v>B1161</v>
      </c>
      <c r="AG36" s="16" t="str">
        <f>$A35&amp;AF$2&amp;AG$3</f>
        <v>B1162</v>
      </c>
      <c r="AH36" s="3"/>
    </row>
    <row r="37" spans="1:34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x14ac:dyDescent="0.2">
      <c r="A38" s="27" t="s">
        <v>36</v>
      </c>
      <c r="B38" s="4" t="s">
        <v>2</v>
      </c>
      <c r="C38" s="5"/>
      <c r="D38" s="6" t="s">
        <v>2</v>
      </c>
      <c r="E38" s="7"/>
      <c r="F38" s="4" t="s">
        <v>2</v>
      </c>
      <c r="G38" s="5"/>
      <c r="H38" s="6" t="s">
        <v>2</v>
      </c>
      <c r="I38" s="7"/>
      <c r="J38" s="4" t="s">
        <v>2</v>
      </c>
      <c r="K38" s="5"/>
      <c r="L38" s="6" t="s">
        <v>2</v>
      </c>
      <c r="M38" s="7"/>
      <c r="N38" s="4" t="s">
        <v>2</v>
      </c>
      <c r="O38" s="5"/>
      <c r="P38" s="6" t="s">
        <v>2</v>
      </c>
      <c r="Q38" s="7"/>
      <c r="R38" s="4" t="s">
        <v>2</v>
      </c>
      <c r="S38" s="5"/>
      <c r="T38" s="6" t="s">
        <v>2</v>
      </c>
      <c r="U38" s="7"/>
      <c r="V38" s="4" t="s">
        <v>2</v>
      </c>
      <c r="W38" s="5"/>
      <c r="X38" s="6" t="s">
        <v>2</v>
      </c>
      <c r="Y38" s="7"/>
      <c r="Z38" s="4" t="s">
        <v>2</v>
      </c>
      <c r="AA38" s="5"/>
      <c r="AB38" s="6" t="s">
        <v>2</v>
      </c>
      <c r="AC38" s="7"/>
      <c r="AD38" s="4" t="s">
        <v>2</v>
      </c>
      <c r="AE38" s="5"/>
      <c r="AF38" s="6" t="s">
        <v>2</v>
      </c>
      <c r="AG38" s="7"/>
      <c r="AH38" s="3"/>
    </row>
    <row r="39" spans="1:34" x14ac:dyDescent="0.2">
      <c r="A39" s="27" t="s">
        <v>33</v>
      </c>
      <c r="B39" s="8">
        <v>1</v>
      </c>
      <c r="C39" s="9"/>
      <c r="D39" s="10">
        <v>2</v>
      </c>
      <c r="E39" s="11"/>
      <c r="F39" s="8">
        <v>3</v>
      </c>
      <c r="G39" s="9"/>
      <c r="H39" s="10">
        <v>4</v>
      </c>
      <c r="I39" s="11"/>
      <c r="J39" s="8">
        <v>5</v>
      </c>
      <c r="K39" s="9"/>
      <c r="L39" s="10">
        <v>6</v>
      </c>
      <c r="M39" s="11"/>
      <c r="N39" s="8">
        <v>7</v>
      </c>
      <c r="O39" s="9"/>
      <c r="P39" s="10">
        <v>8</v>
      </c>
      <c r="Q39" s="11"/>
      <c r="R39" s="8">
        <v>9</v>
      </c>
      <c r="S39" s="9"/>
      <c r="T39" s="10">
        <v>10</v>
      </c>
      <c r="U39" s="11"/>
      <c r="V39" s="8">
        <v>11</v>
      </c>
      <c r="W39" s="9"/>
      <c r="X39" s="10">
        <v>12</v>
      </c>
      <c r="Y39" s="11"/>
      <c r="Z39" s="8">
        <v>13</v>
      </c>
      <c r="AA39" s="9"/>
      <c r="AB39" s="10">
        <v>14</v>
      </c>
      <c r="AC39" s="11"/>
      <c r="AD39" s="8">
        <v>15</v>
      </c>
      <c r="AE39" s="9"/>
      <c r="AF39" s="10">
        <v>16</v>
      </c>
      <c r="AG39" s="11"/>
      <c r="AH39" s="3"/>
    </row>
    <row r="40" spans="1:34" x14ac:dyDescent="0.2">
      <c r="A40" s="27" t="s">
        <v>34</v>
      </c>
      <c r="B40" s="12">
        <v>1</v>
      </c>
      <c r="C40" s="13">
        <v>2</v>
      </c>
      <c r="D40" s="12">
        <v>1</v>
      </c>
      <c r="E40" s="13">
        <v>2</v>
      </c>
      <c r="F40" s="12">
        <v>1</v>
      </c>
      <c r="G40" s="13">
        <v>2</v>
      </c>
      <c r="H40" s="12">
        <v>1</v>
      </c>
      <c r="I40" s="13">
        <v>2</v>
      </c>
      <c r="J40" s="12">
        <v>1</v>
      </c>
      <c r="K40" s="13">
        <v>2</v>
      </c>
      <c r="L40" s="12">
        <v>1</v>
      </c>
      <c r="M40" s="13">
        <v>2</v>
      </c>
      <c r="N40" s="12">
        <v>1</v>
      </c>
      <c r="O40" s="13">
        <v>2</v>
      </c>
      <c r="P40" s="12">
        <v>1</v>
      </c>
      <c r="Q40" s="13">
        <v>2</v>
      </c>
      <c r="R40" s="12">
        <v>1</v>
      </c>
      <c r="S40" s="13">
        <v>2</v>
      </c>
      <c r="T40" s="12">
        <v>1</v>
      </c>
      <c r="U40" s="13">
        <v>2</v>
      </c>
      <c r="V40" s="12">
        <v>1</v>
      </c>
      <c r="W40" s="13">
        <v>2</v>
      </c>
      <c r="X40" s="12">
        <v>1</v>
      </c>
      <c r="Y40" s="13">
        <v>2</v>
      </c>
      <c r="Z40" s="12">
        <v>1</v>
      </c>
      <c r="AA40" s="13">
        <v>2</v>
      </c>
      <c r="AB40" s="12">
        <v>1</v>
      </c>
      <c r="AC40" s="13">
        <v>2</v>
      </c>
      <c r="AD40" s="12">
        <v>1</v>
      </c>
      <c r="AE40" s="13">
        <v>2</v>
      </c>
      <c r="AF40" s="12">
        <v>1</v>
      </c>
      <c r="AG40" s="13">
        <v>2</v>
      </c>
      <c r="AH40" s="3"/>
    </row>
    <row r="41" spans="1:34" x14ac:dyDescent="0.2">
      <c r="A41" s="28" t="s">
        <v>8</v>
      </c>
      <c r="B41" s="14">
        <v>1584</v>
      </c>
      <c r="C41" s="14">
        <v>1585</v>
      </c>
      <c r="D41" s="14">
        <v>1586</v>
      </c>
      <c r="E41" s="14">
        <v>1587</v>
      </c>
      <c r="F41" s="14">
        <v>1588</v>
      </c>
      <c r="G41" s="14">
        <v>1589</v>
      </c>
      <c r="H41" s="14">
        <v>1590</v>
      </c>
      <c r="I41" s="14">
        <v>1591</v>
      </c>
      <c r="J41" s="14">
        <v>1592</v>
      </c>
      <c r="K41" s="14">
        <v>1593</v>
      </c>
      <c r="L41" s="14">
        <v>1594</v>
      </c>
      <c r="M41" s="14">
        <v>1595</v>
      </c>
      <c r="N41" s="14">
        <v>1596</v>
      </c>
      <c r="O41" s="14">
        <v>1597</v>
      </c>
      <c r="P41" s="14">
        <v>1598</v>
      </c>
      <c r="Q41" s="14">
        <v>1599</v>
      </c>
      <c r="R41" s="14">
        <v>1600</v>
      </c>
      <c r="S41" s="14">
        <v>1601</v>
      </c>
      <c r="T41" s="14">
        <v>1602</v>
      </c>
      <c r="U41" s="14">
        <v>1603</v>
      </c>
      <c r="V41" s="14">
        <v>1604</v>
      </c>
      <c r="W41" s="14">
        <v>1605</v>
      </c>
      <c r="X41" s="14">
        <v>1606</v>
      </c>
      <c r="Y41" s="14">
        <v>1607</v>
      </c>
      <c r="Z41" s="14">
        <v>1608</v>
      </c>
      <c r="AA41" s="14">
        <v>1609</v>
      </c>
      <c r="AB41" s="14">
        <v>1610</v>
      </c>
      <c r="AC41" s="14">
        <v>1611</v>
      </c>
      <c r="AD41" s="14">
        <v>1612</v>
      </c>
      <c r="AE41" s="14">
        <v>1613</v>
      </c>
      <c r="AF41" s="14">
        <v>1614</v>
      </c>
      <c r="AG41" s="14">
        <v>1615</v>
      </c>
      <c r="AH41" s="3"/>
    </row>
    <row r="42" spans="1:34" x14ac:dyDescent="0.2">
      <c r="A42" s="28"/>
      <c r="B42" s="15" t="str">
        <f>$A41&amp;B$2&amp;B$3</f>
        <v>C611</v>
      </c>
      <c r="C42" s="16" t="str">
        <f>$A41&amp;B$2&amp;C$3</f>
        <v>C612</v>
      </c>
      <c r="D42" s="15" t="str">
        <f>$A41&amp;D$2&amp;D$3</f>
        <v>C621</v>
      </c>
      <c r="E42" s="16" t="str">
        <f>$A41&amp;D$2&amp;E$3</f>
        <v>C622</v>
      </c>
      <c r="F42" s="15" t="str">
        <f>$A41&amp;F$2&amp;F$3</f>
        <v>C631</v>
      </c>
      <c r="G42" s="16" t="str">
        <f>$A41&amp;F$2&amp;G$3</f>
        <v>C632</v>
      </c>
      <c r="H42" s="15" t="str">
        <f>$A41&amp;H$2&amp;H$3</f>
        <v>C641</v>
      </c>
      <c r="I42" s="16" t="str">
        <f>$A41&amp;H$2&amp;I$3</f>
        <v>C642</v>
      </c>
      <c r="J42" s="15" t="str">
        <f>$A41&amp;J$2&amp;J$3</f>
        <v>C651</v>
      </c>
      <c r="K42" s="16" t="str">
        <f>$A41&amp;J$2&amp;K$3</f>
        <v>C652</v>
      </c>
      <c r="L42" s="15" t="str">
        <f>$A41&amp;L$2&amp;L$3</f>
        <v>C661</v>
      </c>
      <c r="M42" s="16" t="str">
        <f>$A41&amp;L$2&amp;M$3</f>
        <v>C662</v>
      </c>
      <c r="N42" s="15" t="str">
        <f>$A41&amp;N$2&amp;N$3</f>
        <v>C671</v>
      </c>
      <c r="O42" s="16" t="str">
        <f>$A41&amp;N$2&amp;O$3</f>
        <v>C672</v>
      </c>
      <c r="P42" s="15" t="str">
        <f>$A41&amp;P$2&amp;P$3</f>
        <v>C681</v>
      </c>
      <c r="Q42" s="16" t="str">
        <f>$A41&amp;P$2&amp;Q$3</f>
        <v>C682</v>
      </c>
      <c r="R42" s="15" t="str">
        <f>$A41&amp;R$2&amp;R$3</f>
        <v>C691</v>
      </c>
      <c r="S42" s="16" t="str">
        <f>$A41&amp;R$2&amp;S$3</f>
        <v>C692</v>
      </c>
      <c r="T42" s="15" t="str">
        <f>$A41&amp;T$2&amp;T$3</f>
        <v>C6101</v>
      </c>
      <c r="U42" s="16" t="str">
        <f>$A41&amp;T$2&amp;U$3</f>
        <v>C6102</v>
      </c>
      <c r="V42" s="15" t="str">
        <f>$A41&amp;V$2&amp;V$3</f>
        <v>C6111</v>
      </c>
      <c r="W42" s="16" t="str">
        <f>$A41&amp;V$2&amp;W$3</f>
        <v>C6112</v>
      </c>
      <c r="X42" s="15" t="str">
        <f>$A41&amp;X$2&amp;X$3</f>
        <v>C6121</v>
      </c>
      <c r="Y42" s="16" t="str">
        <f>$A41&amp;X$2&amp;Y$3</f>
        <v>C6122</v>
      </c>
      <c r="Z42" s="15" t="str">
        <f>$A41&amp;Z$2&amp;Z$3</f>
        <v>C6131</v>
      </c>
      <c r="AA42" s="16" t="str">
        <f>$A41&amp;Z$2&amp;AA$3</f>
        <v>C6132</v>
      </c>
      <c r="AB42" s="15" t="str">
        <f>$A41&amp;AB$2&amp;AB$3</f>
        <v>C6141</v>
      </c>
      <c r="AC42" s="16" t="str">
        <f>$A41&amp;AB$2&amp;AC$3</f>
        <v>C6142</v>
      </c>
      <c r="AD42" s="15" t="str">
        <f>$A41&amp;AD$2&amp;AD$3</f>
        <v>C6151</v>
      </c>
      <c r="AE42" s="16" t="str">
        <f>$A41&amp;AD$2&amp;AE$3</f>
        <v>C6152</v>
      </c>
      <c r="AF42" s="15" t="str">
        <f>$A41&amp;AF$2&amp;AF$3</f>
        <v>C6161</v>
      </c>
      <c r="AG42" s="16" t="str">
        <f>$A41&amp;AF$2&amp;AG$3</f>
        <v>C6162</v>
      </c>
      <c r="AH42" s="3"/>
    </row>
    <row r="43" spans="1:34" x14ac:dyDescent="0.2">
      <c r="A43" s="28" t="s">
        <v>7</v>
      </c>
      <c r="B43" s="14">
        <v>1552</v>
      </c>
      <c r="C43" s="14">
        <v>1553</v>
      </c>
      <c r="D43" s="14">
        <v>1554</v>
      </c>
      <c r="E43" s="14">
        <v>1555</v>
      </c>
      <c r="F43" s="14">
        <v>1556</v>
      </c>
      <c r="G43" s="14">
        <v>1557</v>
      </c>
      <c r="H43" s="14">
        <v>1558</v>
      </c>
      <c r="I43" s="14">
        <v>1559</v>
      </c>
      <c r="J43" s="14">
        <v>1560</v>
      </c>
      <c r="K43" s="14">
        <v>1561</v>
      </c>
      <c r="L43" s="14">
        <v>1562</v>
      </c>
      <c r="M43" s="14">
        <v>1563</v>
      </c>
      <c r="N43" s="14">
        <v>1564</v>
      </c>
      <c r="O43" s="14">
        <v>1565</v>
      </c>
      <c r="P43" s="14">
        <v>1566</v>
      </c>
      <c r="Q43" s="14">
        <v>1567</v>
      </c>
      <c r="R43" s="14">
        <v>1568</v>
      </c>
      <c r="S43" s="14">
        <v>1569</v>
      </c>
      <c r="T43" s="14">
        <v>1570</v>
      </c>
      <c r="U43" s="14">
        <v>1571</v>
      </c>
      <c r="V43" s="14">
        <v>1572</v>
      </c>
      <c r="W43" s="14">
        <v>1573</v>
      </c>
      <c r="X43" s="14">
        <v>1574</v>
      </c>
      <c r="Y43" s="14">
        <v>1575</v>
      </c>
      <c r="Z43" s="14">
        <v>1576</v>
      </c>
      <c r="AA43" s="14">
        <v>1577</v>
      </c>
      <c r="AB43" s="14">
        <v>1578</v>
      </c>
      <c r="AC43" s="14">
        <v>1579</v>
      </c>
      <c r="AD43" s="14">
        <v>1580</v>
      </c>
      <c r="AE43" s="14">
        <v>1581</v>
      </c>
      <c r="AF43" s="14">
        <v>1582</v>
      </c>
      <c r="AG43" s="14">
        <v>1583</v>
      </c>
      <c r="AH43" s="3"/>
    </row>
    <row r="44" spans="1:34" x14ac:dyDescent="0.2">
      <c r="A44" s="28"/>
      <c r="B44" s="15" t="str">
        <f>$A43&amp;B$2&amp;B$3</f>
        <v>C511</v>
      </c>
      <c r="C44" s="16" t="str">
        <f>$A43&amp;B$2&amp;C$3</f>
        <v>C512</v>
      </c>
      <c r="D44" s="15" t="str">
        <f>$A43&amp;D$2&amp;D$3</f>
        <v>C521</v>
      </c>
      <c r="E44" s="16" t="str">
        <f>$A43&amp;D$2&amp;E$3</f>
        <v>C522</v>
      </c>
      <c r="F44" s="15" t="str">
        <f>$A43&amp;F$2&amp;F$3</f>
        <v>C531</v>
      </c>
      <c r="G44" s="16" t="str">
        <f>$A43&amp;F$2&amp;G$3</f>
        <v>C532</v>
      </c>
      <c r="H44" s="15" t="str">
        <f>$A43&amp;H$2&amp;H$3</f>
        <v>C541</v>
      </c>
      <c r="I44" s="16" t="str">
        <f>$A43&amp;H$2&amp;I$3</f>
        <v>C542</v>
      </c>
      <c r="J44" s="15" t="str">
        <f>$A43&amp;J$2&amp;J$3</f>
        <v>C551</v>
      </c>
      <c r="K44" s="16" t="str">
        <f>$A43&amp;J$2&amp;K$3</f>
        <v>C552</v>
      </c>
      <c r="L44" s="15" t="str">
        <f>$A43&amp;L$2&amp;L$3</f>
        <v>C561</v>
      </c>
      <c r="M44" s="16" t="str">
        <f>$A43&amp;L$2&amp;M$3</f>
        <v>C562</v>
      </c>
      <c r="N44" s="15" t="str">
        <f>$A43&amp;N$2&amp;N$3</f>
        <v>C571</v>
      </c>
      <c r="O44" s="16" t="str">
        <f>$A43&amp;N$2&amp;O$3</f>
        <v>C572</v>
      </c>
      <c r="P44" s="15" t="str">
        <f>$A43&amp;P$2&amp;P$3</f>
        <v>C581</v>
      </c>
      <c r="Q44" s="16" t="str">
        <f>$A43&amp;P$2&amp;Q$3</f>
        <v>C582</v>
      </c>
      <c r="R44" s="15" t="str">
        <f>$A43&amp;R$2&amp;R$3</f>
        <v>C591</v>
      </c>
      <c r="S44" s="16" t="str">
        <f>$A43&amp;R$2&amp;S$3</f>
        <v>C592</v>
      </c>
      <c r="T44" s="15" t="str">
        <f>$A43&amp;T$2&amp;T$3</f>
        <v>C5101</v>
      </c>
      <c r="U44" s="16" t="str">
        <f>$A43&amp;T$2&amp;U$3</f>
        <v>C5102</v>
      </c>
      <c r="V44" s="15" t="str">
        <f>$A43&amp;V$2&amp;V$3</f>
        <v>C5111</v>
      </c>
      <c r="W44" s="16" t="str">
        <f>$A43&amp;V$2&amp;W$3</f>
        <v>C5112</v>
      </c>
      <c r="X44" s="15" t="str">
        <f>$A43&amp;X$2&amp;X$3</f>
        <v>C5121</v>
      </c>
      <c r="Y44" s="16" t="str">
        <f>$A43&amp;X$2&amp;Y$3</f>
        <v>C5122</v>
      </c>
      <c r="Z44" s="15" t="str">
        <f>$A43&amp;Z$2&amp;Z$3</f>
        <v>C5131</v>
      </c>
      <c r="AA44" s="16" t="str">
        <f>$A43&amp;Z$2&amp;AA$3</f>
        <v>C5132</v>
      </c>
      <c r="AB44" s="15" t="str">
        <f>$A43&amp;AB$2&amp;AB$3</f>
        <v>C5141</v>
      </c>
      <c r="AC44" s="16" t="str">
        <f>$A43&amp;AB$2&amp;AC$3</f>
        <v>C5142</v>
      </c>
      <c r="AD44" s="15" t="str">
        <f>$A43&amp;AD$2&amp;AD$3</f>
        <v>C5151</v>
      </c>
      <c r="AE44" s="16" t="str">
        <f>$A43&amp;AD$2&amp;AE$3</f>
        <v>C5152</v>
      </c>
      <c r="AF44" s="15" t="str">
        <f>$A43&amp;AF$2&amp;AF$3</f>
        <v>C5161</v>
      </c>
      <c r="AG44" s="16" t="str">
        <f>$A43&amp;AF$2&amp;AG$3</f>
        <v>C5162</v>
      </c>
      <c r="AH44" s="3"/>
    </row>
    <row r="45" spans="1:34" x14ac:dyDescent="0.2">
      <c r="A45" s="28" t="s">
        <v>6</v>
      </c>
      <c r="B45" s="14">
        <v>1520</v>
      </c>
      <c r="C45" s="14">
        <v>1521</v>
      </c>
      <c r="D45" s="14">
        <v>1522</v>
      </c>
      <c r="E45" s="14">
        <v>1523</v>
      </c>
      <c r="F45" s="14">
        <v>1524</v>
      </c>
      <c r="G45" s="14">
        <v>1525</v>
      </c>
      <c r="H45" s="14">
        <v>1526</v>
      </c>
      <c r="I45" s="14">
        <v>1527</v>
      </c>
      <c r="J45" s="14">
        <v>1528</v>
      </c>
      <c r="K45" s="14">
        <v>1529</v>
      </c>
      <c r="L45" s="14">
        <v>1530</v>
      </c>
      <c r="M45" s="14">
        <v>1531</v>
      </c>
      <c r="N45" s="14">
        <v>1532</v>
      </c>
      <c r="O45" s="14">
        <v>1533</v>
      </c>
      <c r="P45" s="14">
        <v>1534</v>
      </c>
      <c r="Q45" s="14">
        <v>1535</v>
      </c>
      <c r="R45" s="14">
        <v>1536</v>
      </c>
      <c r="S45" s="14">
        <v>1537</v>
      </c>
      <c r="T45" s="14">
        <v>1538</v>
      </c>
      <c r="U45" s="14">
        <v>1539</v>
      </c>
      <c r="V45" s="14">
        <v>1540</v>
      </c>
      <c r="W45" s="14">
        <v>1541</v>
      </c>
      <c r="X45" s="14">
        <v>1542</v>
      </c>
      <c r="Y45" s="14">
        <v>1543</v>
      </c>
      <c r="Z45" s="14">
        <v>1544</v>
      </c>
      <c r="AA45" s="14">
        <v>1545</v>
      </c>
      <c r="AB45" s="14">
        <v>1546</v>
      </c>
      <c r="AC45" s="14">
        <v>1547</v>
      </c>
      <c r="AD45" s="14">
        <v>1548</v>
      </c>
      <c r="AE45" s="14">
        <v>1549</v>
      </c>
      <c r="AF45" s="14">
        <v>1550</v>
      </c>
      <c r="AG45" s="14">
        <v>1551</v>
      </c>
      <c r="AH45" s="3"/>
    </row>
    <row r="46" spans="1:34" x14ac:dyDescent="0.2">
      <c r="A46" s="28"/>
      <c r="B46" s="15" t="str">
        <f>$A45&amp;B$2&amp;B$3</f>
        <v>C411</v>
      </c>
      <c r="C46" s="16" t="str">
        <f>$A45&amp;B$2&amp;C$3</f>
        <v>C412</v>
      </c>
      <c r="D46" s="15" t="str">
        <f>$A45&amp;D$2&amp;D$3</f>
        <v>C421</v>
      </c>
      <c r="E46" s="16" t="str">
        <f>$A45&amp;D$2&amp;E$3</f>
        <v>C422</v>
      </c>
      <c r="F46" s="15" t="str">
        <f>$A45&amp;F$2&amp;F$3</f>
        <v>C431</v>
      </c>
      <c r="G46" s="16" t="str">
        <f>$A45&amp;F$2&amp;G$3</f>
        <v>C432</v>
      </c>
      <c r="H46" s="15" t="str">
        <f>$A45&amp;H$2&amp;H$3</f>
        <v>C441</v>
      </c>
      <c r="I46" s="16" t="str">
        <f>$A45&amp;H$2&amp;I$3</f>
        <v>C442</v>
      </c>
      <c r="J46" s="15" t="str">
        <f>$A45&amp;J$2&amp;J$3</f>
        <v>C451</v>
      </c>
      <c r="K46" s="16" t="str">
        <f>$A45&amp;J$2&amp;K$3</f>
        <v>C452</v>
      </c>
      <c r="L46" s="15" t="str">
        <f>$A45&amp;L$2&amp;L$3</f>
        <v>C461</v>
      </c>
      <c r="M46" s="16" t="str">
        <f>$A45&amp;L$2&amp;M$3</f>
        <v>C462</v>
      </c>
      <c r="N46" s="15" t="str">
        <f>$A45&amp;N$2&amp;N$3</f>
        <v>C471</v>
      </c>
      <c r="O46" s="16" t="str">
        <f>$A45&amp;N$2&amp;O$3</f>
        <v>C472</v>
      </c>
      <c r="P46" s="15" t="str">
        <f>$A45&amp;P$2&amp;P$3</f>
        <v>C481</v>
      </c>
      <c r="Q46" s="16" t="str">
        <f>$A45&amp;P$2&amp;Q$3</f>
        <v>C482</v>
      </c>
      <c r="R46" s="15" t="str">
        <f>$A45&amp;R$2&amp;R$3</f>
        <v>C491</v>
      </c>
      <c r="S46" s="16" t="str">
        <f>$A45&amp;R$2&amp;S$3</f>
        <v>C492</v>
      </c>
      <c r="T46" s="15" t="str">
        <f>$A45&amp;T$2&amp;T$3</f>
        <v>C4101</v>
      </c>
      <c r="U46" s="16" t="str">
        <f>$A45&amp;T$2&amp;U$3</f>
        <v>C4102</v>
      </c>
      <c r="V46" s="15" t="str">
        <f>$A45&amp;V$2&amp;V$3</f>
        <v>C4111</v>
      </c>
      <c r="W46" s="16" t="str">
        <f>$A45&amp;V$2&amp;W$3</f>
        <v>C4112</v>
      </c>
      <c r="X46" s="15" t="str">
        <f>$A45&amp;X$2&amp;X$3</f>
        <v>C4121</v>
      </c>
      <c r="Y46" s="16" t="str">
        <f>$A45&amp;X$2&amp;Y$3</f>
        <v>C4122</v>
      </c>
      <c r="Z46" s="15" t="str">
        <f>$A45&amp;Z$2&amp;Z$3</f>
        <v>C4131</v>
      </c>
      <c r="AA46" s="16" t="str">
        <f>$A45&amp;Z$2&amp;AA$3</f>
        <v>C4132</v>
      </c>
      <c r="AB46" s="15" t="str">
        <f>$A45&amp;AB$2&amp;AB$3</f>
        <v>C4141</v>
      </c>
      <c r="AC46" s="16" t="str">
        <f>$A45&amp;AB$2&amp;AC$3</f>
        <v>C4142</v>
      </c>
      <c r="AD46" s="15" t="str">
        <f>$A45&amp;AD$2&amp;AD$3</f>
        <v>C4151</v>
      </c>
      <c r="AE46" s="16" t="str">
        <f>$A45&amp;AD$2&amp;AE$3</f>
        <v>C4152</v>
      </c>
      <c r="AF46" s="15" t="str">
        <f>$A45&amp;AF$2&amp;AF$3</f>
        <v>C4161</v>
      </c>
      <c r="AG46" s="16" t="str">
        <f>$A45&amp;AF$2&amp;AG$3</f>
        <v>C4162</v>
      </c>
      <c r="AH46" s="3"/>
    </row>
    <row r="47" spans="1:34" x14ac:dyDescent="0.2">
      <c r="A47" s="28" t="s">
        <v>5</v>
      </c>
      <c r="B47" s="14">
        <v>1488</v>
      </c>
      <c r="C47" s="14">
        <v>1489</v>
      </c>
      <c r="D47" s="14">
        <v>1490</v>
      </c>
      <c r="E47" s="14">
        <v>1491</v>
      </c>
      <c r="F47" s="14">
        <v>1492</v>
      </c>
      <c r="G47" s="14">
        <v>1493</v>
      </c>
      <c r="H47" s="14">
        <v>1494</v>
      </c>
      <c r="I47" s="14">
        <v>1495</v>
      </c>
      <c r="J47" s="14">
        <v>1496</v>
      </c>
      <c r="K47" s="14">
        <v>1497</v>
      </c>
      <c r="L47" s="14">
        <v>1498</v>
      </c>
      <c r="M47" s="14">
        <v>1499</v>
      </c>
      <c r="N47" s="14">
        <v>1500</v>
      </c>
      <c r="O47" s="14">
        <v>1501</v>
      </c>
      <c r="P47" s="14">
        <v>1502</v>
      </c>
      <c r="Q47" s="14">
        <v>1503</v>
      </c>
      <c r="R47" s="14">
        <v>1504</v>
      </c>
      <c r="S47" s="14">
        <v>1505</v>
      </c>
      <c r="T47" s="14">
        <v>1506</v>
      </c>
      <c r="U47" s="14">
        <v>1507</v>
      </c>
      <c r="V47" s="14">
        <v>1508</v>
      </c>
      <c r="W47" s="14">
        <v>1509</v>
      </c>
      <c r="X47" s="14">
        <v>1510</v>
      </c>
      <c r="Y47" s="14">
        <v>1511</v>
      </c>
      <c r="Z47" s="14">
        <v>1512</v>
      </c>
      <c r="AA47" s="14">
        <v>1513</v>
      </c>
      <c r="AB47" s="14">
        <v>1514</v>
      </c>
      <c r="AC47" s="14">
        <v>1515</v>
      </c>
      <c r="AD47" s="14">
        <v>1516</v>
      </c>
      <c r="AE47" s="14">
        <v>1517</v>
      </c>
      <c r="AF47" s="14">
        <v>1518</v>
      </c>
      <c r="AG47" s="14">
        <v>1519</v>
      </c>
      <c r="AH47" s="3"/>
    </row>
    <row r="48" spans="1:34" x14ac:dyDescent="0.2">
      <c r="A48" s="28"/>
      <c r="B48" s="17" t="str">
        <f>$A47&amp;B$2&amp;B$3</f>
        <v>C311</v>
      </c>
      <c r="C48" s="16" t="str">
        <f>$A47&amp;B$2&amp;C$3</f>
        <v>C312</v>
      </c>
      <c r="D48" s="17" t="str">
        <f>$A47&amp;D$2&amp;D$3</f>
        <v>C321</v>
      </c>
      <c r="E48" s="16" t="str">
        <f>$A47&amp;D$2&amp;E$3</f>
        <v>C322</v>
      </c>
      <c r="F48" s="17" t="str">
        <f>$A47&amp;F$2&amp;F$3</f>
        <v>C331</v>
      </c>
      <c r="G48" s="16" t="str">
        <f>$A47&amp;F$2&amp;G$3</f>
        <v>C332</v>
      </c>
      <c r="H48" s="17" t="str">
        <f>$A47&amp;H$2&amp;H$3</f>
        <v>C341</v>
      </c>
      <c r="I48" s="16" t="str">
        <f>$A47&amp;H$2&amp;I$3</f>
        <v>C342</v>
      </c>
      <c r="J48" s="17" t="str">
        <f>$A47&amp;J$2&amp;J$3</f>
        <v>C351</v>
      </c>
      <c r="K48" s="16" t="str">
        <f>$A47&amp;J$2&amp;K$3</f>
        <v>C352</v>
      </c>
      <c r="L48" s="17" t="str">
        <f>$A47&amp;L$2&amp;L$3</f>
        <v>C361</v>
      </c>
      <c r="M48" s="16" t="str">
        <f>$A47&amp;L$2&amp;M$3</f>
        <v>C362</v>
      </c>
      <c r="N48" s="17" t="str">
        <f>$A47&amp;N$2&amp;N$3</f>
        <v>C371</v>
      </c>
      <c r="O48" s="16" t="str">
        <f>$A47&amp;N$2&amp;O$3</f>
        <v>C372</v>
      </c>
      <c r="P48" s="17" t="str">
        <f>$A47&amp;P$2&amp;P$3</f>
        <v>C381</v>
      </c>
      <c r="Q48" s="16" t="str">
        <f>$A47&amp;P$2&amp;Q$3</f>
        <v>C382</v>
      </c>
      <c r="R48" s="17" t="str">
        <f>$A47&amp;R$2&amp;R$3</f>
        <v>C391</v>
      </c>
      <c r="S48" s="16" t="str">
        <f>$A47&amp;R$2&amp;S$3</f>
        <v>C392</v>
      </c>
      <c r="T48" s="17" t="str">
        <f>$A47&amp;T$2&amp;T$3</f>
        <v>C3101</v>
      </c>
      <c r="U48" s="16" t="str">
        <f>$A47&amp;T$2&amp;U$3</f>
        <v>C3102</v>
      </c>
      <c r="V48" s="17" t="str">
        <f>$A47&amp;V$2&amp;V$3</f>
        <v>C3111</v>
      </c>
      <c r="W48" s="16" t="str">
        <f>$A47&amp;V$2&amp;W$3</f>
        <v>C3112</v>
      </c>
      <c r="X48" s="17" t="str">
        <f>$A47&amp;X$2&amp;X$3</f>
        <v>C3121</v>
      </c>
      <c r="Y48" s="16" t="str">
        <f>$A47&amp;X$2&amp;Y$3</f>
        <v>C3122</v>
      </c>
      <c r="Z48" s="17" t="str">
        <f>$A47&amp;Z$2&amp;Z$3</f>
        <v>C3131</v>
      </c>
      <c r="AA48" s="16" t="str">
        <f>$A47&amp;Z$2&amp;AA$3</f>
        <v>C3132</v>
      </c>
      <c r="AB48" s="17" t="str">
        <f>$A47&amp;AB$2&amp;AB$3</f>
        <v>C3141</v>
      </c>
      <c r="AC48" s="16" t="str">
        <f>$A47&amp;AB$2&amp;AC$3</f>
        <v>C3142</v>
      </c>
      <c r="AD48" s="17" t="str">
        <f>$A47&amp;AD$2&amp;AD$3</f>
        <v>C3151</v>
      </c>
      <c r="AE48" s="16" t="str">
        <f>$A47&amp;AD$2&amp;AE$3</f>
        <v>C3152</v>
      </c>
      <c r="AF48" s="17" t="str">
        <f>$A47&amp;AF$2&amp;AF$3</f>
        <v>C3161</v>
      </c>
      <c r="AG48" s="16" t="str">
        <f>$A47&amp;AF$2&amp;AG$3</f>
        <v>C3162</v>
      </c>
      <c r="AH48" s="3"/>
    </row>
    <row r="49" spans="1:34" x14ac:dyDescent="0.2">
      <c r="A49" s="28" t="s">
        <v>4</v>
      </c>
      <c r="B49" s="14">
        <v>1456</v>
      </c>
      <c r="C49" s="14">
        <v>1457</v>
      </c>
      <c r="D49" s="14">
        <v>1458</v>
      </c>
      <c r="E49" s="14">
        <v>1459</v>
      </c>
      <c r="F49" s="14">
        <v>1460</v>
      </c>
      <c r="G49" s="14">
        <v>1461</v>
      </c>
      <c r="H49" s="14">
        <v>1462</v>
      </c>
      <c r="I49" s="14">
        <v>1463</v>
      </c>
      <c r="J49" s="14">
        <v>1464</v>
      </c>
      <c r="K49" s="14">
        <v>1465</v>
      </c>
      <c r="L49" s="14">
        <v>1466</v>
      </c>
      <c r="M49" s="14">
        <v>1467</v>
      </c>
      <c r="N49" s="14">
        <v>1468</v>
      </c>
      <c r="O49" s="14">
        <v>1469</v>
      </c>
      <c r="P49" s="14">
        <v>1470</v>
      </c>
      <c r="Q49" s="14">
        <v>1471</v>
      </c>
      <c r="R49" s="14">
        <v>1472</v>
      </c>
      <c r="S49" s="14">
        <v>1473</v>
      </c>
      <c r="T49" s="14">
        <v>1474</v>
      </c>
      <c r="U49" s="14">
        <v>1475</v>
      </c>
      <c r="V49" s="14">
        <v>1476</v>
      </c>
      <c r="W49" s="14">
        <v>1477</v>
      </c>
      <c r="X49" s="14">
        <v>1478</v>
      </c>
      <c r="Y49" s="14">
        <v>1479</v>
      </c>
      <c r="Z49" s="14">
        <v>1480</v>
      </c>
      <c r="AA49" s="14">
        <v>1481</v>
      </c>
      <c r="AB49" s="14">
        <v>1482</v>
      </c>
      <c r="AC49" s="14">
        <v>1483</v>
      </c>
      <c r="AD49" s="14">
        <v>1484</v>
      </c>
      <c r="AE49" s="14">
        <v>1485</v>
      </c>
      <c r="AF49" s="14">
        <v>1486</v>
      </c>
      <c r="AG49" s="14">
        <v>1487</v>
      </c>
      <c r="AH49" s="3"/>
    </row>
    <row r="50" spans="1:34" x14ac:dyDescent="0.2">
      <c r="A50" s="28"/>
      <c r="B50" s="15" t="str">
        <f>$A49&amp;B$2&amp;B$3</f>
        <v>C211</v>
      </c>
      <c r="C50" s="16" t="str">
        <f>$A49&amp;B$2&amp;C$3</f>
        <v>C212</v>
      </c>
      <c r="D50" s="15" t="str">
        <f>$A49&amp;D$2&amp;D$3</f>
        <v>C221</v>
      </c>
      <c r="E50" s="16" t="str">
        <f>$A49&amp;D$2&amp;E$3</f>
        <v>C222</v>
      </c>
      <c r="F50" s="15" t="str">
        <f>$A49&amp;F$2&amp;F$3</f>
        <v>C231</v>
      </c>
      <c r="G50" s="16" t="str">
        <f>$A49&amp;F$2&amp;G$3</f>
        <v>C232</v>
      </c>
      <c r="H50" s="15" t="str">
        <f>$A49&amp;H$2&amp;H$3</f>
        <v>C241</v>
      </c>
      <c r="I50" s="16" t="str">
        <f>$A49&amp;H$2&amp;I$3</f>
        <v>C242</v>
      </c>
      <c r="J50" s="15" t="str">
        <f>$A49&amp;J$2&amp;J$3</f>
        <v>C251</v>
      </c>
      <c r="K50" s="16" t="str">
        <f>$A49&amp;J$2&amp;K$3</f>
        <v>C252</v>
      </c>
      <c r="L50" s="15" t="str">
        <f>$A49&amp;L$2&amp;L$3</f>
        <v>C261</v>
      </c>
      <c r="M50" s="16" t="str">
        <f>$A49&amp;L$2&amp;M$3</f>
        <v>C262</v>
      </c>
      <c r="N50" s="15" t="str">
        <f>$A49&amp;N$2&amp;N$3</f>
        <v>C271</v>
      </c>
      <c r="O50" s="16" t="str">
        <f>$A49&amp;N$2&amp;O$3</f>
        <v>C272</v>
      </c>
      <c r="P50" s="15" t="str">
        <f>$A49&amp;P$2&amp;P$3</f>
        <v>C281</v>
      </c>
      <c r="Q50" s="16" t="str">
        <f>$A49&amp;P$2&amp;Q$3</f>
        <v>C282</v>
      </c>
      <c r="R50" s="15" t="str">
        <f>$A49&amp;R$2&amp;R$3</f>
        <v>C291</v>
      </c>
      <c r="S50" s="16" t="str">
        <f>$A49&amp;R$2&amp;S$3</f>
        <v>C292</v>
      </c>
      <c r="T50" s="15" t="str">
        <f>$A49&amp;T$2&amp;T$3</f>
        <v>C2101</v>
      </c>
      <c r="U50" s="16" t="str">
        <f>$A49&amp;T$2&amp;U$3</f>
        <v>C2102</v>
      </c>
      <c r="V50" s="15" t="str">
        <f>$A49&amp;V$2&amp;V$3</f>
        <v>C2111</v>
      </c>
      <c r="W50" s="16" t="str">
        <f>$A49&amp;V$2&amp;W$3</f>
        <v>C2112</v>
      </c>
      <c r="X50" s="15" t="str">
        <f>$A49&amp;X$2&amp;X$3</f>
        <v>C2121</v>
      </c>
      <c r="Y50" s="16" t="str">
        <f>$A49&amp;X$2&amp;Y$3</f>
        <v>C2122</v>
      </c>
      <c r="Z50" s="15" t="str">
        <f>$A49&amp;Z$2&amp;Z$3</f>
        <v>C2131</v>
      </c>
      <c r="AA50" s="16" t="str">
        <f>$A49&amp;Z$2&amp;AA$3</f>
        <v>C2132</v>
      </c>
      <c r="AB50" s="15" t="str">
        <f>$A49&amp;AB$2&amp;AB$3</f>
        <v>C2141</v>
      </c>
      <c r="AC50" s="16" t="str">
        <f>$A49&amp;AB$2&amp;AC$3</f>
        <v>C2142</v>
      </c>
      <c r="AD50" s="15" t="str">
        <f>$A49&amp;AD$2&amp;AD$3</f>
        <v>C2151</v>
      </c>
      <c r="AE50" s="16" t="str">
        <f>$A49&amp;AD$2&amp;AE$3</f>
        <v>C2152</v>
      </c>
      <c r="AF50" s="15" t="str">
        <f>$A49&amp;AF$2&amp;AF$3</f>
        <v>C2161</v>
      </c>
      <c r="AG50" s="16" t="str">
        <f>$A49&amp;AF$2&amp;AG$3</f>
        <v>C2162</v>
      </c>
      <c r="AH50" s="3"/>
    </row>
    <row r="51" spans="1:34" x14ac:dyDescent="0.2">
      <c r="A51" s="28" t="s">
        <v>3</v>
      </c>
      <c r="B51" s="14">
        <v>1424</v>
      </c>
      <c r="C51" s="14">
        <v>1425</v>
      </c>
      <c r="D51" s="14">
        <v>1426</v>
      </c>
      <c r="E51" s="14">
        <v>1427</v>
      </c>
      <c r="F51" s="14">
        <v>1428</v>
      </c>
      <c r="G51" s="14">
        <v>1429</v>
      </c>
      <c r="H51" s="14">
        <v>1430</v>
      </c>
      <c r="I51" s="14">
        <v>1431</v>
      </c>
      <c r="J51" s="14">
        <v>1432</v>
      </c>
      <c r="K51" s="14">
        <v>1433</v>
      </c>
      <c r="L51" s="14">
        <v>1434</v>
      </c>
      <c r="M51" s="14">
        <v>1435</v>
      </c>
      <c r="N51" s="14">
        <v>1436</v>
      </c>
      <c r="O51" s="14">
        <v>1437</v>
      </c>
      <c r="P51" s="14">
        <v>1438</v>
      </c>
      <c r="Q51" s="14">
        <v>1439</v>
      </c>
      <c r="R51" s="14">
        <v>1440</v>
      </c>
      <c r="S51" s="14">
        <v>1441</v>
      </c>
      <c r="T51" s="14">
        <v>1442</v>
      </c>
      <c r="U51" s="14">
        <v>1443</v>
      </c>
      <c r="V51" s="14">
        <v>1444</v>
      </c>
      <c r="W51" s="14">
        <v>1445</v>
      </c>
      <c r="X51" s="14">
        <v>1446</v>
      </c>
      <c r="Y51" s="14">
        <v>1447</v>
      </c>
      <c r="Z51" s="14">
        <v>1448</v>
      </c>
      <c r="AA51" s="14">
        <v>1449</v>
      </c>
      <c r="AB51" s="14">
        <v>1450</v>
      </c>
      <c r="AC51" s="14">
        <v>1451</v>
      </c>
      <c r="AD51" s="14">
        <v>1452</v>
      </c>
      <c r="AE51" s="14">
        <v>1453</v>
      </c>
      <c r="AF51" s="14">
        <v>1454</v>
      </c>
      <c r="AG51" s="14">
        <v>1455</v>
      </c>
      <c r="AH51" s="3"/>
    </row>
    <row r="52" spans="1:34" x14ac:dyDescent="0.2">
      <c r="A52" s="28"/>
      <c r="B52" s="15" t="str">
        <f>$A51&amp;B$2&amp;B$3</f>
        <v>C111</v>
      </c>
      <c r="C52" s="16" t="str">
        <f>$A51&amp;B$2&amp;C$3</f>
        <v>C112</v>
      </c>
      <c r="D52" s="15" t="str">
        <f>$A51&amp;D$2&amp;D$3</f>
        <v>C121</v>
      </c>
      <c r="E52" s="16" t="str">
        <f>$A51&amp;D$2&amp;E$3</f>
        <v>C122</v>
      </c>
      <c r="F52" s="15" t="str">
        <f>$A51&amp;F$2&amp;F$3</f>
        <v>C131</v>
      </c>
      <c r="G52" s="16" t="str">
        <f>$A51&amp;F$2&amp;G$3</f>
        <v>C132</v>
      </c>
      <c r="H52" s="15" t="str">
        <f>$A51&amp;H$2&amp;H$3</f>
        <v>C141</v>
      </c>
      <c r="I52" s="16" t="str">
        <f>$A51&amp;H$2&amp;I$3</f>
        <v>C142</v>
      </c>
      <c r="J52" s="15" t="str">
        <f>$A51&amp;J$2&amp;J$3</f>
        <v>C151</v>
      </c>
      <c r="K52" s="16" t="str">
        <f>$A51&amp;J$2&amp;K$3</f>
        <v>C152</v>
      </c>
      <c r="L52" s="15" t="str">
        <f>$A51&amp;L$2&amp;L$3</f>
        <v>C161</v>
      </c>
      <c r="M52" s="16" t="str">
        <f>$A51&amp;L$2&amp;M$3</f>
        <v>C162</v>
      </c>
      <c r="N52" s="15" t="str">
        <f>$A51&amp;N$2&amp;N$3</f>
        <v>C171</v>
      </c>
      <c r="O52" s="16" t="str">
        <f>$A51&amp;N$2&amp;O$3</f>
        <v>C172</v>
      </c>
      <c r="P52" s="15" t="str">
        <f>$A51&amp;P$2&amp;P$3</f>
        <v>C181</v>
      </c>
      <c r="Q52" s="16" t="str">
        <f>$A51&amp;P$2&amp;Q$3</f>
        <v>C182</v>
      </c>
      <c r="R52" s="15" t="str">
        <f>$A51&amp;R$2&amp;R$3</f>
        <v>C191</v>
      </c>
      <c r="S52" s="16" t="str">
        <f>$A51&amp;R$2&amp;S$3</f>
        <v>C192</v>
      </c>
      <c r="T52" s="15" t="str">
        <f>$A51&amp;T$2&amp;T$3</f>
        <v>C1101</v>
      </c>
      <c r="U52" s="16" t="str">
        <f>$A51&amp;T$2&amp;U$3</f>
        <v>C1102</v>
      </c>
      <c r="V52" s="15" t="str">
        <f>$A51&amp;V$2&amp;V$3</f>
        <v>C1111</v>
      </c>
      <c r="W52" s="16" t="str">
        <f>$A51&amp;V$2&amp;W$3</f>
        <v>C1112</v>
      </c>
      <c r="X52" s="15" t="str">
        <f>$A51&amp;X$2&amp;X$3</f>
        <v>C1121</v>
      </c>
      <c r="Y52" s="16" t="str">
        <f>$A51&amp;X$2&amp;Y$3</f>
        <v>C1122</v>
      </c>
      <c r="Z52" s="15" t="str">
        <f>$A51&amp;Z$2&amp;Z$3</f>
        <v>C1131</v>
      </c>
      <c r="AA52" s="16" t="str">
        <f>$A51&amp;Z$2&amp;AA$3</f>
        <v>C1132</v>
      </c>
      <c r="AB52" s="15" t="str">
        <f>$A51&amp;AB$2&amp;AB$3</f>
        <v>C1141</v>
      </c>
      <c r="AC52" s="16" t="str">
        <f>$A51&amp;AB$2&amp;AC$3</f>
        <v>C1142</v>
      </c>
      <c r="AD52" s="15" t="str">
        <f>$A51&amp;AD$2&amp;AD$3</f>
        <v>C1151</v>
      </c>
      <c r="AE52" s="16" t="str">
        <f>$A51&amp;AD$2&amp;AE$3</f>
        <v>C1152</v>
      </c>
      <c r="AF52" s="15" t="str">
        <f>$A51&amp;AF$2&amp;AF$3</f>
        <v>C1161</v>
      </c>
      <c r="AG52" s="16" t="str">
        <f>$A51&amp;AF$2&amp;AG$3</f>
        <v>C1162</v>
      </c>
      <c r="AH52" s="3"/>
    </row>
    <row r="53" spans="1:34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</sheetData>
  <conditionalFormatting sqref="B14:AC14">
    <cfRule type="expression" dxfId="15" priority="8">
      <formula>B14=$AI$2</formula>
    </cfRule>
  </conditionalFormatting>
  <conditionalFormatting sqref="B4:AC4">
    <cfRule type="expression" dxfId="14" priority="7">
      <formula>B4=$AI$2</formula>
    </cfRule>
  </conditionalFormatting>
  <conditionalFormatting sqref="B6:AC6">
    <cfRule type="expression" dxfId="13" priority="6">
      <formula>B6=$AI$2</formula>
    </cfRule>
  </conditionalFormatting>
  <conditionalFormatting sqref="B8:AC8">
    <cfRule type="expression" dxfId="12" priority="5">
      <formula>B8=$AI$2</formula>
    </cfRule>
  </conditionalFormatting>
  <conditionalFormatting sqref="B10:AC10">
    <cfRule type="expression" dxfId="11" priority="4">
      <formula>B10=$AI$2</formula>
    </cfRule>
  </conditionalFormatting>
  <conditionalFormatting sqref="B12:AC12">
    <cfRule type="expression" dxfId="10" priority="3">
      <formula>B12=$AI$2</formula>
    </cfRule>
  </conditionalFormatting>
  <conditionalFormatting sqref="B35:AG35 B33:AG33 B31:AG31 B29:AG29 B27:AG27 B25:AG25 B23:AG23 B21:AG21">
    <cfRule type="expression" dxfId="9" priority="2">
      <formula>B21=$AI$2</formula>
    </cfRule>
  </conditionalFormatting>
  <conditionalFormatting sqref="B51:AG51 B49:AG49 B47:AG47 B45:AG45 B43:AG43 B41:AG41">
    <cfRule type="expression" dxfId="8" priority="1">
      <formula>B41=$AI$2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workbookViewId="0">
      <selection activeCell="B40" sqref="B40:AG52"/>
    </sheetView>
  </sheetViews>
  <sheetFormatPr defaultColWidth="11.5546875" defaultRowHeight="15" x14ac:dyDescent="0.2"/>
  <cols>
    <col min="1" max="1" width="4.77734375" customWidth="1"/>
  </cols>
  <sheetData>
    <row r="1" spans="1:35" x14ac:dyDescent="0.2">
      <c r="A1" s="3"/>
      <c r="B1" s="4" t="s">
        <v>0</v>
      </c>
      <c r="C1" s="5"/>
      <c r="D1" s="6" t="s">
        <v>0</v>
      </c>
      <c r="E1" s="7"/>
      <c r="F1" s="4" t="s">
        <v>0</v>
      </c>
      <c r="G1" s="5"/>
      <c r="H1" s="6" t="s">
        <v>0</v>
      </c>
      <c r="I1" s="7"/>
      <c r="J1" s="4" t="s">
        <v>0</v>
      </c>
      <c r="K1" s="5"/>
      <c r="L1" s="6" t="s">
        <v>0</v>
      </c>
      <c r="M1" s="7"/>
      <c r="N1" s="4" t="s">
        <v>0</v>
      </c>
      <c r="O1" s="5"/>
      <c r="P1" s="6" t="s">
        <v>0</v>
      </c>
      <c r="Q1" s="7"/>
      <c r="R1" s="4" t="s">
        <v>0</v>
      </c>
      <c r="S1" s="5"/>
      <c r="T1" s="6" t="s">
        <v>0</v>
      </c>
      <c r="U1" s="7"/>
      <c r="V1" s="4" t="s">
        <v>0</v>
      </c>
      <c r="W1" s="5"/>
      <c r="X1" s="6" t="s">
        <v>0</v>
      </c>
      <c r="Y1" s="7"/>
      <c r="Z1" s="4" t="s">
        <v>0</v>
      </c>
      <c r="AA1" s="5"/>
      <c r="AB1" s="6" t="s">
        <v>0</v>
      </c>
      <c r="AC1" s="7"/>
      <c r="AD1" s="4" t="s">
        <v>1</v>
      </c>
      <c r="AE1" s="5"/>
      <c r="AF1" s="6" t="s">
        <v>1</v>
      </c>
      <c r="AG1" s="7"/>
      <c r="AH1" s="3"/>
    </row>
    <row r="2" spans="1:35" ht="18" x14ac:dyDescent="0.2">
      <c r="A2" s="3"/>
      <c r="B2" s="8">
        <v>1</v>
      </c>
      <c r="C2" s="9"/>
      <c r="D2" s="10">
        <v>2</v>
      </c>
      <c r="E2" s="11"/>
      <c r="F2" s="8">
        <v>3</v>
      </c>
      <c r="G2" s="9"/>
      <c r="H2" s="10">
        <v>4</v>
      </c>
      <c r="I2" s="11"/>
      <c r="J2" s="8">
        <v>5</v>
      </c>
      <c r="K2" s="9"/>
      <c r="L2" s="10">
        <v>6</v>
      </c>
      <c r="M2" s="11"/>
      <c r="N2" s="8">
        <v>7</v>
      </c>
      <c r="O2" s="9"/>
      <c r="P2" s="10">
        <v>8</v>
      </c>
      <c r="Q2" s="11"/>
      <c r="R2" s="8">
        <v>9</v>
      </c>
      <c r="S2" s="9"/>
      <c r="T2" s="10">
        <v>10</v>
      </c>
      <c r="U2" s="11"/>
      <c r="V2" s="8">
        <v>11</v>
      </c>
      <c r="W2" s="9"/>
      <c r="X2" s="10">
        <v>12</v>
      </c>
      <c r="Y2" s="11"/>
      <c r="Z2" s="8">
        <v>13</v>
      </c>
      <c r="AA2" s="9"/>
      <c r="AB2" s="10">
        <v>14</v>
      </c>
      <c r="AC2" s="11"/>
      <c r="AD2" s="8">
        <v>15</v>
      </c>
      <c r="AE2" s="9"/>
      <c r="AF2" s="10">
        <v>16</v>
      </c>
      <c r="AG2" s="11"/>
      <c r="AH2" s="3"/>
      <c r="AI2" s="42">
        <f>adressage!A15</f>
        <v>1223</v>
      </c>
    </row>
    <row r="3" spans="1:35" x14ac:dyDescent="0.2">
      <c r="A3" s="3"/>
      <c r="B3" s="12">
        <v>1</v>
      </c>
      <c r="C3" s="13">
        <v>2</v>
      </c>
      <c r="D3" s="12">
        <v>1</v>
      </c>
      <c r="E3" s="13">
        <v>2</v>
      </c>
      <c r="F3" s="12">
        <v>1</v>
      </c>
      <c r="G3" s="13">
        <v>2</v>
      </c>
      <c r="H3" s="12">
        <v>1</v>
      </c>
      <c r="I3" s="13">
        <v>2</v>
      </c>
      <c r="J3" s="12">
        <v>1</v>
      </c>
      <c r="K3" s="13">
        <v>2</v>
      </c>
      <c r="L3" s="12">
        <v>1</v>
      </c>
      <c r="M3" s="13">
        <v>2</v>
      </c>
      <c r="N3" s="12">
        <v>1</v>
      </c>
      <c r="O3" s="13">
        <v>2</v>
      </c>
      <c r="P3" s="12">
        <v>1</v>
      </c>
      <c r="Q3" s="13">
        <v>2</v>
      </c>
      <c r="R3" s="12">
        <v>1</v>
      </c>
      <c r="S3" s="13">
        <v>2</v>
      </c>
      <c r="T3" s="12">
        <v>1</v>
      </c>
      <c r="U3" s="13">
        <v>2</v>
      </c>
      <c r="V3" s="12">
        <v>1</v>
      </c>
      <c r="W3" s="13">
        <v>2</v>
      </c>
      <c r="X3" s="12">
        <v>1</v>
      </c>
      <c r="Y3" s="13">
        <v>2</v>
      </c>
      <c r="Z3" s="12">
        <v>1</v>
      </c>
      <c r="AA3" s="13">
        <v>2</v>
      </c>
      <c r="AB3" s="12">
        <v>1</v>
      </c>
      <c r="AC3" s="13">
        <v>2</v>
      </c>
      <c r="AD3" s="12">
        <v>1</v>
      </c>
      <c r="AE3" s="13">
        <v>2</v>
      </c>
      <c r="AF3" s="12">
        <v>1</v>
      </c>
      <c r="AG3" s="13">
        <v>2</v>
      </c>
      <c r="AH3" s="3"/>
    </row>
    <row r="4" spans="1:35" x14ac:dyDescent="0.2">
      <c r="A4" s="3" t="s">
        <v>21</v>
      </c>
      <c r="B4" s="14">
        <f ca="1">INDIRECT(ADDRESS(MATCH(B5,A!$G$1:$G$175,0),8,3,1,"A"),1)</f>
        <v>1140</v>
      </c>
      <c r="C4" s="14">
        <f ca="1">INDIRECT(ADDRESS(MATCH(C5,A!$G$1:$G$175,0),8,3,1,"A"),1)</f>
        <v>1141</v>
      </c>
      <c r="D4" s="14">
        <f ca="1">INDIRECT(ADDRESS(MATCH(D5,A!$G$1:$G$175,0),8,3,1,"A"),1)</f>
        <v>1142</v>
      </c>
      <c r="E4" s="14">
        <f ca="1">INDIRECT(ADDRESS(MATCH(E5,A!$G$1:$G$175,0),8,3,1,"A"),1)</f>
        <v>1143</v>
      </c>
      <c r="F4" s="14">
        <f ca="1">INDIRECT(ADDRESS(MATCH(F5,A!$G$1:$G$175,0),8,3,1,"A"),1)</f>
        <v>1144</v>
      </c>
      <c r="G4" s="14">
        <f ca="1">INDIRECT(ADDRESS(MATCH(G5,A!$G$1:$G$175,0),8,3,1,"A"),1)</f>
        <v>1145</v>
      </c>
      <c r="H4" s="14">
        <f ca="1">INDIRECT(ADDRESS(MATCH(H5,A!$G$1:$G$175,0),8,3,1,"A"),1)</f>
        <v>1146</v>
      </c>
      <c r="I4" s="14">
        <f ca="1">INDIRECT(ADDRESS(MATCH(I5,A!$G$1:$G$175,0),8,3,1,"A"),1)</f>
        <v>1147</v>
      </c>
      <c r="J4" s="14">
        <f ca="1">INDIRECT(ADDRESS(MATCH(J5,A!$G$1:$G$175,0),8,3,1,"A"),1)</f>
        <v>1148</v>
      </c>
      <c r="K4" s="14">
        <f ca="1">INDIRECT(ADDRESS(MATCH(K5,A!$G$1:$G$175,0),8,3,1,"A"),1)</f>
        <v>1149</v>
      </c>
      <c r="L4" s="14">
        <f ca="1">INDIRECT(ADDRESS(MATCH(L5,A!$G$1:$G$175,0),8,3,1,"A"),1)</f>
        <v>1150</v>
      </c>
      <c r="M4" s="14">
        <f ca="1">INDIRECT(ADDRESS(MATCH(M5,A!$G$1:$G$175,0),8,3,1,"A"),1)</f>
        <v>1151</v>
      </c>
      <c r="N4" s="14">
        <f ca="1">INDIRECT(ADDRESS(MATCH(N5,A!$G$1:$G$175,0),8,3,1,"A"),1)</f>
        <v>1152</v>
      </c>
      <c r="O4" s="14">
        <f ca="1">INDIRECT(ADDRESS(MATCH(O5,A!$G$1:$G$175,0),8,3,1,"A"),1)</f>
        <v>1153</v>
      </c>
      <c r="P4" s="14">
        <f ca="1">INDIRECT(ADDRESS(MATCH(P5,A!$G$1:$G$175,0),8,3,1,"A"),1)</f>
        <v>1154</v>
      </c>
      <c r="Q4" s="14">
        <f ca="1">INDIRECT(ADDRESS(MATCH(Q5,A!$G$1:$G$175,0),8,3,1,"A"),1)</f>
        <v>1155</v>
      </c>
      <c r="R4" s="14">
        <f ca="1">INDIRECT(ADDRESS(MATCH(R5,A!$G$1:$G$175,0),8,3,1,"A"),1)</f>
        <v>1156</v>
      </c>
      <c r="S4" s="14">
        <f ca="1">INDIRECT(ADDRESS(MATCH(S5,A!$G$1:$G$175,0),8,3,1,"A"),1)</f>
        <v>1157</v>
      </c>
      <c r="T4" s="14">
        <f ca="1">INDIRECT(ADDRESS(MATCH(T5,A!$G$1:$G$175,0),8,3,1,"A"),1)</f>
        <v>1158</v>
      </c>
      <c r="U4" s="14">
        <f ca="1">INDIRECT(ADDRESS(MATCH(U5,A!$G$1:$G$175,0),8,3,1,"A"),1)</f>
        <v>1159</v>
      </c>
      <c r="V4" s="14">
        <f ca="1">INDIRECT(ADDRESS(MATCH(V5,A!$G$1:$G$175,0),8,3,1,"A"),1)</f>
        <v>1160</v>
      </c>
      <c r="W4" s="14">
        <f ca="1">INDIRECT(ADDRESS(MATCH(W5,A!$G$1:$G$175,0),8,3,1,"A"),1)</f>
        <v>1161</v>
      </c>
      <c r="X4" s="14">
        <f ca="1">INDIRECT(ADDRESS(MATCH(X5,A!$G$1:$G$175,0),8,3,1,"A"),1)</f>
        <v>1162</v>
      </c>
      <c r="Y4" s="14">
        <f ca="1">INDIRECT(ADDRESS(MATCH(Y5,A!$G$1:$G$175,0),8,3,1,"A"),1)</f>
        <v>1163</v>
      </c>
      <c r="Z4" s="14">
        <f ca="1">INDIRECT(ADDRESS(MATCH(Z5,A!$G$1:$G$175,0),8,3,1,"A"),1)</f>
        <v>1164</v>
      </c>
      <c r="AA4" s="14">
        <f ca="1">INDIRECT(ADDRESS(MATCH(AA5,A!$G$1:$G$175,0),8,3,1,"A"),1)</f>
        <v>1165</v>
      </c>
      <c r="AB4" s="14">
        <f ca="1">INDIRECT(ADDRESS(MATCH(AB5,A!$G$1:$G$175,0),8,3,1,"A"),1)</f>
        <v>1166</v>
      </c>
      <c r="AC4" s="14">
        <f ca="1">INDIRECT(ADDRESS(MATCH(AC5,A!$G$1:$G$175,0),8,3,1,"A"),1)</f>
        <v>1167</v>
      </c>
      <c r="AD4" s="3"/>
      <c r="AE4" s="3"/>
      <c r="AF4" s="3"/>
      <c r="AG4" s="3"/>
      <c r="AH4" s="3"/>
    </row>
    <row r="5" spans="1:35" x14ac:dyDescent="0.2">
      <c r="A5" s="3"/>
      <c r="B5" s="15" t="str">
        <f>$A4&amp;B$2&amp;B$3</f>
        <v>A611</v>
      </c>
      <c r="C5" s="16" t="str">
        <f>$A4&amp;B$2&amp;C$3</f>
        <v>A612</v>
      </c>
      <c r="D5" s="15" t="str">
        <f>$A4&amp;D$2&amp;D$3</f>
        <v>A621</v>
      </c>
      <c r="E5" s="16" t="str">
        <f>$A4&amp;D$2&amp;E$3</f>
        <v>A622</v>
      </c>
      <c r="F5" s="15" t="str">
        <f>$A4&amp;F$2&amp;F$3</f>
        <v>A631</v>
      </c>
      <c r="G5" s="16" t="str">
        <f>$A4&amp;F$2&amp;G$3</f>
        <v>A632</v>
      </c>
      <c r="H5" s="15" t="str">
        <f>$A4&amp;H$2&amp;H$3</f>
        <v>A641</v>
      </c>
      <c r="I5" s="16" t="str">
        <f>$A4&amp;H$2&amp;I$3</f>
        <v>A642</v>
      </c>
      <c r="J5" s="15" t="str">
        <f>$A4&amp;J$2&amp;J$3</f>
        <v>A651</v>
      </c>
      <c r="K5" s="16" t="str">
        <f>$A4&amp;J$2&amp;K$3</f>
        <v>A652</v>
      </c>
      <c r="L5" s="15" t="str">
        <f>$A4&amp;L$2&amp;L$3</f>
        <v>A661</v>
      </c>
      <c r="M5" s="16" t="str">
        <f>$A4&amp;L$2&amp;M$3</f>
        <v>A662</v>
      </c>
      <c r="N5" s="15" t="str">
        <f>$A4&amp;N$2&amp;N$3</f>
        <v>A671</v>
      </c>
      <c r="O5" s="16" t="str">
        <f>$A4&amp;N$2&amp;O$3</f>
        <v>A672</v>
      </c>
      <c r="P5" s="15" t="str">
        <f>$A4&amp;P$2&amp;P$3</f>
        <v>A681</v>
      </c>
      <c r="Q5" s="16" t="str">
        <f>$A4&amp;P$2&amp;Q$3</f>
        <v>A682</v>
      </c>
      <c r="R5" s="15" t="str">
        <f>$A4&amp;R$2&amp;R$3</f>
        <v>A691</v>
      </c>
      <c r="S5" s="16" t="str">
        <f>$A4&amp;R$2&amp;S$3</f>
        <v>A692</v>
      </c>
      <c r="T5" s="15" t="str">
        <f>$A4&amp;T$2&amp;T$3</f>
        <v>A6101</v>
      </c>
      <c r="U5" s="16" t="str">
        <f>$A4&amp;T$2&amp;U$3</f>
        <v>A6102</v>
      </c>
      <c r="V5" s="15" t="str">
        <f>$A4&amp;V$2&amp;V$3</f>
        <v>A6111</v>
      </c>
      <c r="W5" s="16" t="str">
        <f>$A4&amp;V$2&amp;W$3</f>
        <v>A6112</v>
      </c>
      <c r="X5" s="15" t="str">
        <f>$A4&amp;X$2&amp;X$3</f>
        <v>A6121</v>
      </c>
      <c r="Y5" s="16" t="str">
        <f>$A4&amp;X$2&amp;Y$3</f>
        <v>A6122</v>
      </c>
      <c r="Z5" s="15" t="str">
        <f>$A4&amp;Z$2&amp;Z$3</f>
        <v>A6131</v>
      </c>
      <c r="AA5" s="16" t="str">
        <f>$A4&amp;Z$2&amp;AA$3</f>
        <v>A6132</v>
      </c>
      <c r="AB5" s="15" t="str">
        <f>$A4&amp;AB$2&amp;AB$3</f>
        <v>A6141</v>
      </c>
      <c r="AC5" s="16" t="str">
        <f>$A4&amp;AB$2&amp;AC$3</f>
        <v>A6142</v>
      </c>
      <c r="AD5" s="3"/>
      <c r="AE5" s="3"/>
      <c r="AF5" s="3"/>
      <c r="AG5" s="3"/>
      <c r="AH5" s="3"/>
    </row>
    <row r="6" spans="1:35" x14ac:dyDescent="0.2">
      <c r="A6" s="3" t="s">
        <v>22</v>
      </c>
      <c r="B6" s="14">
        <f ca="1">INDIRECT(ADDRESS(MATCH(B7,A!$G$1:$G$175,0),8,3,1,"A"),1)</f>
        <v>1112</v>
      </c>
      <c r="C6" s="14">
        <f ca="1">INDIRECT(ADDRESS(MATCH(C7,A!$G$1:$G$175,0),8,3,1,"A"),1)</f>
        <v>1113</v>
      </c>
      <c r="D6" s="14">
        <f ca="1">INDIRECT(ADDRESS(MATCH(D7,A!$G$1:$G$175,0),8,3,1,"A"),1)</f>
        <v>1114</v>
      </c>
      <c r="E6" s="14">
        <f ca="1">INDIRECT(ADDRESS(MATCH(E7,A!$G$1:$G$175,0),8,3,1,"A"),1)</f>
        <v>1115</v>
      </c>
      <c r="F6" s="14">
        <f ca="1">INDIRECT(ADDRESS(MATCH(F7,A!$G$1:$G$175,0),8,3,1,"A"),1)</f>
        <v>1116</v>
      </c>
      <c r="G6" s="14">
        <f ca="1">INDIRECT(ADDRESS(MATCH(G7,A!$G$1:$G$175,0),8,3,1,"A"),1)</f>
        <v>1117</v>
      </c>
      <c r="H6" s="14">
        <f ca="1">INDIRECT(ADDRESS(MATCH(H7,A!$G$1:$G$175,0),8,3,1,"A"),1)</f>
        <v>1118</v>
      </c>
      <c r="I6" s="14">
        <f ca="1">INDIRECT(ADDRESS(MATCH(I7,A!$G$1:$G$175,0),8,3,1,"A"),1)</f>
        <v>1119</v>
      </c>
      <c r="J6" s="14">
        <f ca="1">INDIRECT(ADDRESS(MATCH(J7,A!$G$1:$G$175,0),8,3,1,"A"),1)</f>
        <v>1120</v>
      </c>
      <c r="K6" s="14">
        <f ca="1">INDIRECT(ADDRESS(MATCH(K7,A!$G$1:$G$175,0),8,3,1,"A"),1)</f>
        <v>1121</v>
      </c>
      <c r="L6" s="14">
        <f ca="1">INDIRECT(ADDRESS(MATCH(L7,A!$G$1:$G$175,0),8,3,1,"A"),1)</f>
        <v>1122</v>
      </c>
      <c r="M6" s="14">
        <f ca="1">INDIRECT(ADDRESS(MATCH(M7,A!$G$1:$G$175,0),8,3,1,"A"),1)</f>
        <v>1123</v>
      </c>
      <c r="N6" s="14">
        <f ca="1">INDIRECT(ADDRESS(MATCH(N7,A!$G$1:$G$175,0),8,3,1,"A"),1)</f>
        <v>1223</v>
      </c>
      <c r="O6" s="14">
        <f ca="1">INDIRECT(ADDRESS(MATCH(O7,A!$G$1:$G$175,0),8,3,1,"A"),1)</f>
        <v>1125</v>
      </c>
      <c r="P6" s="14">
        <f ca="1">INDIRECT(ADDRESS(MATCH(P7,A!$G$1:$G$175,0),8,3,1,"A"),1)</f>
        <v>1126</v>
      </c>
      <c r="Q6" s="14">
        <f ca="1">INDIRECT(ADDRESS(MATCH(Q7,A!$G$1:$G$175,0),8,3,1,"A"),1)</f>
        <v>1127</v>
      </c>
      <c r="R6" s="14">
        <f ca="1">INDIRECT(ADDRESS(MATCH(R7,A!$G$1:$G$175,0),8,3,1,"A"),1)</f>
        <v>1128</v>
      </c>
      <c r="S6" s="14">
        <f ca="1">INDIRECT(ADDRESS(MATCH(S7,A!$G$1:$G$175,0),8,3,1,"A"),1)</f>
        <v>1129</v>
      </c>
      <c r="T6" s="14">
        <f ca="1">INDIRECT(ADDRESS(MATCH(T7,A!$G$1:$G$175,0),8,3,1,"A"),1)</f>
        <v>1130</v>
      </c>
      <c r="U6" s="14">
        <f ca="1">INDIRECT(ADDRESS(MATCH(U7,A!$G$1:$G$175,0),8,3,1,"A"),1)</f>
        <v>1131</v>
      </c>
      <c r="V6" s="14">
        <f ca="1">INDIRECT(ADDRESS(MATCH(V7,A!$G$1:$G$175,0),8,3,1,"A"),1)</f>
        <v>1132</v>
      </c>
      <c r="W6" s="14">
        <f ca="1">INDIRECT(ADDRESS(MATCH(W7,A!$G$1:$G$175,0),8,3,1,"A"),1)</f>
        <v>1133</v>
      </c>
      <c r="X6" s="14">
        <f ca="1">INDIRECT(ADDRESS(MATCH(X7,A!$G$1:$G$175,0),8,3,1,"A"),1)</f>
        <v>1134</v>
      </c>
      <c r="Y6" s="14">
        <f ca="1">INDIRECT(ADDRESS(MATCH(Y7,A!$G$1:$G$175,0),8,3,1,"A"),1)</f>
        <v>1135</v>
      </c>
      <c r="Z6" s="14">
        <f ca="1">INDIRECT(ADDRESS(MATCH(Z7,A!$G$1:$G$175,0),8,3,1,"A"),1)</f>
        <v>1136</v>
      </c>
      <c r="AA6" s="14">
        <f ca="1">INDIRECT(ADDRESS(MATCH(AA7,A!$G$1:$G$175,0),8,3,1,"A"),1)</f>
        <v>1137</v>
      </c>
      <c r="AB6" s="14">
        <f ca="1">INDIRECT(ADDRESS(MATCH(AB7,A!$G$1:$G$175,0),8,3,1,"A"),1)</f>
        <v>1138</v>
      </c>
      <c r="AC6" s="14">
        <f ca="1">INDIRECT(ADDRESS(MATCH(AC7,A!$G$1:$G$175,0),8,3,1,"A"),1)</f>
        <v>1139</v>
      </c>
      <c r="AD6" s="3"/>
      <c r="AE6" s="3"/>
      <c r="AF6" s="3"/>
      <c r="AG6" s="3"/>
      <c r="AH6" s="3"/>
    </row>
    <row r="7" spans="1:35" x14ac:dyDescent="0.2">
      <c r="A7" s="3"/>
      <c r="B7" s="15" t="str">
        <f>$A6&amp;B$2&amp;B$3</f>
        <v>A511</v>
      </c>
      <c r="C7" s="16" t="str">
        <f>$A6&amp;B$2&amp;C$3</f>
        <v>A512</v>
      </c>
      <c r="D7" s="15" t="str">
        <f>$A6&amp;D$2&amp;D$3</f>
        <v>A521</v>
      </c>
      <c r="E7" s="16" t="str">
        <f>$A6&amp;D$2&amp;E$3</f>
        <v>A522</v>
      </c>
      <c r="F7" s="15" t="str">
        <f>$A6&amp;F$2&amp;F$3</f>
        <v>A531</v>
      </c>
      <c r="G7" s="16" t="str">
        <f>$A6&amp;F$2&amp;G$3</f>
        <v>A532</v>
      </c>
      <c r="H7" s="15" t="str">
        <f>$A6&amp;H$2&amp;H$3</f>
        <v>A541</v>
      </c>
      <c r="I7" s="16" t="str">
        <f>$A6&amp;H$2&amp;I$3</f>
        <v>A542</v>
      </c>
      <c r="J7" s="15" t="str">
        <f>$A6&amp;J$2&amp;J$3</f>
        <v>A551</v>
      </c>
      <c r="K7" s="16" t="str">
        <f>$A6&amp;J$2&amp;K$3</f>
        <v>A552</v>
      </c>
      <c r="L7" s="15" t="str">
        <f>$A6&amp;L$2&amp;L$3</f>
        <v>A561</v>
      </c>
      <c r="M7" s="16" t="str">
        <f>$A6&amp;L$2&amp;M$3</f>
        <v>A562</v>
      </c>
      <c r="N7" s="15" t="str">
        <f>$A6&amp;N$2&amp;N$3</f>
        <v>A571</v>
      </c>
      <c r="O7" s="16" t="str">
        <f>$A6&amp;N$2&amp;O$3</f>
        <v>A572</v>
      </c>
      <c r="P7" s="15" t="str">
        <f>$A6&amp;P$2&amp;P$3</f>
        <v>A581</v>
      </c>
      <c r="Q7" s="16" t="str">
        <f>$A6&amp;P$2&amp;Q$3</f>
        <v>A582</v>
      </c>
      <c r="R7" s="15" t="str">
        <f>$A6&amp;R$2&amp;R$3</f>
        <v>A591</v>
      </c>
      <c r="S7" s="16" t="str">
        <f>$A6&amp;R$2&amp;S$3</f>
        <v>A592</v>
      </c>
      <c r="T7" s="15" t="str">
        <f>$A6&amp;T$2&amp;T$3</f>
        <v>A5101</v>
      </c>
      <c r="U7" s="16" t="str">
        <f>$A6&amp;T$2&amp;U$3</f>
        <v>A5102</v>
      </c>
      <c r="V7" s="15" t="str">
        <f>$A6&amp;V$2&amp;V$3</f>
        <v>A5111</v>
      </c>
      <c r="W7" s="16" t="str">
        <f>$A6&amp;V$2&amp;W$3</f>
        <v>A5112</v>
      </c>
      <c r="X7" s="15" t="str">
        <f>$A6&amp;X$2&amp;X$3</f>
        <v>A5121</v>
      </c>
      <c r="Y7" s="16" t="str">
        <f>$A6&amp;X$2&amp;Y$3</f>
        <v>A5122</v>
      </c>
      <c r="Z7" s="15" t="str">
        <f>$A6&amp;Z$2&amp;Z$3</f>
        <v>A5131</v>
      </c>
      <c r="AA7" s="16" t="str">
        <f>$A6&amp;Z$2&amp;AA$3</f>
        <v>A5132</v>
      </c>
      <c r="AB7" s="15" t="str">
        <f>$A6&amp;AB$2&amp;AB$3</f>
        <v>A5141</v>
      </c>
      <c r="AC7" s="16" t="str">
        <f>$A6&amp;AB$2&amp;AC$3</f>
        <v>A5142</v>
      </c>
      <c r="AD7" s="3"/>
      <c r="AE7" s="3"/>
      <c r="AF7" s="3"/>
      <c r="AG7" s="3"/>
      <c r="AH7" s="3"/>
    </row>
    <row r="8" spans="1:35" x14ac:dyDescent="0.2">
      <c r="A8" s="3" t="s">
        <v>20</v>
      </c>
      <c r="B8" s="14">
        <f ca="1">INDIRECT(ADDRESS(MATCH(B9,A!$G$1:$G$175,0),8,3,1,"A"),1)</f>
        <v>1084</v>
      </c>
      <c r="C8" s="14">
        <f ca="1">INDIRECT(ADDRESS(MATCH(C9,A!$G$1:$G$175,0),8,3,1,"A"),1)</f>
        <v>1085</v>
      </c>
      <c r="D8" s="14">
        <f ca="1">INDIRECT(ADDRESS(MATCH(D9,A!$G$1:$G$175,0),8,3,1,"A"),1)</f>
        <v>1086</v>
      </c>
      <c r="E8" s="14">
        <f ca="1">INDIRECT(ADDRESS(MATCH(E9,A!$G$1:$G$175,0),8,3,1,"A"),1)</f>
        <v>1087</v>
      </c>
      <c r="F8" s="14">
        <f ca="1">INDIRECT(ADDRESS(MATCH(F9,A!$G$1:$G$175,0),8,3,1,"A"),1)</f>
        <v>1088</v>
      </c>
      <c r="G8" s="14">
        <f ca="1">INDIRECT(ADDRESS(MATCH(G9,A!$G$1:$G$175,0),8,3,1,"A"),1)</f>
        <v>1089</v>
      </c>
      <c r="H8" s="14">
        <f ca="1">INDIRECT(ADDRESS(MATCH(H9,A!$G$1:$G$175,0),8,3,1,"A"),1)</f>
        <v>1090</v>
      </c>
      <c r="I8" s="14">
        <f ca="1">INDIRECT(ADDRESS(MATCH(I9,A!$G$1:$G$175,0),8,3,1,"A"),1)</f>
        <v>1091</v>
      </c>
      <c r="J8" s="14">
        <f ca="1">INDIRECT(ADDRESS(MATCH(J9,A!$G$1:$G$175,0),8,3,1,"A"),1)</f>
        <v>1092</v>
      </c>
      <c r="K8" s="14">
        <f ca="1">INDIRECT(ADDRESS(MATCH(K9,A!$G$1:$G$175,0),8,3,1,"A"),1)</f>
        <v>1093</v>
      </c>
      <c r="L8" s="14">
        <f ca="1">INDIRECT(ADDRESS(MATCH(L9,A!$G$1:$G$175,0),8,3,1,"A"),1)</f>
        <v>1094</v>
      </c>
      <c r="M8" s="14">
        <f ca="1">INDIRECT(ADDRESS(MATCH(M9,A!$G$1:$G$175,0),8,3,1,"A"),1)</f>
        <v>1095</v>
      </c>
      <c r="N8" s="14">
        <f ca="1">INDIRECT(ADDRESS(MATCH(N9,A!$G$1:$G$175,0),8,3,1,"A"),1)</f>
        <v>1096</v>
      </c>
      <c r="O8" s="14">
        <f ca="1">INDIRECT(ADDRESS(MATCH(O9,A!$G$1:$G$175,0),8,3,1,"A"),1)</f>
        <v>1097</v>
      </c>
      <c r="P8" s="14">
        <f ca="1">INDIRECT(ADDRESS(MATCH(P9,A!$G$1:$G$175,0),8,3,1,"A"),1)</f>
        <v>1098</v>
      </c>
      <c r="Q8" s="14">
        <f ca="1">INDIRECT(ADDRESS(MATCH(Q9,A!$G$1:$G$175,0),8,3,1,"A"),1)</f>
        <v>1099</v>
      </c>
      <c r="R8" s="14">
        <f ca="1">INDIRECT(ADDRESS(MATCH(R9,A!$G$1:$G$175,0),8,3,1,"A"),1)</f>
        <v>1100</v>
      </c>
      <c r="S8" s="14">
        <f ca="1">INDIRECT(ADDRESS(MATCH(S9,A!$G$1:$G$175,0),8,3,1,"A"),1)</f>
        <v>1101</v>
      </c>
      <c r="T8" s="14">
        <f ca="1">INDIRECT(ADDRESS(MATCH(T9,A!$G$1:$G$175,0),8,3,1,"A"),1)</f>
        <v>1102</v>
      </c>
      <c r="U8" s="14">
        <f ca="1">INDIRECT(ADDRESS(MATCH(U9,A!$G$1:$G$175,0),8,3,1,"A"),1)</f>
        <v>1103</v>
      </c>
      <c r="V8" s="14">
        <f ca="1">INDIRECT(ADDRESS(MATCH(V9,A!$G$1:$G$175,0),8,3,1,"A"),1)</f>
        <v>1104</v>
      </c>
      <c r="W8" s="14">
        <f ca="1">INDIRECT(ADDRESS(MATCH(W9,A!$G$1:$G$175,0),8,3,1,"A"),1)</f>
        <v>1105</v>
      </c>
      <c r="X8" s="14">
        <f ca="1">INDIRECT(ADDRESS(MATCH(X9,A!$G$1:$G$175,0),8,3,1,"A"),1)</f>
        <v>1106</v>
      </c>
      <c r="Y8" s="14">
        <f ca="1">INDIRECT(ADDRESS(MATCH(Y9,A!$G$1:$G$175,0),8,3,1,"A"),1)</f>
        <v>1107</v>
      </c>
      <c r="Z8" s="14">
        <f ca="1">INDIRECT(ADDRESS(MATCH(Z9,A!$G$1:$G$175,0),8,3,1,"A"),1)</f>
        <v>1108</v>
      </c>
      <c r="AA8" s="14">
        <f ca="1">INDIRECT(ADDRESS(MATCH(AA9,A!$G$1:$G$175,0),8,3,1,"A"),1)</f>
        <v>1109</v>
      </c>
      <c r="AB8" s="14">
        <f ca="1">INDIRECT(ADDRESS(MATCH(AB9,A!$G$1:$G$175,0),8,3,1,"A"),1)</f>
        <v>1110</v>
      </c>
      <c r="AC8" s="14">
        <f ca="1">INDIRECT(ADDRESS(MATCH(AC9,A!$G$1:$G$175,0),8,3,1,"A"),1)</f>
        <v>1111</v>
      </c>
      <c r="AD8" s="3"/>
      <c r="AE8" s="3"/>
      <c r="AF8" s="3"/>
      <c r="AG8" s="3"/>
      <c r="AH8" s="3"/>
    </row>
    <row r="9" spans="1:35" x14ac:dyDescent="0.2">
      <c r="A9" s="3"/>
      <c r="B9" s="15" t="str">
        <f>$A8&amp;B$2&amp;B$3</f>
        <v>A411</v>
      </c>
      <c r="C9" s="16" t="str">
        <f>$A8&amp;B$2&amp;C$3</f>
        <v>A412</v>
      </c>
      <c r="D9" s="15" t="str">
        <f>$A8&amp;D$2&amp;D$3</f>
        <v>A421</v>
      </c>
      <c r="E9" s="16" t="str">
        <f>$A8&amp;D$2&amp;E$3</f>
        <v>A422</v>
      </c>
      <c r="F9" s="15" t="str">
        <f>$A8&amp;F$2&amp;F$3</f>
        <v>A431</v>
      </c>
      <c r="G9" s="16" t="str">
        <f>$A8&amp;F$2&amp;G$3</f>
        <v>A432</v>
      </c>
      <c r="H9" s="15" t="str">
        <f>$A8&amp;H$2&amp;H$3</f>
        <v>A441</v>
      </c>
      <c r="I9" s="16" t="str">
        <f>$A8&amp;H$2&amp;I$3</f>
        <v>A442</v>
      </c>
      <c r="J9" s="15" t="str">
        <f>$A8&amp;J$2&amp;J$3</f>
        <v>A451</v>
      </c>
      <c r="K9" s="16" t="str">
        <f>$A8&amp;J$2&amp;K$3</f>
        <v>A452</v>
      </c>
      <c r="L9" s="15" t="str">
        <f>$A8&amp;L$2&amp;L$3</f>
        <v>A461</v>
      </c>
      <c r="M9" s="16" t="str">
        <f>$A8&amp;L$2&amp;M$3</f>
        <v>A462</v>
      </c>
      <c r="N9" s="15" t="str">
        <f>$A8&amp;N$2&amp;N$3</f>
        <v>A471</v>
      </c>
      <c r="O9" s="16" t="str">
        <f>$A8&amp;N$2&amp;O$3</f>
        <v>A472</v>
      </c>
      <c r="P9" s="15" t="str">
        <f>$A8&amp;P$2&amp;P$3</f>
        <v>A481</v>
      </c>
      <c r="Q9" s="16" t="str">
        <f>$A8&amp;P$2&amp;Q$3</f>
        <v>A482</v>
      </c>
      <c r="R9" s="15" t="str">
        <f>$A8&amp;R$2&amp;R$3</f>
        <v>A491</v>
      </c>
      <c r="S9" s="16" t="str">
        <f>$A8&amp;R$2&amp;S$3</f>
        <v>A492</v>
      </c>
      <c r="T9" s="15" t="str">
        <f>$A8&amp;T$2&amp;T$3</f>
        <v>A4101</v>
      </c>
      <c r="U9" s="16" t="str">
        <f>$A8&amp;T$2&amp;U$3</f>
        <v>A4102</v>
      </c>
      <c r="V9" s="15" t="str">
        <f>$A8&amp;V$2&amp;V$3</f>
        <v>A4111</v>
      </c>
      <c r="W9" s="16" t="str">
        <f>$A8&amp;V$2&amp;W$3</f>
        <v>A4112</v>
      </c>
      <c r="X9" s="15" t="str">
        <f>$A8&amp;X$2&amp;X$3</f>
        <v>A4121</v>
      </c>
      <c r="Y9" s="16" t="str">
        <f>$A8&amp;X$2&amp;Y$3</f>
        <v>A4122</v>
      </c>
      <c r="Z9" s="15" t="str">
        <f>$A8&amp;Z$2&amp;Z$3</f>
        <v>A4131</v>
      </c>
      <c r="AA9" s="16" t="str">
        <f>$A8&amp;Z$2&amp;AA$3</f>
        <v>A4132</v>
      </c>
      <c r="AB9" s="15" t="str">
        <f>$A8&amp;AB$2&amp;AB$3</f>
        <v>A4141</v>
      </c>
      <c r="AC9" s="16" t="str">
        <f>$A8&amp;AB$2&amp;AC$3</f>
        <v>A4142</v>
      </c>
      <c r="AD9" s="3"/>
      <c r="AE9" s="3"/>
      <c r="AF9" s="3"/>
      <c r="AG9" s="3"/>
      <c r="AH9" s="3"/>
    </row>
    <row r="10" spans="1:35" x14ac:dyDescent="0.2">
      <c r="A10" s="3" t="s">
        <v>19</v>
      </c>
      <c r="B10" s="14">
        <f ca="1">INDIRECT(ADDRESS(MATCH(B11,A!$G$1:$G$175,0),8,3,1,"A"),1)</f>
        <v>1056</v>
      </c>
      <c r="C10" s="14">
        <f ca="1">INDIRECT(ADDRESS(MATCH(C11,A!$G$1:$G$175,0),8,3,1,"A"),1)</f>
        <v>1057</v>
      </c>
      <c r="D10" s="14">
        <f ca="1">INDIRECT(ADDRESS(MATCH(D11,A!$G$1:$G$175,0),8,3,1,"A"),1)</f>
        <v>1058</v>
      </c>
      <c r="E10" s="14">
        <f ca="1">INDIRECT(ADDRESS(MATCH(E11,A!$G$1:$G$175,0),8,3,1,"A"),1)</f>
        <v>1059</v>
      </c>
      <c r="F10" s="14">
        <f ca="1">INDIRECT(ADDRESS(MATCH(F11,A!$G$1:$G$175,0),8,3,1,"A"),1)</f>
        <v>1060</v>
      </c>
      <c r="G10" s="14">
        <f ca="1">INDIRECT(ADDRESS(MATCH(G11,A!$G$1:$G$175,0),8,3,1,"A"),1)</f>
        <v>1061</v>
      </c>
      <c r="H10" s="14">
        <f ca="1">INDIRECT(ADDRESS(MATCH(H11,A!$G$1:$G$175,0),8,3,1,"A"),1)</f>
        <v>1062</v>
      </c>
      <c r="I10" s="14">
        <f ca="1">INDIRECT(ADDRESS(MATCH(I11,A!$G$1:$G$175,0),8,3,1,"A"),1)</f>
        <v>1063</v>
      </c>
      <c r="J10" s="14">
        <f ca="1">INDIRECT(ADDRESS(MATCH(J11,A!$G$1:$G$175,0),8,3,1,"A"),1)</f>
        <v>1064</v>
      </c>
      <c r="K10" s="14">
        <f ca="1">INDIRECT(ADDRESS(MATCH(K11,A!$G$1:$G$175,0),8,3,1,"A"),1)</f>
        <v>1065</v>
      </c>
      <c r="L10" s="14">
        <f ca="1">INDIRECT(ADDRESS(MATCH(L11,A!$G$1:$G$175,0),8,3,1,"A"),1)</f>
        <v>1066</v>
      </c>
      <c r="M10" s="14">
        <f ca="1">INDIRECT(ADDRESS(MATCH(M11,A!$G$1:$G$175,0),8,3,1,"A"),1)</f>
        <v>1067</v>
      </c>
      <c r="N10" s="14">
        <f ca="1">INDIRECT(ADDRESS(MATCH(N11,A!$G$1:$G$175,0),8,3,1,"A"),1)</f>
        <v>1068</v>
      </c>
      <c r="O10" s="14">
        <f ca="1">INDIRECT(ADDRESS(MATCH(O11,A!$G$1:$G$175,0),8,3,1,"A"),1)</f>
        <v>1069</v>
      </c>
      <c r="P10" s="14">
        <f ca="1">INDIRECT(ADDRESS(MATCH(P11,A!$G$1:$G$175,0),8,3,1,"A"),1)</f>
        <v>1070</v>
      </c>
      <c r="Q10" s="14">
        <f ca="1">INDIRECT(ADDRESS(MATCH(Q11,A!$G$1:$G$175,0),8,3,1,"A"),1)</f>
        <v>1071</v>
      </c>
      <c r="R10" s="14">
        <f ca="1">INDIRECT(ADDRESS(MATCH(R11,A!$G$1:$G$175,0),8,3,1,"A"),1)</f>
        <v>1072</v>
      </c>
      <c r="S10" s="14">
        <f ca="1">INDIRECT(ADDRESS(MATCH(S11,A!$G$1:$G$175,0),8,3,1,"A"),1)</f>
        <v>1073</v>
      </c>
      <c r="T10" s="14">
        <f ca="1">INDIRECT(ADDRESS(MATCH(T11,A!$G$1:$G$175,0),8,3,1,"A"),1)</f>
        <v>1074</v>
      </c>
      <c r="U10" s="14">
        <f ca="1">INDIRECT(ADDRESS(MATCH(U11,A!$G$1:$G$175,0),8,3,1,"A"),1)</f>
        <v>1075</v>
      </c>
      <c r="V10" s="14">
        <f ca="1">INDIRECT(ADDRESS(MATCH(V11,A!$G$1:$G$175,0),8,3,1,"A"),1)</f>
        <v>1076</v>
      </c>
      <c r="W10" s="14">
        <f ca="1">INDIRECT(ADDRESS(MATCH(W11,A!$G$1:$G$175,0),8,3,1,"A"),1)</f>
        <v>1077</v>
      </c>
      <c r="X10" s="14">
        <f ca="1">INDIRECT(ADDRESS(MATCH(X11,A!$G$1:$G$175,0),8,3,1,"A"),1)</f>
        <v>1078</v>
      </c>
      <c r="Y10" s="14">
        <f ca="1">INDIRECT(ADDRESS(MATCH(Y11,A!$G$1:$G$175,0),8,3,1,"A"),1)</f>
        <v>1079</v>
      </c>
      <c r="Z10" s="14">
        <f ca="1">INDIRECT(ADDRESS(MATCH(Z11,A!$G$1:$G$175,0),8,3,1,"A"),1)</f>
        <v>1223</v>
      </c>
      <c r="AA10" s="14">
        <f ca="1">INDIRECT(ADDRESS(MATCH(AA11,A!$G$1:$G$175,0),8,3,1,"A"),1)</f>
        <v>1081</v>
      </c>
      <c r="AB10" s="14">
        <f ca="1">INDIRECT(ADDRESS(MATCH(AB11,A!$G$1:$G$175,0),8,3,1,"A"),1)</f>
        <v>1082</v>
      </c>
      <c r="AC10" s="14">
        <f ca="1">INDIRECT(ADDRESS(MATCH(AC11,A!$G$1:$G$175,0),8,3,1,"A"),1)</f>
        <v>1083</v>
      </c>
      <c r="AD10" s="3"/>
      <c r="AE10" s="3"/>
      <c r="AF10" s="3"/>
      <c r="AG10" s="3"/>
      <c r="AH10" s="3"/>
    </row>
    <row r="11" spans="1:35" x14ac:dyDescent="0.2">
      <c r="A11" s="3"/>
      <c r="B11" s="17" t="str">
        <f>$A10&amp;B$2&amp;B$3</f>
        <v>A311</v>
      </c>
      <c r="C11" s="16" t="str">
        <f>$A10&amp;B$2&amp;C$3</f>
        <v>A312</v>
      </c>
      <c r="D11" s="17" t="str">
        <f>$A10&amp;D$2&amp;D$3</f>
        <v>A321</v>
      </c>
      <c r="E11" s="16" t="str">
        <f>$A10&amp;D$2&amp;E$3</f>
        <v>A322</v>
      </c>
      <c r="F11" s="17" t="str">
        <f>$A10&amp;F$2&amp;F$3</f>
        <v>A331</v>
      </c>
      <c r="G11" s="16" t="str">
        <f>$A10&amp;F$2&amp;G$3</f>
        <v>A332</v>
      </c>
      <c r="H11" s="17" t="str">
        <f>$A10&amp;H$2&amp;H$3</f>
        <v>A341</v>
      </c>
      <c r="I11" s="16" t="str">
        <f>$A10&amp;H$2&amp;I$3</f>
        <v>A342</v>
      </c>
      <c r="J11" s="17" t="str">
        <f>$A10&amp;J$2&amp;J$3</f>
        <v>A351</v>
      </c>
      <c r="K11" s="16" t="str">
        <f>$A10&amp;J$2&amp;K$3</f>
        <v>A352</v>
      </c>
      <c r="L11" s="17" t="str">
        <f>$A10&amp;L$2&amp;L$3</f>
        <v>A361</v>
      </c>
      <c r="M11" s="16" t="str">
        <f>$A10&amp;L$2&amp;M$3</f>
        <v>A362</v>
      </c>
      <c r="N11" s="17" t="str">
        <f>$A10&amp;N$2&amp;N$3</f>
        <v>A371</v>
      </c>
      <c r="O11" s="16" t="str">
        <f>$A10&amp;N$2&amp;O$3</f>
        <v>A372</v>
      </c>
      <c r="P11" s="17" t="str">
        <f>$A10&amp;P$2&amp;P$3</f>
        <v>A381</v>
      </c>
      <c r="Q11" s="16" t="str">
        <f>$A10&amp;P$2&amp;Q$3</f>
        <v>A382</v>
      </c>
      <c r="R11" s="17" t="str">
        <f>$A10&amp;R$2&amp;R$3</f>
        <v>A391</v>
      </c>
      <c r="S11" s="16" t="str">
        <f>$A10&amp;R$2&amp;S$3</f>
        <v>A392</v>
      </c>
      <c r="T11" s="17" t="str">
        <f>$A10&amp;T$2&amp;T$3</f>
        <v>A3101</v>
      </c>
      <c r="U11" s="16" t="str">
        <f>$A10&amp;T$2&amp;U$3</f>
        <v>A3102</v>
      </c>
      <c r="V11" s="17" t="str">
        <f>$A10&amp;V$2&amp;V$3</f>
        <v>A3111</v>
      </c>
      <c r="W11" s="16" t="str">
        <f>$A10&amp;V$2&amp;W$3</f>
        <v>A3112</v>
      </c>
      <c r="X11" s="17" t="str">
        <f>$A10&amp;X$2&amp;X$3</f>
        <v>A3121</v>
      </c>
      <c r="Y11" s="16" t="str">
        <f>$A10&amp;X$2&amp;Y$3</f>
        <v>A3122</v>
      </c>
      <c r="Z11" s="17" t="str">
        <f>$A10&amp;Z$2&amp;Z$3</f>
        <v>A3131</v>
      </c>
      <c r="AA11" s="16" t="str">
        <f>$A10&amp;Z$2&amp;AA$3</f>
        <v>A3132</v>
      </c>
      <c r="AB11" s="17" t="str">
        <f>$A10&amp;AB$2&amp;AB$3</f>
        <v>A3141</v>
      </c>
      <c r="AC11" s="16" t="str">
        <f>$A10&amp;AB$2&amp;AC$3</f>
        <v>A3142</v>
      </c>
      <c r="AD11" s="3"/>
      <c r="AE11" s="3"/>
      <c r="AF11" s="3"/>
      <c r="AG11" s="3"/>
      <c r="AH11" s="3"/>
    </row>
    <row r="12" spans="1:35" x14ac:dyDescent="0.2">
      <c r="A12" s="3" t="s">
        <v>18</v>
      </c>
      <c r="B12" s="14">
        <f ca="1">INDIRECT(ADDRESS(MATCH(B13,A!$G$1:$G$175,0),8,3,1,"A"),1)</f>
        <v>1028</v>
      </c>
      <c r="C12" s="14">
        <f ca="1">INDIRECT(ADDRESS(MATCH(C13,A!$G$1:$G$175,0),8,3,1,"A"),1)</f>
        <v>1029</v>
      </c>
      <c r="D12" s="14">
        <f ca="1">INDIRECT(ADDRESS(MATCH(D13,A!$G$1:$G$175,0),8,3,1,"A"),1)</f>
        <v>1030</v>
      </c>
      <c r="E12" s="14">
        <f ca="1">INDIRECT(ADDRESS(MATCH(E13,A!$G$1:$G$175,0),8,3,1,"A"),1)</f>
        <v>1031</v>
      </c>
      <c r="F12" s="14">
        <f ca="1">INDIRECT(ADDRESS(MATCH(F13,A!$G$1:$G$175,0),8,3,1,"A"),1)</f>
        <v>1032</v>
      </c>
      <c r="G12" s="14">
        <f ca="1">INDIRECT(ADDRESS(MATCH(G13,A!$G$1:$G$175,0),8,3,1,"A"),1)</f>
        <v>1033</v>
      </c>
      <c r="H12" s="14">
        <f ca="1">INDIRECT(ADDRESS(MATCH(H13,A!$G$1:$G$175,0),8,3,1,"A"),1)</f>
        <v>1034</v>
      </c>
      <c r="I12" s="14">
        <f ca="1">INDIRECT(ADDRESS(MATCH(I13,A!$G$1:$G$175,0),8,3,1,"A"),1)</f>
        <v>1035</v>
      </c>
      <c r="J12" s="14">
        <f ca="1">INDIRECT(ADDRESS(MATCH(J13,A!$G$1:$G$175,0),8,3,1,"A"),1)</f>
        <v>1036</v>
      </c>
      <c r="K12" s="14">
        <f ca="1">INDIRECT(ADDRESS(MATCH(K13,A!$G$1:$G$175,0),8,3,1,"A"),1)</f>
        <v>1037</v>
      </c>
      <c r="L12" s="14">
        <f ca="1">INDIRECT(ADDRESS(MATCH(L13,A!$G$1:$G$175,0),8,3,1,"A"),1)</f>
        <v>1038</v>
      </c>
      <c r="M12" s="14">
        <f ca="1">INDIRECT(ADDRESS(MATCH(M13,A!$G$1:$G$175,0),8,3,1,"A"),1)</f>
        <v>1039</v>
      </c>
      <c r="N12" s="14">
        <f ca="1">INDIRECT(ADDRESS(MATCH(N13,A!$G$1:$G$175,0),8,3,1,"A"),1)</f>
        <v>1040</v>
      </c>
      <c r="O12" s="14">
        <f ca="1">INDIRECT(ADDRESS(MATCH(O13,A!$G$1:$G$175,0),8,3,1,"A"),1)</f>
        <v>1041</v>
      </c>
      <c r="P12" s="14">
        <f ca="1">INDIRECT(ADDRESS(MATCH(P13,A!$G$1:$G$175,0),8,3,1,"A"),1)</f>
        <v>1042</v>
      </c>
      <c r="Q12" s="14">
        <f ca="1">INDIRECT(ADDRESS(MATCH(Q13,A!$G$1:$G$175,0),8,3,1,"A"),1)</f>
        <v>1043</v>
      </c>
      <c r="R12" s="14">
        <f ca="1">INDIRECT(ADDRESS(MATCH(R13,A!$G$1:$G$175,0),8,3,1,"A"),1)</f>
        <v>1044</v>
      </c>
      <c r="S12" s="14">
        <f ca="1">INDIRECT(ADDRESS(MATCH(S13,A!$G$1:$G$175,0),8,3,1,"A"),1)</f>
        <v>1045</v>
      </c>
      <c r="T12" s="14">
        <f ca="1">INDIRECT(ADDRESS(MATCH(T13,A!$G$1:$G$175,0),8,3,1,"A"),1)</f>
        <v>1046</v>
      </c>
      <c r="U12" s="14">
        <f ca="1">INDIRECT(ADDRESS(MATCH(U13,A!$G$1:$G$175,0),8,3,1,"A"),1)</f>
        <v>1047</v>
      </c>
      <c r="V12" s="14">
        <f ca="1">INDIRECT(ADDRESS(MATCH(V13,A!$G$1:$G$175,0),8,3,1,"A"),1)</f>
        <v>1048</v>
      </c>
      <c r="W12" s="14">
        <f ca="1">INDIRECT(ADDRESS(MATCH(W13,A!$G$1:$G$175,0),8,3,1,"A"),1)</f>
        <v>1223</v>
      </c>
      <c r="X12" s="14">
        <f ca="1">INDIRECT(ADDRESS(MATCH(X13,A!$G$1:$G$175,0),8,3,1,"A"),1)</f>
        <v>1050</v>
      </c>
      <c r="Y12" s="14">
        <f ca="1">INDIRECT(ADDRESS(MATCH(Y13,A!$G$1:$G$175,0),8,3,1,"A"),1)</f>
        <v>1051</v>
      </c>
      <c r="Z12" s="14">
        <f ca="1">INDIRECT(ADDRESS(MATCH(Z13,A!$G$1:$G$175,0),8,3,1,"A"),1)</f>
        <v>1052</v>
      </c>
      <c r="AA12" s="14">
        <f ca="1">INDIRECT(ADDRESS(MATCH(AA13,A!$G$1:$G$175,0),8,3,1,"A"),1)</f>
        <v>1053</v>
      </c>
      <c r="AB12" s="14">
        <f ca="1">INDIRECT(ADDRESS(MATCH(AB13,A!$G$1:$G$175,0),8,3,1,"A"),1)</f>
        <v>1054</v>
      </c>
      <c r="AC12" s="14">
        <f ca="1">INDIRECT(ADDRESS(MATCH(AC13,A!$G$1:$G$175,0),8,3,1,"A"),1)</f>
        <v>1055</v>
      </c>
      <c r="AD12" s="3"/>
      <c r="AE12" s="3"/>
      <c r="AF12" s="3"/>
      <c r="AG12" s="3"/>
      <c r="AH12" s="3"/>
    </row>
    <row r="13" spans="1:35" x14ac:dyDescent="0.2">
      <c r="A13" s="3"/>
      <c r="B13" s="15" t="str">
        <f>$A12&amp;B$2&amp;B$3</f>
        <v>A211</v>
      </c>
      <c r="C13" s="16" t="str">
        <f>$A12&amp;B$2&amp;C$3</f>
        <v>A212</v>
      </c>
      <c r="D13" s="15" t="str">
        <f>$A12&amp;D$2&amp;D$3</f>
        <v>A221</v>
      </c>
      <c r="E13" s="16" t="str">
        <f>$A12&amp;D$2&amp;E$3</f>
        <v>A222</v>
      </c>
      <c r="F13" s="15" t="str">
        <f>$A12&amp;F$2&amp;F$3</f>
        <v>A231</v>
      </c>
      <c r="G13" s="16" t="str">
        <f>$A12&amp;F$2&amp;G$3</f>
        <v>A232</v>
      </c>
      <c r="H13" s="15" t="str">
        <f>$A12&amp;H$2&amp;H$3</f>
        <v>A241</v>
      </c>
      <c r="I13" s="16" t="str">
        <f>$A12&amp;H$2&amp;I$3</f>
        <v>A242</v>
      </c>
      <c r="J13" s="15" t="str">
        <f>$A12&amp;J$2&amp;J$3</f>
        <v>A251</v>
      </c>
      <c r="K13" s="16" t="str">
        <f>$A12&amp;J$2&amp;K$3</f>
        <v>A252</v>
      </c>
      <c r="L13" s="15" t="str">
        <f>$A12&amp;L$2&amp;L$3</f>
        <v>A261</v>
      </c>
      <c r="M13" s="16" t="str">
        <f>$A12&amp;L$2&amp;M$3</f>
        <v>A262</v>
      </c>
      <c r="N13" s="15" t="str">
        <f>$A12&amp;N$2&amp;N$3</f>
        <v>A271</v>
      </c>
      <c r="O13" s="16" t="str">
        <f>$A12&amp;N$2&amp;O$3</f>
        <v>A272</v>
      </c>
      <c r="P13" s="15" t="str">
        <f>$A12&amp;P$2&amp;P$3</f>
        <v>A281</v>
      </c>
      <c r="Q13" s="16" t="str">
        <f>$A12&amp;P$2&amp;Q$3</f>
        <v>A282</v>
      </c>
      <c r="R13" s="15" t="str">
        <f>$A12&amp;R$2&amp;R$3</f>
        <v>A291</v>
      </c>
      <c r="S13" s="16" t="str">
        <f>$A12&amp;R$2&amp;S$3</f>
        <v>A292</v>
      </c>
      <c r="T13" s="15" t="str">
        <f>$A12&amp;T$2&amp;T$3</f>
        <v>A2101</v>
      </c>
      <c r="U13" s="16" t="str">
        <f>$A12&amp;T$2&amp;U$3</f>
        <v>A2102</v>
      </c>
      <c r="V13" s="15" t="str">
        <f>$A12&amp;V$2&amp;V$3</f>
        <v>A2111</v>
      </c>
      <c r="W13" s="16" t="str">
        <f>$A12&amp;V$2&amp;W$3</f>
        <v>A2112</v>
      </c>
      <c r="X13" s="15" t="str">
        <f>$A12&amp;X$2&amp;X$3</f>
        <v>A2121</v>
      </c>
      <c r="Y13" s="16" t="str">
        <f>$A12&amp;X$2&amp;Y$3</f>
        <v>A2122</v>
      </c>
      <c r="Z13" s="15" t="str">
        <f>$A12&amp;Z$2&amp;Z$3</f>
        <v>A2131</v>
      </c>
      <c r="AA13" s="16" t="str">
        <f>$A12&amp;Z$2&amp;AA$3</f>
        <v>A2132</v>
      </c>
      <c r="AB13" s="15" t="str">
        <f>$A12&amp;AB$2&amp;AB$3</f>
        <v>A2141</v>
      </c>
      <c r="AC13" s="16" t="str">
        <f>$A12&amp;AB$2&amp;AC$3</f>
        <v>A2142</v>
      </c>
      <c r="AD13" s="3"/>
      <c r="AE13" s="3"/>
      <c r="AF13" s="3"/>
      <c r="AG13" s="3"/>
      <c r="AH13" s="3"/>
    </row>
    <row r="14" spans="1:35" x14ac:dyDescent="0.2">
      <c r="A14" s="3" t="s">
        <v>17</v>
      </c>
      <c r="B14" s="14">
        <f ca="1">INDIRECT(ADDRESS(MATCH(B15,A!$G$1:$G$175,0),8,3,1,"A"),1)</f>
        <v>1000</v>
      </c>
      <c r="C14" s="14">
        <f ca="1">INDIRECT(ADDRESS(MATCH(C15,A!$G$1:$G$175,0),8,3,1,"A"),1)</f>
        <v>1001</v>
      </c>
      <c r="D14" s="14">
        <f ca="1">INDIRECT(ADDRESS(MATCH(D15,A!$G$1:$G$175,0),8,3,1,"A"),1)</f>
        <v>1002</v>
      </c>
      <c r="E14" s="14">
        <f ca="1">INDIRECT(ADDRESS(MATCH(E15,A!$G$1:$G$175,0),8,3,1,"A"),1)</f>
        <v>1003</v>
      </c>
      <c r="F14" s="14">
        <f ca="1">INDIRECT(ADDRESS(MATCH(F15,A!$G$1:$G$175,0),8,3,1,"A"),1)</f>
        <v>1004</v>
      </c>
      <c r="G14" s="14">
        <f ca="1">INDIRECT(ADDRESS(MATCH(G15,A!$G$1:$G$175,0),8,3,1,"A"),1)</f>
        <v>1005</v>
      </c>
      <c r="H14" s="14">
        <f ca="1">INDIRECT(ADDRESS(MATCH(H15,A!$G$1:$G$175,0),8,3,1,"A"),1)</f>
        <v>1006</v>
      </c>
      <c r="I14" s="14">
        <f ca="1">INDIRECT(ADDRESS(MATCH(I15,A!$G$1:$G$175,0),8,3,1,"A"),1)</f>
        <v>1007</v>
      </c>
      <c r="J14" s="14">
        <f ca="1">INDIRECT(ADDRESS(MATCH(J15,A!$G$1:$G$175,0),8,3,1,"A"),1)</f>
        <v>1223</v>
      </c>
      <c r="K14" s="14">
        <f ca="1">INDIRECT(ADDRESS(MATCH(K15,A!$G$1:$G$175,0),8,3,1,"A"),1)</f>
        <v>1009</v>
      </c>
      <c r="L14" s="14">
        <f ca="1">INDIRECT(ADDRESS(MATCH(L15,A!$G$1:$G$175,0),8,3,1,"A"),1)</f>
        <v>1010</v>
      </c>
      <c r="M14" s="14">
        <f ca="1">INDIRECT(ADDRESS(MATCH(M15,A!$G$1:$G$175,0),8,3,1,"A"),1)</f>
        <v>1011</v>
      </c>
      <c r="N14" s="14">
        <f ca="1">INDIRECT(ADDRESS(MATCH(N15,A!$G$1:$G$175,0),8,3,1,"A"),1)</f>
        <v>1012</v>
      </c>
      <c r="O14" s="14">
        <f ca="1">INDIRECT(ADDRESS(MATCH(O15,A!$G$1:$G$175,0),8,3,1,"A"),1)</f>
        <v>1013</v>
      </c>
      <c r="P14" s="14">
        <f ca="1">INDIRECT(ADDRESS(MATCH(P15,A!$G$1:$G$175,0),8,3,1,"A"),1)</f>
        <v>1014</v>
      </c>
      <c r="Q14" s="14">
        <f ca="1">INDIRECT(ADDRESS(MATCH(Q15,A!$G$1:$G$175,0),8,3,1,"A"),1)</f>
        <v>1015</v>
      </c>
      <c r="R14" s="14">
        <f ca="1">INDIRECT(ADDRESS(MATCH(R15,A!$G$1:$G$175,0),8,3,1,"A"),1)</f>
        <v>1016</v>
      </c>
      <c r="S14" s="14">
        <f ca="1">INDIRECT(ADDRESS(MATCH(S15,A!$G$1:$G$175,0),8,3,1,"A"),1)</f>
        <v>1017</v>
      </c>
      <c r="T14" s="14">
        <f ca="1">INDIRECT(ADDRESS(MATCH(T15,A!$G$1:$G$175,0),8,3,1,"A"),1)</f>
        <v>1018</v>
      </c>
      <c r="U14" s="14">
        <f ca="1">INDIRECT(ADDRESS(MATCH(U15,A!$G$1:$G$175,0),8,3,1,"A"),1)</f>
        <v>1019</v>
      </c>
      <c r="V14" s="14">
        <f ca="1">INDIRECT(ADDRESS(MATCH(V15,A!$G$1:$G$175,0),8,3,1,"A"),1)</f>
        <v>1020</v>
      </c>
      <c r="W14" s="14">
        <f ca="1">INDIRECT(ADDRESS(MATCH(W15,A!$G$1:$G$175,0),8,3,1,"A"),1)</f>
        <v>1021</v>
      </c>
      <c r="X14" s="14">
        <f ca="1">INDIRECT(ADDRESS(MATCH(X15,A!$G$1:$G$175,0),8,3,1,"A"),1)</f>
        <v>1022</v>
      </c>
      <c r="Y14" s="14">
        <f ca="1">INDIRECT(ADDRESS(MATCH(Y15,A!$G$1:$G$175,0),8,3,1,"A"),1)</f>
        <v>1023</v>
      </c>
      <c r="Z14" s="14">
        <f ca="1">INDIRECT(ADDRESS(MATCH(Z15,A!$G$1:$G$175,0),8,3,1,"A"),1)</f>
        <v>1223</v>
      </c>
      <c r="AA14" s="14">
        <f ca="1">INDIRECT(ADDRESS(MATCH(AA15,A!$G$1:$G$175,0),8,3,1,"A"),1)</f>
        <v>1025</v>
      </c>
      <c r="AB14" s="14">
        <f ca="1">INDIRECT(ADDRESS(MATCH(AB15,A!$G$1:$G$175,0),8,3,1,"A"),1)</f>
        <v>1026</v>
      </c>
      <c r="AC14" s="14">
        <f ca="1">INDIRECT(ADDRESS(MATCH(AC15,A!$G$1:$G$175,0),8,3,1,"A"),1)</f>
        <v>1027</v>
      </c>
      <c r="AD14" s="3"/>
      <c r="AE14" s="3"/>
      <c r="AF14" s="3"/>
      <c r="AG14" s="3"/>
      <c r="AH14" s="3"/>
    </row>
    <row r="15" spans="1:35" x14ac:dyDescent="0.2">
      <c r="A15" s="3"/>
      <c r="B15" s="15" t="str">
        <f>$A14&amp;B$2&amp;B$3</f>
        <v>A111</v>
      </c>
      <c r="C15" s="16" t="str">
        <f>$A14&amp;B$2&amp;C$3</f>
        <v>A112</v>
      </c>
      <c r="D15" s="15" t="str">
        <f>$A14&amp;D$2&amp;D$3</f>
        <v>A121</v>
      </c>
      <c r="E15" s="16" t="str">
        <f>$A14&amp;D$2&amp;E$3</f>
        <v>A122</v>
      </c>
      <c r="F15" s="15" t="str">
        <f>$A14&amp;F$2&amp;F$3</f>
        <v>A131</v>
      </c>
      <c r="G15" s="16" t="str">
        <f>$A14&amp;F$2&amp;G$3</f>
        <v>A132</v>
      </c>
      <c r="H15" s="15" t="str">
        <f>$A14&amp;H$2&amp;H$3</f>
        <v>A141</v>
      </c>
      <c r="I15" s="16" t="str">
        <f>$A14&amp;H$2&amp;I$3</f>
        <v>A142</v>
      </c>
      <c r="J15" s="15" t="str">
        <f>$A14&amp;J$2&amp;J$3</f>
        <v>A151</v>
      </c>
      <c r="K15" s="16" t="str">
        <f>$A14&amp;J$2&amp;K$3</f>
        <v>A152</v>
      </c>
      <c r="L15" s="15" t="str">
        <f>$A14&amp;L$2&amp;L$3</f>
        <v>A161</v>
      </c>
      <c r="M15" s="16" t="str">
        <f>$A14&amp;L$2&amp;M$3</f>
        <v>A162</v>
      </c>
      <c r="N15" s="15" t="str">
        <f>$A14&amp;N$2&amp;N$3</f>
        <v>A171</v>
      </c>
      <c r="O15" s="16" t="str">
        <f>$A14&amp;N$2&amp;O$3</f>
        <v>A172</v>
      </c>
      <c r="P15" s="15" t="str">
        <f>$A14&amp;P$2&amp;P$3</f>
        <v>A181</v>
      </c>
      <c r="Q15" s="16" t="str">
        <f>$A14&amp;P$2&amp;Q$3</f>
        <v>A182</v>
      </c>
      <c r="R15" s="15" t="str">
        <f>$A14&amp;R$2&amp;R$3</f>
        <v>A191</v>
      </c>
      <c r="S15" s="16" t="str">
        <f>$A14&amp;R$2&amp;S$3</f>
        <v>A192</v>
      </c>
      <c r="T15" s="15" t="str">
        <f>$A14&amp;T$2&amp;T$3</f>
        <v>A1101</v>
      </c>
      <c r="U15" s="16" t="str">
        <f>$A14&amp;T$2&amp;U$3</f>
        <v>A1102</v>
      </c>
      <c r="V15" s="15" t="str">
        <f>$A14&amp;V$2&amp;V$3</f>
        <v>A1111</v>
      </c>
      <c r="W15" s="16" t="str">
        <f>$A14&amp;V$2&amp;W$3</f>
        <v>A1112</v>
      </c>
      <c r="X15" s="15" t="str">
        <f>$A14&amp;X$2&amp;X$3</f>
        <v>A1121</v>
      </c>
      <c r="Y15" s="16" t="str">
        <f>$A14&amp;X$2&amp;Y$3</f>
        <v>A1122</v>
      </c>
      <c r="Z15" s="15" t="str">
        <f>$A14&amp;Z$2&amp;Z$3</f>
        <v>A1131</v>
      </c>
      <c r="AA15" s="16" t="str">
        <f>$A14&amp;Z$2&amp;AA$3</f>
        <v>A1132</v>
      </c>
      <c r="AB15" s="15" t="str">
        <f>$A14&amp;AB$2&amp;AB$3</f>
        <v>A1141</v>
      </c>
      <c r="AC15" s="16" t="str">
        <f>$A14&amp;AB$2&amp;AC$3</f>
        <v>A1142</v>
      </c>
      <c r="AD15" s="3"/>
      <c r="AE15" s="3"/>
      <c r="AF15" s="3"/>
      <c r="AG15" s="3"/>
      <c r="AH15" s="3"/>
    </row>
    <row r="16" spans="1:3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x14ac:dyDescent="0.2">
      <c r="A18" s="3"/>
      <c r="B18" s="4" t="s">
        <v>1</v>
      </c>
      <c r="C18" s="5"/>
      <c r="D18" s="6" t="s">
        <v>1</v>
      </c>
      <c r="E18" s="7"/>
      <c r="F18" s="4" t="s">
        <v>1</v>
      </c>
      <c r="G18" s="5"/>
      <c r="H18" s="6" t="s">
        <v>1</v>
      </c>
      <c r="I18" s="7"/>
      <c r="J18" s="4" t="s">
        <v>1</v>
      </c>
      <c r="K18" s="5"/>
      <c r="L18" s="6" t="s">
        <v>1</v>
      </c>
      <c r="M18" s="7"/>
      <c r="N18" s="4" t="s">
        <v>1</v>
      </c>
      <c r="O18" s="5"/>
      <c r="P18" s="6" t="s">
        <v>1</v>
      </c>
      <c r="Q18" s="7"/>
      <c r="R18" s="4" t="s">
        <v>1</v>
      </c>
      <c r="S18" s="5"/>
      <c r="T18" s="6" t="s">
        <v>1</v>
      </c>
      <c r="U18" s="7"/>
      <c r="V18" s="4" t="s">
        <v>1</v>
      </c>
      <c r="W18" s="5"/>
      <c r="X18" s="6" t="s">
        <v>1</v>
      </c>
      <c r="Y18" s="7"/>
      <c r="Z18" s="4" t="s">
        <v>1</v>
      </c>
      <c r="AA18" s="5"/>
      <c r="AB18" s="6" t="s">
        <v>1</v>
      </c>
      <c r="AC18" s="7"/>
      <c r="AD18" s="4" t="s">
        <v>1</v>
      </c>
      <c r="AE18" s="5"/>
      <c r="AF18" s="6" t="s">
        <v>1</v>
      </c>
      <c r="AG18" s="7"/>
      <c r="AH18" s="3"/>
    </row>
    <row r="19" spans="1:34" x14ac:dyDescent="0.2">
      <c r="A19" s="3"/>
      <c r="B19" s="8">
        <v>1</v>
      </c>
      <c r="C19" s="9"/>
      <c r="D19" s="10">
        <v>2</v>
      </c>
      <c r="E19" s="11"/>
      <c r="F19" s="8">
        <v>3</v>
      </c>
      <c r="G19" s="9"/>
      <c r="H19" s="10">
        <v>4</v>
      </c>
      <c r="I19" s="11"/>
      <c r="J19" s="8">
        <v>5</v>
      </c>
      <c r="K19" s="9"/>
      <c r="L19" s="10">
        <v>6</v>
      </c>
      <c r="M19" s="11"/>
      <c r="N19" s="8">
        <v>7</v>
      </c>
      <c r="O19" s="9"/>
      <c r="P19" s="10">
        <v>8</v>
      </c>
      <c r="Q19" s="11"/>
      <c r="R19" s="8">
        <v>9</v>
      </c>
      <c r="S19" s="9"/>
      <c r="T19" s="10">
        <v>10</v>
      </c>
      <c r="U19" s="11"/>
      <c r="V19" s="8">
        <v>11</v>
      </c>
      <c r="W19" s="9"/>
      <c r="X19" s="10">
        <v>12</v>
      </c>
      <c r="Y19" s="11"/>
      <c r="Z19" s="8">
        <v>13</v>
      </c>
      <c r="AA19" s="9"/>
      <c r="AB19" s="10">
        <v>14</v>
      </c>
      <c r="AC19" s="11"/>
      <c r="AD19" s="8">
        <v>15</v>
      </c>
      <c r="AE19" s="9"/>
      <c r="AF19" s="10">
        <v>16</v>
      </c>
      <c r="AG19" s="11"/>
      <c r="AH19" s="3"/>
    </row>
    <row r="20" spans="1:34" x14ac:dyDescent="0.2">
      <c r="A20" s="3"/>
      <c r="B20" s="12">
        <v>1</v>
      </c>
      <c r="C20" s="13">
        <v>2</v>
      </c>
      <c r="D20" s="12">
        <v>1</v>
      </c>
      <c r="E20" s="13">
        <v>2</v>
      </c>
      <c r="F20" s="12">
        <v>1</v>
      </c>
      <c r="G20" s="13">
        <v>2</v>
      </c>
      <c r="H20" s="12">
        <v>1</v>
      </c>
      <c r="I20" s="13">
        <v>2</v>
      </c>
      <c r="J20" s="12">
        <v>1</v>
      </c>
      <c r="K20" s="13">
        <v>2</v>
      </c>
      <c r="L20" s="12">
        <v>1</v>
      </c>
      <c r="M20" s="13">
        <v>2</v>
      </c>
      <c r="N20" s="12">
        <v>1</v>
      </c>
      <c r="O20" s="13">
        <v>2</v>
      </c>
      <c r="P20" s="12">
        <v>1</v>
      </c>
      <c r="Q20" s="13">
        <v>2</v>
      </c>
      <c r="R20" s="12">
        <v>1</v>
      </c>
      <c r="S20" s="13">
        <v>2</v>
      </c>
      <c r="T20" s="12">
        <v>1</v>
      </c>
      <c r="U20" s="13">
        <v>2</v>
      </c>
      <c r="V20" s="12">
        <v>1</v>
      </c>
      <c r="W20" s="13">
        <v>2</v>
      </c>
      <c r="X20" s="12">
        <v>1</v>
      </c>
      <c r="Y20" s="13">
        <v>2</v>
      </c>
      <c r="Z20" s="12">
        <v>1</v>
      </c>
      <c r="AA20" s="13">
        <v>2</v>
      </c>
      <c r="AB20" s="12">
        <v>1</v>
      </c>
      <c r="AC20" s="13">
        <v>2</v>
      </c>
      <c r="AD20" s="12">
        <v>1</v>
      </c>
      <c r="AE20" s="13">
        <v>2</v>
      </c>
      <c r="AF20" s="12">
        <v>1</v>
      </c>
      <c r="AG20" s="13">
        <v>2</v>
      </c>
      <c r="AH20" s="3"/>
    </row>
    <row r="21" spans="1:34" x14ac:dyDescent="0.2">
      <c r="A21" s="3" t="s">
        <v>16</v>
      </c>
      <c r="B21" s="14">
        <f ca="1">INDIRECT(ADDRESS(MATCH(B22,B!$G$1:$G$265,0),8,3,1,"B"),1)</f>
        <v>1392</v>
      </c>
      <c r="C21" s="14">
        <f ca="1">INDIRECT(ADDRESS(MATCH(C22,B!$G$1:$G$265,0),8,3,1,"B"),1)</f>
        <v>1393</v>
      </c>
      <c r="D21" s="14">
        <f ca="1">INDIRECT(ADDRESS(MATCH(D22,B!$G$1:$G$265,0),8,3,1,"B"),1)</f>
        <v>1394</v>
      </c>
      <c r="E21" s="14">
        <f ca="1">INDIRECT(ADDRESS(MATCH(E22,B!$G$1:$G$265,0),8,3,1,"B"),1)</f>
        <v>1395</v>
      </c>
      <c r="F21" s="14">
        <f ca="1">INDIRECT(ADDRESS(MATCH(F22,B!$G$1:$G$265,0),8,3,1,"B"),1)</f>
        <v>1396</v>
      </c>
      <c r="G21" s="14">
        <f ca="1">INDIRECT(ADDRESS(MATCH(G22,B!$G$1:$G$265,0),8,3,1,"B"),1)</f>
        <v>1397</v>
      </c>
      <c r="H21" s="14">
        <f ca="1">INDIRECT(ADDRESS(MATCH(H22,B!$G$1:$G$265,0),8,3,1,"B"),1)</f>
        <v>1398</v>
      </c>
      <c r="I21" s="14">
        <f ca="1">INDIRECT(ADDRESS(MATCH(I22,B!$G$1:$G$265,0),8,3,1,"B"),1)</f>
        <v>1399</v>
      </c>
      <c r="J21" s="14">
        <f ca="1">INDIRECT(ADDRESS(MATCH(J22,B!$G$1:$G$265,0),8,3,1,"B"),1)</f>
        <v>1400</v>
      </c>
      <c r="K21" s="14">
        <f ca="1">INDIRECT(ADDRESS(MATCH(K22,B!$G$1:$G$265,0),8,3,1,"B"),1)</f>
        <v>1401</v>
      </c>
      <c r="L21" s="14">
        <f ca="1">INDIRECT(ADDRESS(MATCH(L22,B!$G$1:$G$265,0),8,3,1,"B"),1)</f>
        <v>1402</v>
      </c>
      <c r="M21" s="14">
        <f ca="1">INDIRECT(ADDRESS(MATCH(M22,B!$G$1:$G$265,0),8,3,1,"B"),1)</f>
        <v>1403</v>
      </c>
      <c r="N21" s="14">
        <f ca="1">INDIRECT(ADDRESS(MATCH(N22,B!$G$1:$G$265,0),8,3,1,"B"),1)</f>
        <v>1404</v>
      </c>
      <c r="O21" s="14">
        <f ca="1">INDIRECT(ADDRESS(MATCH(O22,B!$G$1:$G$265,0),8,3,1,"B"),1)</f>
        <v>1405</v>
      </c>
      <c r="P21" s="14">
        <f ca="1">INDIRECT(ADDRESS(MATCH(P22,B!$G$1:$G$265,0),8,3,1,"B"),1)</f>
        <v>1406</v>
      </c>
      <c r="Q21" s="14">
        <f ca="1">INDIRECT(ADDRESS(MATCH(Q22,B!$G$1:$G$265,0),8,3,1,"B"),1)</f>
        <v>1407</v>
      </c>
      <c r="R21" s="14">
        <f ca="1">INDIRECT(ADDRESS(MATCH(R22,B!$G$1:$G$265,0),8,3,1,"B"),1)</f>
        <v>1408</v>
      </c>
      <c r="S21" s="14">
        <f ca="1">INDIRECT(ADDRESS(MATCH(S22,B!$G$1:$G$265,0),8,3,1,"B"),1)</f>
        <v>1409</v>
      </c>
      <c r="T21" s="14">
        <f ca="1">INDIRECT(ADDRESS(MATCH(T22,B!$G$1:$G$265,0),8,3,1,"B"),1)</f>
        <v>1410</v>
      </c>
      <c r="U21" s="14">
        <f ca="1">INDIRECT(ADDRESS(MATCH(U22,B!$G$1:$G$265,0),8,3,1,"B"),1)</f>
        <v>1411</v>
      </c>
      <c r="V21" s="14">
        <f ca="1">INDIRECT(ADDRESS(MATCH(V22,B!$G$1:$G$265,0),8,3,1,"B"),1)</f>
        <v>1412</v>
      </c>
      <c r="W21" s="14">
        <f ca="1">INDIRECT(ADDRESS(MATCH(W22,B!$G$1:$G$265,0),8,3,1,"B"),1)</f>
        <v>1413</v>
      </c>
      <c r="X21" s="14">
        <f ca="1">INDIRECT(ADDRESS(MATCH(X22,B!$G$1:$G$265,0),8,3,1,"B"),1)</f>
        <v>1414</v>
      </c>
      <c r="Y21" s="14">
        <f ca="1">INDIRECT(ADDRESS(MATCH(Y22,B!$G$1:$G$265,0),8,3,1,"B"),1)</f>
        <v>1415</v>
      </c>
      <c r="Z21" s="14">
        <f ca="1">INDIRECT(ADDRESS(MATCH(Z22,B!$G$1:$G$265,0),8,3,1,"B"),1)</f>
        <v>1416</v>
      </c>
      <c r="AA21" s="14">
        <f ca="1">INDIRECT(ADDRESS(MATCH(AA22,B!$G$1:$G$265,0),8,3,1,"B"),1)</f>
        <v>1417</v>
      </c>
      <c r="AB21" s="14">
        <f ca="1">INDIRECT(ADDRESS(MATCH(AB22,B!$G$1:$G$265,0),8,3,1,"B"),1)</f>
        <v>1418</v>
      </c>
      <c r="AC21" s="14">
        <f ca="1">INDIRECT(ADDRESS(MATCH(AC22,B!$G$1:$G$265,0),8,3,1,"B"),1)</f>
        <v>1419</v>
      </c>
      <c r="AD21" s="14">
        <f ca="1">INDIRECT(ADDRESS(MATCH(AD22,B!$G$1:$G$265,0),8,3,1,"B"),1)</f>
        <v>1420</v>
      </c>
      <c r="AE21" s="14">
        <f ca="1">INDIRECT(ADDRESS(MATCH(AE22,B!$G$1:$G$265,0),8,3,1,"B"),1)</f>
        <v>1421</v>
      </c>
      <c r="AF21" s="14">
        <f ca="1">INDIRECT(ADDRESS(MATCH(AF22,B!$G$1:$G$265,0),8,3,1,"B"),1)</f>
        <v>1422</v>
      </c>
      <c r="AG21" s="14">
        <f ca="1">INDIRECT(ADDRESS(MATCH(AG22,B!$G$1:$G$265,0),8,3,1,"B"),1)</f>
        <v>1423</v>
      </c>
      <c r="AH21" s="3"/>
    </row>
    <row r="22" spans="1:34" x14ac:dyDescent="0.2">
      <c r="A22" s="3"/>
      <c r="B22" s="15" t="str">
        <f>$A21&amp;B$2&amp;B$3</f>
        <v>B811</v>
      </c>
      <c r="C22" s="16" t="str">
        <f>$A21&amp;B$2&amp;C$3</f>
        <v>B812</v>
      </c>
      <c r="D22" s="15" t="str">
        <f>$A21&amp;D$2&amp;D$3</f>
        <v>B821</v>
      </c>
      <c r="E22" s="16" t="str">
        <f>$A21&amp;D$2&amp;E$3</f>
        <v>B822</v>
      </c>
      <c r="F22" s="15" t="str">
        <f>$A21&amp;F$2&amp;F$3</f>
        <v>B831</v>
      </c>
      <c r="G22" s="16" t="str">
        <f>$A21&amp;F$2&amp;G$3</f>
        <v>B832</v>
      </c>
      <c r="H22" s="15" t="str">
        <f>$A21&amp;H$2&amp;H$3</f>
        <v>B841</v>
      </c>
      <c r="I22" s="16" t="str">
        <f>$A21&amp;H$2&amp;I$3</f>
        <v>B842</v>
      </c>
      <c r="J22" s="15" t="str">
        <f>$A21&amp;J$2&amp;J$3</f>
        <v>B851</v>
      </c>
      <c r="K22" s="16" t="str">
        <f>$A21&amp;J$2&amp;K$3</f>
        <v>B852</v>
      </c>
      <c r="L22" s="15" t="str">
        <f>$A21&amp;L$2&amp;L$3</f>
        <v>B861</v>
      </c>
      <c r="M22" s="16" t="str">
        <f>$A21&amp;L$2&amp;M$3</f>
        <v>B862</v>
      </c>
      <c r="N22" s="15" t="str">
        <f>$A21&amp;N$2&amp;N$3</f>
        <v>B871</v>
      </c>
      <c r="O22" s="16" t="str">
        <f>$A21&amp;N$2&amp;O$3</f>
        <v>B872</v>
      </c>
      <c r="P22" s="15" t="str">
        <f>$A21&amp;P$2&amp;P$3</f>
        <v>B881</v>
      </c>
      <c r="Q22" s="16" t="str">
        <f>$A21&amp;P$2&amp;Q$3</f>
        <v>B882</v>
      </c>
      <c r="R22" s="15" t="str">
        <f>$A21&amp;R$2&amp;R$3</f>
        <v>B891</v>
      </c>
      <c r="S22" s="16" t="str">
        <f>$A21&amp;R$2&amp;S$3</f>
        <v>B892</v>
      </c>
      <c r="T22" s="15" t="str">
        <f>$A21&amp;T$2&amp;T$3</f>
        <v>B8101</v>
      </c>
      <c r="U22" s="16" t="str">
        <f>$A21&amp;T$2&amp;U$3</f>
        <v>B8102</v>
      </c>
      <c r="V22" s="15" t="str">
        <f>$A21&amp;V$2&amp;V$3</f>
        <v>B8111</v>
      </c>
      <c r="W22" s="16" t="str">
        <f>$A21&amp;V$2&amp;W$3</f>
        <v>B8112</v>
      </c>
      <c r="X22" s="15" t="str">
        <f>$A21&amp;X$2&amp;X$3</f>
        <v>B8121</v>
      </c>
      <c r="Y22" s="16" t="str">
        <f>$A21&amp;X$2&amp;Y$3</f>
        <v>B8122</v>
      </c>
      <c r="Z22" s="15" t="str">
        <f>$A21&amp;Z$2&amp;Z$3</f>
        <v>B8131</v>
      </c>
      <c r="AA22" s="16" t="str">
        <f>$A21&amp;Z$2&amp;AA$3</f>
        <v>B8132</v>
      </c>
      <c r="AB22" s="15" t="str">
        <f>$A21&amp;AB$2&amp;AB$3</f>
        <v>B8141</v>
      </c>
      <c r="AC22" s="16" t="str">
        <f>$A21&amp;AB$2&amp;AC$3</f>
        <v>B8142</v>
      </c>
      <c r="AD22" s="15" t="str">
        <f>$A21&amp;AD$2&amp;AD$3</f>
        <v>B8151</v>
      </c>
      <c r="AE22" s="16" t="str">
        <f>$A21&amp;AD$2&amp;AE$3</f>
        <v>B8152</v>
      </c>
      <c r="AF22" s="15" t="str">
        <f>$A21&amp;AF$2&amp;AF$3</f>
        <v>B8161</v>
      </c>
      <c r="AG22" s="16" t="str">
        <f>$A21&amp;AF$2&amp;AG$3</f>
        <v>B8162</v>
      </c>
      <c r="AH22" s="3"/>
    </row>
    <row r="23" spans="1:34" x14ac:dyDescent="0.2">
      <c r="A23" s="3" t="s">
        <v>15</v>
      </c>
      <c r="B23" s="14">
        <f ca="1">INDIRECT(ADDRESS(MATCH(B24,B!$G$1:$G$265,0),8,3,1,"B"),1)</f>
        <v>1360</v>
      </c>
      <c r="C23" s="14">
        <f ca="1">INDIRECT(ADDRESS(MATCH(C24,B!$G$1:$G$265,0),8,3,1,"B"),1)</f>
        <v>1361</v>
      </c>
      <c r="D23" s="14">
        <f ca="1">INDIRECT(ADDRESS(MATCH(D24,B!$G$1:$G$265,0),8,3,1,"B"),1)</f>
        <v>1362</v>
      </c>
      <c r="E23" s="14">
        <f ca="1">INDIRECT(ADDRESS(MATCH(E24,B!$G$1:$G$265,0),8,3,1,"B"),1)</f>
        <v>1363</v>
      </c>
      <c r="F23" s="14">
        <f ca="1">INDIRECT(ADDRESS(MATCH(F24,B!$G$1:$G$265,0),8,3,1,"B"),1)</f>
        <v>1364</v>
      </c>
      <c r="G23" s="14">
        <f ca="1">INDIRECT(ADDRESS(MATCH(G24,B!$G$1:$G$265,0),8,3,1,"B"),1)</f>
        <v>1365</v>
      </c>
      <c r="H23" s="14">
        <f ca="1">INDIRECT(ADDRESS(MATCH(H24,B!$G$1:$G$265,0),8,3,1,"B"),1)</f>
        <v>1366</v>
      </c>
      <c r="I23" s="14">
        <f ca="1">INDIRECT(ADDRESS(MATCH(I24,B!$G$1:$G$265,0),8,3,1,"B"),1)</f>
        <v>1367</v>
      </c>
      <c r="J23" s="14">
        <f ca="1">INDIRECT(ADDRESS(MATCH(J24,B!$G$1:$G$265,0),8,3,1,"B"),1)</f>
        <v>1368</v>
      </c>
      <c r="K23" s="14">
        <f ca="1">INDIRECT(ADDRESS(MATCH(K24,B!$G$1:$G$265,0),8,3,1,"B"),1)</f>
        <v>1369</v>
      </c>
      <c r="L23" s="14">
        <f ca="1">INDIRECT(ADDRESS(MATCH(L24,B!$G$1:$G$265,0),8,3,1,"B"),1)</f>
        <v>1370</v>
      </c>
      <c r="M23" s="14">
        <f ca="1">INDIRECT(ADDRESS(MATCH(M24,B!$G$1:$G$265,0),8,3,1,"B"),1)</f>
        <v>1371</v>
      </c>
      <c r="N23" s="14">
        <f ca="1">INDIRECT(ADDRESS(MATCH(N24,B!$G$1:$G$265,0),8,3,1,"B"),1)</f>
        <v>1372</v>
      </c>
      <c r="O23" s="14">
        <f ca="1">INDIRECT(ADDRESS(MATCH(O24,B!$G$1:$G$265,0),8,3,1,"B"),1)</f>
        <v>1373</v>
      </c>
      <c r="P23" s="14">
        <f ca="1">INDIRECT(ADDRESS(MATCH(P24,B!$G$1:$G$265,0),8,3,1,"B"),1)</f>
        <v>1374</v>
      </c>
      <c r="Q23" s="14">
        <f ca="1">INDIRECT(ADDRESS(MATCH(Q24,B!$G$1:$G$265,0),8,3,1,"B"),1)</f>
        <v>1375</v>
      </c>
      <c r="R23" s="14">
        <f ca="1">INDIRECT(ADDRESS(MATCH(R24,B!$G$1:$G$265,0),8,3,1,"B"),1)</f>
        <v>1376</v>
      </c>
      <c r="S23" s="14">
        <f ca="1">INDIRECT(ADDRESS(MATCH(S24,B!$G$1:$G$265,0),8,3,1,"B"),1)</f>
        <v>1377</v>
      </c>
      <c r="T23" s="14">
        <f ca="1">INDIRECT(ADDRESS(MATCH(T24,B!$G$1:$G$265,0),8,3,1,"B"),1)</f>
        <v>1378</v>
      </c>
      <c r="U23" s="14">
        <f ca="1">INDIRECT(ADDRESS(MATCH(U24,B!$G$1:$G$265,0),8,3,1,"B"),1)</f>
        <v>1379</v>
      </c>
      <c r="V23" s="14">
        <f ca="1">INDIRECT(ADDRESS(MATCH(V24,B!$G$1:$G$265,0),8,3,1,"B"),1)</f>
        <v>1380</v>
      </c>
      <c r="W23" s="14">
        <f ca="1">INDIRECT(ADDRESS(MATCH(W24,B!$G$1:$G$265,0),8,3,1,"B"),1)</f>
        <v>1381</v>
      </c>
      <c r="X23" s="14">
        <f ca="1">INDIRECT(ADDRESS(MATCH(X24,B!$G$1:$G$265,0),8,3,1,"B"),1)</f>
        <v>1382</v>
      </c>
      <c r="Y23" s="14">
        <f ca="1">INDIRECT(ADDRESS(MATCH(Y24,B!$G$1:$G$265,0),8,3,1,"B"),1)</f>
        <v>1383</v>
      </c>
      <c r="Z23" s="14">
        <f ca="1">INDIRECT(ADDRESS(MATCH(Z24,B!$G$1:$G$265,0),8,3,1,"B"),1)</f>
        <v>1384</v>
      </c>
      <c r="AA23" s="14">
        <f ca="1">INDIRECT(ADDRESS(MATCH(AA24,B!$G$1:$G$265,0),8,3,1,"B"),1)</f>
        <v>1385</v>
      </c>
      <c r="AB23" s="14">
        <f ca="1">INDIRECT(ADDRESS(MATCH(AB24,B!$G$1:$G$265,0),8,3,1,"B"),1)</f>
        <v>1386</v>
      </c>
      <c r="AC23" s="14">
        <f ca="1">INDIRECT(ADDRESS(MATCH(AC24,B!$G$1:$G$265,0),8,3,1,"B"),1)</f>
        <v>1387</v>
      </c>
      <c r="AD23" s="14">
        <f ca="1">INDIRECT(ADDRESS(MATCH(AD24,B!$G$1:$G$265,0),8,3,1,"B"),1)</f>
        <v>1388</v>
      </c>
      <c r="AE23" s="14">
        <f ca="1">INDIRECT(ADDRESS(MATCH(AE24,B!$G$1:$G$265,0),8,3,1,"B"),1)</f>
        <v>1389</v>
      </c>
      <c r="AF23" s="14">
        <f ca="1">INDIRECT(ADDRESS(MATCH(AF24,B!$G$1:$G$265,0),8,3,1,"B"),1)</f>
        <v>1390</v>
      </c>
      <c r="AG23" s="14">
        <f ca="1">INDIRECT(ADDRESS(MATCH(AG24,B!$G$1:$G$265,0),8,3,1,"B"),1)</f>
        <v>1391</v>
      </c>
      <c r="AH23" s="3"/>
    </row>
    <row r="24" spans="1:34" x14ac:dyDescent="0.2">
      <c r="A24" s="3"/>
      <c r="B24" s="15" t="str">
        <f>$A23&amp;B$2&amp;B$3</f>
        <v>B711</v>
      </c>
      <c r="C24" s="16" t="str">
        <f>$A23&amp;B$2&amp;C$3</f>
        <v>B712</v>
      </c>
      <c r="D24" s="15" t="str">
        <f>$A23&amp;D$2&amp;D$3</f>
        <v>B721</v>
      </c>
      <c r="E24" s="16" t="str">
        <f>$A23&amp;D$2&amp;E$3</f>
        <v>B722</v>
      </c>
      <c r="F24" s="15" t="str">
        <f>$A23&amp;F$2&amp;F$3</f>
        <v>B731</v>
      </c>
      <c r="G24" s="16" t="str">
        <f>$A23&amp;F$2&amp;G$3</f>
        <v>B732</v>
      </c>
      <c r="H24" s="15" t="str">
        <f>$A23&amp;H$2&amp;H$3</f>
        <v>B741</v>
      </c>
      <c r="I24" s="16" t="str">
        <f>$A23&amp;H$2&amp;I$3</f>
        <v>B742</v>
      </c>
      <c r="J24" s="15" t="str">
        <f>$A23&amp;J$2&amp;J$3</f>
        <v>B751</v>
      </c>
      <c r="K24" s="16" t="str">
        <f>$A23&amp;J$2&amp;K$3</f>
        <v>B752</v>
      </c>
      <c r="L24" s="15" t="str">
        <f>$A23&amp;L$2&amp;L$3</f>
        <v>B761</v>
      </c>
      <c r="M24" s="16" t="str">
        <f>$A23&amp;L$2&amp;M$3</f>
        <v>B762</v>
      </c>
      <c r="N24" s="15" t="str">
        <f>$A23&amp;N$2&amp;N$3</f>
        <v>B771</v>
      </c>
      <c r="O24" s="16" t="str">
        <f>$A23&amp;N$2&amp;O$3</f>
        <v>B772</v>
      </c>
      <c r="P24" s="15" t="str">
        <f>$A23&amp;P$2&amp;P$3</f>
        <v>B781</v>
      </c>
      <c r="Q24" s="16" t="str">
        <f>$A23&amp;P$2&amp;Q$3</f>
        <v>B782</v>
      </c>
      <c r="R24" s="15" t="str">
        <f>$A23&amp;R$2&amp;R$3</f>
        <v>B791</v>
      </c>
      <c r="S24" s="16" t="str">
        <f>$A23&amp;R$2&amp;S$3</f>
        <v>B792</v>
      </c>
      <c r="T24" s="15" t="str">
        <f>$A23&amp;T$2&amp;T$3</f>
        <v>B7101</v>
      </c>
      <c r="U24" s="16" t="str">
        <f>$A23&amp;T$2&amp;U$3</f>
        <v>B7102</v>
      </c>
      <c r="V24" s="15" t="str">
        <f>$A23&amp;V$2&amp;V$3</f>
        <v>B7111</v>
      </c>
      <c r="W24" s="16" t="str">
        <f>$A23&amp;V$2&amp;W$3</f>
        <v>B7112</v>
      </c>
      <c r="X24" s="15" t="str">
        <f>$A23&amp;X$2&amp;X$3</f>
        <v>B7121</v>
      </c>
      <c r="Y24" s="16" t="str">
        <f>$A23&amp;X$2&amp;Y$3</f>
        <v>B7122</v>
      </c>
      <c r="Z24" s="15" t="str">
        <f>$A23&amp;Z$2&amp;Z$3</f>
        <v>B7131</v>
      </c>
      <c r="AA24" s="16" t="str">
        <f>$A23&amp;Z$2&amp;AA$3</f>
        <v>B7132</v>
      </c>
      <c r="AB24" s="15" t="str">
        <f>$A23&amp;AB$2&amp;AB$3</f>
        <v>B7141</v>
      </c>
      <c r="AC24" s="16" t="str">
        <f>$A23&amp;AB$2&amp;AC$3</f>
        <v>B7142</v>
      </c>
      <c r="AD24" s="15" t="str">
        <f>$A23&amp;AD$2&amp;AD$3</f>
        <v>B7151</v>
      </c>
      <c r="AE24" s="16" t="str">
        <f>$A23&amp;AD$2&amp;AE$3</f>
        <v>B7152</v>
      </c>
      <c r="AF24" s="15" t="str">
        <f>$A23&amp;AF$2&amp;AF$3</f>
        <v>B7161</v>
      </c>
      <c r="AG24" s="16" t="str">
        <f>$A23&amp;AF$2&amp;AG$3</f>
        <v>B7162</v>
      </c>
      <c r="AH24" s="3"/>
    </row>
    <row r="25" spans="1:34" x14ac:dyDescent="0.2">
      <c r="A25" s="3" t="s">
        <v>14</v>
      </c>
      <c r="B25" s="14">
        <f ca="1">INDIRECT(ADDRESS(MATCH(B26,B!$G$1:$G$265,0),8,3,1,"B"),1)</f>
        <v>1328</v>
      </c>
      <c r="C25" s="14">
        <f ca="1">INDIRECT(ADDRESS(MATCH(C26,B!$G$1:$G$265,0),8,3,1,"B"),1)</f>
        <v>1329</v>
      </c>
      <c r="D25" s="14">
        <f ca="1">INDIRECT(ADDRESS(MATCH(D26,B!$G$1:$G$265,0),8,3,1,"B"),1)</f>
        <v>1330</v>
      </c>
      <c r="E25" s="14">
        <f ca="1">INDIRECT(ADDRESS(MATCH(E26,B!$G$1:$G$265,0),8,3,1,"B"),1)</f>
        <v>1331</v>
      </c>
      <c r="F25" s="14">
        <f ca="1">INDIRECT(ADDRESS(MATCH(F26,B!$G$1:$G$265,0),8,3,1,"B"),1)</f>
        <v>1332</v>
      </c>
      <c r="G25" s="14">
        <f ca="1">INDIRECT(ADDRESS(MATCH(G26,B!$G$1:$G$265,0),8,3,1,"B"),1)</f>
        <v>1333</v>
      </c>
      <c r="H25" s="14">
        <f ca="1">INDIRECT(ADDRESS(MATCH(H26,B!$G$1:$G$265,0),8,3,1,"B"),1)</f>
        <v>1334</v>
      </c>
      <c r="I25" s="14">
        <f ca="1">INDIRECT(ADDRESS(MATCH(I26,B!$G$1:$G$265,0),8,3,1,"B"),1)</f>
        <v>1335</v>
      </c>
      <c r="J25" s="14">
        <f ca="1">INDIRECT(ADDRESS(MATCH(J26,B!$G$1:$G$265,0),8,3,1,"B"),1)</f>
        <v>1336</v>
      </c>
      <c r="K25" s="14">
        <f ca="1">INDIRECT(ADDRESS(MATCH(K26,B!$G$1:$G$265,0),8,3,1,"B"),1)</f>
        <v>1337</v>
      </c>
      <c r="L25" s="14">
        <f ca="1">INDIRECT(ADDRESS(MATCH(L26,B!$G$1:$G$265,0),8,3,1,"B"),1)</f>
        <v>1338</v>
      </c>
      <c r="M25" s="14">
        <f ca="1">INDIRECT(ADDRESS(MATCH(M26,B!$G$1:$G$265,0),8,3,1,"B"),1)</f>
        <v>1339</v>
      </c>
      <c r="N25" s="14">
        <f ca="1">INDIRECT(ADDRESS(MATCH(N26,B!$G$1:$G$265,0),8,3,1,"B"),1)</f>
        <v>1340</v>
      </c>
      <c r="O25" s="14">
        <f ca="1">INDIRECT(ADDRESS(MATCH(O26,B!$G$1:$G$265,0),8,3,1,"B"),1)</f>
        <v>1341</v>
      </c>
      <c r="P25" s="14">
        <f ca="1">INDIRECT(ADDRESS(MATCH(P26,B!$G$1:$G$265,0),8,3,1,"B"),1)</f>
        <v>1342</v>
      </c>
      <c r="Q25" s="14">
        <f ca="1">INDIRECT(ADDRESS(MATCH(Q26,B!$G$1:$G$265,0),8,3,1,"B"),1)</f>
        <v>1343</v>
      </c>
      <c r="R25" s="14">
        <f ca="1">INDIRECT(ADDRESS(MATCH(R26,B!$G$1:$G$265,0),8,3,1,"B"),1)</f>
        <v>1344</v>
      </c>
      <c r="S25" s="14">
        <f ca="1">INDIRECT(ADDRESS(MATCH(S26,B!$G$1:$G$265,0),8,3,1,"B"),1)</f>
        <v>1223</v>
      </c>
      <c r="T25" s="14">
        <f ca="1">INDIRECT(ADDRESS(MATCH(T26,B!$G$1:$G$265,0),8,3,1,"B"),1)</f>
        <v>1346</v>
      </c>
      <c r="U25" s="14">
        <f ca="1">INDIRECT(ADDRESS(MATCH(U26,B!$G$1:$G$265,0),8,3,1,"B"),1)</f>
        <v>1347</v>
      </c>
      <c r="V25" s="14">
        <f ca="1">INDIRECT(ADDRESS(MATCH(V26,B!$G$1:$G$265,0),8,3,1,"B"),1)</f>
        <v>1348</v>
      </c>
      <c r="W25" s="14">
        <f ca="1">INDIRECT(ADDRESS(MATCH(W26,B!$G$1:$G$265,0),8,3,1,"B"),1)</f>
        <v>1349</v>
      </c>
      <c r="X25" s="14">
        <f ca="1">INDIRECT(ADDRESS(MATCH(X26,B!$G$1:$G$265,0),8,3,1,"B"),1)</f>
        <v>1350</v>
      </c>
      <c r="Y25" s="14">
        <f ca="1">INDIRECT(ADDRESS(MATCH(Y26,B!$G$1:$G$265,0),8,3,1,"B"),1)</f>
        <v>1351</v>
      </c>
      <c r="Z25" s="14">
        <f ca="1">INDIRECT(ADDRESS(MATCH(Z26,B!$G$1:$G$265,0),8,3,1,"B"),1)</f>
        <v>1352</v>
      </c>
      <c r="AA25" s="14">
        <f ca="1">INDIRECT(ADDRESS(MATCH(AA26,B!$G$1:$G$265,0),8,3,1,"B"),1)</f>
        <v>1353</v>
      </c>
      <c r="AB25" s="14">
        <f ca="1">INDIRECT(ADDRESS(MATCH(AB26,B!$G$1:$G$265,0),8,3,1,"B"),1)</f>
        <v>1354</v>
      </c>
      <c r="AC25" s="14">
        <f ca="1">INDIRECT(ADDRESS(MATCH(AC26,B!$G$1:$G$265,0),8,3,1,"B"),1)</f>
        <v>1355</v>
      </c>
      <c r="AD25" s="14">
        <f ca="1">INDIRECT(ADDRESS(MATCH(AD26,B!$G$1:$G$265,0),8,3,1,"B"),1)</f>
        <v>1356</v>
      </c>
      <c r="AE25" s="14">
        <f ca="1">INDIRECT(ADDRESS(MATCH(AE26,B!$G$1:$G$265,0),8,3,1,"B"),1)</f>
        <v>1357</v>
      </c>
      <c r="AF25" s="14">
        <f ca="1">INDIRECT(ADDRESS(MATCH(AF26,B!$G$1:$G$265,0),8,3,1,"B"),1)</f>
        <v>1358</v>
      </c>
      <c r="AG25" s="14">
        <f ca="1">INDIRECT(ADDRESS(MATCH(AG26,B!$G$1:$G$265,0),8,3,1,"B"),1)</f>
        <v>1359</v>
      </c>
      <c r="AH25" s="3"/>
    </row>
    <row r="26" spans="1:34" x14ac:dyDescent="0.2">
      <c r="A26" s="3"/>
      <c r="B26" s="15" t="str">
        <f>$A25&amp;B$2&amp;B$3</f>
        <v>B611</v>
      </c>
      <c r="C26" s="16" t="str">
        <f>$A25&amp;B$2&amp;C$3</f>
        <v>B612</v>
      </c>
      <c r="D26" s="15" t="str">
        <f>$A25&amp;D$2&amp;D$3</f>
        <v>B621</v>
      </c>
      <c r="E26" s="16" t="str">
        <f>$A25&amp;D$2&amp;E$3</f>
        <v>B622</v>
      </c>
      <c r="F26" s="15" t="str">
        <f>$A25&amp;F$2&amp;F$3</f>
        <v>B631</v>
      </c>
      <c r="G26" s="16" t="str">
        <f>$A25&amp;F$2&amp;G$3</f>
        <v>B632</v>
      </c>
      <c r="H26" s="15" t="str">
        <f>$A25&amp;H$2&amp;H$3</f>
        <v>B641</v>
      </c>
      <c r="I26" s="16" t="str">
        <f>$A25&amp;H$2&amp;I$3</f>
        <v>B642</v>
      </c>
      <c r="J26" s="15" t="str">
        <f>$A25&amp;J$2&amp;J$3</f>
        <v>B651</v>
      </c>
      <c r="K26" s="16" t="str">
        <f>$A25&amp;J$2&amp;K$3</f>
        <v>B652</v>
      </c>
      <c r="L26" s="15" t="str">
        <f>$A25&amp;L$2&amp;L$3</f>
        <v>B661</v>
      </c>
      <c r="M26" s="16" t="str">
        <f>$A25&amp;L$2&amp;M$3</f>
        <v>B662</v>
      </c>
      <c r="N26" s="15" t="str">
        <f>$A25&amp;N$2&amp;N$3</f>
        <v>B671</v>
      </c>
      <c r="O26" s="16" t="str">
        <f>$A25&amp;N$2&amp;O$3</f>
        <v>B672</v>
      </c>
      <c r="P26" s="15" t="str">
        <f>$A25&amp;P$2&amp;P$3</f>
        <v>B681</v>
      </c>
      <c r="Q26" s="16" t="str">
        <f>$A25&amp;P$2&amp;Q$3</f>
        <v>B682</v>
      </c>
      <c r="R26" s="15" t="str">
        <f>$A25&amp;R$2&amp;R$3</f>
        <v>B691</v>
      </c>
      <c r="S26" s="16" t="str">
        <f>$A25&amp;R$2&amp;S$3</f>
        <v>B692</v>
      </c>
      <c r="T26" s="15" t="str">
        <f>$A25&amp;T$2&amp;T$3</f>
        <v>B6101</v>
      </c>
      <c r="U26" s="16" t="str">
        <f>$A25&amp;T$2&amp;U$3</f>
        <v>B6102</v>
      </c>
      <c r="V26" s="15" t="str">
        <f>$A25&amp;V$2&amp;V$3</f>
        <v>B6111</v>
      </c>
      <c r="W26" s="16" t="str">
        <f>$A25&amp;V$2&amp;W$3</f>
        <v>B6112</v>
      </c>
      <c r="X26" s="15" t="str">
        <f>$A25&amp;X$2&amp;X$3</f>
        <v>B6121</v>
      </c>
      <c r="Y26" s="16" t="str">
        <f>$A25&amp;X$2&amp;Y$3</f>
        <v>B6122</v>
      </c>
      <c r="Z26" s="15" t="str">
        <f>$A25&amp;Z$2&amp;Z$3</f>
        <v>B6131</v>
      </c>
      <c r="AA26" s="16" t="str">
        <f>$A25&amp;Z$2&amp;AA$3</f>
        <v>B6132</v>
      </c>
      <c r="AB26" s="15" t="str">
        <f>$A25&amp;AB$2&amp;AB$3</f>
        <v>B6141</v>
      </c>
      <c r="AC26" s="16" t="str">
        <f>$A25&amp;AB$2&amp;AC$3</f>
        <v>B6142</v>
      </c>
      <c r="AD26" s="15" t="str">
        <f>$A25&amp;AD$2&amp;AD$3</f>
        <v>B6151</v>
      </c>
      <c r="AE26" s="16" t="str">
        <f>$A25&amp;AD$2&amp;AE$3</f>
        <v>B6152</v>
      </c>
      <c r="AF26" s="15" t="str">
        <f>$A25&amp;AF$2&amp;AF$3</f>
        <v>B6161</v>
      </c>
      <c r="AG26" s="16" t="str">
        <f>$A25&amp;AF$2&amp;AG$3</f>
        <v>B6162</v>
      </c>
      <c r="AH26" s="3"/>
    </row>
    <row r="27" spans="1:34" x14ac:dyDescent="0.2">
      <c r="A27" s="3" t="s">
        <v>13</v>
      </c>
      <c r="B27" s="14">
        <f ca="1">INDIRECT(ADDRESS(MATCH(B28,B!$G$1:$G$265,0),8,3,1,"B"),1)</f>
        <v>1296</v>
      </c>
      <c r="C27" s="14">
        <f ca="1">INDIRECT(ADDRESS(MATCH(C28,B!$G$1:$G$265,0),8,3,1,"B"),1)</f>
        <v>1297</v>
      </c>
      <c r="D27" s="14">
        <f ca="1">INDIRECT(ADDRESS(MATCH(D28,B!$G$1:$G$265,0),8,3,1,"B"),1)</f>
        <v>1298</v>
      </c>
      <c r="E27" s="14">
        <f ca="1">INDIRECT(ADDRESS(MATCH(E28,B!$G$1:$G$265,0),8,3,1,"B"),1)</f>
        <v>1299</v>
      </c>
      <c r="F27" s="14">
        <f ca="1">INDIRECT(ADDRESS(MATCH(F28,B!$G$1:$G$265,0),8,3,1,"B"),1)</f>
        <v>1300</v>
      </c>
      <c r="G27" s="14">
        <f ca="1">INDIRECT(ADDRESS(MATCH(G28,B!$G$1:$G$265,0),8,3,1,"B"),1)</f>
        <v>1301</v>
      </c>
      <c r="H27" s="14">
        <f ca="1">INDIRECT(ADDRESS(MATCH(H28,B!$G$1:$G$265,0),8,3,1,"B"),1)</f>
        <v>1302</v>
      </c>
      <c r="I27" s="14">
        <f ca="1">INDIRECT(ADDRESS(MATCH(I28,B!$G$1:$G$265,0),8,3,1,"B"),1)</f>
        <v>1303</v>
      </c>
      <c r="J27" s="14">
        <f ca="1">INDIRECT(ADDRESS(MATCH(J28,B!$G$1:$G$265,0),8,3,1,"B"),1)</f>
        <v>1304</v>
      </c>
      <c r="K27" s="14">
        <f ca="1">INDIRECT(ADDRESS(MATCH(K28,B!$G$1:$G$265,0),8,3,1,"B"),1)</f>
        <v>1305</v>
      </c>
      <c r="L27" s="14">
        <f ca="1">INDIRECT(ADDRESS(MATCH(L28,B!$G$1:$G$265,0),8,3,1,"B"),1)</f>
        <v>1306</v>
      </c>
      <c r="M27" s="14">
        <f ca="1">INDIRECT(ADDRESS(MATCH(M28,B!$G$1:$G$265,0),8,3,1,"B"),1)</f>
        <v>1307</v>
      </c>
      <c r="N27" s="14">
        <f ca="1">INDIRECT(ADDRESS(MATCH(N28,B!$G$1:$G$265,0),8,3,1,"B"),1)</f>
        <v>1308</v>
      </c>
      <c r="O27" s="14">
        <f ca="1">INDIRECT(ADDRESS(MATCH(O28,B!$G$1:$G$265,0),8,3,1,"B"),1)</f>
        <v>1309</v>
      </c>
      <c r="P27" s="14">
        <f ca="1">INDIRECT(ADDRESS(MATCH(P28,B!$G$1:$G$265,0),8,3,1,"B"),1)</f>
        <v>1310</v>
      </c>
      <c r="Q27" s="14">
        <f ca="1">INDIRECT(ADDRESS(MATCH(Q28,B!$G$1:$G$265,0),8,3,1,"B"),1)</f>
        <v>1311</v>
      </c>
      <c r="R27" s="14">
        <f ca="1">INDIRECT(ADDRESS(MATCH(R28,B!$G$1:$G$265,0),8,3,1,"B"),1)</f>
        <v>1312</v>
      </c>
      <c r="S27" s="14">
        <f ca="1">INDIRECT(ADDRESS(MATCH(S28,B!$G$1:$G$265,0),8,3,1,"B"),1)</f>
        <v>1313</v>
      </c>
      <c r="T27" s="14">
        <f ca="1">INDIRECT(ADDRESS(MATCH(T28,B!$G$1:$G$265,0),8,3,1,"B"),1)</f>
        <v>1314</v>
      </c>
      <c r="U27" s="14">
        <f ca="1">INDIRECT(ADDRESS(MATCH(U28,B!$G$1:$G$265,0),8,3,1,"B"),1)</f>
        <v>1315</v>
      </c>
      <c r="V27" s="14">
        <f ca="1">INDIRECT(ADDRESS(MATCH(V28,B!$G$1:$G$265,0),8,3,1,"B"),1)</f>
        <v>1316</v>
      </c>
      <c r="W27" s="14">
        <f ca="1">INDIRECT(ADDRESS(MATCH(W28,B!$G$1:$G$265,0),8,3,1,"B"),1)</f>
        <v>1317</v>
      </c>
      <c r="X27" s="14">
        <f ca="1">INDIRECT(ADDRESS(MATCH(X28,B!$G$1:$G$265,0),8,3,1,"B"),1)</f>
        <v>1318</v>
      </c>
      <c r="Y27" s="14">
        <f ca="1">INDIRECT(ADDRESS(MATCH(Y28,B!$G$1:$G$265,0),8,3,1,"B"),1)</f>
        <v>1319</v>
      </c>
      <c r="Z27" s="14">
        <f ca="1">INDIRECT(ADDRESS(MATCH(Z28,B!$G$1:$G$265,0),8,3,1,"B"),1)</f>
        <v>1320</v>
      </c>
      <c r="AA27" s="14">
        <f ca="1">INDIRECT(ADDRESS(MATCH(AA28,B!$G$1:$G$265,0),8,3,1,"B"),1)</f>
        <v>1321</v>
      </c>
      <c r="AB27" s="14">
        <f ca="1">INDIRECT(ADDRESS(MATCH(AB28,B!$G$1:$G$265,0),8,3,1,"B"),1)</f>
        <v>1322</v>
      </c>
      <c r="AC27" s="14">
        <f ca="1">INDIRECT(ADDRESS(MATCH(AC28,B!$G$1:$G$265,0),8,3,1,"B"),1)</f>
        <v>1323</v>
      </c>
      <c r="AD27" s="14">
        <f ca="1">INDIRECT(ADDRESS(MATCH(AD28,B!$G$1:$G$265,0),8,3,1,"B"),1)</f>
        <v>1324</v>
      </c>
      <c r="AE27" s="14">
        <f ca="1">INDIRECT(ADDRESS(MATCH(AE28,B!$G$1:$G$265,0),8,3,1,"B"),1)</f>
        <v>1325</v>
      </c>
      <c r="AF27" s="14">
        <f ca="1">INDIRECT(ADDRESS(MATCH(AF28,B!$G$1:$G$265,0),8,3,1,"B"),1)</f>
        <v>1326</v>
      </c>
      <c r="AG27" s="14">
        <f ca="1">INDIRECT(ADDRESS(MATCH(AG28,B!$G$1:$G$265,0),8,3,1,"B"),1)</f>
        <v>1327</v>
      </c>
      <c r="AH27" s="3"/>
    </row>
    <row r="28" spans="1:34" x14ac:dyDescent="0.2">
      <c r="A28" s="3"/>
      <c r="B28" s="17" t="str">
        <f>$A27&amp;B$2&amp;B$3</f>
        <v>B511</v>
      </c>
      <c r="C28" s="16" t="str">
        <f>$A27&amp;B$2&amp;C$3</f>
        <v>B512</v>
      </c>
      <c r="D28" s="17" t="str">
        <f>$A27&amp;D$2&amp;D$3</f>
        <v>B521</v>
      </c>
      <c r="E28" s="16" t="str">
        <f>$A27&amp;D$2&amp;E$3</f>
        <v>B522</v>
      </c>
      <c r="F28" s="17" t="str">
        <f>$A27&amp;F$2&amp;F$3</f>
        <v>B531</v>
      </c>
      <c r="G28" s="16" t="str">
        <f>$A27&amp;F$2&amp;G$3</f>
        <v>B532</v>
      </c>
      <c r="H28" s="17" t="str">
        <f>$A27&amp;H$2&amp;H$3</f>
        <v>B541</v>
      </c>
      <c r="I28" s="16" t="str">
        <f>$A27&amp;H$2&amp;I$3</f>
        <v>B542</v>
      </c>
      <c r="J28" s="17" t="str">
        <f>$A27&amp;J$2&amp;J$3</f>
        <v>B551</v>
      </c>
      <c r="K28" s="16" t="str">
        <f>$A27&amp;J$2&amp;K$3</f>
        <v>B552</v>
      </c>
      <c r="L28" s="17" t="str">
        <f>$A27&amp;L$2&amp;L$3</f>
        <v>B561</v>
      </c>
      <c r="M28" s="16" t="str">
        <f>$A27&amp;L$2&amp;M$3</f>
        <v>B562</v>
      </c>
      <c r="N28" s="17" t="str">
        <f>$A27&amp;N$2&amp;N$3</f>
        <v>B571</v>
      </c>
      <c r="O28" s="16" t="str">
        <f>$A27&amp;N$2&amp;O$3</f>
        <v>B572</v>
      </c>
      <c r="P28" s="17" t="str">
        <f>$A27&amp;P$2&amp;P$3</f>
        <v>B581</v>
      </c>
      <c r="Q28" s="16" t="str">
        <f>$A27&amp;P$2&amp;Q$3</f>
        <v>B582</v>
      </c>
      <c r="R28" s="17" t="str">
        <f>$A27&amp;R$2&amp;R$3</f>
        <v>B591</v>
      </c>
      <c r="S28" s="16" t="str">
        <f>$A27&amp;R$2&amp;S$3</f>
        <v>B592</v>
      </c>
      <c r="T28" s="17" t="str">
        <f>$A27&amp;T$2&amp;T$3</f>
        <v>B5101</v>
      </c>
      <c r="U28" s="16" t="str">
        <f>$A27&amp;T$2&amp;U$3</f>
        <v>B5102</v>
      </c>
      <c r="V28" s="17" t="str">
        <f>$A27&amp;V$2&amp;V$3</f>
        <v>B5111</v>
      </c>
      <c r="W28" s="16" t="str">
        <f>$A27&amp;V$2&amp;W$3</f>
        <v>B5112</v>
      </c>
      <c r="X28" s="17" t="str">
        <f>$A27&amp;X$2&amp;X$3</f>
        <v>B5121</v>
      </c>
      <c r="Y28" s="16" t="str">
        <f>$A27&amp;X$2&amp;Y$3</f>
        <v>B5122</v>
      </c>
      <c r="Z28" s="17" t="str">
        <f>$A27&amp;Z$2&amp;Z$3</f>
        <v>B5131</v>
      </c>
      <c r="AA28" s="16" t="str">
        <f>$A27&amp;Z$2&amp;AA$3</f>
        <v>B5132</v>
      </c>
      <c r="AB28" s="17" t="str">
        <f>$A27&amp;AB$2&amp;AB$3</f>
        <v>B5141</v>
      </c>
      <c r="AC28" s="16" t="str">
        <f>$A27&amp;AB$2&amp;AC$3</f>
        <v>B5142</v>
      </c>
      <c r="AD28" s="17" t="str">
        <f>$A27&amp;AD$2&amp;AD$3</f>
        <v>B5151</v>
      </c>
      <c r="AE28" s="16" t="str">
        <f>$A27&amp;AD$2&amp;AE$3</f>
        <v>B5152</v>
      </c>
      <c r="AF28" s="17" t="str">
        <f>$A27&amp;AF$2&amp;AF$3</f>
        <v>B5161</v>
      </c>
      <c r="AG28" s="16" t="str">
        <f>$A27&amp;AF$2&amp;AG$3</f>
        <v>B5162</v>
      </c>
      <c r="AH28" s="3"/>
    </row>
    <row r="29" spans="1:34" x14ac:dyDescent="0.2">
      <c r="A29" s="3" t="s">
        <v>12</v>
      </c>
      <c r="B29" s="14">
        <f ca="1">INDIRECT(ADDRESS(MATCH(B30,B!$G$1:$G$265,0),8,3,1,"B"),1)</f>
        <v>1264</v>
      </c>
      <c r="C29" s="14">
        <f ca="1">INDIRECT(ADDRESS(MATCH(C30,B!$G$1:$G$265,0),8,3,1,"B"),1)</f>
        <v>1265</v>
      </c>
      <c r="D29" s="14">
        <f ca="1">INDIRECT(ADDRESS(MATCH(D30,B!$G$1:$G$265,0),8,3,1,"B"),1)</f>
        <v>1266</v>
      </c>
      <c r="E29" s="14">
        <f ca="1">INDIRECT(ADDRESS(MATCH(E30,B!$G$1:$G$265,0),8,3,1,"B"),1)</f>
        <v>1267</v>
      </c>
      <c r="F29" s="14">
        <f ca="1">INDIRECT(ADDRESS(MATCH(F30,B!$G$1:$G$265,0),8,3,1,"B"),1)</f>
        <v>1268</v>
      </c>
      <c r="G29" s="14">
        <f ca="1">INDIRECT(ADDRESS(MATCH(G30,B!$G$1:$G$265,0),8,3,1,"B"),1)</f>
        <v>1269</v>
      </c>
      <c r="H29" s="14">
        <f ca="1">INDIRECT(ADDRESS(MATCH(H30,B!$G$1:$G$265,0),8,3,1,"B"),1)</f>
        <v>1223</v>
      </c>
      <c r="I29" s="14">
        <f ca="1">INDIRECT(ADDRESS(MATCH(I30,B!$G$1:$G$265,0),8,3,1,"B"),1)</f>
        <v>1271</v>
      </c>
      <c r="J29" s="14">
        <f ca="1">INDIRECT(ADDRESS(MATCH(J30,B!$G$1:$G$265,0),8,3,1,"B"),1)</f>
        <v>1272</v>
      </c>
      <c r="K29" s="14">
        <f ca="1">INDIRECT(ADDRESS(MATCH(K30,B!$G$1:$G$265,0),8,3,1,"B"),1)</f>
        <v>1273</v>
      </c>
      <c r="L29" s="14">
        <f ca="1">INDIRECT(ADDRESS(MATCH(L30,B!$G$1:$G$265,0),8,3,1,"B"),1)</f>
        <v>1274</v>
      </c>
      <c r="M29" s="14">
        <f ca="1">INDIRECT(ADDRESS(MATCH(M30,B!$G$1:$G$265,0),8,3,1,"B"),1)</f>
        <v>1275</v>
      </c>
      <c r="N29" s="14">
        <f ca="1">INDIRECT(ADDRESS(MATCH(N30,B!$G$1:$G$265,0),8,3,1,"B"),1)</f>
        <v>1276</v>
      </c>
      <c r="O29" s="14">
        <f ca="1">INDIRECT(ADDRESS(MATCH(O30,B!$G$1:$G$265,0),8,3,1,"B"),1)</f>
        <v>1277</v>
      </c>
      <c r="P29" s="14">
        <f ca="1">INDIRECT(ADDRESS(MATCH(P30,B!$G$1:$G$265,0),8,3,1,"B"),1)</f>
        <v>1278</v>
      </c>
      <c r="Q29" s="14">
        <f ca="1">INDIRECT(ADDRESS(MATCH(Q30,B!$G$1:$G$265,0),8,3,1,"B"),1)</f>
        <v>1279</v>
      </c>
      <c r="R29" s="14">
        <f ca="1">INDIRECT(ADDRESS(MATCH(R30,B!$G$1:$G$265,0),8,3,1,"B"),1)</f>
        <v>1280</v>
      </c>
      <c r="S29" s="14">
        <f ca="1">INDIRECT(ADDRESS(MATCH(S30,B!$G$1:$G$265,0),8,3,1,"B"),1)</f>
        <v>1281</v>
      </c>
      <c r="T29" s="14">
        <f ca="1">INDIRECT(ADDRESS(MATCH(T30,B!$G$1:$G$265,0),8,3,1,"B"),1)</f>
        <v>1282</v>
      </c>
      <c r="U29" s="14">
        <f ca="1">INDIRECT(ADDRESS(MATCH(U30,B!$G$1:$G$265,0),8,3,1,"B"),1)</f>
        <v>1283</v>
      </c>
      <c r="V29" s="14">
        <f ca="1">INDIRECT(ADDRESS(MATCH(V30,B!$G$1:$G$265,0),8,3,1,"B"),1)</f>
        <v>1284</v>
      </c>
      <c r="W29" s="14">
        <f ca="1">INDIRECT(ADDRESS(MATCH(W30,B!$G$1:$G$265,0),8,3,1,"B"),1)</f>
        <v>1285</v>
      </c>
      <c r="X29" s="14">
        <f ca="1">INDIRECT(ADDRESS(MATCH(X30,B!$G$1:$G$265,0),8,3,1,"B"),1)</f>
        <v>1286</v>
      </c>
      <c r="Y29" s="14">
        <f ca="1">INDIRECT(ADDRESS(MATCH(Y30,B!$G$1:$G$265,0),8,3,1,"B"),1)</f>
        <v>1287</v>
      </c>
      <c r="Z29" s="14">
        <f ca="1">INDIRECT(ADDRESS(MATCH(Z30,B!$G$1:$G$265,0),8,3,1,"B"),1)</f>
        <v>1288</v>
      </c>
      <c r="AA29" s="14">
        <f ca="1">INDIRECT(ADDRESS(MATCH(AA30,B!$G$1:$G$265,0),8,3,1,"B"),1)</f>
        <v>1289</v>
      </c>
      <c r="AB29" s="14">
        <f ca="1">INDIRECT(ADDRESS(MATCH(AB30,B!$G$1:$G$265,0),8,3,1,"B"),1)</f>
        <v>1290</v>
      </c>
      <c r="AC29" s="14">
        <f ca="1">INDIRECT(ADDRESS(MATCH(AC30,B!$G$1:$G$265,0),8,3,1,"B"),1)</f>
        <v>1291</v>
      </c>
      <c r="AD29" s="14">
        <f ca="1">INDIRECT(ADDRESS(MATCH(AD30,B!$G$1:$G$265,0),8,3,1,"B"),1)</f>
        <v>1292</v>
      </c>
      <c r="AE29" s="14">
        <f ca="1">INDIRECT(ADDRESS(MATCH(AE30,B!$G$1:$G$265,0),8,3,1,"B"),1)</f>
        <v>1293</v>
      </c>
      <c r="AF29" s="14">
        <f ca="1">INDIRECT(ADDRESS(MATCH(AF30,B!$G$1:$G$265,0),8,3,1,"B"),1)</f>
        <v>1294</v>
      </c>
      <c r="AG29" s="14">
        <f ca="1">INDIRECT(ADDRESS(MATCH(AG30,B!$G$1:$G$265,0),8,3,1,"B"),1)</f>
        <v>1295</v>
      </c>
      <c r="AH29" s="3"/>
    </row>
    <row r="30" spans="1:34" x14ac:dyDescent="0.2">
      <c r="A30" s="3"/>
      <c r="B30" s="15" t="str">
        <f>$A29&amp;B$2&amp;B$3</f>
        <v>B411</v>
      </c>
      <c r="C30" s="16" t="str">
        <f>$A29&amp;B$2&amp;C$3</f>
        <v>B412</v>
      </c>
      <c r="D30" s="15" t="str">
        <f>$A29&amp;D$2&amp;D$3</f>
        <v>B421</v>
      </c>
      <c r="E30" s="16" t="str">
        <f>$A29&amp;D$2&amp;E$3</f>
        <v>B422</v>
      </c>
      <c r="F30" s="15" t="str">
        <f>$A29&amp;F$2&amp;F$3</f>
        <v>B431</v>
      </c>
      <c r="G30" s="16" t="str">
        <f>$A29&amp;F$2&amp;G$3</f>
        <v>B432</v>
      </c>
      <c r="H30" s="15" t="str">
        <f>$A29&amp;H$2&amp;H$3</f>
        <v>B441</v>
      </c>
      <c r="I30" s="16" t="str">
        <f>$A29&amp;H$2&amp;I$3</f>
        <v>B442</v>
      </c>
      <c r="J30" s="15" t="str">
        <f>$A29&amp;J$2&amp;J$3</f>
        <v>B451</v>
      </c>
      <c r="K30" s="16" t="str">
        <f>$A29&amp;J$2&amp;K$3</f>
        <v>B452</v>
      </c>
      <c r="L30" s="15" t="str">
        <f>$A29&amp;L$2&amp;L$3</f>
        <v>B461</v>
      </c>
      <c r="M30" s="16" t="str">
        <f>$A29&amp;L$2&amp;M$3</f>
        <v>B462</v>
      </c>
      <c r="N30" s="15" t="str">
        <f>$A29&amp;N$2&amp;N$3</f>
        <v>B471</v>
      </c>
      <c r="O30" s="16" t="str">
        <f>$A29&amp;N$2&amp;O$3</f>
        <v>B472</v>
      </c>
      <c r="P30" s="15" t="str">
        <f>$A29&amp;P$2&amp;P$3</f>
        <v>B481</v>
      </c>
      <c r="Q30" s="16" t="str">
        <f>$A29&amp;P$2&amp;Q$3</f>
        <v>B482</v>
      </c>
      <c r="R30" s="15" t="str">
        <f>$A29&amp;R$2&amp;R$3</f>
        <v>B491</v>
      </c>
      <c r="S30" s="16" t="str">
        <f>$A29&amp;R$2&amp;S$3</f>
        <v>B492</v>
      </c>
      <c r="T30" s="15" t="str">
        <f>$A29&amp;T$2&amp;T$3</f>
        <v>B4101</v>
      </c>
      <c r="U30" s="16" t="str">
        <f>$A29&amp;T$2&amp;U$3</f>
        <v>B4102</v>
      </c>
      <c r="V30" s="15" t="str">
        <f>$A29&amp;V$2&amp;V$3</f>
        <v>B4111</v>
      </c>
      <c r="W30" s="16" t="str">
        <f>$A29&amp;V$2&amp;W$3</f>
        <v>B4112</v>
      </c>
      <c r="X30" s="15" t="str">
        <f>$A29&amp;X$2&amp;X$3</f>
        <v>B4121</v>
      </c>
      <c r="Y30" s="16" t="str">
        <f>$A29&amp;X$2&amp;Y$3</f>
        <v>B4122</v>
      </c>
      <c r="Z30" s="15" t="str">
        <f>$A29&amp;Z$2&amp;Z$3</f>
        <v>B4131</v>
      </c>
      <c r="AA30" s="16" t="str">
        <f>$A29&amp;Z$2&amp;AA$3</f>
        <v>B4132</v>
      </c>
      <c r="AB30" s="15" t="str">
        <f>$A29&amp;AB$2&amp;AB$3</f>
        <v>B4141</v>
      </c>
      <c r="AC30" s="16" t="str">
        <f>$A29&amp;AB$2&amp;AC$3</f>
        <v>B4142</v>
      </c>
      <c r="AD30" s="15" t="str">
        <f>$A29&amp;AD$2&amp;AD$3</f>
        <v>B4151</v>
      </c>
      <c r="AE30" s="16" t="str">
        <f>$A29&amp;AD$2&amp;AE$3</f>
        <v>B4152</v>
      </c>
      <c r="AF30" s="15" t="str">
        <f>$A29&amp;AF$2&amp;AF$3</f>
        <v>B4161</v>
      </c>
      <c r="AG30" s="16" t="str">
        <f>$A29&amp;AF$2&amp;AG$3</f>
        <v>B4162</v>
      </c>
      <c r="AH30" s="3"/>
    </row>
    <row r="31" spans="1:34" x14ac:dyDescent="0.2">
      <c r="A31" s="3" t="s">
        <v>11</v>
      </c>
      <c r="B31" s="14">
        <f ca="1">INDIRECT(ADDRESS(MATCH(B32,B!$G$1:$G$265,0),8,3,1,"B"),1)</f>
        <v>1232</v>
      </c>
      <c r="C31" s="14">
        <f ca="1">INDIRECT(ADDRESS(MATCH(C32,B!$G$1:$G$265,0),8,3,1,"B"),1)</f>
        <v>1233</v>
      </c>
      <c r="D31" s="14">
        <f ca="1">INDIRECT(ADDRESS(MATCH(D32,B!$G$1:$G$265,0),8,3,1,"B"),1)</f>
        <v>1223</v>
      </c>
      <c r="E31" s="14">
        <f ca="1">INDIRECT(ADDRESS(MATCH(E32,B!$G$1:$G$265,0),8,3,1,"B"),1)</f>
        <v>1235</v>
      </c>
      <c r="F31" s="14">
        <f ca="1">INDIRECT(ADDRESS(MATCH(F32,B!$G$1:$G$265,0),8,3,1,"B"),1)</f>
        <v>1236</v>
      </c>
      <c r="G31" s="14">
        <f ca="1">INDIRECT(ADDRESS(MATCH(G32,B!$G$1:$G$265,0),8,3,1,"B"),1)</f>
        <v>1237</v>
      </c>
      <c r="H31" s="14">
        <f ca="1">INDIRECT(ADDRESS(MATCH(H32,B!$G$1:$G$265,0),8,3,1,"B"),1)</f>
        <v>1238</v>
      </c>
      <c r="I31" s="14">
        <f ca="1">INDIRECT(ADDRESS(MATCH(I32,B!$G$1:$G$265,0),8,3,1,"B"),1)</f>
        <v>1239</v>
      </c>
      <c r="J31" s="14">
        <f ca="1">INDIRECT(ADDRESS(MATCH(J32,B!$G$1:$G$265,0),8,3,1,"B"),1)</f>
        <v>1240</v>
      </c>
      <c r="K31" s="14">
        <f ca="1">INDIRECT(ADDRESS(MATCH(K32,B!$G$1:$G$265,0),8,3,1,"B"),1)</f>
        <v>1241</v>
      </c>
      <c r="L31" s="14">
        <f ca="1">INDIRECT(ADDRESS(MATCH(L32,B!$G$1:$G$265,0),8,3,1,"B"),1)</f>
        <v>1242</v>
      </c>
      <c r="M31" s="14">
        <f ca="1">INDIRECT(ADDRESS(MATCH(M32,B!$G$1:$G$265,0),8,3,1,"B"),1)</f>
        <v>1243</v>
      </c>
      <c r="N31" s="14">
        <f ca="1">INDIRECT(ADDRESS(MATCH(N32,B!$G$1:$G$265,0),8,3,1,"B"),1)</f>
        <v>1244</v>
      </c>
      <c r="O31" s="14">
        <f ca="1">INDIRECT(ADDRESS(MATCH(O32,B!$G$1:$G$265,0),8,3,1,"B"),1)</f>
        <v>1245</v>
      </c>
      <c r="P31" s="14">
        <f ca="1">INDIRECT(ADDRESS(MATCH(P32,B!$G$1:$G$265,0),8,3,1,"B"),1)</f>
        <v>1246</v>
      </c>
      <c r="Q31" s="14">
        <f ca="1">INDIRECT(ADDRESS(MATCH(Q32,B!$G$1:$G$265,0),8,3,1,"B"),1)</f>
        <v>1247</v>
      </c>
      <c r="R31" s="14">
        <f ca="1">INDIRECT(ADDRESS(MATCH(R32,B!$G$1:$G$265,0),8,3,1,"B"),1)</f>
        <v>1248</v>
      </c>
      <c r="S31" s="14">
        <f ca="1">INDIRECT(ADDRESS(MATCH(S32,B!$G$1:$G$265,0),8,3,1,"B"),1)</f>
        <v>1249</v>
      </c>
      <c r="T31" s="14">
        <f ca="1">INDIRECT(ADDRESS(MATCH(T32,B!$G$1:$G$265,0),8,3,1,"B"),1)</f>
        <v>1250</v>
      </c>
      <c r="U31" s="14">
        <f ca="1">INDIRECT(ADDRESS(MATCH(U32,B!$G$1:$G$265,0),8,3,1,"B"),1)</f>
        <v>1251</v>
      </c>
      <c r="V31" s="14">
        <f ca="1">INDIRECT(ADDRESS(MATCH(V32,B!$G$1:$G$265,0),8,3,1,"B"),1)</f>
        <v>1252</v>
      </c>
      <c r="W31" s="14">
        <f ca="1">INDIRECT(ADDRESS(MATCH(W32,B!$G$1:$G$265,0),8,3,1,"B"),1)</f>
        <v>1253</v>
      </c>
      <c r="X31" s="14">
        <f ca="1">INDIRECT(ADDRESS(MATCH(X32,B!$G$1:$G$265,0),8,3,1,"B"),1)</f>
        <v>1254</v>
      </c>
      <c r="Y31" s="14">
        <f ca="1">INDIRECT(ADDRESS(MATCH(Y32,B!$G$1:$G$265,0),8,3,1,"B"),1)</f>
        <v>1255</v>
      </c>
      <c r="Z31" s="14">
        <f ca="1">INDIRECT(ADDRESS(MATCH(Z32,B!$G$1:$G$265,0),8,3,1,"B"),1)</f>
        <v>1256</v>
      </c>
      <c r="AA31" s="14">
        <f ca="1">INDIRECT(ADDRESS(MATCH(AA32,B!$G$1:$G$265,0),8,3,1,"B"),1)</f>
        <v>1257</v>
      </c>
      <c r="AB31" s="14">
        <f ca="1">INDIRECT(ADDRESS(MATCH(AB32,B!$G$1:$G$265,0),8,3,1,"B"),1)</f>
        <v>1258</v>
      </c>
      <c r="AC31" s="14">
        <f ca="1">INDIRECT(ADDRESS(MATCH(AC32,B!$G$1:$G$265,0),8,3,1,"B"),1)</f>
        <v>1259</v>
      </c>
      <c r="AD31" s="14">
        <f ca="1">INDIRECT(ADDRESS(MATCH(AD32,B!$G$1:$G$265,0),8,3,1,"B"),1)</f>
        <v>1260</v>
      </c>
      <c r="AE31" s="14">
        <f ca="1">INDIRECT(ADDRESS(MATCH(AE32,B!$G$1:$G$265,0),8,3,1,"B"),1)</f>
        <v>1261</v>
      </c>
      <c r="AF31" s="14">
        <f ca="1">INDIRECT(ADDRESS(MATCH(AF32,B!$G$1:$G$265,0),8,3,1,"B"),1)</f>
        <v>1262</v>
      </c>
      <c r="AG31" s="14">
        <f ca="1">INDIRECT(ADDRESS(MATCH(AG32,B!$G$1:$G$265,0),8,3,1,"B"),1)</f>
        <v>1263</v>
      </c>
      <c r="AH31" s="3"/>
    </row>
    <row r="32" spans="1:34" x14ac:dyDescent="0.2">
      <c r="A32" s="3"/>
      <c r="B32" s="15" t="str">
        <f>$A31&amp;B$2&amp;B$3</f>
        <v>B311</v>
      </c>
      <c r="C32" s="16" t="str">
        <f>$A31&amp;B$2&amp;C$3</f>
        <v>B312</v>
      </c>
      <c r="D32" s="15" t="str">
        <f>$A31&amp;D$2&amp;D$3</f>
        <v>B321</v>
      </c>
      <c r="E32" s="16" t="str">
        <f>$A31&amp;D$2&amp;E$3</f>
        <v>B322</v>
      </c>
      <c r="F32" s="15" t="str">
        <f>$A31&amp;F$2&amp;F$3</f>
        <v>B331</v>
      </c>
      <c r="G32" s="16" t="str">
        <f>$A31&amp;F$2&amp;G$3</f>
        <v>B332</v>
      </c>
      <c r="H32" s="15" t="str">
        <f>$A31&amp;H$2&amp;H$3</f>
        <v>B341</v>
      </c>
      <c r="I32" s="16" t="str">
        <f>$A31&amp;H$2&amp;I$3</f>
        <v>B342</v>
      </c>
      <c r="J32" s="15" t="str">
        <f>$A31&amp;J$2&amp;J$3</f>
        <v>B351</v>
      </c>
      <c r="K32" s="16" t="str">
        <f>$A31&amp;J$2&amp;K$3</f>
        <v>B352</v>
      </c>
      <c r="L32" s="15" t="str">
        <f>$A31&amp;L$2&amp;L$3</f>
        <v>B361</v>
      </c>
      <c r="M32" s="16" t="str">
        <f>$A31&amp;L$2&amp;M$3</f>
        <v>B362</v>
      </c>
      <c r="N32" s="15" t="str">
        <f>$A31&amp;N$2&amp;N$3</f>
        <v>B371</v>
      </c>
      <c r="O32" s="16" t="str">
        <f>$A31&amp;N$2&amp;O$3</f>
        <v>B372</v>
      </c>
      <c r="P32" s="15" t="str">
        <f>$A31&amp;P$2&amp;P$3</f>
        <v>B381</v>
      </c>
      <c r="Q32" s="16" t="str">
        <f>$A31&amp;P$2&amp;Q$3</f>
        <v>B382</v>
      </c>
      <c r="R32" s="15" t="str">
        <f>$A31&amp;R$2&amp;R$3</f>
        <v>B391</v>
      </c>
      <c r="S32" s="16" t="str">
        <f>$A31&amp;R$2&amp;S$3</f>
        <v>B392</v>
      </c>
      <c r="T32" s="15" t="str">
        <f>$A31&amp;T$2&amp;T$3</f>
        <v>B3101</v>
      </c>
      <c r="U32" s="16" t="str">
        <f>$A31&amp;T$2&amp;U$3</f>
        <v>B3102</v>
      </c>
      <c r="V32" s="15" t="str">
        <f>$A31&amp;V$2&amp;V$3</f>
        <v>B3111</v>
      </c>
      <c r="W32" s="16" t="str">
        <f>$A31&amp;V$2&amp;W$3</f>
        <v>B3112</v>
      </c>
      <c r="X32" s="15" t="str">
        <f>$A31&amp;X$2&amp;X$3</f>
        <v>B3121</v>
      </c>
      <c r="Y32" s="16" t="str">
        <f>$A31&amp;X$2&amp;Y$3</f>
        <v>B3122</v>
      </c>
      <c r="Z32" s="15" t="str">
        <f>$A31&amp;Z$2&amp;Z$3</f>
        <v>B3131</v>
      </c>
      <c r="AA32" s="16" t="str">
        <f>$A31&amp;Z$2&amp;AA$3</f>
        <v>B3132</v>
      </c>
      <c r="AB32" s="15" t="str">
        <f>$A31&amp;AB$2&amp;AB$3</f>
        <v>B3141</v>
      </c>
      <c r="AC32" s="16" t="str">
        <f>$A31&amp;AB$2&amp;AC$3</f>
        <v>B3142</v>
      </c>
      <c r="AD32" s="15" t="str">
        <f>$A31&amp;AD$2&amp;AD$3</f>
        <v>B3151</v>
      </c>
      <c r="AE32" s="16" t="str">
        <f>$A31&amp;AD$2&amp;AE$3</f>
        <v>B3152</v>
      </c>
      <c r="AF32" s="15" t="str">
        <f>$A31&amp;AF$2&amp;AF$3</f>
        <v>B3161</v>
      </c>
      <c r="AG32" s="16" t="str">
        <f>$A31&amp;AF$2&amp;AG$3</f>
        <v>B3162</v>
      </c>
      <c r="AH32" s="3"/>
    </row>
    <row r="33" spans="1:34" x14ac:dyDescent="0.2">
      <c r="A33" s="3" t="s">
        <v>10</v>
      </c>
      <c r="B33" s="14">
        <f ca="1">INDIRECT(ADDRESS(MATCH(B34,B!$G$1:$G$265,0),8,3,1,"B"),1)</f>
        <v>1200</v>
      </c>
      <c r="C33" s="14">
        <f ca="1">INDIRECT(ADDRESS(MATCH(C34,B!$G$1:$G$265,0),8,3,1,"B"),1)</f>
        <v>1201</v>
      </c>
      <c r="D33" s="14">
        <f ca="1">INDIRECT(ADDRESS(MATCH(D34,B!$G$1:$G$265,0),8,3,1,"B"),1)</f>
        <v>1202</v>
      </c>
      <c r="E33" s="14">
        <f ca="1">INDIRECT(ADDRESS(MATCH(E34,B!$G$1:$G$265,0),8,3,1,"B"),1)</f>
        <v>1203</v>
      </c>
      <c r="F33" s="14">
        <f ca="1">INDIRECT(ADDRESS(MATCH(F34,B!$G$1:$G$265,0),8,3,1,"B"),1)</f>
        <v>1204</v>
      </c>
      <c r="G33" s="14">
        <f ca="1">INDIRECT(ADDRESS(MATCH(G34,B!$G$1:$G$265,0),8,3,1,"B"),1)</f>
        <v>1205</v>
      </c>
      <c r="H33" s="14">
        <f ca="1">INDIRECT(ADDRESS(MATCH(H34,B!$G$1:$G$265,0),8,3,1,"B"),1)</f>
        <v>1206</v>
      </c>
      <c r="I33" s="14">
        <f ca="1">INDIRECT(ADDRESS(MATCH(I34,B!$G$1:$G$265,0),8,3,1,"B"),1)</f>
        <v>1207</v>
      </c>
      <c r="J33" s="14">
        <f ca="1">INDIRECT(ADDRESS(MATCH(J34,B!$G$1:$G$265,0),8,3,1,"B"),1)</f>
        <v>1208</v>
      </c>
      <c r="K33" s="14">
        <f ca="1">INDIRECT(ADDRESS(MATCH(K34,B!$G$1:$G$265,0),8,3,1,"B"),1)</f>
        <v>1209</v>
      </c>
      <c r="L33" s="14">
        <f ca="1">INDIRECT(ADDRESS(MATCH(L34,B!$G$1:$G$265,0),8,3,1,"B"),1)</f>
        <v>1210</v>
      </c>
      <c r="M33" s="14">
        <f ca="1">INDIRECT(ADDRESS(MATCH(M34,B!$G$1:$G$265,0),8,3,1,"B"),1)</f>
        <v>1211</v>
      </c>
      <c r="N33" s="14">
        <f ca="1">INDIRECT(ADDRESS(MATCH(N34,B!$G$1:$G$265,0),8,3,1,"B"),1)</f>
        <v>1212</v>
      </c>
      <c r="O33" s="14">
        <f ca="1">INDIRECT(ADDRESS(MATCH(O34,B!$G$1:$G$265,0),8,3,1,"B"),1)</f>
        <v>1213</v>
      </c>
      <c r="P33" s="14">
        <f ca="1">INDIRECT(ADDRESS(MATCH(P34,B!$G$1:$G$265,0),8,3,1,"B"),1)</f>
        <v>1214</v>
      </c>
      <c r="Q33" s="14">
        <f ca="1">INDIRECT(ADDRESS(MATCH(Q34,B!$G$1:$G$265,0),8,3,1,"B"),1)</f>
        <v>1215</v>
      </c>
      <c r="R33" s="14">
        <f ca="1">INDIRECT(ADDRESS(MATCH(R34,B!$G$1:$G$265,0),8,3,1,"B"),1)</f>
        <v>1216</v>
      </c>
      <c r="S33" s="14">
        <f ca="1">INDIRECT(ADDRESS(MATCH(S34,B!$G$1:$G$265,0),8,3,1,"B"),1)</f>
        <v>1217</v>
      </c>
      <c r="T33" s="14">
        <f ca="1">INDIRECT(ADDRESS(MATCH(T34,B!$G$1:$G$265,0),8,3,1,"B"),1)</f>
        <v>1218</v>
      </c>
      <c r="U33" s="14">
        <f ca="1">INDIRECT(ADDRESS(MATCH(U34,B!$G$1:$G$265,0),8,3,1,"B"),1)</f>
        <v>1219</v>
      </c>
      <c r="V33" s="14">
        <f ca="1">INDIRECT(ADDRESS(MATCH(V34,B!$G$1:$G$265,0),8,3,1,"B"),1)</f>
        <v>1220</v>
      </c>
      <c r="W33" s="14">
        <f ca="1">INDIRECT(ADDRESS(MATCH(W34,B!$G$1:$G$265,0),8,3,1,"B"),1)</f>
        <v>1221</v>
      </c>
      <c r="X33" s="14">
        <f ca="1">INDIRECT(ADDRESS(MATCH(X34,B!$G$1:$G$265,0),8,3,1,"B"),1)</f>
        <v>1222</v>
      </c>
      <c r="Y33" s="14">
        <f ca="1">INDIRECT(ADDRESS(MATCH(Y34,B!$G$1:$G$265,0),8,3,1,"B"),1)</f>
        <v>1223</v>
      </c>
      <c r="Z33" s="14">
        <f ca="1">INDIRECT(ADDRESS(MATCH(Z34,B!$G$1:$G$265,0),8,3,1,"B"),1)</f>
        <v>1224</v>
      </c>
      <c r="AA33" s="14">
        <f ca="1">INDIRECT(ADDRESS(MATCH(AA34,B!$G$1:$G$265,0),8,3,1,"B"),1)</f>
        <v>1225</v>
      </c>
      <c r="AB33" s="14">
        <f ca="1">INDIRECT(ADDRESS(MATCH(AB34,B!$G$1:$G$265,0),8,3,1,"B"),1)</f>
        <v>1226</v>
      </c>
      <c r="AC33" s="14">
        <f ca="1">INDIRECT(ADDRESS(MATCH(AC34,B!$G$1:$G$265,0),8,3,1,"B"),1)</f>
        <v>1227</v>
      </c>
      <c r="AD33" s="14">
        <f ca="1">INDIRECT(ADDRESS(MATCH(AD34,B!$G$1:$G$265,0),8,3,1,"B"),1)</f>
        <v>1228</v>
      </c>
      <c r="AE33" s="14">
        <f ca="1">INDIRECT(ADDRESS(MATCH(AE34,B!$G$1:$G$265,0),8,3,1,"B"),1)</f>
        <v>1229</v>
      </c>
      <c r="AF33" s="14">
        <f ca="1">INDIRECT(ADDRESS(MATCH(AF34,B!$G$1:$G$265,0),8,3,1,"B"),1)</f>
        <v>1230</v>
      </c>
      <c r="AG33" s="14">
        <f ca="1">INDIRECT(ADDRESS(MATCH(AG34,B!$G$1:$G$265,0),8,3,1,"B"),1)</f>
        <v>1231</v>
      </c>
      <c r="AH33" s="3"/>
    </row>
    <row r="34" spans="1:34" x14ac:dyDescent="0.2">
      <c r="A34" s="3"/>
      <c r="B34" s="15" t="str">
        <f>$A33&amp;B$2&amp;B$3</f>
        <v>B211</v>
      </c>
      <c r="C34" s="15" t="str">
        <f>$A33&amp;B$2&amp;C$3</f>
        <v>B212</v>
      </c>
      <c r="D34" s="15" t="str">
        <f>$A33&amp;D$2&amp;D$3</f>
        <v>B221</v>
      </c>
      <c r="E34" s="15" t="str">
        <f>$A33&amp;D$2&amp;E$3</f>
        <v>B222</v>
      </c>
      <c r="F34" s="15" t="str">
        <f>$A33&amp;F$2&amp;F$3</f>
        <v>B231</v>
      </c>
      <c r="G34" s="15" t="str">
        <f>$A33&amp;F$2&amp;G$3</f>
        <v>B232</v>
      </c>
      <c r="H34" s="15" t="str">
        <f>$A33&amp;H$2&amp;H$3</f>
        <v>B241</v>
      </c>
      <c r="I34" s="15" t="str">
        <f>$A33&amp;H$2&amp;I$3</f>
        <v>B242</v>
      </c>
      <c r="J34" s="15" t="str">
        <f>$A33&amp;J$2&amp;J$3</f>
        <v>B251</v>
      </c>
      <c r="K34" s="15" t="str">
        <f>$A33&amp;J$2&amp;K$3</f>
        <v>B252</v>
      </c>
      <c r="L34" s="15" t="str">
        <f>$A33&amp;L$2&amp;L$3</f>
        <v>B261</v>
      </c>
      <c r="M34" s="15" t="str">
        <f>$A33&amp;L$2&amp;M$3</f>
        <v>B262</v>
      </c>
      <c r="N34" s="15" t="str">
        <f>$A33&amp;N$2&amp;N$3</f>
        <v>B271</v>
      </c>
      <c r="O34" s="15" t="str">
        <f>$A33&amp;N$2&amp;O$3</f>
        <v>B272</v>
      </c>
      <c r="P34" s="15" t="str">
        <f>$A33&amp;P$2&amp;P$3</f>
        <v>B281</v>
      </c>
      <c r="Q34" s="15" t="str">
        <f>$A33&amp;P$2&amp;Q$3</f>
        <v>B282</v>
      </c>
      <c r="R34" s="15" t="str">
        <f>$A33&amp;R$2&amp;R$3</f>
        <v>B291</v>
      </c>
      <c r="S34" s="15" t="str">
        <f>$A33&amp;R$2&amp;S$3</f>
        <v>B292</v>
      </c>
      <c r="T34" s="15" t="str">
        <f>$A33&amp;T$2&amp;T$3</f>
        <v>B2101</v>
      </c>
      <c r="U34" s="15" t="str">
        <f>$A33&amp;T$2&amp;U$3</f>
        <v>B2102</v>
      </c>
      <c r="V34" s="15" t="str">
        <f>$A33&amp;V$2&amp;V$3</f>
        <v>B2111</v>
      </c>
      <c r="W34" s="15" t="str">
        <f>$A33&amp;V$2&amp;W$3</f>
        <v>B2112</v>
      </c>
      <c r="X34" s="15" t="str">
        <f>$A33&amp;X$2&amp;X$3</f>
        <v>B2121</v>
      </c>
      <c r="Y34" s="15" t="str">
        <f>$A33&amp;X$2&amp;Y$3</f>
        <v>B2122</v>
      </c>
      <c r="Z34" s="15" t="str">
        <f>$A33&amp;Z$2&amp;Z$3</f>
        <v>B2131</v>
      </c>
      <c r="AA34" s="15" t="str">
        <f>$A33&amp;Z$2&amp;AA$3</f>
        <v>B2132</v>
      </c>
      <c r="AB34" s="15" t="str">
        <f>$A33&amp;AB$2&amp;AB$3</f>
        <v>B2141</v>
      </c>
      <c r="AC34" s="15" t="str">
        <f>$A33&amp;AB$2&amp;AC$3</f>
        <v>B2142</v>
      </c>
      <c r="AD34" s="15" t="str">
        <f>$A33&amp;AD$2&amp;AD$3</f>
        <v>B2151</v>
      </c>
      <c r="AE34" s="15" t="str">
        <f>$A33&amp;AD$2&amp;AE$3</f>
        <v>B2152</v>
      </c>
      <c r="AF34" s="15" t="str">
        <f>$A33&amp;AF$2&amp;AF$3</f>
        <v>B2161</v>
      </c>
      <c r="AG34" s="15" t="str">
        <f>$A33&amp;AF$2&amp;AG$3</f>
        <v>B2162</v>
      </c>
      <c r="AH34" s="3"/>
    </row>
    <row r="35" spans="1:34" x14ac:dyDescent="0.2">
      <c r="A35" s="3" t="s">
        <v>9</v>
      </c>
      <c r="B35" s="14">
        <f ca="1">INDIRECT(ADDRESS(MATCH(B36,B!$G$1:$G$265,0),8,3,1,"B"),1)</f>
        <v>1168</v>
      </c>
      <c r="C35" s="14">
        <f ca="1">INDIRECT(ADDRESS(MATCH(C36,B!$G$1:$G$265,0),8,3,1,"B"),1)</f>
        <v>1169</v>
      </c>
      <c r="D35" s="14">
        <f ca="1">INDIRECT(ADDRESS(MATCH(D36,B!$G$1:$G$265,0),8,3,1,"B"),1)</f>
        <v>1170</v>
      </c>
      <c r="E35" s="14">
        <f ca="1">INDIRECT(ADDRESS(MATCH(E36,B!$G$1:$G$265,0),8,3,1,"B"),1)</f>
        <v>1171</v>
      </c>
      <c r="F35" s="14">
        <f ca="1">INDIRECT(ADDRESS(MATCH(F36,B!$G$1:$G$265,0),8,3,1,"B"),1)</f>
        <v>1172</v>
      </c>
      <c r="G35" s="14">
        <f ca="1">INDIRECT(ADDRESS(MATCH(G36,B!$G$1:$G$265,0),8,3,1,"B"),1)</f>
        <v>1173</v>
      </c>
      <c r="H35" s="14">
        <f ca="1">INDIRECT(ADDRESS(MATCH(H36,B!$G$1:$G$265,0),8,3,1,"B"),1)</f>
        <v>1174</v>
      </c>
      <c r="I35" s="14">
        <f ca="1">INDIRECT(ADDRESS(MATCH(I36,B!$G$1:$G$265,0),8,3,1,"B"),1)</f>
        <v>1175</v>
      </c>
      <c r="J35" s="14">
        <f ca="1">INDIRECT(ADDRESS(MATCH(J36,B!$G$1:$G$265,0),8,3,1,"B"),1)</f>
        <v>1176</v>
      </c>
      <c r="K35" s="14">
        <f ca="1">INDIRECT(ADDRESS(MATCH(K36,B!$G$1:$G$265,0),8,3,1,"B"),1)</f>
        <v>1177</v>
      </c>
      <c r="L35" s="14">
        <f ca="1">INDIRECT(ADDRESS(MATCH(L36,B!$G$1:$G$265,0),8,3,1,"B"),1)</f>
        <v>1178</v>
      </c>
      <c r="M35" s="14">
        <f ca="1">INDIRECT(ADDRESS(MATCH(M36,B!$G$1:$G$265,0),8,3,1,"B"),1)</f>
        <v>1179</v>
      </c>
      <c r="N35" s="14">
        <f ca="1">INDIRECT(ADDRESS(MATCH(N36,B!$G$1:$G$265,0),8,3,1,"B"),1)</f>
        <v>1180</v>
      </c>
      <c r="O35" s="14">
        <f ca="1">INDIRECT(ADDRESS(MATCH(O36,B!$G$1:$G$265,0),8,3,1,"B"),1)</f>
        <v>1181</v>
      </c>
      <c r="P35" s="14">
        <f ca="1">INDIRECT(ADDRESS(MATCH(P36,B!$G$1:$G$265,0),8,3,1,"B"),1)</f>
        <v>1182</v>
      </c>
      <c r="Q35" s="14">
        <f ca="1">INDIRECT(ADDRESS(MATCH(Q36,B!$G$1:$G$265,0),8,3,1,"B"),1)</f>
        <v>1183</v>
      </c>
      <c r="R35" s="14">
        <f ca="1">INDIRECT(ADDRESS(MATCH(R36,B!$G$1:$G$265,0),8,3,1,"B"),1)</f>
        <v>1184</v>
      </c>
      <c r="S35" s="14">
        <f ca="1">INDIRECT(ADDRESS(MATCH(S36,B!$G$1:$G$265,0),8,3,1,"B"),1)</f>
        <v>1185</v>
      </c>
      <c r="T35" s="14">
        <f ca="1">INDIRECT(ADDRESS(MATCH(T36,B!$G$1:$G$265,0),8,3,1,"B"),1)</f>
        <v>1186</v>
      </c>
      <c r="U35" s="14">
        <f ca="1">INDIRECT(ADDRESS(MATCH(U36,B!$G$1:$G$265,0),8,3,1,"B"),1)</f>
        <v>1187</v>
      </c>
      <c r="V35" s="14">
        <f ca="1">INDIRECT(ADDRESS(MATCH(V36,B!$G$1:$G$265,0),8,3,1,"B"),1)</f>
        <v>1188</v>
      </c>
      <c r="W35" s="14">
        <f ca="1">INDIRECT(ADDRESS(MATCH(W36,B!$G$1:$G$265,0),8,3,1,"B"),1)</f>
        <v>1189</v>
      </c>
      <c r="X35" s="14">
        <f ca="1">INDIRECT(ADDRESS(MATCH(X36,B!$G$1:$G$265,0),8,3,1,"B"),1)</f>
        <v>1190</v>
      </c>
      <c r="Y35" s="14">
        <f ca="1">INDIRECT(ADDRESS(MATCH(Y36,B!$G$1:$G$265,0),8,3,1,"B"),1)</f>
        <v>1191</v>
      </c>
      <c r="Z35" s="14">
        <f ca="1">INDIRECT(ADDRESS(MATCH(Z36,B!$G$1:$G$265,0),8,3,1,"B"),1)</f>
        <v>1192</v>
      </c>
      <c r="AA35" s="14">
        <f ca="1">INDIRECT(ADDRESS(MATCH(AA36,B!$G$1:$G$265,0),8,3,1,"B"),1)</f>
        <v>1193</v>
      </c>
      <c r="AB35" s="14">
        <f ca="1">INDIRECT(ADDRESS(MATCH(AB36,B!$G$1:$G$265,0),8,3,1,"B"),1)</f>
        <v>1194</v>
      </c>
      <c r="AC35" s="14">
        <f ca="1">INDIRECT(ADDRESS(MATCH(AC36,B!$G$1:$G$265,0),8,3,1,"B"),1)</f>
        <v>1195</v>
      </c>
      <c r="AD35" s="14">
        <f ca="1">INDIRECT(ADDRESS(MATCH(AD36,B!$G$1:$G$265,0),8,3,1,"B"),1)</f>
        <v>1196</v>
      </c>
      <c r="AE35" s="14">
        <f ca="1">INDIRECT(ADDRESS(MATCH(AE36,B!$G$1:$G$265,0),8,3,1,"B"),1)</f>
        <v>1197</v>
      </c>
      <c r="AF35" s="14">
        <f ca="1">INDIRECT(ADDRESS(MATCH(AF36,B!$G$1:$G$265,0),8,3,1,"B"),1)</f>
        <v>1198</v>
      </c>
      <c r="AG35" s="14">
        <f ca="1">INDIRECT(ADDRESS(MATCH(AG36,B!$G$1:$G$265,0),8,3,1,"B"),1)</f>
        <v>1199</v>
      </c>
      <c r="AH35" s="3"/>
    </row>
    <row r="36" spans="1:34" x14ac:dyDescent="0.2">
      <c r="A36" s="3"/>
      <c r="B36" s="15" t="str">
        <f>$A35&amp;B$2&amp;B$3</f>
        <v>B111</v>
      </c>
      <c r="C36" s="16" t="str">
        <f>$A35&amp;B$2&amp;C$3</f>
        <v>B112</v>
      </c>
      <c r="D36" s="15" t="str">
        <f>$A35&amp;D$2&amp;D$3</f>
        <v>B121</v>
      </c>
      <c r="E36" s="16" t="str">
        <f>$A35&amp;D$2&amp;E$3</f>
        <v>B122</v>
      </c>
      <c r="F36" s="15" t="str">
        <f>$A35&amp;F$2&amp;F$3</f>
        <v>B131</v>
      </c>
      <c r="G36" s="16" t="str">
        <f>$A35&amp;F$2&amp;G$3</f>
        <v>B132</v>
      </c>
      <c r="H36" s="15" t="str">
        <f>$A35&amp;H$2&amp;H$3</f>
        <v>B141</v>
      </c>
      <c r="I36" s="16" t="str">
        <f>$A35&amp;H$2&amp;I$3</f>
        <v>B142</v>
      </c>
      <c r="J36" s="15" t="str">
        <f>$A35&amp;J$2&amp;J$3</f>
        <v>B151</v>
      </c>
      <c r="K36" s="16" t="str">
        <f>$A35&amp;J$2&amp;K$3</f>
        <v>B152</v>
      </c>
      <c r="L36" s="15" t="str">
        <f>$A35&amp;L$2&amp;L$3</f>
        <v>B161</v>
      </c>
      <c r="M36" s="16" t="str">
        <f>$A35&amp;L$2&amp;M$3</f>
        <v>B162</v>
      </c>
      <c r="N36" s="15" t="str">
        <f>$A35&amp;N$2&amp;N$3</f>
        <v>B171</v>
      </c>
      <c r="O36" s="16" t="str">
        <f>$A35&amp;N$2&amp;O$3</f>
        <v>B172</v>
      </c>
      <c r="P36" s="15" t="str">
        <f>$A35&amp;P$2&amp;P$3</f>
        <v>B181</v>
      </c>
      <c r="Q36" s="16" t="str">
        <f>$A35&amp;P$2&amp;Q$3</f>
        <v>B182</v>
      </c>
      <c r="R36" s="15" t="str">
        <f>$A35&amp;R$2&amp;R$3</f>
        <v>B191</v>
      </c>
      <c r="S36" s="16" t="str">
        <f>$A35&amp;R$2&amp;S$3</f>
        <v>B192</v>
      </c>
      <c r="T36" s="15" t="str">
        <f>$A35&amp;T$2&amp;T$3</f>
        <v>B1101</v>
      </c>
      <c r="U36" s="16" t="str">
        <f>$A35&amp;T$2&amp;U$3</f>
        <v>B1102</v>
      </c>
      <c r="V36" s="15" t="str">
        <f>$A35&amp;V$2&amp;V$3</f>
        <v>B1111</v>
      </c>
      <c r="W36" s="16" t="str">
        <f>$A35&amp;V$2&amp;W$3</f>
        <v>B1112</v>
      </c>
      <c r="X36" s="15" t="str">
        <f>$A35&amp;X$2&amp;X$3</f>
        <v>B1121</v>
      </c>
      <c r="Y36" s="16" t="str">
        <f>$A35&amp;X$2&amp;Y$3</f>
        <v>B1122</v>
      </c>
      <c r="Z36" s="15" t="str">
        <f>$A35&amp;Z$2&amp;Z$3</f>
        <v>B1131</v>
      </c>
      <c r="AA36" s="16" t="str">
        <f>$A35&amp;Z$2&amp;AA$3</f>
        <v>B1132</v>
      </c>
      <c r="AB36" s="15" t="str">
        <f>$A35&amp;AB$2&amp;AB$3</f>
        <v>B1141</v>
      </c>
      <c r="AC36" s="16" t="str">
        <f>$A35&amp;AB$2&amp;AC$3</f>
        <v>B1142</v>
      </c>
      <c r="AD36" s="15" t="str">
        <f>$A35&amp;AD$2&amp;AD$3</f>
        <v>B1151</v>
      </c>
      <c r="AE36" s="16" t="str">
        <f>$A35&amp;AD$2&amp;AE$3</f>
        <v>B1152</v>
      </c>
      <c r="AF36" s="15" t="str">
        <f>$A35&amp;AF$2&amp;AF$3</f>
        <v>B1161</v>
      </c>
      <c r="AG36" s="16" t="str">
        <f>$A35&amp;AF$2&amp;AG$3</f>
        <v>B1162</v>
      </c>
      <c r="AH36" s="3"/>
    </row>
    <row r="37" spans="1:34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x14ac:dyDescent="0.2">
      <c r="A38" s="3"/>
      <c r="B38" s="4" t="s">
        <v>2</v>
      </c>
      <c r="C38" s="5"/>
      <c r="D38" s="6" t="s">
        <v>2</v>
      </c>
      <c r="E38" s="7"/>
      <c r="F38" s="4" t="s">
        <v>2</v>
      </c>
      <c r="G38" s="5"/>
      <c r="H38" s="6" t="s">
        <v>2</v>
      </c>
      <c r="I38" s="7"/>
      <c r="J38" s="4" t="s">
        <v>2</v>
      </c>
      <c r="K38" s="5"/>
      <c r="L38" s="6" t="s">
        <v>2</v>
      </c>
      <c r="M38" s="7"/>
      <c r="N38" s="4" t="s">
        <v>2</v>
      </c>
      <c r="O38" s="5"/>
      <c r="P38" s="6" t="s">
        <v>2</v>
      </c>
      <c r="Q38" s="7"/>
      <c r="R38" s="4" t="s">
        <v>2</v>
      </c>
      <c r="S38" s="5"/>
      <c r="T38" s="6" t="s">
        <v>2</v>
      </c>
      <c r="U38" s="7"/>
      <c r="V38" s="4" t="s">
        <v>2</v>
      </c>
      <c r="W38" s="5"/>
      <c r="X38" s="6" t="s">
        <v>2</v>
      </c>
      <c r="Y38" s="7"/>
      <c r="Z38" s="4" t="s">
        <v>2</v>
      </c>
      <c r="AA38" s="5"/>
      <c r="AB38" s="6" t="s">
        <v>2</v>
      </c>
      <c r="AC38" s="7"/>
      <c r="AD38" s="4" t="s">
        <v>2</v>
      </c>
      <c r="AE38" s="5"/>
      <c r="AF38" s="6" t="s">
        <v>2</v>
      </c>
      <c r="AG38" s="7"/>
      <c r="AH38" s="3"/>
    </row>
    <row r="39" spans="1:34" x14ac:dyDescent="0.2">
      <c r="A39" s="3"/>
      <c r="B39" s="8">
        <v>1</v>
      </c>
      <c r="C39" s="9"/>
      <c r="D39" s="10">
        <v>2</v>
      </c>
      <c r="E39" s="11"/>
      <c r="F39" s="8">
        <v>3</v>
      </c>
      <c r="G39" s="9"/>
      <c r="H39" s="10">
        <v>4</v>
      </c>
      <c r="I39" s="11"/>
      <c r="J39" s="8">
        <v>5</v>
      </c>
      <c r="K39" s="9"/>
      <c r="L39" s="10">
        <v>6</v>
      </c>
      <c r="M39" s="11"/>
      <c r="N39" s="8">
        <v>7</v>
      </c>
      <c r="O39" s="9"/>
      <c r="P39" s="10">
        <v>8</v>
      </c>
      <c r="Q39" s="11"/>
      <c r="R39" s="8">
        <v>9</v>
      </c>
      <c r="S39" s="9"/>
      <c r="T39" s="10">
        <v>10</v>
      </c>
      <c r="U39" s="11"/>
      <c r="V39" s="8">
        <v>11</v>
      </c>
      <c r="W39" s="9"/>
      <c r="X39" s="10">
        <v>12</v>
      </c>
      <c r="Y39" s="11"/>
      <c r="Z39" s="8">
        <v>13</v>
      </c>
      <c r="AA39" s="9"/>
      <c r="AB39" s="10">
        <v>14</v>
      </c>
      <c r="AC39" s="11"/>
      <c r="AD39" s="8">
        <v>15</v>
      </c>
      <c r="AE39" s="9"/>
      <c r="AF39" s="10">
        <v>16</v>
      </c>
      <c r="AG39" s="11"/>
      <c r="AH39" s="3"/>
    </row>
    <row r="40" spans="1:34" x14ac:dyDescent="0.2">
      <c r="A40" s="3"/>
      <c r="B40" s="12">
        <v>1</v>
      </c>
      <c r="C40" s="13">
        <v>2</v>
      </c>
      <c r="D40" s="12">
        <v>1</v>
      </c>
      <c r="E40" s="13">
        <v>2</v>
      </c>
      <c r="F40" s="12">
        <v>1</v>
      </c>
      <c r="G40" s="13">
        <v>2</v>
      </c>
      <c r="H40" s="12">
        <v>1</v>
      </c>
      <c r="I40" s="13">
        <v>2</v>
      </c>
      <c r="J40" s="12">
        <v>1</v>
      </c>
      <c r="K40" s="13">
        <v>2</v>
      </c>
      <c r="L40" s="12">
        <v>1</v>
      </c>
      <c r="M40" s="13">
        <v>2</v>
      </c>
      <c r="N40" s="12">
        <v>1</v>
      </c>
      <c r="O40" s="13">
        <v>2</v>
      </c>
      <c r="P40" s="12">
        <v>1</v>
      </c>
      <c r="Q40" s="13">
        <v>2</v>
      </c>
      <c r="R40" s="12">
        <v>1</v>
      </c>
      <c r="S40" s="13">
        <v>2</v>
      </c>
      <c r="T40" s="12">
        <v>1</v>
      </c>
      <c r="U40" s="13">
        <v>2</v>
      </c>
      <c r="V40" s="12">
        <v>1</v>
      </c>
      <c r="W40" s="13">
        <v>2</v>
      </c>
      <c r="X40" s="12">
        <v>1</v>
      </c>
      <c r="Y40" s="13">
        <v>2</v>
      </c>
      <c r="Z40" s="12">
        <v>1</v>
      </c>
      <c r="AA40" s="13">
        <v>2</v>
      </c>
      <c r="AB40" s="12">
        <v>1</v>
      </c>
      <c r="AC40" s="13">
        <v>2</v>
      </c>
      <c r="AD40" s="12">
        <v>1</v>
      </c>
      <c r="AE40" s="13">
        <v>2</v>
      </c>
      <c r="AF40" s="12">
        <v>1</v>
      </c>
      <c r="AG40" s="13">
        <v>2</v>
      </c>
      <c r="AH40" s="3"/>
    </row>
    <row r="41" spans="1:34" x14ac:dyDescent="0.2">
      <c r="A41" s="3" t="s">
        <v>8</v>
      </c>
      <c r="B41" s="14">
        <f ca="1">INDIRECT(ADDRESS(MATCH(B42,'C'!$G$1:$G$265,0),8,3,1,"c"),1)</f>
        <v>1584</v>
      </c>
      <c r="C41" s="14">
        <f ca="1">INDIRECT(ADDRESS(MATCH(C42,'C'!$G$1:$G$265,0),8,3,1,"c"),1)</f>
        <v>1585</v>
      </c>
      <c r="D41" s="14">
        <f ca="1">INDIRECT(ADDRESS(MATCH(D42,'C'!$G$1:$G$265,0),8,3,1,"c"),1)</f>
        <v>1586</v>
      </c>
      <c r="E41" s="14">
        <f ca="1">INDIRECT(ADDRESS(MATCH(E42,'C'!$G$1:$G$265,0),8,3,1,"c"),1)</f>
        <v>1587</v>
      </c>
      <c r="F41" s="14">
        <f ca="1">INDIRECT(ADDRESS(MATCH(F42,'C'!$G$1:$G$265,0),8,3,1,"c"),1)</f>
        <v>1588</v>
      </c>
      <c r="G41" s="14">
        <f ca="1">INDIRECT(ADDRESS(MATCH(G42,'C'!$G$1:$G$265,0),8,3,1,"c"),1)</f>
        <v>1589</v>
      </c>
      <c r="H41" s="14">
        <f ca="1">INDIRECT(ADDRESS(MATCH(H42,'C'!$G$1:$G$265,0),8,3,1,"c"),1)</f>
        <v>1590</v>
      </c>
      <c r="I41" s="14">
        <f ca="1">INDIRECT(ADDRESS(MATCH(I42,'C'!$G$1:$G$265,0),8,3,1,"c"),1)</f>
        <v>1591</v>
      </c>
      <c r="J41" s="14">
        <f ca="1">INDIRECT(ADDRESS(MATCH(J42,'C'!$G$1:$G$265,0),8,3,1,"c"),1)</f>
        <v>1592</v>
      </c>
      <c r="K41" s="14">
        <f ca="1">INDIRECT(ADDRESS(MATCH(K42,'C'!$G$1:$G$265,0),8,3,1,"c"),1)</f>
        <v>1593</v>
      </c>
      <c r="L41" s="14">
        <f ca="1">INDIRECT(ADDRESS(MATCH(L42,'C'!$G$1:$G$265,0),8,3,1,"c"),1)</f>
        <v>1594</v>
      </c>
      <c r="M41" s="14">
        <f ca="1">INDIRECT(ADDRESS(MATCH(M42,'C'!$G$1:$G$265,0),8,3,1,"c"),1)</f>
        <v>1595</v>
      </c>
      <c r="N41" s="14">
        <f ca="1">INDIRECT(ADDRESS(MATCH(N42,'C'!$G$1:$G$265,0),8,3,1,"c"),1)</f>
        <v>1596</v>
      </c>
      <c r="O41" s="14">
        <f ca="1">INDIRECT(ADDRESS(MATCH(O42,'C'!$G$1:$G$265,0),8,3,1,"c"),1)</f>
        <v>1597</v>
      </c>
      <c r="P41" s="14">
        <f ca="1">INDIRECT(ADDRESS(MATCH(P42,'C'!$G$1:$G$265,0),8,3,1,"c"),1)</f>
        <v>1598</v>
      </c>
      <c r="Q41" s="14">
        <f ca="1">INDIRECT(ADDRESS(MATCH(Q42,'C'!$G$1:$G$265,0),8,3,1,"c"),1)</f>
        <v>1599</v>
      </c>
      <c r="R41" s="14">
        <f ca="1">INDIRECT(ADDRESS(MATCH(R42,'C'!$G$1:$G$265,0),8,3,1,"c"),1)</f>
        <v>1600</v>
      </c>
      <c r="S41" s="14">
        <f ca="1">INDIRECT(ADDRESS(MATCH(S42,'C'!$G$1:$G$265,0),8,3,1,"c"),1)</f>
        <v>1601</v>
      </c>
      <c r="T41" s="14">
        <f ca="1">INDIRECT(ADDRESS(MATCH(T42,'C'!$G$1:$G$265,0),8,3,1,"c"),1)</f>
        <v>1602</v>
      </c>
      <c r="U41" s="14">
        <f ca="1">INDIRECT(ADDRESS(MATCH(U42,'C'!$G$1:$G$265,0),8,3,1,"c"),1)</f>
        <v>1603</v>
      </c>
      <c r="V41" s="14">
        <f ca="1">INDIRECT(ADDRESS(MATCH(V42,'C'!$G$1:$G$265,0),8,3,1,"c"),1)</f>
        <v>1604</v>
      </c>
      <c r="W41" s="14">
        <f ca="1">INDIRECT(ADDRESS(MATCH(W42,'C'!$G$1:$G$265,0),8,3,1,"c"),1)</f>
        <v>1605</v>
      </c>
      <c r="X41" s="14">
        <f ca="1">INDIRECT(ADDRESS(MATCH(X42,'C'!$G$1:$G$265,0),8,3,1,"c"),1)</f>
        <v>1606</v>
      </c>
      <c r="Y41" s="14">
        <f ca="1">INDIRECT(ADDRESS(MATCH(Y42,'C'!$G$1:$G$265,0),8,3,1,"c"),1)</f>
        <v>1607</v>
      </c>
      <c r="Z41" s="14">
        <f ca="1">INDIRECT(ADDRESS(MATCH(Z42,'C'!$G$1:$G$265,0),8,3,1,"c"),1)</f>
        <v>1608</v>
      </c>
      <c r="AA41" s="14">
        <f ca="1">INDIRECT(ADDRESS(MATCH(AA42,'C'!$G$1:$G$265,0),8,3,1,"c"),1)</f>
        <v>1609</v>
      </c>
      <c r="AB41" s="14">
        <f ca="1">INDIRECT(ADDRESS(MATCH(AB42,'C'!$G$1:$G$265,0),8,3,1,"c"),1)</f>
        <v>1223</v>
      </c>
      <c r="AC41" s="14">
        <f ca="1">INDIRECT(ADDRESS(MATCH(AC42,'C'!$G$1:$G$265,0),8,3,1,"c"),1)</f>
        <v>1611</v>
      </c>
      <c r="AD41" s="14">
        <f ca="1">INDIRECT(ADDRESS(MATCH(AD42,'C'!$G$1:$G$265,0),8,3,1,"c"),1)</f>
        <v>1612</v>
      </c>
      <c r="AE41" s="14">
        <f ca="1">INDIRECT(ADDRESS(MATCH(AE42,'C'!$G$1:$G$265,0),8,3,1,"c"),1)</f>
        <v>1613</v>
      </c>
      <c r="AF41" s="14">
        <f ca="1">INDIRECT(ADDRESS(MATCH(AF42,'C'!$G$1:$G$265,0),8,3,1,"c"),1)</f>
        <v>1614</v>
      </c>
      <c r="AG41" s="14">
        <f ca="1">INDIRECT(ADDRESS(MATCH(AG42,'C'!$G$1:$G$265,0),8,3,1,"c"),1)</f>
        <v>1615</v>
      </c>
      <c r="AH41" s="3"/>
    </row>
    <row r="42" spans="1:34" x14ac:dyDescent="0.2">
      <c r="A42" s="3"/>
      <c r="B42" s="15" t="str">
        <f>$A41&amp;B$2&amp;B$3</f>
        <v>C611</v>
      </c>
      <c r="C42" s="16" t="str">
        <f>$A41&amp;B$2&amp;C$3</f>
        <v>C612</v>
      </c>
      <c r="D42" s="15" t="str">
        <f>$A41&amp;D$2&amp;D$3</f>
        <v>C621</v>
      </c>
      <c r="E42" s="16" t="str">
        <f>$A41&amp;D$2&amp;E$3</f>
        <v>C622</v>
      </c>
      <c r="F42" s="15" t="str">
        <f>$A41&amp;F$2&amp;F$3</f>
        <v>C631</v>
      </c>
      <c r="G42" s="16" t="str">
        <f>$A41&amp;F$2&amp;G$3</f>
        <v>C632</v>
      </c>
      <c r="H42" s="15" t="str">
        <f>$A41&amp;H$2&amp;H$3</f>
        <v>C641</v>
      </c>
      <c r="I42" s="16" t="str">
        <f>$A41&amp;H$2&amp;I$3</f>
        <v>C642</v>
      </c>
      <c r="J42" s="15" t="str">
        <f>$A41&amp;J$2&amp;J$3</f>
        <v>C651</v>
      </c>
      <c r="K42" s="16" t="str">
        <f>$A41&amp;J$2&amp;K$3</f>
        <v>C652</v>
      </c>
      <c r="L42" s="15" t="str">
        <f>$A41&amp;L$2&amp;L$3</f>
        <v>C661</v>
      </c>
      <c r="M42" s="16" t="str">
        <f>$A41&amp;L$2&amp;M$3</f>
        <v>C662</v>
      </c>
      <c r="N42" s="15" t="str">
        <f>$A41&amp;N$2&amp;N$3</f>
        <v>C671</v>
      </c>
      <c r="O42" s="16" t="str">
        <f>$A41&amp;N$2&amp;O$3</f>
        <v>C672</v>
      </c>
      <c r="P42" s="15" t="str">
        <f>$A41&amp;P$2&amp;P$3</f>
        <v>C681</v>
      </c>
      <c r="Q42" s="16" t="str">
        <f>$A41&amp;P$2&amp;Q$3</f>
        <v>C682</v>
      </c>
      <c r="R42" s="15" t="str">
        <f>$A41&amp;R$2&amp;R$3</f>
        <v>C691</v>
      </c>
      <c r="S42" s="16" t="str">
        <f>$A41&amp;R$2&amp;S$3</f>
        <v>C692</v>
      </c>
      <c r="T42" s="15" t="str">
        <f>$A41&amp;T$2&amp;T$3</f>
        <v>C6101</v>
      </c>
      <c r="U42" s="16" t="str">
        <f>$A41&amp;T$2&amp;U$3</f>
        <v>C6102</v>
      </c>
      <c r="V42" s="15" t="str">
        <f>$A41&amp;V$2&amp;V$3</f>
        <v>C6111</v>
      </c>
      <c r="W42" s="16" t="str">
        <f>$A41&amp;V$2&amp;W$3</f>
        <v>C6112</v>
      </c>
      <c r="X42" s="15" t="str">
        <f>$A41&amp;X$2&amp;X$3</f>
        <v>C6121</v>
      </c>
      <c r="Y42" s="16" t="str">
        <f>$A41&amp;X$2&amp;Y$3</f>
        <v>C6122</v>
      </c>
      <c r="Z42" s="15" t="str">
        <f>$A41&amp;Z$2&amp;Z$3</f>
        <v>C6131</v>
      </c>
      <c r="AA42" s="16" t="str">
        <f>$A41&amp;Z$2&amp;AA$3</f>
        <v>C6132</v>
      </c>
      <c r="AB42" s="15" t="str">
        <f>$A41&amp;AB$2&amp;AB$3</f>
        <v>C6141</v>
      </c>
      <c r="AC42" s="16" t="str">
        <f>$A41&amp;AB$2&amp;AC$3</f>
        <v>C6142</v>
      </c>
      <c r="AD42" s="15" t="str">
        <f>$A41&amp;AD$2&amp;AD$3</f>
        <v>C6151</v>
      </c>
      <c r="AE42" s="16" t="str">
        <f>$A41&amp;AD$2&amp;AE$3</f>
        <v>C6152</v>
      </c>
      <c r="AF42" s="15" t="str">
        <f>$A41&amp;AF$2&amp;AF$3</f>
        <v>C6161</v>
      </c>
      <c r="AG42" s="16" t="str">
        <f>$A41&amp;AF$2&amp;AG$3</f>
        <v>C6162</v>
      </c>
      <c r="AH42" s="3"/>
    </row>
    <row r="43" spans="1:34" x14ac:dyDescent="0.2">
      <c r="A43" s="3" t="s">
        <v>7</v>
      </c>
      <c r="B43" s="14">
        <f ca="1">INDIRECT(ADDRESS(MATCH(B44,'C'!$G$1:$G$265,0),8,3,1,"c"),1)</f>
        <v>1552</v>
      </c>
      <c r="C43" s="14">
        <f ca="1">INDIRECT(ADDRESS(MATCH(C44,'C'!$G$1:$G$265,0),8,3,1,"c"),1)</f>
        <v>1553</v>
      </c>
      <c r="D43" s="14">
        <f ca="1">INDIRECT(ADDRESS(MATCH(D44,'C'!$G$1:$G$265,0),8,3,1,"c"),1)</f>
        <v>1554</v>
      </c>
      <c r="E43" s="14">
        <f ca="1">INDIRECT(ADDRESS(MATCH(E44,'C'!$G$1:$G$265,0),8,3,1,"c"),1)</f>
        <v>1555</v>
      </c>
      <c r="F43" s="14">
        <f ca="1">INDIRECT(ADDRESS(MATCH(F44,'C'!$G$1:$G$265,0),8,3,1,"c"),1)</f>
        <v>1556</v>
      </c>
      <c r="G43" s="14">
        <f ca="1">INDIRECT(ADDRESS(MATCH(G44,'C'!$G$1:$G$265,0),8,3,1,"c"),1)</f>
        <v>1557</v>
      </c>
      <c r="H43" s="14">
        <f ca="1">INDIRECT(ADDRESS(MATCH(H44,'C'!$G$1:$G$265,0),8,3,1,"c"),1)</f>
        <v>1558</v>
      </c>
      <c r="I43" s="14">
        <f ca="1">INDIRECT(ADDRESS(MATCH(I44,'C'!$G$1:$G$265,0),8,3,1,"c"),1)</f>
        <v>1559</v>
      </c>
      <c r="J43" s="14">
        <f ca="1">INDIRECT(ADDRESS(MATCH(J44,'C'!$G$1:$G$265,0),8,3,1,"c"),1)</f>
        <v>1560</v>
      </c>
      <c r="K43" s="14">
        <f ca="1">INDIRECT(ADDRESS(MATCH(K44,'C'!$G$1:$G$265,0),8,3,1,"c"),1)</f>
        <v>1561</v>
      </c>
      <c r="L43" s="14">
        <f ca="1">INDIRECT(ADDRESS(MATCH(L44,'C'!$G$1:$G$265,0),8,3,1,"c"),1)</f>
        <v>1562</v>
      </c>
      <c r="M43" s="14">
        <f ca="1">INDIRECT(ADDRESS(MATCH(M44,'C'!$G$1:$G$265,0),8,3,1,"c"),1)</f>
        <v>1563</v>
      </c>
      <c r="N43" s="14">
        <f ca="1">INDIRECT(ADDRESS(MATCH(N44,'C'!$G$1:$G$265,0),8,3,1,"c"),1)</f>
        <v>1564</v>
      </c>
      <c r="O43" s="14">
        <f ca="1">INDIRECT(ADDRESS(MATCH(O44,'C'!$G$1:$G$265,0),8,3,1,"c"),1)</f>
        <v>1565</v>
      </c>
      <c r="P43" s="14">
        <f ca="1">INDIRECT(ADDRESS(MATCH(P44,'C'!$G$1:$G$265,0),8,3,1,"c"),1)</f>
        <v>1566</v>
      </c>
      <c r="Q43" s="14">
        <f ca="1">INDIRECT(ADDRESS(MATCH(Q44,'C'!$G$1:$G$265,0),8,3,1,"c"),1)</f>
        <v>1567</v>
      </c>
      <c r="R43" s="14">
        <f ca="1">INDIRECT(ADDRESS(MATCH(R44,'C'!$G$1:$G$265,0),8,3,1,"c"),1)</f>
        <v>1568</v>
      </c>
      <c r="S43" s="14">
        <f ca="1">INDIRECT(ADDRESS(MATCH(S44,'C'!$G$1:$G$265,0),8,3,1,"c"),1)</f>
        <v>1569</v>
      </c>
      <c r="T43" s="14">
        <f ca="1">INDIRECT(ADDRESS(MATCH(T44,'C'!$G$1:$G$265,0),8,3,1,"c"),1)</f>
        <v>1570</v>
      </c>
      <c r="U43" s="14">
        <f ca="1">INDIRECT(ADDRESS(MATCH(U44,'C'!$G$1:$G$265,0),8,3,1,"c"),1)</f>
        <v>1571</v>
      </c>
      <c r="V43" s="14">
        <f ca="1">INDIRECT(ADDRESS(MATCH(V44,'C'!$G$1:$G$265,0),8,3,1,"c"),1)</f>
        <v>1572</v>
      </c>
      <c r="W43" s="14">
        <f ca="1">INDIRECT(ADDRESS(MATCH(W44,'C'!$G$1:$G$265,0),8,3,1,"c"),1)</f>
        <v>1573</v>
      </c>
      <c r="X43" s="14">
        <f ca="1">INDIRECT(ADDRESS(MATCH(X44,'C'!$G$1:$G$265,0),8,3,1,"c"),1)</f>
        <v>1574</v>
      </c>
      <c r="Y43" s="14">
        <f ca="1">INDIRECT(ADDRESS(MATCH(Y44,'C'!$G$1:$G$265,0),8,3,1,"c"),1)</f>
        <v>1575</v>
      </c>
      <c r="Z43" s="14">
        <f ca="1">INDIRECT(ADDRESS(MATCH(Z44,'C'!$G$1:$G$265,0),8,3,1,"c"),1)</f>
        <v>1576</v>
      </c>
      <c r="AA43" s="14">
        <f ca="1">INDIRECT(ADDRESS(MATCH(AA44,'C'!$G$1:$G$265,0),8,3,1,"c"),1)</f>
        <v>1577</v>
      </c>
      <c r="AB43" s="14">
        <f ca="1">INDIRECT(ADDRESS(MATCH(AB44,'C'!$G$1:$G$265,0),8,3,1,"c"),1)</f>
        <v>1578</v>
      </c>
      <c r="AC43" s="14">
        <f ca="1">INDIRECT(ADDRESS(MATCH(AC44,'C'!$G$1:$G$265,0),8,3,1,"c"),1)</f>
        <v>1579</v>
      </c>
      <c r="AD43" s="14">
        <f ca="1">INDIRECT(ADDRESS(MATCH(AD44,'C'!$G$1:$G$265,0),8,3,1,"c"),1)</f>
        <v>1580</v>
      </c>
      <c r="AE43" s="14">
        <f ca="1">INDIRECT(ADDRESS(MATCH(AE44,'C'!$G$1:$G$265,0),8,3,1,"c"),1)</f>
        <v>1581</v>
      </c>
      <c r="AF43" s="14">
        <f ca="1">INDIRECT(ADDRESS(MATCH(AF44,'C'!$G$1:$G$265,0),8,3,1,"c"),1)</f>
        <v>1582</v>
      </c>
      <c r="AG43" s="14">
        <f ca="1">INDIRECT(ADDRESS(MATCH(AG44,'C'!$G$1:$G$265,0),8,3,1,"c"),1)</f>
        <v>1583</v>
      </c>
      <c r="AH43" s="3"/>
    </row>
    <row r="44" spans="1:34" x14ac:dyDescent="0.2">
      <c r="A44" s="3"/>
      <c r="B44" s="15" t="str">
        <f>$A43&amp;B$2&amp;B$3</f>
        <v>C511</v>
      </c>
      <c r="C44" s="16" t="str">
        <f>$A43&amp;B$2&amp;C$3</f>
        <v>C512</v>
      </c>
      <c r="D44" s="15" t="str">
        <f>$A43&amp;D$2&amp;D$3</f>
        <v>C521</v>
      </c>
      <c r="E44" s="16" t="str">
        <f>$A43&amp;D$2&amp;E$3</f>
        <v>C522</v>
      </c>
      <c r="F44" s="15" t="str">
        <f>$A43&amp;F$2&amp;F$3</f>
        <v>C531</v>
      </c>
      <c r="G44" s="16" t="str">
        <f>$A43&amp;F$2&amp;G$3</f>
        <v>C532</v>
      </c>
      <c r="H44" s="15" t="str">
        <f>$A43&amp;H$2&amp;H$3</f>
        <v>C541</v>
      </c>
      <c r="I44" s="16" t="str">
        <f>$A43&amp;H$2&amp;I$3</f>
        <v>C542</v>
      </c>
      <c r="J44" s="15" t="str">
        <f>$A43&amp;J$2&amp;J$3</f>
        <v>C551</v>
      </c>
      <c r="K44" s="16" t="str">
        <f>$A43&amp;J$2&amp;K$3</f>
        <v>C552</v>
      </c>
      <c r="L44" s="15" t="str">
        <f>$A43&amp;L$2&amp;L$3</f>
        <v>C561</v>
      </c>
      <c r="M44" s="16" t="str">
        <f>$A43&amp;L$2&amp;M$3</f>
        <v>C562</v>
      </c>
      <c r="N44" s="15" t="str">
        <f>$A43&amp;N$2&amp;N$3</f>
        <v>C571</v>
      </c>
      <c r="O44" s="16" t="str">
        <f>$A43&amp;N$2&amp;O$3</f>
        <v>C572</v>
      </c>
      <c r="P44" s="15" t="str">
        <f>$A43&amp;P$2&amp;P$3</f>
        <v>C581</v>
      </c>
      <c r="Q44" s="16" t="str">
        <f>$A43&amp;P$2&amp;Q$3</f>
        <v>C582</v>
      </c>
      <c r="R44" s="15" t="str">
        <f>$A43&amp;R$2&amp;R$3</f>
        <v>C591</v>
      </c>
      <c r="S44" s="16" t="str">
        <f>$A43&amp;R$2&amp;S$3</f>
        <v>C592</v>
      </c>
      <c r="T44" s="15" t="str">
        <f>$A43&amp;T$2&amp;T$3</f>
        <v>C5101</v>
      </c>
      <c r="U44" s="16" t="str">
        <f>$A43&amp;T$2&amp;U$3</f>
        <v>C5102</v>
      </c>
      <c r="V44" s="15" t="str">
        <f>$A43&amp;V$2&amp;V$3</f>
        <v>C5111</v>
      </c>
      <c r="W44" s="16" t="str">
        <f>$A43&amp;V$2&amp;W$3</f>
        <v>C5112</v>
      </c>
      <c r="X44" s="15" t="str">
        <f>$A43&amp;X$2&amp;X$3</f>
        <v>C5121</v>
      </c>
      <c r="Y44" s="16" t="str">
        <f>$A43&amp;X$2&amp;Y$3</f>
        <v>C5122</v>
      </c>
      <c r="Z44" s="15" t="str">
        <f>$A43&amp;Z$2&amp;Z$3</f>
        <v>C5131</v>
      </c>
      <c r="AA44" s="16" t="str">
        <f>$A43&amp;Z$2&amp;AA$3</f>
        <v>C5132</v>
      </c>
      <c r="AB44" s="15" t="str">
        <f>$A43&amp;AB$2&amp;AB$3</f>
        <v>C5141</v>
      </c>
      <c r="AC44" s="16" t="str">
        <f>$A43&amp;AB$2&amp;AC$3</f>
        <v>C5142</v>
      </c>
      <c r="AD44" s="15" t="str">
        <f>$A43&amp;AD$2&amp;AD$3</f>
        <v>C5151</v>
      </c>
      <c r="AE44" s="16" t="str">
        <f>$A43&amp;AD$2&amp;AE$3</f>
        <v>C5152</v>
      </c>
      <c r="AF44" s="15" t="str">
        <f>$A43&amp;AF$2&amp;AF$3</f>
        <v>C5161</v>
      </c>
      <c r="AG44" s="16" t="str">
        <f>$A43&amp;AF$2&amp;AG$3</f>
        <v>C5162</v>
      </c>
      <c r="AH44" s="3"/>
    </row>
    <row r="45" spans="1:34" x14ac:dyDescent="0.2">
      <c r="A45" s="3" t="s">
        <v>6</v>
      </c>
      <c r="B45" s="14">
        <f ca="1">INDIRECT(ADDRESS(MATCH(B46,'C'!$G$1:$G$265,0),8,3,1,"c"),1)</f>
        <v>1520</v>
      </c>
      <c r="C45" s="14">
        <f ca="1">INDIRECT(ADDRESS(MATCH(C46,'C'!$G$1:$G$265,0),8,3,1,"c"),1)</f>
        <v>1521</v>
      </c>
      <c r="D45" s="14">
        <f ca="1">INDIRECT(ADDRESS(MATCH(D46,'C'!$G$1:$G$265,0),8,3,1,"c"),1)</f>
        <v>1522</v>
      </c>
      <c r="E45" s="14">
        <f ca="1">INDIRECT(ADDRESS(MATCH(E46,'C'!$G$1:$G$265,0),8,3,1,"c"),1)</f>
        <v>1523</v>
      </c>
      <c r="F45" s="14">
        <f ca="1">INDIRECT(ADDRESS(MATCH(F46,'C'!$G$1:$G$265,0),8,3,1,"c"),1)</f>
        <v>1524</v>
      </c>
      <c r="G45" s="14">
        <f ca="1">INDIRECT(ADDRESS(MATCH(G46,'C'!$G$1:$G$265,0),8,3,1,"c"),1)</f>
        <v>1525</v>
      </c>
      <c r="H45" s="14">
        <f ca="1">INDIRECT(ADDRESS(MATCH(H46,'C'!$G$1:$G$265,0),8,3,1,"c"),1)</f>
        <v>1526</v>
      </c>
      <c r="I45" s="14">
        <f ca="1">INDIRECT(ADDRESS(MATCH(I46,'C'!$G$1:$G$265,0),8,3,1,"c"),1)</f>
        <v>1527</v>
      </c>
      <c r="J45" s="14">
        <f ca="1">INDIRECT(ADDRESS(MATCH(J46,'C'!$G$1:$G$265,0),8,3,1,"c"),1)</f>
        <v>1528</v>
      </c>
      <c r="K45" s="14">
        <f ca="1">INDIRECT(ADDRESS(MATCH(K46,'C'!$G$1:$G$265,0),8,3,1,"c"),1)</f>
        <v>1529</v>
      </c>
      <c r="L45" s="14">
        <f ca="1">INDIRECT(ADDRESS(MATCH(L46,'C'!$G$1:$G$265,0),8,3,1,"c"),1)</f>
        <v>1530</v>
      </c>
      <c r="M45" s="14">
        <f ca="1">INDIRECT(ADDRESS(MATCH(M46,'C'!$G$1:$G$265,0),8,3,1,"c"),1)</f>
        <v>1531</v>
      </c>
      <c r="N45" s="14">
        <f ca="1">INDIRECT(ADDRESS(MATCH(N46,'C'!$G$1:$G$265,0),8,3,1,"c"),1)</f>
        <v>1532</v>
      </c>
      <c r="O45" s="14">
        <f ca="1">INDIRECT(ADDRESS(MATCH(O46,'C'!$G$1:$G$265,0),8,3,1,"c"),1)</f>
        <v>1533</v>
      </c>
      <c r="P45" s="14">
        <f ca="1">INDIRECT(ADDRESS(MATCH(P46,'C'!$G$1:$G$265,0),8,3,1,"c"),1)</f>
        <v>1534</v>
      </c>
      <c r="Q45" s="14">
        <f ca="1">INDIRECT(ADDRESS(MATCH(Q46,'C'!$G$1:$G$265,0),8,3,1,"c"),1)</f>
        <v>1535</v>
      </c>
      <c r="R45" s="14">
        <f ca="1">INDIRECT(ADDRESS(MATCH(R46,'C'!$G$1:$G$265,0),8,3,1,"c"),1)</f>
        <v>1536</v>
      </c>
      <c r="S45" s="14">
        <f ca="1">INDIRECT(ADDRESS(MATCH(S46,'C'!$G$1:$G$265,0),8,3,1,"c"),1)</f>
        <v>1537</v>
      </c>
      <c r="T45" s="14">
        <f ca="1">INDIRECT(ADDRESS(MATCH(T46,'C'!$G$1:$G$265,0),8,3,1,"c"),1)</f>
        <v>1538</v>
      </c>
      <c r="U45" s="14">
        <f ca="1">INDIRECT(ADDRESS(MATCH(U46,'C'!$G$1:$G$265,0),8,3,1,"c"),1)</f>
        <v>1539</v>
      </c>
      <c r="V45" s="14">
        <f ca="1">INDIRECT(ADDRESS(MATCH(V46,'C'!$G$1:$G$265,0),8,3,1,"c"),1)</f>
        <v>1540</v>
      </c>
      <c r="W45" s="14">
        <f ca="1">INDIRECT(ADDRESS(MATCH(W46,'C'!$G$1:$G$265,0),8,3,1,"c"),1)</f>
        <v>1541</v>
      </c>
      <c r="X45" s="14">
        <f ca="1">INDIRECT(ADDRESS(MATCH(X46,'C'!$G$1:$G$265,0),8,3,1,"c"),1)</f>
        <v>1223</v>
      </c>
      <c r="Y45" s="14">
        <f ca="1">INDIRECT(ADDRESS(MATCH(Y46,'C'!$G$1:$G$265,0),8,3,1,"c"),1)</f>
        <v>1543</v>
      </c>
      <c r="Z45" s="14">
        <f ca="1">INDIRECT(ADDRESS(MATCH(Z46,'C'!$G$1:$G$265,0),8,3,1,"c"),1)</f>
        <v>1544</v>
      </c>
      <c r="AA45" s="14">
        <f ca="1">INDIRECT(ADDRESS(MATCH(AA46,'C'!$G$1:$G$265,0),8,3,1,"c"),1)</f>
        <v>1545</v>
      </c>
      <c r="AB45" s="14">
        <f ca="1">INDIRECT(ADDRESS(MATCH(AB46,'C'!$G$1:$G$265,0),8,3,1,"c"),1)</f>
        <v>1546</v>
      </c>
      <c r="AC45" s="14">
        <f ca="1">INDIRECT(ADDRESS(MATCH(AC46,'C'!$G$1:$G$265,0),8,3,1,"c"),1)</f>
        <v>1547</v>
      </c>
      <c r="AD45" s="14">
        <f ca="1">INDIRECT(ADDRESS(MATCH(AD46,'C'!$G$1:$G$265,0),8,3,1,"c"),1)</f>
        <v>1548</v>
      </c>
      <c r="AE45" s="14">
        <f ca="1">INDIRECT(ADDRESS(MATCH(AE46,'C'!$G$1:$G$265,0),8,3,1,"c"),1)</f>
        <v>1549</v>
      </c>
      <c r="AF45" s="14">
        <f ca="1">INDIRECT(ADDRESS(MATCH(AF46,'C'!$G$1:$G$265,0),8,3,1,"c"),1)</f>
        <v>1550</v>
      </c>
      <c r="AG45" s="14">
        <f ca="1">INDIRECT(ADDRESS(MATCH(AG46,'C'!$G$1:$G$265,0),8,3,1,"c"),1)</f>
        <v>1551</v>
      </c>
      <c r="AH45" s="3"/>
    </row>
    <row r="46" spans="1:34" x14ac:dyDescent="0.2">
      <c r="A46" s="3"/>
      <c r="B46" s="15" t="str">
        <f>$A45&amp;B$2&amp;B$3</f>
        <v>C411</v>
      </c>
      <c r="C46" s="16" t="str">
        <f>$A45&amp;B$2&amp;C$3</f>
        <v>C412</v>
      </c>
      <c r="D46" s="15" t="str">
        <f>$A45&amp;D$2&amp;D$3</f>
        <v>C421</v>
      </c>
      <c r="E46" s="16" t="str">
        <f>$A45&amp;D$2&amp;E$3</f>
        <v>C422</v>
      </c>
      <c r="F46" s="15" t="str">
        <f>$A45&amp;F$2&amp;F$3</f>
        <v>C431</v>
      </c>
      <c r="G46" s="16" t="str">
        <f>$A45&amp;F$2&amp;G$3</f>
        <v>C432</v>
      </c>
      <c r="H46" s="15" t="str">
        <f>$A45&amp;H$2&amp;H$3</f>
        <v>C441</v>
      </c>
      <c r="I46" s="16" t="str">
        <f>$A45&amp;H$2&amp;I$3</f>
        <v>C442</v>
      </c>
      <c r="J46" s="15" t="str">
        <f>$A45&amp;J$2&amp;J$3</f>
        <v>C451</v>
      </c>
      <c r="K46" s="16" t="str">
        <f>$A45&amp;J$2&amp;K$3</f>
        <v>C452</v>
      </c>
      <c r="L46" s="15" t="str">
        <f>$A45&amp;L$2&amp;L$3</f>
        <v>C461</v>
      </c>
      <c r="M46" s="16" t="str">
        <f>$A45&amp;L$2&amp;M$3</f>
        <v>C462</v>
      </c>
      <c r="N46" s="15" t="str">
        <f>$A45&amp;N$2&amp;N$3</f>
        <v>C471</v>
      </c>
      <c r="O46" s="16" t="str">
        <f>$A45&amp;N$2&amp;O$3</f>
        <v>C472</v>
      </c>
      <c r="P46" s="15" t="str">
        <f>$A45&amp;P$2&amp;P$3</f>
        <v>C481</v>
      </c>
      <c r="Q46" s="16" t="str">
        <f>$A45&amp;P$2&amp;Q$3</f>
        <v>C482</v>
      </c>
      <c r="R46" s="15" t="str">
        <f>$A45&amp;R$2&amp;R$3</f>
        <v>C491</v>
      </c>
      <c r="S46" s="16" t="str">
        <f>$A45&amp;R$2&amp;S$3</f>
        <v>C492</v>
      </c>
      <c r="T46" s="15" t="str">
        <f>$A45&amp;T$2&amp;T$3</f>
        <v>C4101</v>
      </c>
      <c r="U46" s="16" t="str">
        <f>$A45&amp;T$2&amp;U$3</f>
        <v>C4102</v>
      </c>
      <c r="V46" s="15" t="str">
        <f>$A45&amp;V$2&amp;V$3</f>
        <v>C4111</v>
      </c>
      <c r="W46" s="16" t="str">
        <f>$A45&amp;V$2&amp;W$3</f>
        <v>C4112</v>
      </c>
      <c r="X46" s="15" t="str">
        <f>$A45&amp;X$2&amp;X$3</f>
        <v>C4121</v>
      </c>
      <c r="Y46" s="16" t="str">
        <f>$A45&amp;X$2&amp;Y$3</f>
        <v>C4122</v>
      </c>
      <c r="Z46" s="15" t="str">
        <f>$A45&amp;Z$2&amp;Z$3</f>
        <v>C4131</v>
      </c>
      <c r="AA46" s="16" t="str">
        <f>$A45&amp;Z$2&amp;AA$3</f>
        <v>C4132</v>
      </c>
      <c r="AB46" s="15" t="str">
        <f>$A45&amp;AB$2&amp;AB$3</f>
        <v>C4141</v>
      </c>
      <c r="AC46" s="16" t="str">
        <f>$A45&amp;AB$2&amp;AC$3</f>
        <v>C4142</v>
      </c>
      <c r="AD46" s="15" t="str">
        <f>$A45&amp;AD$2&amp;AD$3</f>
        <v>C4151</v>
      </c>
      <c r="AE46" s="16" t="str">
        <f>$A45&amp;AD$2&amp;AE$3</f>
        <v>C4152</v>
      </c>
      <c r="AF46" s="15" t="str">
        <f>$A45&amp;AF$2&amp;AF$3</f>
        <v>C4161</v>
      </c>
      <c r="AG46" s="16" t="str">
        <f>$A45&amp;AF$2&amp;AG$3</f>
        <v>C4162</v>
      </c>
      <c r="AH46" s="3"/>
    </row>
    <row r="47" spans="1:34" x14ac:dyDescent="0.2">
      <c r="A47" s="3" t="s">
        <v>5</v>
      </c>
      <c r="B47" s="14">
        <f ca="1">INDIRECT(ADDRESS(MATCH(B48,'C'!$G$1:$G$265,0),8,3,1,"c"),1)</f>
        <v>1488</v>
      </c>
      <c r="C47" s="14">
        <f ca="1">INDIRECT(ADDRESS(MATCH(C48,'C'!$G$1:$G$265,0),8,3,1,"c"),1)</f>
        <v>1489</v>
      </c>
      <c r="D47" s="14">
        <f ca="1">INDIRECT(ADDRESS(MATCH(D48,'C'!$G$1:$G$265,0),8,3,1,"c"),1)</f>
        <v>1490</v>
      </c>
      <c r="E47" s="14">
        <f ca="1">INDIRECT(ADDRESS(MATCH(E48,'C'!$G$1:$G$265,0),8,3,1,"c"),1)</f>
        <v>1491</v>
      </c>
      <c r="F47" s="14">
        <f ca="1">INDIRECT(ADDRESS(MATCH(F48,'C'!$G$1:$G$265,0),8,3,1,"c"),1)</f>
        <v>1492</v>
      </c>
      <c r="G47" s="14">
        <f ca="1">INDIRECT(ADDRESS(MATCH(G48,'C'!$G$1:$G$265,0),8,3,1,"c"),1)</f>
        <v>1493</v>
      </c>
      <c r="H47" s="14">
        <f ca="1">INDIRECT(ADDRESS(MATCH(H48,'C'!$G$1:$G$265,0),8,3,1,"c"),1)</f>
        <v>1494</v>
      </c>
      <c r="I47" s="14">
        <f ca="1">INDIRECT(ADDRESS(MATCH(I48,'C'!$G$1:$G$265,0),8,3,1,"c"),1)</f>
        <v>1495</v>
      </c>
      <c r="J47" s="14">
        <f ca="1">INDIRECT(ADDRESS(MATCH(J48,'C'!$G$1:$G$265,0),8,3,1,"c"),1)</f>
        <v>1496</v>
      </c>
      <c r="K47" s="14">
        <f ca="1">INDIRECT(ADDRESS(MATCH(K48,'C'!$G$1:$G$265,0),8,3,1,"c"),1)</f>
        <v>1223</v>
      </c>
      <c r="L47" s="14">
        <f ca="1">INDIRECT(ADDRESS(MATCH(L48,'C'!$G$1:$G$265,0),8,3,1,"c"),1)</f>
        <v>1498</v>
      </c>
      <c r="M47" s="14">
        <f ca="1">INDIRECT(ADDRESS(MATCH(M48,'C'!$G$1:$G$265,0),8,3,1,"c"),1)</f>
        <v>1499</v>
      </c>
      <c r="N47" s="14">
        <f ca="1">INDIRECT(ADDRESS(MATCH(N48,'C'!$G$1:$G$265,0),8,3,1,"c"),1)</f>
        <v>1500</v>
      </c>
      <c r="O47" s="14">
        <f ca="1">INDIRECT(ADDRESS(MATCH(O48,'C'!$G$1:$G$265,0),8,3,1,"c"),1)</f>
        <v>1501</v>
      </c>
      <c r="P47" s="14">
        <f ca="1">INDIRECT(ADDRESS(MATCH(P48,'C'!$G$1:$G$265,0),8,3,1,"c"),1)</f>
        <v>1502</v>
      </c>
      <c r="Q47" s="14">
        <f ca="1">INDIRECT(ADDRESS(MATCH(Q48,'C'!$G$1:$G$265,0),8,3,1,"c"),1)</f>
        <v>1503</v>
      </c>
      <c r="R47" s="14">
        <f ca="1">INDIRECT(ADDRESS(MATCH(R48,'C'!$G$1:$G$265,0),8,3,1,"c"),1)</f>
        <v>1504</v>
      </c>
      <c r="S47" s="14">
        <f ca="1">INDIRECT(ADDRESS(MATCH(S48,'C'!$G$1:$G$265,0),8,3,1,"c"),1)</f>
        <v>1505</v>
      </c>
      <c r="T47" s="14">
        <f ca="1">INDIRECT(ADDRESS(MATCH(T48,'C'!$G$1:$G$265,0),8,3,1,"c"),1)</f>
        <v>1506</v>
      </c>
      <c r="U47" s="14">
        <f ca="1">INDIRECT(ADDRESS(MATCH(U48,'C'!$G$1:$G$265,0),8,3,1,"c"),1)</f>
        <v>1507</v>
      </c>
      <c r="V47" s="14">
        <f ca="1">INDIRECT(ADDRESS(MATCH(V48,'C'!$G$1:$G$265,0),8,3,1,"c"),1)</f>
        <v>1508</v>
      </c>
      <c r="W47" s="14">
        <f ca="1">INDIRECT(ADDRESS(MATCH(W48,'C'!$G$1:$G$265,0),8,3,1,"c"),1)</f>
        <v>1509</v>
      </c>
      <c r="X47" s="14">
        <f ca="1">INDIRECT(ADDRESS(MATCH(X48,'C'!$G$1:$G$265,0),8,3,1,"c"),1)</f>
        <v>1510</v>
      </c>
      <c r="Y47" s="14">
        <f ca="1">INDIRECT(ADDRESS(MATCH(Y48,'C'!$G$1:$G$265,0),8,3,1,"c"),1)</f>
        <v>1511</v>
      </c>
      <c r="Z47" s="14">
        <f ca="1">INDIRECT(ADDRESS(MATCH(Z48,'C'!$G$1:$G$265,0),8,3,1,"c"),1)</f>
        <v>1512</v>
      </c>
      <c r="AA47" s="14">
        <f ca="1">INDIRECT(ADDRESS(MATCH(AA48,'C'!$G$1:$G$265,0),8,3,1,"c"),1)</f>
        <v>1513</v>
      </c>
      <c r="AB47" s="14">
        <f ca="1">INDIRECT(ADDRESS(MATCH(AB48,'C'!$G$1:$G$265,0),8,3,1,"c"),1)</f>
        <v>1514</v>
      </c>
      <c r="AC47" s="14">
        <f ca="1">INDIRECT(ADDRESS(MATCH(AC48,'C'!$G$1:$G$265,0),8,3,1,"c"),1)</f>
        <v>1515</v>
      </c>
      <c r="AD47" s="14">
        <f ca="1">INDIRECT(ADDRESS(MATCH(AD48,'C'!$G$1:$G$265,0),8,3,1,"c"),1)</f>
        <v>1516</v>
      </c>
      <c r="AE47" s="14">
        <f ca="1">INDIRECT(ADDRESS(MATCH(AE48,'C'!$G$1:$G$265,0),8,3,1,"c"),1)</f>
        <v>1517</v>
      </c>
      <c r="AF47" s="14">
        <f ca="1">INDIRECT(ADDRESS(MATCH(AF48,'C'!$G$1:$G$265,0),8,3,1,"c"),1)</f>
        <v>1518</v>
      </c>
      <c r="AG47" s="14">
        <f ca="1">INDIRECT(ADDRESS(MATCH(AG48,'C'!$G$1:$G$265,0),8,3,1,"c"),1)</f>
        <v>1519</v>
      </c>
      <c r="AH47" s="3"/>
    </row>
    <row r="48" spans="1:34" x14ac:dyDescent="0.2">
      <c r="A48" s="3"/>
      <c r="B48" s="17" t="str">
        <f>$A47&amp;B$2&amp;B$3</f>
        <v>C311</v>
      </c>
      <c r="C48" s="16" t="str">
        <f>$A47&amp;B$2&amp;C$3</f>
        <v>C312</v>
      </c>
      <c r="D48" s="17" t="str">
        <f>$A47&amp;D$2&amp;D$3</f>
        <v>C321</v>
      </c>
      <c r="E48" s="16" t="str">
        <f>$A47&amp;D$2&amp;E$3</f>
        <v>C322</v>
      </c>
      <c r="F48" s="17" t="str">
        <f>$A47&amp;F$2&amp;F$3</f>
        <v>C331</v>
      </c>
      <c r="G48" s="16" t="str">
        <f>$A47&amp;F$2&amp;G$3</f>
        <v>C332</v>
      </c>
      <c r="H48" s="17" t="str">
        <f>$A47&amp;H$2&amp;H$3</f>
        <v>C341</v>
      </c>
      <c r="I48" s="16" t="str">
        <f>$A47&amp;H$2&amp;I$3</f>
        <v>C342</v>
      </c>
      <c r="J48" s="17" t="str">
        <f>$A47&amp;J$2&amp;J$3</f>
        <v>C351</v>
      </c>
      <c r="K48" s="16" t="str">
        <f>$A47&amp;J$2&amp;K$3</f>
        <v>C352</v>
      </c>
      <c r="L48" s="17" t="str">
        <f>$A47&amp;L$2&amp;L$3</f>
        <v>C361</v>
      </c>
      <c r="M48" s="16" t="str">
        <f>$A47&amp;L$2&amp;M$3</f>
        <v>C362</v>
      </c>
      <c r="N48" s="17" t="str">
        <f>$A47&amp;N$2&amp;N$3</f>
        <v>C371</v>
      </c>
      <c r="O48" s="16" t="str">
        <f>$A47&amp;N$2&amp;O$3</f>
        <v>C372</v>
      </c>
      <c r="P48" s="17" t="str">
        <f>$A47&amp;P$2&amp;P$3</f>
        <v>C381</v>
      </c>
      <c r="Q48" s="16" t="str">
        <f>$A47&amp;P$2&amp;Q$3</f>
        <v>C382</v>
      </c>
      <c r="R48" s="17" t="str">
        <f>$A47&amp;R$2&amp;R$3</f>
        <v>C391</v>
      </c>
      <c r="S48" s="16" t="str">
        <f>$A47&amp;R$2&amp;S$3</f>
        <v>C392</v>
      </c>
      <c r="T48" s="17" t="str">
        <f>$A47&amp;T$2&amp;T$3</f>
        <v>C3101</v>
      </c>
      <c r="U48" s="16" t="str">
        <f>$A47&amp;T$2&amp;U$3</f>
        <v>C3102</v>
      </c>
      <c r="V48" s="17" t="str">
        <f>$A47&amp;V$2&amp;V$3</f>
        <v>C3111</v>
      </c>
      <c r="W48" s="16" t="str">
        <f>$A47&amp;V$2&amp;W$3</f>
        <v>C3112</v>
      </c>
      <c r="X48" s="17" t="str">
        <f>$A47&amp;X$2&amp;X$3</f>
        <v>C3121</v>
      </c>
      <c r="Y48" s="16" t="str">
        <f>$A47&amp;X$2&amp;Y$3</f>
        <v>C3122</v>
      </c>
      <c r="Z48" s="17" t="str">
        <f>$A47&amp;Z$2&amp;Z$3</f>
        <v>C3131</v>
      </c>
      <c r="AA48" s="16" t="str">
        <f>$A47&amp;Z$2&amp;AA$3</f>
        <v>C3132</v>
      </c>
      <c r="AB48" s="17" t="str">
        <f>$A47&amp;AB$2&amp;AB$3</f>
        <v>C3141</v>
      </c>
      <c r="AC48" s="16" t="str">
        <f>$A47&amp;AB$2&amp;AC$3</f>
        <v>C3142</v>
      </c>
      <c r="AD48" s="17" t="str">
        <f>$A47&amp;AD$2&amp;AD$3</f>
        <v>C3151</v>
      </c>
      <c r="AE48" s="16" t="str">
        <f>$A47&amp;AD$2&amp;AE$3</f>
        <v>C3152</v>
      </c>
      <c r="AF48" s="17" t="str">
        <f>$A47&amp;AF$2&amp;AF$3</f>
        <v>C3161</v>
      </c>
      <c r="AG48" s="16" t="str">
        <f>$A47&amp;AF$2&amp;AG$3</f>
        <v>C3162</v>
      </c>
      <c r="AH48" s="3"/>
    </row>
    <row r="49" spans="1:34" x14ac:dyDescent="0.2">
      <c r="A49" s="3" t="s">
        <v>4</v>
      </c>
      <c r="B49" s="14">
        <f ca="1">INDIRECT(ADDRESS(MATCH(B50,'C'!$G$1:$G$265,0),8,3,1,"c"),1)</f>
        <v>1456</v>
      </c>
      <c r="C49" s="14">
        <f ca="1">INDIRECT(ADDRESS(MATCH(C50,'C'!$G$1:$G$265,0),8,3,1,"c"),1)</f>
        <v>1457</v>
      </c>
      <c r="D49" s="14">
        <f ca="1">INDIRECT(ADDRESS(MATCH(D50,'C'!$G$1:$G$265,0),8,3,1,"c"),1)</f>
        <v>1458</v>
      </c>
      <c r="E49" s="14">
        <f ca="1">INDIRECT(ADDRESS(MATCH(E50,'C'!$G$1:$G$265,0),8,3,1,"c"),1)</f>
        <v>1459</v>
      </c>
      <c r="F49" s="14">
        <f ca="1">INDIRECT(ADDRESS(MATCH(F50,'C'!$G$1:$G$265,0),8,3,1,"c"),1)</f>
        <v>1460</v>
      </c>
      <c r="G49" s="14">
        <f ca="1">INDIRECT(ADDRESS(MATCH(G50,'C'!$G$1:$G$265,0),8,3,1,"c"),1)</f>
        <v>1461</v>
      </c>
      <c r="H49" s="14">
        <f ca="1">INDIRECT(ADDRESS(MATCH(H50,'C'!$G$1:$G$265,0),8,3,1,"c"),1)</f>
        <v>1462</v>
      </c>
      <c r="I49" s="14">
        <f ca="1">INDIRECT(ADDRESS(MATCH(I50,'C'!$G$1:$G$265,0),8,3,1,"c"),1)</f>
        <v>1463</v>
      </c>
      <c r="J49" s="14">
        <f ca="1">INDIRECT(ADDRESS(MATCH(J50,'C'!$G$1:$G$265,0),8,3,1,"c"),1)</f>
        <v>1464</v>
      </c>
      <c r="K49" s="14">
        <f ca="1">INDIRECT(ADDRESS(MATCH(K50,'C'!$G$1:$G$265,0),8,3,1,"c"),1)</f>
        <v>1465</v>
      </c>
      <c r="L49" s="14">
        <f ca="1">INDIRECT(ADDRESS(MATCH(L50,'C'!$G$1:$G$265,0),8,3,1,"c"),1)</f>
        <v>1466</v>
      </c>
      <c r="M49" s="14">
        <f ca="1">INDIRECT(ADDRESS(MATCH(M50,'C'!$G$1:$G$265,0),8,3,1,"c"),1)</f>
        <v>1467</v>
      </c>
      <c r="N49" s="14">
        <f ca="1">INDIRECT(ADDRESS(MATCH(N50,'C'!$G$1:$G$265,0),8,3,1,"c"),1)</f>
        <v>1468</v>
      </c>
      <c r="O49" s="14">
        <f ca="1">INDIRECT(ADDRESS(MATCH(O50,'C'!$G$1:$G$265,0),8,3,1,"c"),1)</f>
        <v>1469</v>
      </c>
      <c r="P49" s="14">
        <f ca="1">INDIRECT(ADDRESS(MATCH(P50,'C'!$G$1:$G$265,0),8,3,1,"c"),1)</f>
        <v>1470</v>
      </c>
      <c r="Q49" s="14">
        <f ca="1">INDIRECT(ADDRESS(MATCH(Q50,'C'!$G$1:$G$265,0),8,3,1,"c"),1)</f>
        <v>1471</v>
      </c>
      <c r="R49" s="14">
        <f ca="1">INDIRECT(ADDRESS(MATCH(R50,'C'!$G$1:$G$265,0),8,3,1,"c"),1)</f>
        <v>1472</v>
      </c>
      <c r="S49" s="14">
        <f ca="1">INDIRECT(ADDRESS(MATCH(S50,'C'!$G$1:$G$265,0),8,3,1,"c"),1)</f>
        <v>1473</v>
      </c>
      <c r="T49" s="14">
        <f ca="1">INDIRECT(ADDRESS(MATCH(T50,'C'!$G$1:$G$265,0),8,3,1,"c"),1)</f>
        <v>1474</v>
      </c>
      <c r="U49" s="14">
        <f ca="1">INDIRECT(ADDRESS(MATCH(U50,'C'!$G$1:$G$265,0),8,3,1,"c"),1)</f>
        <v>1475</v>
      </c>
      <c r="V49" s="14">
        <f ca="1">INDIRECT(ADDRESS(MATCH(V50,'C'!$G$1:$G$265,0),8,3,1,"c"),1)</f>
        <v>1476</v>
      </c>
      <c r="W49" s="14">
        <f ca="1">INDIRECT(ADDRESS(MATCH(W50,'C'!$G$1:$G$265,0),8,3,1,"c"),1)</f>
        <v>1477</v>
      </c>
      <c r="X49" s="14">
        <f ca="1">INDIRECT(ADDRESS(MATCH(X50,'C'!$G$1:$G$265,0),8,3,1,"c"),1)</f>
        <v>1478</v>
      </c>
      <c r="Y49" s="14">
        <f ca="1">INDIRECT(ADDRESS(MATCH(Y50,'C'!$G$1:$G$265,0),8,3,1,"c"),1)</f>
        <v>1479</v>
      </c>
      <c r="Z49" s="14">
        <f ca="1">INDIRECT(ADDRESS(MATCH(Z50,'C'!$G$1:$G$265,0),8,3,1,"c"),1)</f>
        <v>1480</v>
      </c>
      <c r="AA49" s="14">
        <f ca="1">INDIRECT(ADDRESS(MATCH(AA50,'C'!$G$1:$G$265,0),8,3,1,"c"),1)</f>
        <v>1481</v>
      </c>
      <c r="AB49" s="14">
        <f ca="1">INDIRECT(ADDRESS(MATCH(AB50,'C'!$G$1:$G$265,0),8,3,1,"c"),1)</f>
        <v>1482</v>
      </c>
      <c r="AC49" s="14">
        <f ca="1">INDIRECT(ADDRESS(MATCH(AC50,'C'!$G$1:$G$265,0),8,3,1,"c"),1)</f>
        <v>1483</v>
      </c>
      <c r="AD49" s="14">
        <f ca="1">INDIRECT(ADDRESS(MATCH(AD50,'C'!$G$1:$G$265,0),8,3,1,"c"),1)</f>
        <v>1484</v>
      </c>
      <c r="AE49" s="14">
        <f ca="1">INDIRECT(ADDRESS(MATCH(AE50,'C'!$G$1:$G$265,0),8,3,1,"c"),1)</f>
        <v>1485</v>
      </c>
      <c r="AF49" s="14">
        <f ca="1">INDIRECT(ADDRESS(MATCH(AF50,'C'!$G$1:$G$265,0),8,3,1,"c"),1)</f>
        <v>1486</v>
      </c>
      <c r="AG49" s="14">
        <f ca="1">INDIRECT(ADDRESS(MATCH(AG50,'C'!$G$1:$G$265,0),8,3,1,"c"),1)</f>
        <v>1487</v>
      </c>
      <c r="AH49" s="3"/>
    </row>
    <row r="50" spans="1:34" x14ac:dyDescent="0.2">
      <c r="A50" s="3"/>
      <c r="B50" s="15" t="str">
        <f>$A49&amp;B$2&amp;B$3</f>
        <v>C211</v>
      </c>
      <c r="C50" s="16" t="str">
        <f>$A49&amp;B$2&amp;C$3</f>
        <v>C212</v>
      </c>
      <c r="D50" s="15" t="str">
        <f>$A49&amp;D$2&amp;D$3</f>
        <v>C221</v>
      </c>
      <c r="E50" s="16" t="str">
        <f>$A49&amp;D$2&amp;E$3</f>
        <v>C222</v>
      </c>
      <c r="F50" s="15" t="str">
        <f>$A49&amp;F$2&amp;F$3</f>
        <v>C231</v>
      </c>
      <c r="G50" s="16" t="str">
        <f>$A49&amp;F$2&amp;G$3</f>
        <v>C232</v>
      </c>
      <c r="H50" s="15" t="str">
        <f>$A49&amp;H$2&amp;H$3</f>
        <v>C241</v>
      </c>
      <c r="I50" s="16" t="str">
        <f>$A49&amp;H$2&amp;I$3</f>
        <v>C242</v>
      </c>
      <c r="J50" s="15" t="str">
        <f>$A49&amp;J$2&amp;J$3</f>
        <v>C251</v>
      </c>
      <c r="K50" s="16" t="str">
        <f>$A49&amp;J$2&amp;K$3</f>
        <v>C252</v>
      </c>
      <c r="L50" s="15" t="str">
        <f>$A49&amp;L$2&amp;L$3</f>
        <v>C261</v>
      </c>
      <c r="M50" s="16" t="str">
        <f>$A49&amp;L$2&amp;M$3</f>
        <v>C262</v>
      </c>
      <c r="N50" s="15" t="str">
        <f>$A49&amp;N$2&amp;N$3</f>
        <v>C271</v>
      </c>
      <c r="O50" s="16" t="str">
        <f>$A49&amp;N$2&amp;O$3</f>
        <v>C272</v>
      </c>
      <c r="P50" s="15" t="str">
        <f>$A49&amp;P$2&amp;P$3</f>
        <v>C281</v>
      </c>
      <c r="Q50" s="16" t="str">
        <f>$A49&amp;P$2&amp;Q$3</f>
        <v>C282</v>
      </c>
      <c r="R50" s="15" t="str">
        <f>$A49&amp;R$2&amp;R$3</f>
        <v>C291</v>
      </c>
      <c r="S50" s="16" t="str">
        <f>$A49&amp;R$2&amp;S$3</f>
        <v>C292</v>
      </c>
      <c r="T50" s="15" t="str">
        <f>$A49&amp;T$2&amp;T$3</f>
        <v>C2101</v>
      </c>
      <c r="U50" s="16" t="str">
        <f>$A49&amp;T$2&amp;U$3</f>
        <v>C2102</v>
      </c>
      <c r="V50" s="15" t="str">
        <f>$A49&amp;V$2&amp;V$3</f>
        <v>C2111</v>
      </c>
      <c r="W50" s="16" t="str">
        <f>$A49&amp;V$2&amp;W$3</f>
        <v>C2112</v>
      </c>
      <c r="X50" s="15" t="str">
        <f>$A49&amp;X$2&amp;X$3</f>
        <v>C2121</v>
      </c>
      <c r="Y50" s="16" t="str">
        <f>$A49&amp;X$2&amp;Y$3</f>
        <v>C2122</v>
      </c>
      <c r="Z50" s="15" t="str">
        <f>$A49&amp;Z$2&amp;Z$3</f>
        <v>C2131</v>
      </c>
      <c r="AA50" s="16" t="str">
        <f>$A49&amp;Z$2&amp;AA$3</f>
        <v>C2132</v>
      </c>
      <c r="AB50" s="15" t="str">
        <f>$A49&amp;AB$2&amp;AB$3</f>
        <v>C2141</v>
      </c>
      <c r="AC50" s="16" t="str">
        <f>$A49&amp;AB$2&amp;AC$3</f>
        <v>C2142</v>
      </c>
      <c r="AD50" s="15" t="str">
        <f>$A49&amp;AD$2&amp;AD$3</f>
        <v>C2151</v>
      </c>
      <c r="AE50" s="16" t="str">
        <f>$A49&amp;AD$2&amp;AE$3</f>
        <v>C2152</v>
      </c>
      <c r="AF50" s="15" t="str">
        <f>$A49&amp;AF$2&amp;AF$3</f>
        <v>C2161</v>
      </c>
      <c r="AG50" s="16" t="str">
        <f>$A49&amp;AF$2&amp;AG$3</f>
        <v>C2162</v>
      </c>
      <c r="AH50" s="3"/>
    </row>
    <row r="51" spans="1:34" x14ac:dyDescent="0.2">
      <c r="A51" s="3" t="s">
        <v>3</v>
      </c>
      <c r="B51" s="14">
        <f ca="1">INDIRECT(ADDRESS(MATCH(B52,'C'!$G$1:$G$265,0),8,3,1,"c"),1)</f>
        <v>1424</v>
      </c>
      <c r="C51" s="14">
        <f ca="1">INDIRECT(ADDRESS(MATCH(C52,'C'!$G$1:$G$265,0),8,3,1,"c"),1)</f>
        <v>1425</v>
      </c>
      <c r="D51" s="14">
        <f ca="1">INDIRECT(ADDRESS(MATCH(D52,'C'!$G$1:$G$265,0),8,3,1,"c"),1)</f>
        <v>1426</v>
      </c>
      <c r="E51" s="14">
        <f ca="1">INDIRECT(ADDRESS(MATCH(E52,'C'!$G$1:$G$265,0),8,3,1,"c"),1)</f>
        <v>1427</v>
      </c>
      <c r="F51" s="14">
        <f ca="1">INDIRECT(ADDRESS(MATCH(F52,'C'!$G$1:$G$265,0),8,3,1,"c"),1)</f>
        <v>1428</v>
      </c>
      <c r="G51" s="14">
        <f ca="1">INDIRECT(ADDRESS(MATCH(G52,'C'!$G$1:$G$265,0),8,3,1,"c"),1)</f>
        <v>1429</v>
      </c>
      <c r="H51" s="14">
        <f ca="1">INDIRECT(ADDRESS(MATCH(H52,'C'!$G$1:$G$265,0),8,3,1,"c"),1)</f>
        <v>1430</v>
      </c>
      <c r="I51" s="14">
        <f ca="1">INDIRECT(ADDRESS(MATCH(I52,'C'!$G$1:$G$265,0),8,3,1,"c"),1)</f>
        <v>1431</v>
      </c>
      <c r="J51" s="14">
        <f ca="1">INDIRECT(ADDRESS(MATCH(J52,'C'!$G$1:$G$265,0),8,3,1,"c"),1)</f>
        <v>1432</v>
      </c>
      <c r="K51" s="14">
        <f ca="1">INDIRECT(ADDRESS(MATCH(K52,'C'!$G$1:$G$265,0),8,3,1,"c"),1)</f>
        <v>1433</v>
      </c>
      <c r="L51" s="14">
        <f ca="1">INDIRECT(ADDRESS(MATCH(L52,'C'!$G$1:$G$265,0),8,3,1,"c"),1)</f>
        <v>1434</v>
      </c>
      <c r="M51" s="14">
        <f ca="1">INDIRECT(ADDRESS(MATCH(M52,'C'!$G$1:$G$265,0),8,3,1,"c"),1)</f>
        <v>1435</v>
      </c>
      <c r="N51" s="14">
        <f ca="1">INDIRECT(ADDRESS(MATCH(N52,'C'!$G$1:$G$265,0),8,3,1,"c"),1)</f>
        <v>1436</v>
      </c>
      <c r="O51" s="14">
        <f ca="1">INDIRECT(ADDRESS(MATCH(O52,'C'!$G$1:$G$265,0),8,3,1,"c"),1)</f>
        <v>1437</v>
      </c>
      <c r="P51" s="14">
        <f ca="1">INDIRECT(ADDRESS(MATCH(P52,'C'!$G$1:$G$265,0),8,3,1,"c"),1)</f>
        <v>1223</v>
      </c>
      <c r="Q51" s="14">
        <f ca="1">INDIRECT(ADDRESS(MATCH(Q52,'C'!$G$1:$G$265,0),8,3,1,"c"),1)</f>
        <v>1439</v>
      </c>
      <c r="R51" s="14">
        <f ca="1">INDIRECT(ADDRESS(MATCH(R52,'C'!$G$1:$G$265,0),8,3,1,"c"),1)</f>
        <v>1440</v>
      </c>
      <c r="S51" s="14">
        <f ca="1">INDIRECT(ADDRESS(MATCH(S52,'C'!$G$1:$G$265,0),8,3,1,"c"),1)</f>
        <v>1441</v>
      </c>
      <c r="T51" s="14">
        <f ca="1">INDIRECT(ADDRESS(MATCH(T52,'C'!$G$1:$G$265,0),8,3,1,"c"),1)</f>
        <v>1223</v>
      </c>
      <c r="U51" s="14">
        <f ca="1">INDIRECT(ADDRESS(MATCH(U52,'C'!$G$1:$G$265,0),8,3,1,"c"),1)</f>
        <v>1443</v>
      </c>
      <c r="V51" s="14">
        <f ca="1">INDIRECT(ADDRESS(MATCH(V52,'C'!$G$1:$G$265,0),8,3,1,"c"),1)</f>
        <v>1444</v>
      </c>
      <c r="W51" s="14">
        <f ca="1">INDIRECT(ADDRESS(MATCH(W52,'C'!$G$1:$G$265,0),8,3,1,"c"),1)</f>
        <v>1445</v>
      </c>
      <c r="X51" s="14">
        <f ca="1">INDIRECT(ADDRESS(MATCH(X52,'C'!$G$1:$G$265,0),8,3,1,"c"),1)</f>
        <v>1446</v>
      </c>
      <c r="Y51" s="14">
        <f ca="1">INDIRECT(ADDRESS(MATCH(Y52,'C'!$G$1:$G$265,0),8,3,1,"c"),1)</f>
        <v>1447</v>
      </c>
      <c r="Z51" s="14">
        <f ca="1">INDIRECT(ADDRESS(MATCH(Z52,'C'!$G$1:$G$265,0),8,3,1,"c"),1)</f>
        <v>1448</v>
      </c>
      <c r="AA51" s="14">
        <f ca="1">INDIRECT(ADDRESS(MATCH(AA52,'C'!$G$1:$G$265,0),8,3,1,"c"),1)</f>
        <v>1449</v>
      </c>
      <c r="AB51" s="14">
        <f ca="1">INDIRECT(ADDRESS(MATCH(AB52,'C'!$G$1:$G$265,0),8,3,1,"c"),1)</f>
        <v>1450</v>
      </c>
      <c r="AC51" s="14">
        <f ca="1">INDIRECT(ADDRESS(MATCH(AC52,'C'!$G$1:$G$265,0),8,3,1,"c"),1)</f>
        <v>1451</v>
      </c>
      <c r="AD51" s="14">
        <f ca="1">INDIRECT(ADDRESS(MATCH(AD52,'C'!$G$1:$G$265,0),8,3,1,"c"),1)</f>
        <v>1452</v>
      </c>
      <c r="AE51" s="14">
        <f ca="1">INDIRECT(ADDRESS(MATCH(AE52,'C'!$G$1:$G$265,0),8,3,1,"c"),1)</f>
        <v>1453</v>
      </c>
      <c r="AF51" s="14">
        <f ca="1">INDIRECT(ADDRESS(MATCH(AF52,'C'!$G$1:$G$265,0),8,3,1,"c"),1)</f>
        <v>1454</v>
      </c>
      <c r="AG51" s="14">
        <f ca="1">INDIRECT(ADDRESS(MATCH(AG52,'C'!$G$1:$G$265,0),8,3,1,"c"),1)</f>
        <v>1455</v>
      </c>
      <c r="AH51" s="3"/>
    </row>
    <row r="52" spans="1:34" x14ac:dyDescent="0.2">
      <c r="A52" s="3"/>
      <c r="B52" s="15" t="str">
        <f>$A51&amp;B$2&amp;B$3</f>
        <v>C111</v>
      </c>
      <c r="C52" s="16" t="str">
        <f>$A51&amp;B$2&amp;C$3</f>
        <v>C112</v>
      </c>
      <c r="D52" s="15" t="str">
        <f>$A51&amp;D$2&amp;D$3</f>
        <v>C121</v>
      </c>
      <c r="E52" s="16" t="str">
        <f>$A51&amp;D$2&amp;E$3</f>
        <v>C122</v>
      </c>
      <c r="F52" s="15" t="str">
        <f>$A51&amp;F$2&amp;F$3</f>
        <v>C131</v>
      </c>
      <c r="G52" s="16" t="str">
        <f>$A51&amp;F$2&amp;G$3</f>
        <v>C132</v>
      </c>
      <c r="H52" s="15" t="str">
        <f>$A51&amp;H$2&amp;H$3</f>
        <v>C141</v>
      </c>
      <c r="I52" s="16" t="str">
        <f>$A51&amp;H$2&amp;I$3</f>
        <v>C142</v>
      </c>
      <c r="J52" s="15" t="str">
        <f>$A51&amp;J$2&amp;J$3</f>
        <v>C151</v>
      </c>
      <c r="K52" s="16" t="str">
        <f>$A51&amp;J$2&amp;K$3</f>
        <v>C152</v>
      </c>
      <c r="L52" s="15" t="str">
        <f>$A51&amp;L$2&amp;L$3</f>
        <v>C161</v>
      </c>
      <c r="M52" s="16" t="str">
        <f>$A51&amp;L$2&amp;M$3</f>
        <v>C162</v>
      </c>
      <c r="N52" s="15" t="str">
        <f>$A51&amp;N$2&amp;N$3</f>
        <v>C171</v>
      </c>
      <c r="O52" s="16" t="str">
        <f>$A51&amp;N$2&amp;O$3</f>
        <v>C172</v>
      </c>
      <c r="P52" s="15" t="str">
        <f>$A51&amp;P$2&amp;P$3</f>
        <v>C181</v>
      </c>
      <c r="Q52" s="16" t="str">
        <f>$A51&amp;P$2&amp;Q$3</f>
        <v>C182</v>
      </c>
      <c r="R52" s="15" t="str">
        <f>$A51&amp;R$2&amp;R$3</f>
        <v>C191</v>
      </c>
      <c r="S52" s="16" t="str">
        <f>$A51&amp;R$2&amp;S$3</f>
        <v>C192</v>
      </c>
      <c r="T52" s="15" t="str">
        <f>$A51&amp;T$2&amp;T$3</f>
        <v>C1101</v>
      </c>
      <c r="U52" s="16" t="str">
        <f>$A51&amp;T$2&amp;U$3</f>
        <v>C1102</v>
      </c>
      <c r="V52" s="15" t="str">
        <f>$A51&amp;V$2&amp;V$3</f>
        <v>C1111</v>
      </c>
      <c r="W52" s="16" t="str">
        <f>$A51&amp;V$2&amp;W$3</f>
        <v>C1112</v>
      </c>
      <c r="X52" s="15" t="str">
        <f>$A51&amp;X$2&amp;X$3</f>
        <v>C1121</v>
      </c>
      <c r="Y52" s="16" t="str">
        <f>$A51&amp;X$2&amp;Y$3</f>
        <v>C1122</v>
      </c>
      <c r="Z52" s="15" t="str">
        <f>$A51&amp;Z$2&amp;Z$3</f>
        <v>C1131</v>
      </c>
      <c r="AA52" s="16" t="str">
        <f>$A51&amp;Z$2&amp;AA$3</f>
        <v>C1132</v>
      </c>
      <c r="AB52" s="15" t="str">
        <f>$A51&amp;AB$2&amp;AB$3</f>
        <v>C1141</v>
      </c>
      <c r="AC52" s="16" t="str">
        <f>$A51&amp;AB$2&amp;AC$3</f>
        <v>C1142</v>
      </c>
      <c r="AD52" s="15" t="str">
        <f>$A51&amp;AD$2&amp;AD$3</f>
        <v>C1151</v>
      </c>
      <c r="AE52" s="16" t="str">
        <f>$A51&amp;AD$2&amp;AE$3</f>
        <v>C1152</v>
      </c>
      <c r="AF52" s="15" t="str">
        <f>$A51&amp;AF$2&amp;AF$3</f>
        <v>C1161</v>
      </c>
      <c r="AG52" s="16" t="str">
        <f>$A51&amp;AF$2&amp;AG$3</f>
        <v>C1162</v>
      </c>
      <c r="AH52" s="3"/>
    </row>
    <row r="53" spans="1:34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</sheetData>
  <conditionalFormatting sqref="B14:AC14">
    <cfRule type="expression" dxfId="7" priority="8">
      <formula>B14=$AI$2</formula>
    </cfRule>
  </conditionalFormatting>
  <conditionalFormatting sqref="B4:AC4">
    <cfRule type="expression" dxfId="6" priority="7">
      <formula>B4=$AI$2</formula>
    </cfRule>
  </conditionalFormatting>
  <conditionalFormatting sqref="B6:AC6">
    <cfRule type="expression" dxfId="5" priority="6">
      <formula>B6=$AI$2</formula>
    </cfRule>
  </conditionalFormatting>
  <conditionalFormatting sqref="B8:AC8">
    <cfRule type="expression" dxfId="4" priority="5">
      <formula>B8=$AI$2</formula>
    </cfRule>
  </conditionalFormatting>
  <conditionalFormatting sqref="B10:AC10">
    <cfRule type="expression" dxfId="3" priority="4">
      <formula>B10=$AI$2</formula>
    </cfRule>
  </conditionalFormatting>
  <conditionalFormatting sqref="B12:AC12">
    <cfRule type="expression" dxfId="2" priority="3">
      <formula>B12=$AI$2</formula>
    </cfRule>
  </conditionalFormatting>
  <conditionalFormatting sqref="B35:AG35 B33:AG33 B31:AG31 B29:AG29 B27:AG27 B25:AG25 B23:AG23 B21:AG21">
    <cfRule type="expression" dxfId="1" priority="2">
      <formula>B21=$AI$2</formula>
    </cfRule>
  </conditionalFormatting>
  <conditionalFormatting sqref="B51:AG51 B49:AG49 B47:AG47 B45:AG45 B43:AG43 B41:AG41">
    <cfRule type="expression" dxfId="0" priority="1">
      <formula>B41=$AI$2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6"/>
  <sheetViews>
    <sheetView tabSelected="1" workbookViewId="0">
      <selection activeCell="K15" sqref="K15"/>
    </sheetView>
  </sheetViews>
  <sheetFormatPr defaultColWidth="11.5546875" defaultRowHeight="15" x14ac:dyDescent="0.2"/>
  <cols>
    <col min="1" max="2" width="4.109375" customWidth="1"/>
    <col min="3" max="3" width="3.21875" customWidth="1"/>
    <col min="4" max="5" width="3.5546875" customWidth="1"/>
    <col min="6" max="6" width="4.77734375" customWidth="1"/>
    <col min="7" max="7" width="6.77734375" customWidth="1"/>
    <col min="8" max="8" width="10.77734375" customWidth="1"/>
  </cols>
  <sheetData>
    <row r="1" spans="1:11" ht="107.25" x14ac:dyDescent="0.2">
      <c r="A1" s="19" t="s">
        <v>23</v>
      </c>
      <c r="B1" s="19" t="s">
        <v>24</v>
      </c>
      <c r="C1" s="19" t="s">
        <v>23</v>
      </c>
      <c r="D1" s="19" t="s">
        <v>24</v>
      </c>
      <c r="E1" s="19" t="s">
        <v>25</v>
      </c>
      <c r="F1" s="19" t="s">
        <v>26</v>
      </c>
      <c r="G1" s="19" t="s">
        <v>27</v>
      </c>
      <c r="H1" s="21" t="s">
        <v>35</v>
      </c>
      <c r="I1" s="3"/>
    </row>
    <row r="2" spans="1:11" x14ac:dyDescent="0.2">
      <c r="A2" s="3" t="s">
        <v>0</v>
      </c>
      <c r="B2" s="3">
        <v>1</v>
      </c>
      <c r="C2" s="3"/>
      <c r="D2" s="3"/>
      <c r="E2" s="3"/>
      <c r="F2" s="3"/>
      <c r="G2" s="3"/>
      <c r="H2" s="3"/>
      <c r="I2" s="3"/>
    </row>
    <row r="3" spans="1:11" ht="18" x14ac:dyDescent="0.25">
      <c r="A3" s="3"/>
      <c r="B3" s="3"/>
      <c r="C3" s="3" t="str">
        <f>$A2</f>
        <v>A</v>
      </c>
      <c r="D3" s="3">
        <v>1</v>
      </c>
      <c r="E3" s="3">
        <v>1</v>
      </c>
      <c r="F3" s="3">
        <v>1</v>
      </c>
      <c r="G3" s="3" t="str">
        <f>C3&amp;D3&amp;E3&amp;F3</f>
        <v>A111</v>
      </c>
      <c r="H3" s="3">
        <f ca="1">INDIRECT(ADDRESS(MATCH($C3&amp;$D3,Stockage!$A$1:$A$52,0),MATCH(E3,Stockage!$A$2:$AG$2,0)+$F3-1,3,1,"stockage"),1)</f>
        <v>1000</v>
      </c>
      <c r="I3" s="38" t="s">
        <v>39</v>
      </c>
      <c r="J3" s="39">
        <f>adressage!A15</f>
        <v>1223</v>
      </c>
      <c r="K3" s="35" t="s">
        <v>38</v>
      </c>
    </row>
    <row r="4" spans="1:11" x14ac:dyDescent="0.2">
      <c r="A4" s="3"/>
      <c r="B4" s="3"/>
      <c r="C4" s="3" t="str">
        <f t="shared" ref="C4:C30" si="0">$A$2</f>
        <v>A</v>
      </c>
      <c r="D4" s="3">
        <f t="shared" ref="D4:D30" si="1">$B$2</f>
        <v>1</v>
      </c>
      <c r="E4" s="3">
        <v>1</v>
      </c>
      <c r="F4" s="3">
        <v>2</v>
      </c>
      <c r="G4" s="3" t="str">
        <f t="shared" ref="G4:G67" si="2">C4&amp;D4&amp;E4&amp;F4</f>
        <v>A112</v>
      </c>
      <c r="H4" s="3">
        <f ca="1">INDIRECT(ADDRESS(MATCH($C4&amp;$D4,Stockage!$A$1:$A$52,0),MATCH(E4,Stockage!$A$2:$AG$2,0)+$F4-1,3,1,"stockage"),1)</f>
        <v>1001</v>
      </c>
      <c r="I4" s="3"/>
      <c r="J4" s="3" t="str">
        <f ca="1">COUNTIF(H3:H265,J3)&amp;" adresses"</f>
        <v>5 adresses</v>
      </c>
      <c r="K4" s="36" t="str">
        <f ca="1">IFERROR(INDIRECT(ADDRESS(MATCH($J$3,H1:$H$175,0),7,3,1),1),"")</f>
        <v>A151</v>
      </c>
    </row>
    <row r="5" spans="1:11" x14ac:dyDescent="0.2">
      <c r="A5" s="3"/>
      <c r="B5" s="3"/>
      <c r="C5" s="3" t="str">
        <f t="shared" si="0"/>
        <v>A</v>
      </c>
      <c r="D5" s="3">
        <f t="shared" si="1"/>
        <v>1</v>
      </c>
      <c r="E5" s="3">
        <v>2</v>
      </c>
      <c r="F5" s="3">
        <v>1</v>
      </c>
      <c r="G5" s="3" t="str">
        <f t="shared" si="2"/>
        <v>A121</v>
      </c>
      <c r="H5" s="3">
        <f ca="1">INDIRECT(ADDRESS(MATCH($C5&amp;$D5,Stockage!$A$1:$A$52,0),MATCH(E5,Stockage!$A$2:$AG$2,0)+$F5-1,3,1,"stockage"),1)</f>
        <v>1002</v>
      </c>
      <c r="I5" s="3"/>
      <c r="J5" s="3"/>
      <c r="K5" s="37">
        <v>27</v>
      </c>
    </row>
    <row r="6" spans="1:11" x14ac:dyDescent="0.2">
      <c r="A6" s="3"/>
      <c r="B6" s="3"/>
      <c r="C6" s="3" t="str">
        <f t="shared" si="0"/>
        <v>A</v>
      </c>
      <c r="D6" s="3">
        <f t="shared" si="1"/>
        <v>1</v>
      </c>
      <c r="E6" s="3">
        <v>2</v>
      </c>
      <c r="F6" s="3">
        <v>2</v>
      </c>
      <c r="G6" s="3" t="str">
        <f t="shared" si="2"/>
        <v>A122</v>
      </c>
      <c r="H6" s="3">
        <f ca="1">INDIRECT(ADDRESS(MATCH($C6&amp;$D6,Stockage!$A$1:$A$52,0),MATCH(E6,Stockage!$A$2:$AG$2,0)+$F6-1,3,1,"stockage"),1)</f>
        <v>1003</v>
      </c>
      <c r="I6" s="3"/>
      <c r="J6" s="3"/>
      <c r="K6" s="37">
        <v>53</v>
      </c>
    </row>
    <row r="7" spans="1:11" x14ac:dyDescent="0.2">
      <c r="A7" s="3"/>
      <c r="B7" s="3"/>
      <c r="C7" s="3" t="str">
        <f t="shared" si="0"/>
        <v>A</v>
      </c>
      <c r="D7" s="3">
        <f t="shared" si="1"/>
        <v>1</v>
      </c>
      <c r="E7" s="3">
        <v>3</v>
      </c>
      <c r="F7" s="3">
        <v>1</v>
      </c>
      <c r="G7" s="3" t="str">
        <f t="shared" si="2"/>
        <v>A131</v>
      </c>
      <c r="H7" s="3">
        <f ca="1">INDIRECT(ADDRESS(MATCH($C7&amp;$D7,Stockage!$A$1:$A$52,0),MATCH(E7,Stockage!$A$2:$AG$2,0)+$F7-1,3,1,"stockage"),1)</f>
        <v>1004</v>
      </c>
      <c r="I7" s="3"/>
      <c r="K7" s="37">
        <v>85</v>
      </c>
    </row>
    <row r="8" spans="1:11" x14ac:dyDescent="0.2">
      <c r="A8" s="3"/>
      <c r="B8" s="3"/>
      <c r="C8" s="3" t="str">
        <f t="shared" si="0"/>
        <v>A</v>
      </c>
      <c r="D8" s="3">
        <f t="shared" si="1"/>
        <v>1</v>
      </c>
      <c r="E8" s="3">
        <v>3</v>
      </c>
      <c r="F8" s="3">
        <v>2</v>
      </c>
      <c r="G8" s="3" t="str">
        <f t="shared" si="2"/>
        <v>A132</v>
      </c>
      <c r="H8" s="3">
        <f ca="1">INDIRECT(ADDRESS(MATCH($C8&amp;$D8,Stockage!$A$1:$A$52,0),MATCH(E8,Stockage!$A$2:$AG$2,0)+$F8-1,3,1,"stockage"),1)</f>
        <v>1005</v>
      </c>
      <c r="I8" s="3"/>
      <c r="K8" s="37">
        <v>131</v>
      </c>
    </row>
    <row r="9" spans="1:11" x14ac:dyDescent="0.2">
      <c r="A9" s="3"/>
      <c r="B9" s="3"/>
      <c r="C9" s="3" t="str">
        <f t="shared" si="0"/>
        <v>A</v>
      </c>
      <c r="D9" s="3">
        <f t="shared" si="1"/>
        <v>1</v>
      </c>
      <c r="E9" s="3">
        <v>4</v>
      </c>
      <c r="F9" s="3">
        <v>1</v>
      </c>
      <c r="G9" s="3" t="str">
        <f t="shared" si="2"/>
        <v>A141</v>
      </c>
      <c r="H9" s="3">
        <f ca="1">INDIRECT(ADDRESS(MATCH($C9&amp;$D9,Stockage!$A$1:$A$52,0),MATCH(E9,Stockage!$A$2:$AG$2,0)+$F9-1,3,1,"stockage"),1)</f>
        <v>1006</v>
      </c>
      <c r="I9" s="3"/>
    </row>
    <row r="10" spans="1:11" x14ac:dyDescent="0.2">
      <c r="A10" s="3"/>
      <c r="B10" s="3"/>
      <c r="C10" s="3" t="str">
        <f t="shared" si="0"/>
        <v>A</v>
      </c>
      <c r="D10" s="3">
        <f t="shared" si="1"/>
        <v>1</v>
      </c>
      <c r="E10" s="3">
        <v>4</v>
      </c>
      <c r="F10" s="3">
        <v>2</v>
      </c>
      <c r="G10" s="3" t="str">
        <f t="shared" si="2"/>
        <v>A142</v>
      </c>
      <c r="H10" s="3">
        <f ca="1">INDIRECT(ADDRESS(MATCH($C10&amp;$D10,Stockage!$A$1:$A$52,0),MATCH(E10,Stockage!$A$2:$AG$2,0)+$F10-1,3,1,"stockage"),1)</f>
        <v>1007</v>
      </c>
      <c r="I10" s="3"/>
      <c r="K10">
        <f ca="1">IFERROR(MATCH(J3,H1:H1000,FALSE),"")</f>
        <v>11</v>
      </c>
    </row>
    <row r="11" spans="1:11" x14ac:dyDescent="0.2">
      <c r="A11" s="3"/>
      <c r="B11" s="3"/>
      <c r="C11" s="3" t="str">
        <f t="shared" si="0"/>
        <v>A</v>
      </c>
      <c r="D11" s="3">
        <f t="shared" si="1"/>
        <v>1</v>
      </c>
      <c r="E11" s="3">
        <v>5</v>
      </c>
      <c r="F11" s="3">
        <v>1</v>
      </c>
      <c r="G11" s="3" t="str">
        <f t="shared" si="2"/>
        <v>A151</v>
      </c>
      <c r="H11" s="34">
        <v>1223</v>
      </c>
      <c r="I11" s="3"/>
      <c r="K11">
        <f ca="1">IFERROR(MATCH($J$3,INDIRECT("H"&amp;K10+1&amp;":H1000",TRUE),FALSE)+K10,"")</f>
        <v>27</v>
      </c>
    </row>
    <row r="12" spans="1:11" x14ac:dyDescent="0.2">
      <c r="A12" s="3"/>
      <c r="B12" s="3"/>
      <c r="C12" s="3" t="str">
        <f t="shared" si="0"/>
        <v>A</v>
      </c>
      <c r="D12" s="3">
        <f t="shared" si="1"/>
        <v>1</v>
      </c>
      <c r="E12" s="3">
        <v>5</v>
      </c>
      <c r="F12" s="3">
        <v>2</v>
      </c>
      <c r="G12" s="3" t="str">
        <f t="shared" si="2"/>
        <v>A152</v>
      </c>
      <c r="H12" s="3">
        <f ca="1">INDIRECT(ADDRESS(MATCH($C12&amp;$D12,Stockage!$A$1:$A$52,0),MATCH(E12,Stockage!$A$2:$AG$2,0)+$F12-1,3,1,"stockage"),1)</f>
        <v>1009</v>
      </c>
      <c r="I12" s="3"/>
      <c r="K12">
        <f t="shared" ref="K12:K24" ca="1" si="3">IFERROR(MATCH($J$3,INDIRECT("H"&amp;K11+1&amp;":H1000",TRUE),FALSE)+K11,"")</f>
        <v>53</v>
      </c>
    </row>
    <row r="13" spans="1:11" x14ac:dyDescent="0.2">
      <c r="A13" s="3"/>
      <c r="B13" s="3"/>
      <c r="C13" s="3" t="str">
        <f t="shared" si="0"/>
        <v>A</v>
      </c>
      <c r="D13" s="3">
        <f t="shared" si="1"/>
        <v>1</v>
      </c>
      <c r="E13" s="3">
        <v>6</v>
      </c>
      <c r="F13" s="3">
        <v>1</v>
      </c>
      <c r="G13" s="3" t="str">
        <f t="shared" si="2"/>
        <v>A161</v>
      </c>
      <c r="H13" s="3">
        <f ca="1">INDIRECT(ADDRESS(MATCH($C13&amp;$D13,Stockage!$A$1:$A$52,0),MATCH(E13,Stockage!$A$2:$AG$2,0)+$F13-1,3,1,"stockage"),1)</f>
        <v>1010</v>
      </c>
      <c r="I13" s="3"/>
      <c r="K13">
        <f t="shared" ca="1" si="3"/>
        <v>85</v>
      </c>
    </row>
    <row r="14" spans="1:11" x14ac:dyDescent="0.2">
      <c r="A14" s="3"/>
      <c r="B14" s="3"/>
      <c r="C14" s="3" t="str">
        <f t="shared" si="0"/>
        <v>A</v>
      </c>
      <c r="D14" s="3">
        <f t="shared" si="1"/>
        <v>1</v>
      </c>
      <c r="E14" s="3">
        <v>6</v>
      </c>
      <c r="F14" s="3">
        <v>2</v>
      </c>
      <c r="G14" s="3" t="str">
        <f t="shared" si="2"/>
        <v>A162</v>
      </c>
      <c r="H14" s="3">
        <f ca="1">INDIRECT(ADDRESS(MATCH($C14&amp;$D14,Stockage!$A$1:$A$52,0),MATCH(E14,Stockage!$A$2:$AG$2,0)+$F14-1,3,1,"stockage"),1)</f>
        <v>1011</v>
      </c>
      <c r="I14" s="3"/>
      <c r="K14">
        <f t="shared" ca="1" si="3"/>
        <v>131</v>
      </c>
    </row>
    <row r="15" spans="1:11" x14ac:dyDescent="0.2">
      <c r="A15" s="3"/>
      <c r="B15" s="3"/>
      <c r="C15" s="3" t="str">
        <f t="shared" si="0"/>
        <v>A</v>
      </c>
      <c r="D15" s="3">
        <f t="shared" si="1"/>
        <v>1</v>
      </c>
      <c r="E15" s="3">
        <v>7</v>
      </c>
      <c r="F15" s="3">
        <v>1</v>
      </c>
      <c r="G15" s="3" t="str">
        <f t="shared" si="2"/>
        <v>A171</v>
      </c>
      <c r="H15" s="3">
        <f ca="1">INDIRECT(ADDRESS(MATCH($C15&amp;$D15,Stockage!$A$1:$A$52,0),MATCH(E15,Stockage!$A$2:$AG$2,0)+$F15-1,3,1,"stockage"),1)</f>
        <v>1012</v>
      </c>
      <c r="I15" s="3"/>
      <c r="K15" t="str">
        <f t="shared" ca="1" si="3"/>
        <v/>
      </c>
    </row>
    <row r="16" spans="1:11" x14ac:dyDescent="0.2">
      <c r="A16" s="3"/>
      <c r="B16" s="3"/>
      <c r="C16" s="3" t="str">
        <f t="shared" si="0"/>
        <v>A</v>
      </c>
      <c r="D16" s="3">
        <f t="shared" si="1"/>
        <v>1</v>
      </c>
      <c r="E16" s="3">
        <v>7</v>
      </c>
      <c r="F16" s="3">
        <v>2</v>
      </c>
      <c r="G16" s="3" t="str">
        <f t="shared" si="2"/>
        <v>A172</v>
      </c>
      <c r="H16" s="3">
        <f ca="1">INDIRECT(ADDRESS(MATCH($C16&amp;$D16,Stockage!$A$1:$A$52,0),MATCH(E16,Stockage!$A$2:$AG$2,0)+$F16-1,3,1,"stockage"),1)</f>
        <v>1013</v>
      </c>
      <c r="I16" s="3"/>
      <c r="K16" t="str">
        <f t="shared" ca="1" si="3"/>
        <v/>
      </c>
    </row>
    <row r="17" spans="1:11" x14ac:dyDescent="0.2">
      <c r="A17" s="3"/>
      <c r="B17" s="3"/>
      <c r="C17" s="3" t="str">
        <f t="shared" si="0"/>
        <v>A</v>
      </c>
      <c r="D17" s="3">
        <f t="shared" si="1"/>
        <v>1</v>
      </c>
      <c r="E17" s="3">
        <v>8</v>
      </c>
      <c r="F17" s="3">
        <v>1</v>
      </c>
      <c r="G17" s="3" t="str">
        <f t="shared" si="2"/>
        <v>A181</v>
      </c>
      <c r="H17" s="3">
        <f ca="1">INDIRECT(ADDRESS(MATCH($C17&amp;$D17,Stockage!$A$1:$A$52,0),MATCH(E17,Stockage!$A$2:$AG$2,0)+$F17-1,3,1,"stockage"),1)</f>
        <v>1014</v>
      </c>
      <c r="I17" s="3"/>
      <c r="K17" t="str">
        <f t="shared" ca="1" si="3"/>
        <v/>
      </c>
    </row>
    <row r="18" spans="1:11" x14ac:dyDescent="0.2">
      <c r="A18" s="3"/>
      <c r="B18" s="3"/>
      <c r="C18" s="3" t="str">
        <f t="shared" si="0"/>
        <v>A</v>
      </c>
      <c r="D18" s="3">
        <f t="shared" si="1"/>
        <v>1</v>
      </c>
      <c r="E18" s="3">
        <v>8</v>
      </c>
      <c r="F18" s="3">
        <v>2</v>
      </c>
      <c r="G18" s="3" t="str">
        <f t="shared" si="2"/>
        <v>A182</v>
      </c>
      <c r="H18" s="3">
        <f ca="1">INDIRECT(ADDRESS(MATCH($C18&amp;$D18,Stockage!$A$1:$A$52,0),MATCH(E18,Stockage!$A$2:$AG$2,0)+$F18-1,3,1,"stockage"),1)</f>
        <v>1015</v>
      </c>
      <c r="I18" s="3"/>
      <c r="K18" t="str">
        <f ca="1">IFERROR(MATCH($J$3,INDIRECT("H"&amp;K17+1&amp;":H1000",TRUE),FALSE)+K17,"")</f>
        <v/>
      </c>
    </row>
    <row r="19" spans="1:11" x14ac:dyDescent="0.2">
      <c r="A19" s="3"/>
      <c r="B19" s="3"/>
      <c r="C19" s="3" t="str">
        <f t="shared" si="0"/>
        <v>A</v>
      </c>
      <c r="D19" s="3">
        <f t="shared" si="1"/>
        <v>1</v>
      </c>
      <c r="E19" s="3">
        <v>9</v>
      </c>
      <c r="F19" s="3">
        <v>1</v>
      </c>
      <c r="G19" s="3" t="str">
        <f t="shared" si="2"/>
        <v>A191</v>
      </c>
      <c r="H19" s="3">
        <f ca="1">INDIRECT(ADDRESS(MATCH($C19&amp;$D19,Stockage!$A$1:$A$52,0),MATCH(E19,Stockage!$A$2:$AG$2,0)+$F19-1,3,1,"stockage"),1)</f>
        <v>1016</v>
      </c>
      <c r="I19" s="3"/>
      <c r="K19" t="str">
        <f t="shared" ca="1" si="3"/>
        <v/>
      </c>
    </row>
    <row r="20" spans="1:11" x14ac:dyDescent="0.2">
      <c r="A20" s="3"/>
      <c r="B20" s="3"/>
      <c r="C20" s="3" t="str">
        <f t="shared" si="0"/>
        <v>A</v>
      </c>
      <c r="D20" s="3">
        <f t="shared" si="1"/>
        <v>1</v>
      </c>
      <c r="E20" s="3">
        <v>9</v>
      </c>
      <c r="F20" s="3">
        <v>2</v>
      </c>
      <c r="G20" s="3" t="str">
        <f t="shared" si="2"/>
        <v>A192</v>
      </c>
      <c r="H20" s="3">
        <f ca="1">INDIRECT(ADDRESS(MATCH($C20&amp;$D20,Stockage!$A$1:$A$52,0),MATCH(E20,Stockage!$A$2:$AG$2,0)+$F20-1,3,1,"stockage"),1)</f>
        <v>1017</v>
      </c>
      <c r="I20" s="3"/>
      <c r="K20" t="str">
        <f t="shared" ca="1" si="3"/>
        <v/>
      </c>
    </row>
    <row r="21" spans="1:11" x14ac:dyDescent="0.2">
      <c r="A21" s="3"/>
      <c r="B21" s="3"/>
      <c r="C21" s="3" t="str">
        <f t="shared" si="0"/>
        <v>A</v>
      </c>
      <c r="D21" s="3">
        <f t="shared" si="1"/>
        <v>1</v>
      </c>
      <c r="E21" s="3">
        <v>10</v>
      </c>
      <c r="F21" s="3">
        <v>1</v>
      </c>
      <c r="G21" s="3" t="str">
        <f t="shared" si="2"/>
        <v>A1101</v>
      </c>
      <c r="H21" s="3">
        <f ca="1">INDIRECT(ADDRESS(MATCH($C21&amp;$D21,Stockage!$A$1:$A$52,0),MATCH(E21,Stockage!$A$2:$AG$2,0)+$F21-1,3,1,"stockage"),1)</f>
        <v>1018</v>
      </c>
      <c r="I21" s="3"/>
      <c r="K21" t="str">
        <f t="shared" ca="1" si="3"/>
        <v/>
      </c>
    </row>
    <row r="22" spans="1:11" x14ac:dyDescent="0.2">
      <c r="A22" s="3"/>
      <c r="B22" s="3"/>
      <c r="C22" s="3" t="str">
        <f t="shared" si="0"/>
        <v>A</v>
      </c>
      <c r="D22" s="3">
        <f t="shared" si="1"/>
        <v>1</v>
      </c>
      <c r="E22" s="3">
        <v>10</v>
      </c>
      <c r="F22" s="3">
        <v>2</v>
      </c>
      <c r="G22" s="3" t="str">
        <f t="shared" si="2"/>
        <v>A1102</v>
      </c>
      <c r="H22" s="3">
        <f ca="1">INDIRECT(ADDRESS(MATCH($C22&amp;$D22,Stockage!$A$1:$A$52,0),MATCH(E22,Stockage!$A$2:$AG$2,0)+$F22-1,3,1,"stockage"),1)</f>
        <v>1019</v>
      </c>
      <c r="I22" s="3"/>
      <c r="K22" t="str">
        <f t="shared" ca="1" si="3"/>
        <v/>
      </c>
    </row>
    <row r="23" spans="1:11" x14ac:dyDescent="0.2">
      <c r="A23" s="3"/>
      <c r="B23" s="3"/>
      <c r="C23" s="3" t="str">
        <f t="shared" si="0"/>
        <v>A</v>
      </c>
      <c r="D23" s="3">
        <f t="shared" si="1"/>
        <v>1</v>
      </c>
      <c r="E23" s="3">
        <v>11</v>
      </c>
      <c r="F23" s="3">
        <v>1</v>
      </c>
      <c r="G23" s="3" t="str">
        <f t="shared" si="2"/>
        <v>A1111</v>
      </c>
      <c r="H23" s="3">
        <f ca="1">INDIRECT(ADDRESS(MATCH($C23&amp;$D23,Stockage!$A$1:$A$52,0),MATCH(E23,Stockage!$A$2:$AG$2,0)+$F23-1,3,1,"stockage"),1)</f>
        <v>1020</v>
      </c>
      <c r="I23" s="3"/>
      <c r="K23" t="str">
        <f t="shared" ca="1" si="3"/>
        <v/>
      </c>
    </row>
    <row r="24" spans="1:11" x14ac:dyDescent="0.2">
      <c r="A24" s="3"/>
      <c r="B24" s="3"/>
      <c r="C24" s="3" t="str">
        <f t="shared" si="0"/>
        <v>A</v>
      </c>
      <c r="D24" s="3">
        <f t="shared" si="1"/>
        <v>1</v>
      </c>
      <c r="E24" s="3">
        <v>11</v>
      </c>
      <c r="F24" s="3">
        <v>2</v>
      </c>
      <c r="G24" s="3" t="str">
        <f t="shared" si="2"/>
        <v>A1112</v>
      </c>
      <c r="H24" s="3">
        <f ca="1">INDIRECT(ADDRESS(MATCH($C24&amp;$D24,Stockage!$A$1:$A$52,0),MATCH(E24,Stockage!$A$2:$AG$2,0)+$F24-1,3,1,"stockage"),1)</f>
        <v>1021</v>
      </c>
      <c r="I24" s="3"/>
      <c r="K24" t="str">
        <f t="shared" ca="1" si="3"/>
        <v/>
      </c>
    </row>
    <row r="25" spans="1:11" x14ac:dyDescent="0.2">
      <c r="A25" s="3"/>
      <c r="B25" s="3"/>
      <c r="C25" s="3" t="str">
        <f t="shared" si="0"/>
        <v>A</v>
      </c>
      <c r="D25" s="3">
        <f t="shared" si="1"/>
        <v>1</v>
      </c>
      <c r="E25" s="3">
        <v>12</v>
      </c>
      <c r="F25" s="3">
        <v>1</v>
      </c>
      <c r="G25" s="3" t="str">
        <f t="shared" si="2"/>
        <v>A1121</v>
      </c>
      <c r="H25" s="3">
        <f ca="1">INDIRECT(ADDRESS(MATCH($C25&amp;$D25,Stockage!$A$1:$A$52,0),MATCH(E25,Stockage!$A$2:$AG$2,0)+$F25-1,3,1,"stockage"),1)</f>
        <v>1022</v>
      </c>
      <c r="I25" s="3"/>
    </row>
    <row r="26" spans="1:11" x14ac:dyDescent="0.2">
      <c r="A26" s="3"/>
      <c r="B26" s="3"/>
      <c r="C26" s="3" t="str">
        <f t="shared" si="0"/>
        <v>A</v>
      </c>
      <c r="D26" s="3">
        <f t="shared" si="1"/>
        <v>1</v>
      </c>
      <c r="E26" s="3">
        <v>12</v>
      </c>
      <c r="F26" s="3">
        <v>2</v>
      </c>
      <c r="G26" s="3" t="str">
        <f t="shared" si="2"/>
        <v>A1122</v>
      </c>
      <c r="H26" s="3">
        <f ca="1">INDIRECT(ADDRESS(MATCH($C26&amp;$D26,Stockage!$A$1:$A$52,0),MATCH(E26,Stockage!$A$2:$AG$2,0)+$F26-1,3,1,"stockage"),1)</f>
        <v>1023</v>
      </c>
      <c r="I26" s="3"/>
    </row>
    <row r="27" spans="1:11" x14ac:dyDescent="0.2">
      <c r="A27" s="3"/>
      <c r="B27" s="3"/>
      <c r="C27" s="3" t="str">
        <f t="shared" si="0"/>
        <v>A</v>
      </c>
      <c r="D27" s="3">
        <f t="shared" si="1"/>
        <v>1</v>
      </c>
      <c r="E27" s="3">
        <v>13</v>
      </c>
      <c r="F27" s="3">
        <v>1</v>
      </c>
      <c r="G27" s="3" t="str">
        <f t="shared" si="2"/>
        <v>A1131</v>
      </c>
      <c r="H27" s="34">
        <v>1223</v>
      </c>
      <c r="I27" s="3"/>
    </row>
    <row r="28" spans="1:11" x14ac:dyDescent="0.2">
      <c r="A28" s="3"/>
      <c r="B28" s="3"/>
      <c r="C28" s="3" t="str">
        <f t="shared" si="0"/>
        <v>A</v>
      </c>
      <c r="D28" s="3">
        <f t="shared" si="1"/>
        <v>1</v>
      </c>
      <c r="E28" s="3">
        <v>13</v>
      </c>
      <c r="F28" s="3">
        <v>2</v>
      </c>
      <c r="G28" s="3" t="str">
        <f t="shared" si="2"/>
        <v>A1132</v>
      </c>
      <c r="H28" s="3">
        <f ca="1">INDIRECT(ADDRESS(MATCH($C28&amp;$D28,Stockage!$A$1:$A$52,0),MATCH(E28,Stockage!$A$2:$AG$2,0)+$F28-1,3,1,"stockage"),1)</f>
        <v>1025</v>
      </c>
      <c r="I28" s="3"/>
    </row>
    <row r="29" spans="1:11" x14ac:dyDescent="0.2">
      <c r="A29" s="3"/>
      <c r="B29" s="3"/>
      <c r="C29" s="3" t="str">
        <f t="shared" si="0"/>
        <v>A</v>
      </c>
      <c r="D29" s="3">
        <f t="shared" si="1"/>
        <v>1</v>
      </c>
      <c r="E29" s="3">
        <v>14</v>
      </c>
      <c r="F29" s="3">
        <v>1</v>
      </c>
      <c r="G29" s="3" t="str">
        <f t="shared" si="2"/>
        <v>A1141</v>
      </c>
      <c r="H29" s="3">
        <f ca="1">INDIRECT(ADDRESS(MATCH($C29&amp;$D29,Stockage!$A$1:$A$52,0),MATCH(E29,Stockage!$A$2:$AG$2,0)+$F29-1,3,1,"stockage"),1)</f>
        <v>1026</v>
      </c>
      <c r="I29" s="3"/>
    </row>
    <row r="30" spans="1:11" x14ac:dyDescent="0.2">
      <c r="A30" s="3"/>
      <c r="B30" s="3"/>
      <c r="C30" s="3" t="str">
        <f t="shared" si="0"/>
        <v>A</v>
      </c>
      <c r="D30" s="3">
        <f t="shared" si="1"/>
        <v>1</v>
      </c>
      <c r="E30" s="3">
        <v>14</v>
      </c>
      <c r="F30" s="3">
        <v>2</v>
      </c>
      <c r="G30" s="3" t="str">
        <f t="shared" si="2"/>
        <v>A1142</v>
      </c>
      <c r="H30" s="3">
        <f ca="1">INDIRECT(ADDRESS(MATCH($C30&amp;$D30,Stockage!$A$1:$A$52,0),MATCH(E30,Stockage!$A$2:$AG$2,0)+$F30-1,3,1,"stockage"),1)</f>
        <v>1027</v>
      </c>
      <c r="I30" s="3"/>
    </row>
    <row r="31" spans="1:11" x14ac:dyDescent="0.2">
      <c r="A31" s="3" t="s">
        <v>0</v>
      </c>
      <c r="B31" s="3">
        <v>2</v>
      </c>
      <c r="C31" s="3"/>
      <c r="D31" s="3"/>
      <c r="E31" s="3"/>
      <c r="F31" s="3"/>
      <c r="G31" s="3" t="str">
        <f t="shared" si="2"/>
        <v/>
      </c>
      <c r="H31" s="3"/>
      <c r="I31" s="3"/>
    </row>
    <row r="32" spans="1:11" x14ac:dyDescent="0.2">
      <c r="A32" s="3"/>
      <c r="B32" s="3"/>
      <c r="C32" s="3" t="str">
        <f>$A$31</f>
        <v>A</v>
      </c>
      <c r="D32" s="3">
        <f>$B$31</f>
        <v>2</v>
      </c>
      <c r="E32" s="3">
        <v>1</v>
      </c>
      <c r="F32" s="3">
        <v>1</v>
      </c>
      <c r="G32" s="3" t="str">
        <f t="shared" si="2"/>
        <v>A211</v>
      </c>
      <c r="H32" s="3">
        <f ca="1">INDIRECT(ADDRESS(MATCH($C32&amp;$D32,Stockage!$A$1:$A$52,0),MATCH(E32,Stockage!$A$2:$AG$2,0)+$F32-1,3,1,"stockage"),1)</f>
        <v>1028</v>
      </c>
      <c r="I32" s="3"/>
    </row>
    <row r="33" spans="1:9" x14ac:dyDescent="0.2">
      <c r="A33" s="3"/>
      <c r="B33" s="3"/>
      <c r="C33" s="3" t="str">
        <f t="shared" ref="C33:C59" si="4">$A$31</f>
        <v>A</v>
      </c>
      <c r="D33" s="3">
        <f t="shared" ref="D33:D59" si="5">$B$31</f>
        <v>2</v>
      </c>
      <c r="E33" s="3">
        <v>1</v>
      </c>
      <c r="F33" s="3">
        <v>2</v>
      </c>
      <c r="G33" s="3" t="str">
        <f t="shared" si="2"/>
        <v>A212</v>
      </c>
      <c r="H33" s="3">
        <f ca="1">INDIRECT(ADDRESS(MATCH($C33&amp;$D33,Stockage!$A$1:$A$52,0),MATCH(E33,Stockage!$A$2:$AG$2,0)+$F33-1,3,1,"stockage"),1)</f>
        <v>1029</v>
      </c>
      <c r="I33" s="3"/>
    </row>
    <row r="34" spans="1:9" x14ac:dyDescent="0.2">
      <c r="A34" s="3"/>
      <c r="B34" s="3"/>
      <c r="C34" s="3" t="str">
        <f t="shared" si="4"/>
        <v>A</v>
      </c>
      <c r="D34" s="3">
        <f t="shared" si="5"/>
        <v>2</v>
      </c>
      <c r="E34" s="3">
        <v>2</v>
      </c>
      <c r="F34" s="3">
        <v>1</v>
      </c>
      <c r="G34" s="3" t="str">
        <f t="shared" si="2"/>
        <v>A221</v>
      </c>
      <c r="H34" s="3">
        <f ca="1">INDIRECT(ADDRESS(MATCH($C34&amp;$D34,Stockage!$A$1:$A$52,0),MATCH(E34,Stockage!$A$2:$AG$2,0)+$F34-1,3,1,"stockage"),1)</f>
        <v>1030</v>
      </c>
      <c r="I34" s="3"/>
    </row>
    <row r="35" spans="1:9" x14ac:dyDescent="0.2">
      <c r="A35" s="3"/>
      <c r="B35" s="3"/>
      <c r="C35" s="3" t="str">
        <f t="shared" si="4"/>
        <v>A</v>
      </c>
      <c r="D35" s="3">
        <f t="shared" si="5"/>
        <v>2</v>
      </c>
      <c r="E35" s="3">
        <v>2</v>
      </c>
      <c r="F35" s="3">
        <v>2</v>
      </c>
      <c r="G35" s="3" t="str">
        <f t="shared" si="2"/>
        <v>A222</v>
      </c>
      <c r="H35" s="3">
        <f ca="1">INDIRECT(ADDRESS(MATCH($C35&amp;$D35,Stockage!$A$1:$A$52,0),MATCH(E35,Stockage!$A$2:$AG$2,0)+$F35-1,3,1,"stockage"),1)</f>
        <v>1031</v>
      </c>
      <c r="I35" s="3"/>
    </row>
    <row r="36" spans="1:9" x14ac:dyDescent="0.2">
      <c r="A36" s="3"/>
      <c r="B36" s="3"/>
      <c r="C36" s="3" t="str">
        <f t="shared" si="4"/>
        <v>A</v>
      </c>
      <c r="D36" s="3">
        <f t="shared" si="5"/>
        <v>2</v>
      </c>
      <c r="E36" s="3">
        <v>3</v>
      </c>
      <c r="F36" s="3">
        <v>1</v>
      </c>
      <c r="G36" s="3" t="str">
        <f t="shared" si="2"/>
        <v>A231</v>
      </c>
      <c r="H36" s="3">
        <f ca="1">INDIRECT(ADDRESS(MATCH($C36&amp;$D36,Stockage!$A$1:$A$52,0),MATCH(E36,Stockage!$A$2:$AG$2,0)+$F36-1,3,1,"stockage"),1)</f>
        <v>1032</v>
      </c>
      <c r="I36" s="3"/>
    </row>
    <row r="37" spans="1:9" x14ac:dyDescent="0.2">
      <c r="A37" s="3"/>
      <c r="B37" s="3"/>
      <c r="C37" s="3" t="str">
        <f t="shared" si="4"/>
        <v>A</v>
      </c>
      <c r="D37" s="3">
        <f t="shared" si="5"/>
        <v>2</v>
      </c>
      <c r="E37" s="3">
        <v>3</v>
      </c>
      <c r="F37" s="3">
        <v>2</v>
      </c>
      <c r="G37" s="3" t="str">
        <f t="shared" si="2"/>
        <v>A232</v>
      </c>
      <c r="H37" s="3">
        <f ca="1">INDIRECT(ADDRESS(MATCH($C37&amp;$D37,Stockage!$A$1:$A$52,0),MATCH(E37,Stockage!$A$2:$AG$2,0)+$F37-1,3,1,"stockage"),1)</f>
        <v>1033</v>
      </c>
      <c r="I37" s="3"/>
    </row>
    <row r="38" spans="1:9" x14ac:dyDescent="0.2">
      <c r="A38" s="3"/>
      <c r="B38" s="3"/>
      <c r="C38" s="3" t="str">
        <f t="shared" si="4"/>
        <v>A</v>
      </c>
      <c r="D38" s="3">
        <f t="shared" si="5"/>
        <v>2</v>
      </c>
      <c r="E38" s="3">
        <v>4</v>
      </c>
      <c r="F38" s="3">
        <v>1</v>
      </c>
      <c r="G38" s="3" t="str">
        <f t="shared" si="2"/>
        <v>A241</v>
      </c>
      <c r="H38" s="3">
        <f ca="1">INDIRECT(ADDRESS(MATCH($C38&amp;$D38,Stockage!$A$1:$A$52,0),MATCH(E38,Stockage!$A$2:$AG$2,0)+$F38-1,3,1,"stockage"),1)</f>
        <v>1034</v>
      </c>
      <c r="I38" s="3"/>
    </row>
    <row r="39" spans="1:9" x14ac:dyDescent="0.2">
      <c r="A39" s="3"/>
      <c r="B39" s="3"/>
      <c r="C39" s="3" t="str">
        <f t="shared" si="4"/>
        <v>A</v>
      </c>
      <c r="D39" s="3">
        <f t="shared" si="5"/>
        <v>2</v>
      </c>
      <c r="E39" s="3">
        <v>4</v>
      </c>
      <c r="F39" s="3">
        <v>2</v>
      </c>
      <c r="G39" s="3" t="str">
        <f t="shared" si="2"/>
        <v>A242</v>
      </c>
      <c r="H39" s="3">
        <f ca="1">INDIRECT(ADDRESS(MATCH($C39&amp;$D39,Stockage!$A$1:$A$52,0),MATCH(E39,Stockage!$A$2:$AG$2,0)+$F39-1,3,1,"stockage"),1)</f>
        <v>1035</v>
      </c>
      <c r="I39" s="3"/>
    </row>
    <row r="40" spans="1:9" x14ac:dyDescent="0.2">
      <c r="A40" s="3"/>
      <c r="B40" s="3"/>
      <c r="C40" s="3" t="str">
        <f t="shared" si="4"/>
        <v>A</v>
      </c>
      <c r="D40" s="3">
        <f t="shared" si="5"/>
        <v>2</v>
      </c>
      <c r="E40" s="3">
        <v>5</v>
      </c>
      <c r="F40" s="3">
        <v>1</v>
      </c>
      <c r="G40" s="3" t="str">
        <f t="shared" si="2"/>
        <v>A251</v>
      </c>
      <c r="H40" s="3">
        <f ca="1">INDIRECT(ADDRESS(MATCH($C40&amp;$D40,Stockage!$A$1:$A$52,0),MATCH(E40,Stockage!$A$2:$AG$2,0)+$F40-1,3,1,"stockage"),1)</f>
        <v>1036</v>
      </c>
      <c r="I40" s="3"/>
    </row>
    <row r="41" spans="1:9" x14ac:dyDescent="0.2">
      <c r="A41" s="3"/>
      <c r="B41" s="3"/>
      <c r="C41" s="3" t="str">
        <f t="shared" si="4"/>
        <v>A</v>
      </c>
      <c r="D41" s="3">
        <f t="shared" si="5"/>
        <v>2</v>
      </c>
      <c r="E41" s="3">
        <v>5</v>
      </c>
      <c r="F41" s="3">
        <v>2</v>
      </c>
      <c r="G41" s="3" t="str">
        <f t="shared" si="2"/>
        <v>A252</v>
      </c>
      <c r="H41" s="3">
        <f ca="1">INDIRECT(ADDRESS(MATCH($C41&amp;$D41,Stockage!$A$1:$A$52,0),MATCH(E41,Stockage!$A$2:$AG$2,0)+$F41-1,3,1,"stockage"),1)</f>
        <v>1037</v>
      </c>
      <c r="I41" s="3"/>
    </row>
    <row r="42" spans="1:9" x14ac:dyDescent="0.2">
      <c r="A42" s="3"/>
      <c r="B42" s="3"/>
      <c r="C42" s="3" t="str">
        <f t="shared" si="4"/>
        <v>A</v>
      </c>
      <c r="D42" s="3">
        <f t="shared" si="5"/>
        <v>2</v>
      </c>
      <c r="E42" s="3">
        <v>6</v>
      </c>
      <c r="F42" s="3">
        <v>1</v>
      </c>
      <c r="G42" s="3" t="str">
        <f t="shared" si="2"/>
        <v>A261</v>
      </c>
      <c r="H42" s="3">
        <f ca="1">INDIRECT(ADDRESS(MATCH($C42&amp;$D42,Stockage!$A$1:$A$52,0),MATCH(E42,Stockage!$A$2:$AG$2,0)+$F42-1,3,1,"stockage"),1)</f>
        <v>1038</v>
      </c>
      <c r="I42" s="3"/>
    </row>
    <row r="43" spans="1:9" x14ac:dyDescent="0.2">
      <c r="A43" s="3"/>
      <c r="B43" s="3"/>
      <c r="C43" s="3" t="str">
        <f t="shared" si="4"/>
        <v>A</v>
      </c>
      <c r="D43" s="3">
        <f t="shared" si="5"/>
        <v>2</v>
      </c>
      <c r="E43" s="3">
        <v>6</v>
      </c>
      <c r="F43" s="3">
        <v>2</v>
      </c>
      <c r="G43" s="3" t="str">
        <f t="shared" si="2"/>
        <v>A262</v>
      </c>
      <c r="H43" s="3">
        <f ca="1">INDIRECT(ADDRESS(MATCH($C43&amp;$D43,Stockage!$A$1:$A$52,0),MATCH(E43,Stockage!$A$2:$AG$2,0)+$F43-1,3,1,"stockage"),1)</f>
        <v>1039</v>
      </c>
      <c r="I43" s="3"/>
    </row>
    <row r="44" spans="1:9" x14ac:dyDescent="0.2">
      <c r="A44" s="3"/>
      <c r="B44" s="3"/>
      <c r="C44" s="3" t="str">
        <f t="shared" si="4"/>
        <v>A</v>
      </c>
      <c r="D44" s="3">
        <f t="shared" si="5"/>
        <v>2</v>
      </c>
      <c r="E44" s="3">
        <v>7</v>
      </c>
      <c r="F44" s="3">
        <v>1</v>
      </c>
      <c r="G44" s="3" t="str">
        <f t="shared" si="2"/>
        <v>A271</v>
      </c>
      <c r="H44" s="3">
        <f ca="1">INDIRECT(ADDRESS(MATCH($C44&amp;$D44,Stockage!$A$1:$A$52,0),MATCH(E44,Stockage!$A$2:$AG$2,0)+$F44-1,3,1,"stockage"),1)</f>
        <v>1040</v>
      </c>
      <c r="I44" s="3"/>
    </row>
    <row r="45" spans="1:9" x14ac:dyDescent="0.2">
      <c r="A45" s="3"/>
      <c r="B45" s="3"/>
      <c r="C45" s="3" t="str">
        <f t="shared" si="4"/>
        <v>A</v>
      </c>
      <c r="D45" s="3">
        <f t="shared" si="5"/>
        <v>2</v>
      </c>
      <c r="E45" s="3">
        <v>7</v>
      </c>
      <c r="F45" s="3">
        <v>2</v>
      </c>
      <c r="G45" s="3" t="str">
        <f t="shared" si="2"/>
        <v>A272</v>
      </c>
      <c r="H45" s="3">
        <f ca="1">INDIRECT(ADDRESS(MATCH($C45&amp;$D45,Stockage!$A$1:$A$52,0),MATCH(E45,Stockage!$A$2:$AG$2,0)+$F45-1,3,1,"stockage"),1)</f>
        <v>1041</v>
      </c>
      <c r="I45" s="3"/>
    </row>
    <row r="46" spans="1:9" x14ac:dyDescent="0.2">
      <c r="A46" s="3"/>
      <c r="B46" s="3"/>
      <c r="C46" s="3" t="str">
        <f t="shared" si="4"/>
        <v>A</v>
      </c>
      <c r="D46" s="3">
        <f t="shared" si="5"/>
        <v>2</v>
      </c>
      <c r="E46" s="3">
        <v>8</v>
      </c>
      <c r="F46" s="3">
        <v>1</v>
      </c>
      <c r="G46" s="3" t="str">
        <f t="shared" si="2"/>
        <v>A281</v>
      </c>
      <c r="H46" s="3">
        <f ca="1">INDIRECT(ADDRESS(MATCH($C46&amp;$D46,Stockage!$A$1:$A$52,0),MATCH(E46,Stockage!$A$2:$AG$2,0)+$F46-1,3,1,"stockage"),1)</f>
        <v>1042</v>
      </c>
      <c r="I46" s="3"/>
    </row>
    <row r="47" spans="1:9" x14ac:dyDescent="0.2">
      <c r="A47" s="3"/>
      <c r="B47" s="3"/>
      <c r="C47" s="3" t="str">
        <f t="shared" si="4"/>
        <v>A</v>
      </c>
      <c r="D47" s="3">
        <f t="shared" si="5"/>
        <v>2</v>
      </c>
      <c r="E47" s="3">
        <v>8</v>
      </c>
      <c r="F47" s="3">
        <v>2</v>
      </c>
      <c r="G47" s="3" t="str">
        <f t="shared" si="2"/>
        <v>A282</v>
      </c>
      <c r="H47" s="3">
        <f ca="1">INDIRECT(ADDRESS(MATCH($C47&amp;$D47,Stockage!$A$1:$A$52,0),MATCH(E47,Stockage!$A$2:$AG$2,0)+$F47-1,3,1,"stockage"),1)</f>
        <v>1043</v>
      </c>
      <c r="I47" s="3"/>
    </row>
    <row r="48" spans="1:9" x14ac:dyDescent="0.2">
      <c r="A48" s="3"/>
      <c r="B48" s="3"/>
      <c r="C48" s="3" t="str">
        <f t="shared" si="4"/>
        <v>A</v>
      </c>
      <c r="D48" s="3">
        <f t="shared" si="5"/>
        <v>2</v>
      </c>
      <c r="E48" s="3">
        <v>9</v>
      </c>
      <c r="F48" s="3">
        <v>1</v>
      </c>
      <c r="G48" s="3" t="str">
        <f t="shared" si="2"/>
        <v>A291</v>
      </c>
      <c r="H48" s="3">
        <f ca="1">INDIRECT(ADDRESS(MATCH($C48&amp;$D48,Stockage!$A$1:$A$52,0),MATCH(E48,Stockage!$A$2:$AG$2,0)+$F48-1,3,1,"stockage"),1)</f>
        <v>1044</v>
      </c>
      <c r="I48" s="3"/>
    </row>
    <row r="49" spans="1:9" x14ac:dyDescent="0.2">
      <c r="A49" s="3"/>
      <c r="B49" s="3"/>
      <c r="C49" s="3" t="str">
        <f t="shared" si="4"/>
        <v>A</v>
      </c>
      <c r="D49" s="3">
        <f t="shared" si="5"/>
        <v>2</v>
      </c>
      <c r="E49" s="3">
        <v>9</v>
      </c>
      <c r="F49" s="3">
        <v>2</v>
      </c>
      <c r="G49" s="3" t="str">
        <f t="shared" si="2"/>
        <v>A292</v>
      </c>
      <c r="H49" s="3">
        <f ca="1">INDIRECT(ADDRESS(MATCH($C49&amp;$D49,Stockage!$A$1:$A$52,0),MATCH(E49,Stockage!$A$2:$AG$2,0)+$F49-1,3,1,"stockage"),1)</f>
        <v>1045</v>
      </c>
      <c r="I49" s="3"/>
    </row>
    <row r="50" spans="1:9" x14ac:dyDescent="0.2">
      <c r="A50" s="3"/>
      <c r="B50" s="3"/>
      <c r="C50" s="3" t="str">
        <f t="shared" si="4"/>
        <v>A</v>
      </c>
      <c r="D50" s="3">
        <f t="shared" si="5"/>
        <v>2</v>
      </c>
      <c r="E50" s="3">
        <v>10</v>
      </c>
      <c r="F50" s="3">
        <v>1</v>
      </c>
      <c r="G50" s="3" t="str">
        <f t="shared" si="2"/>
        <v>A2101</v>
      </c>
      <c r="H50" s="3">
        <f ca="1">INDIRECT(ADDRESS(MATCH($C50&amp;$D50,Stockage!$A$1:$A$52,0),MATCH(E50,Stockage!$A$2:$AG$2,0)+$F50-1,3,1,"stockage"),1)</f>
        <v>1046</v>
      </c>
      <c r="I50" s="3"/>
    </row>
    <row r="51" spans="1:9" x14ac:dyDescent="0.2">
      <c r="A51" s="3"/>
      <c r="B51" s="3"/>
      <c r="C51" s="3" t="str">
        <f t="shared" si="4"/>
        <v>A</v>
      </c>
      <c r="D51" s="3">
        <f t="shared" si="5"/>
        <v>2</v>
      </c>
      <c r="E51" s="3">
        <v>10</v>
      </c>
      <c r="F51" s="3">
        <v>2</v>
      </c>
      <c r="G51" s="3" t="str">
        <f t="shared" si="2"/>
        <v>A2102</v>
      </c>
      <c r="H51" s="3">
        <f ca="1">INDIRECT(ADDRESS(MATCH($C51&amp;$D51,Stockage!$A$1:$A$52,0),MATCH(E51,Stockage!$A$2:$AG$2,0)+$F51-1,3,1,"stockage"),1)</f>
        <v>1047</v>
      </c>
      <c r="I51" s="3"/>
    </row>
    <row r="52" spans="1:9" x14ac:dyDescent="0.2">
      <c r="A52" s="3"/>
      <c r="B52" s="3"/>
      <c r="C52" s="3" t="str">
        <f t="shared" si="4"/>
        <v>A</v>
      </c>
      <c r="D52" s="3">
        <f t="shared" si="5"/>
        <v>2</v>
      </c>
      <c r="E52" s="3">
        <v>11</v>
      </c>
      <c r="F52" s="3">
        <v>1</v>
      </c>
      <c r="G52" s="3" t="str">
        <f t="shared" si="2"/>
        <v>A2111</v>
      </c>
      <c r="H52" s="3">
        <f ca="1">INDIRECT(ADDRESS(MATCH($C52&amp;$D52,Stockage!$A$1:$A$52,0),MATCH(E52,Stockage!$A$2:$AG$2,0)+$F52-1,3,1,"stockage"),1)</f>
        <v>1048</v>
      </c>
      <c r="I52" s="3"/>
    </row>
    <row r="53" spans="1:9" x14ac:dyDescent="0.2">
      <c r="A53" s="3"/>
      <c r="B53" s="3"/>
      <c r="C53" s="3" t="str">
        <f t="shared" si="4"/>
        <v>A</v>
      </c>
      <c r="D53" s="3">
        <f t="shared" si="5"/>
        <v>2</v>
      </c>
      <c r="E53" s="3">
        <v>11</v>
      </c>
      <c r="F53" s="3">
        <v>2</v>
      </c>
      <c r="G53" s="3" t="str">
        <f t="shared" si="2"/>
        <v>A2112</v>
      </c>
      <c r="H53" s="34">
        <v>1223</v>
      </c>
      <c r="I53" s="3"/>
    </row>
    <row r="54" spans="1:9" x14ac:dyDescent="0.2">
      <c r="A54" s="3"/>
      <c r="B54" s="3"/>
      <c r="C54" s="3" t="str">
        <f t="shared" si="4"/>
        <v>A</v>
      </c>
      <c r="D54" s="3">
        <f t="shared" si="5"/>
        <v>2</v>
      </c>
      <c r="E54" s="3">
        <v>12</v>
      </c>
      <c r="F54" s="3">
        <v>1</v>
      </c>
      <c r="G54" s="3" t="str">
        <f t="shared" si="2"/>
        <v>A2121</v>
      </c>
      <c r="H54" s="3">
        <f ca="1">INDIRECT(ADDRESS(MATCH($C54&amp;$D54,Stockage!$A$1:$A$52,0),MATCH(E54,Stockage!$A$2:$AG$2,0)+$F54-1,3,1,"stockage"),1)</f>
        <v>1050</v>
      </c>
      <c r="I54" s="3"/>
    </row>
    <row r="55" spans="1:9" x14ac:dyDescent="0.2">
      <c r="A55" s="3"/>
      <c r="B55" s="3"/>
      <c r="C55" s="3" t="str">
        <f t="shared" si="4"/>
        <v>A</v>
      </c>
      <c r="D55" s="3">
        <f t="shared" si="5"/>
        <v>2</v>
      </c>
      <c r="E55" s="3">
        <v>12</v>
      </c>
      <c r="F55" s="3">
        <v>2</v>
      </c>
      <c r="G55" s="3" t="str">
        <f t="shared" si="2"/>
        <v>A2122</v>
      </c>
      <c r="H55" s="3">
        <f ca="1">INDIRECT(ADDRESS(MATCH($C55&amp;$D55,Stockage!$A$1:$A$52,0),MATCH(E55,Stockage!$A$2:$AG$2,0)+$F55-1,3,1,"stockage"),1)</f>
        <v>1051</v>
      </c>
      <c r="I55" s="3"/>
    </row>
    <row r="56" spans="1:9" x14ac:dyDescent="0.2">
      <c r="A56" s="3"/>
      <c r="B56" s="3"/>
      <c r="C56" s="3" t="str">
        <f t="shared" si="4"/>
        <v>A</v>
      </c>
      <c r="D56" s="3">
        <f t="shared" si="5"/>
        <v>2</v>
      </c>
      <c r="E56" s="3">
        <v>13</v>
      </c>
      <c r="F56" s="3">
        <v>1</v>
      </c>
      <c r="G56" s="3" t="str">
        <f t="shared" si="2"/>
        <v>A2131</v>
      </c>
      <c r="H56" s="3">
        <f ca="1">INDIRECT(ADDRESS(MATCH($C56&amp;$D56,Stockage!$A$1:$A$52,0),MATCH(E56,Stockage!$A$2:$AG$2,0)+$F56-1,3,1,"stockage"),1)</f>
        <v>1052</v>
      </c>
      <c r="I56" s="3"/>
    </row>
    <row r="57" spans="1:9" x14ac:dyDescent="0.2">
      <c r="A57" s="3"/>
      <c r="B57" s="3"/>
      <c r="C57" s="3" t="str">
        <f t="shared" si="4"/>
        <v>A</v>
      </c>
      <c r="D57" s="3">
        <f t="shared" si="5"/>
        <v>2</v>
      </c>
      <c r="E57" s="3">
        <v>13</v>
      </c>
      <c r="F57" s="3">
        <v>2</v>
      </c>
      <c r="G57" s="3" t="str">
        <f t="shared" si="2"/>
        <v>A2132</v>
      </c>
      <c r="H57" s="3">
        <f ca="1">INDIRECT(ADDRESS(MATCH($C57&amp;$D57,Stockage!$A$1:$A$52,0),MATCH(E57,Stockage!$A$2:$AG$2,0)+$F57-1,3,1,"stockage"),1)</f>
        <v>1053</v>
      </c>
      <c r="I57" s="3"/>
    </row>
    <row r="58" spans="1:9" x14ac:dyDescent="0.2">
      <c r="A58" s="3"/>
      <c r="B58" s="3"/>
      <c r="C58" s="3" t="str">
        <f t="shared" si="4"/>
        <v>A</v>
      </c>
      <c r="D58" s="3">
        <f t="shared" si="5"/>
        <v>2</v>
      </c>
      <c r="E58" s="3">
        <v>14</v>
      </c>
      <c r="F58" s="3">
        <v>1</v>
      </c>
      <c r="G58" s="3" t="str">
        <f t="shared" si="2"/>
        <v>A2141</v>
      </c>
      <c r="H58" s="3">
        <f ca="1">INDIRECT(ADDRESS(MATCH($C58&amp;$D58,Stockage!$A$1:$A$52,0),MATCH(E58,Stockage!$A$2:$AG$2,0)+$F58-1,3,1,"stockage"),1)</f>
        <v>1054</v>
      </c>
      <c r="I58" s="3"/>
    </row>
    <row r="59" spans="1:9" x14ac:dyDescent="0.2">
      <c r="A59" s="3"/>
      <c r="B59" s="3"/>
      <c r="C59" s="3" t="str">
        <f t="shared" si="4"/>
        <v>A</v>
      </c>
      <c r="D59" s="3">
        <f t="shared" si="5"/>
        <v>2</v>
      </c>
      <c r="E59" s="3">
        <v>14</v>
      </c>
      <c r="F59" s="3">
        <v>2</v>
      </c>
      <c r="G59" s="3" t="str">
        <f t="shared" si="2"/>
        <v>A2142</v>
      </c>
      <c r="H59" s="3">
        <f ca="1">INDIRECT(ADDRESS(MATCH($C59&amp;$D59,Stockage!$A$1:$A$52,0),MATCH(E59,Stockage!$A$2:$AG$2,0)+$F59-1,3,1,"stockage"),1)</f>
        <v>1055</v>
      </c>
      <c r="I59" s="3"/>
    </row>
    <row r="60" spans="1:9" x14ac:dyDescent="0.2">
      <c r="A60" s="3" t="s">
        <v>0</v>
      </c>
      <c r="B60" s="3">
        <v>3</v>
      </c>
      <c r="C60" s="3"/>
      <c r="D60" s="3"/>
      <c r="E60" s="3"/>
      <c r="F60" s="3"/>
      <c r="G60" s="3" t="str">
        <f t="shared" si="2"/>
        <v/>
      </c>
      <c r="H60" s="3"/>
      <c r="I60" s="3"/>
    </row>
    <row r="61" spans="1:9" x14ac:dyDescent="0.2">
      <c r="A61" s="3"/>
      <c r="B61" s="3"/>
      <c r="C61" s="3" t="str">
        <f>$A$60</f>
        <v>A</v>
      </c>
      <c r="D61" s="3">
        <f>$B$60</f>
        <v>3</v>
      </c>
      <c r="E61" s="3">
        <v>1</v>
      </c>
      <c r="F61" s="3">
        <v>1</v>
      </c>
      <c r="G61" s="3" t="str">
        <f t="shared" si="2"/>
        <v>A311</v>
      </c>
      <c r="H61" s="3">
        <f ca="1">INDIRECT(ADDRESS(MATCH($C61&amp;$D61,Stockage!$A$1:$A$52,0),MATCH(E61,Stockage!$A$2:$AG$2,0)+$F61-1,3,1,"stockage"),1)</f>
        <v>1056</v>
      </c>
      <c r="I61" s="3"/>
    </row>
    <row r="62" spans="1:9" x14ac:dyDescent="0.2">
      <c r="A62" s="3"/>
      <c r="B62" s="3"/>
      <c r="C62" s="3" t="str">
        <f t="shared" ref="C62:C88" si="6">$A$60</f>
        <v>A</v>
      </c>
      <c r="D62" s="3">
        <f t="shared" ref="D62:D88" si="7">$B$60</f>
        <v>3</v>
      </c>
      <c r="E62" s="3">
        <v>1</v>
      </c>
      <c r="F62" s="3">
        <v>2</v>
      </c>
      <c r="G62" s="3" t="str">
        <f t="shared" si="2"/>
        <v>A312</v>
      </c>
      <c r="H62" s="3">
        <f ca="1">INDIRECT(ADDRESS(MATCH($C62&amp;$D62,Stockage!$A$1:$A$52,0),MATCH(E62,Stockage!$A$2:$AG$2,0)+$F62-1,3,1,"stockage"),1)</f>
        <v>1057</v>
      </c>
      <c r="I62" s="3"/>
    </row>
    <row r="63" spans="1:9" x14ac:dyDescent="0.2">
      <c r="A63" s="3"/>
      <c r="B63" s="3"/>
      <c r="C63" s="3" t="str">
        <f t="shared" si="6"/>
        <v>A</v>
      </c>
      <c r="D63" s="3">
        <f t="shared" si="7"/>
        <v>3</v>
      </c>
      <c r="E63" s="3">
        <v>2</v>
      </c>
      <c r="F63" s="3">
        <v>1</v>
      </c>
      <c r="G63" s="3" t="str">
        <f t="shared" si="2"/>
        <v>A321</v>
      </c>
      <c r="H63" s="3">
        <f ca="1">INDIRECT(ADDRESS(MATCH($C63&amp;$D63,Stockage!$A$1:$A$52,0),MATCH(E63,Stockage!$A$2:$AG$2,0)+$F63-1,3,1,"stockage"),1)</f>
        <v>1058</v>
      </c>
      <c r="I63" s="3"/>
    </row>
    <row r="64" spans="1:9" x14ac:dyDescent="0.2">
      <c r="A64" s="3"/>
      <c r="B64" s="3"/>
      <c r="C64" s="3" t="str">
        <f t="shared" si="6"/>
        <v>A</v>
      </c>
      <c r="D64" s="3">
        <f t="shared" si="7"/>
        <v>3</v>
      </c>
      <c r="E64" s="3">
        <v>2</v>
      </c>
      <c r="F64" s="3">
        <v>2</v>
      </c>
      <c r="G64" s="3" t="str">
        <f t="shared" si="2"/>
        <v>A322</v>
      </c>
      <c r="H64" s="3">
        <f ca="1">INDIRECT(ADDRESS(MATCH($C64&amp;$D64,Stockage!$A$1:$A$52,0),MATCH(E64,Stockage!$A$2:$AG$2,0)+$F64-1,3,1,"stockage"),1)</f>
        <v>1059</v>
      </c>
      <c r="I64" s="3"/>
    </row>
    <row r="65" spans="1:9" x14ac:dyDescent="0.2">
      <c r="A65" s="3"/>
      <c r="B65" s="3"/>
      <c r="C65" s="3" t="str">
        <f t="shared" si="6"/>
        <v>A</v>
      </c>
      <c r="D65" s="3">
        <f t="shared" si="7"/>
        <v>3</v>
      </c>
      <c r="E65" s="3">
        <v>3</v>
      </c>
      <c r="F65" s="3">
        <v>1</v>
      </c>
      <c r="G65" s="3" t="str">
        <f t="shared" si="2"/>
        <v>A331</v>
      </c>
      <c r="H65" s="3">
        <f ca="1">INDIRECT(ADDRESS(MATCH($C65&amp;$D65,Stockage!$A$1:$A$52,0),MATCH(E65,Stockage!$A$2:$AG$2,0)+$F65-1,3,1,"stockage"),1)</f>
        <v>1060</v>
      </c>
      <c r="I65" s="3"/>
    </row>
    <row r="66" spans="1:9" x14ac:dyDescent="0.2">
      <c r="A66" s="3"/>
      <c r="B66" s="3"/>
      <c r="C66" s="3" t="str">
        <f t="shared" si="6"/>
        <v>A</v>
      </c>
      <c r="D66" s="3">
        <f t="shared" si="7"/>
        <v>3</v>
      </c>
      <c r="E66" s="3">
        <v>3</v>
      </c>
      <c r="F66" s="3">
        <v>2</v>
      </c>
      <c r="G66" s="3" t="str">
        <f t="shared" si="2"/>
        <v>A332</v>
      </c>
      <c r="H66" s="3">
        <f ca="1">INDIRECT(ADDRESS(MATCH($C66&amp;$D66,Stockage!$A$1:$A$52,0),MATCH(E66,Stockage!$A$2:$AG$2,0)+$F66-1,3,1,"stockage"),1)</f>
        <v>1061</v>
      </c>
      <c r="I66" s="3"/>
    </row>
    <row r="67" spans="1:9" x14ac:dyDescent="0.2">
      <c r="A67" s="3"/>
      <c r="B67" s="3"/>
      <c r="C67" s="3" t="str">
        <f t="shared" si="6"/>
        <v>A</v>
      </c>
      <c r="D67" s="3">
        <f t="shared" si="7"/>
        <v>3</v>
      </c>
      <c r="E67" s="3">
        <v>4</v>
      </c>
      <c r="F67" s="3">
        <v>1</v>
      </c>
      <c r="G67" s="3" t="str">
        <f t="shared" si="2"/>
        <v>A341</v>
      </c>
      <c r="H67" s="3">
        <f ca="1">INDIRECT(ADDRESS(MATCH($C67&amp;$D67,Stockage!$A$1:$A$52,0),MATCH(E67,Stockage!$A$2:$AG$2,0)+$F67-1,3,1,"stockage"),1)</f>
        <v>1062</v>
      </c>
      <c r="I67" s="3"/>
    </row>
    <row r="68" spans="1:9" x14ac:dyDescent="0.2">
      <c r="A68" s="3"/>
      <c r="B68" s="3"/>
      <c r="C68" s="3" t="str">
        <f t="shared" si="6"/>
        <v>A</v>
      </c>
      <c r="D68" s="3">
        <f t="shared" si="7"/>
        <v>3</v>
      </c>
      <c r="E68" s="3">
        <v>4</v>
      </c>
      <c r="F68" s="3">
        <v>2</v>
      </c>
      <c r="G68" s="3" t="str">
        <f t="shared" ref="G68:G131" si="8">C68&amp;D68&amp;E68&amp;F68</f>
        <v>A342</v>
      </c>
      <c r="H68" s="3">
        <f ca="1">INDIRECT(ADDRESS(MATCH($C68&amp;$D68,Stockage!$A$1:$A$52,0),MATCH(E68,Stockage!$A$2:$AG$2,0)+$F68-1,3,1,"stockage"),1)</f>
        <v>1063</v>
      </c>
      <c r="I68" s="3"/>
    </row>
    <row r="69" spans="1:9" x14ac:dyDescent="0.2">
      <c r="A69" s="3"/>
      <c r="B69" s="3"/>
      <c r="C69" s="3" t="str">
        <f t="shared" si="6"/>
        <v>A</v>
      </c>
      <c r="D69" s="3">
        <f t="shared" si="7"/>
        <v>3</v>
      </c>
      <c r="E69" s="3">
        <v>5</v>
      </c>
      <c r="F69" s="3">
        <v>1</v>
      </c>
      <c r="G69" s="3" t="str">
        <f t="shared" si="8"/>
        <v>A351</v>
      </c>
      <c r="H69" s="3">
        <f ca="1">INDIRECT(ADDRESS(MATCH($C69&amp;$D69,Stockage!$A$1:$A$52,0),MATCH(E69,Stockage!$A$2:$AG$2,0)+$F69-1,3,1,"stockage"),1)</f>
        <v>1064</v>
      </c>
      <c r="I69" s="3"/>
    </row>
    <row r="70" spans="1:9" x14ac:dyDescent="0.2">
      <c r="A70" s="3"/>
      <c r="B70" s="3"/>
      <c r="C70" s="3" t="str">
        <f t="shared" si="6"/>
        <v>A</v>
      </c>
      <c r="D70" s="3">
        <f t="shared" si="7"/>
        <v>3</v>
      </c>
      <c r="E70" s="3">
        <v>5</v>
      </c>
      <c r="F70" s="3">
        <v>2</v>
      </c>
      <c r="G70" s="3" t="str">
        <f t="shared" si="8"/>
        <v>A352</v>
      </c>
      <c r="H70" s="3">
        <f ca="1">INDIRECT(ADDRESS(MATCH($C70&amp;$D70,Stockage!$A$1:$A$52,0),MATCH(E70,Stockage!$A$2:$AG$2,0)+$F70-1,3,1,"stockage"),1)</f>
        <v>1065</v>
      </c>
      <c r="I70" s="3"/>
    </row>
    <row r="71" spans="1:9" x14ac:dyDescent="0.2">
      <c r="A71" s="3"/>
      <c r="B71" s="3"/>
      <c r="C71" s="3" t="str">
        <f t="shared" si="6"/>
        <v>A</v>
      </c>
      <c r="D71" s="3">
        <f t="shared" si="7"/>
        <v>3</v>
      </c>
      <c r="E71" s="3">
        <v>6</v>
      </c>
      <c r="F71" s="3">
        <v>1</v>
      </c>
      <c r="G71" s="3" t="str">
        <f t="shared" si="8"/>
        <v>A361</v>
      </c>
      <c r="H71" s="3">
        <f ca="1">INDIRECT(ADDRESS(MATCH($C71&amp;$D71,Stockage!$A$1:$A$52,0),MATCH(E71,Stockage!$A$2:$AG$2,0)+$F71-1,3,1,"stockage"),1)</f>
        <v>1066</v>
      </c>
      <c r="I71" s="3"/>
    </row>
    <row r="72" spans="1:9" x14ac:dyDescent="0.2">
      <c r="A72" s="3"/>
      <c r="B72" s="3"/>
      <c r="C72" s="3" t="str">
        <f t="shared" si="6"/>
        <v>A</v>
      </c>
      <c r="D72" s="3">
        <f t="shared" si="7"/>
        <v>3</v>
      </c>
      <c r="E72" s="3">
        <v>6</v>
      </c>
      <c r="F72" s="3">
        <v>2</v>
      </c>
      <c r="G72" s="3" t="str">
        <f t="shared" si="8"/>
        <v>A362</v>
      </c>
      <c r="H72" s="3">
        <f ca="1">INDIRECT(ADDRESS(MATCH($C72&amp;$D72,Stockage!$A$1:$A$52,0),MATCH(E72,Stockage!$A$2:$AG$2,0)+$F72-1,3,1,"stockage"),1)</f>
        <v>1067</v>
      </c>
      <c r="I72" s="3"/>
    </row>
    <row r="73" spans="1:9" x14ac:dyDescent="0.2">
      <c r="A73" s="3"/>
      <c r="B73" s="3"/>
      <c r="C73" s="3" t="str">
        <f t="shared" si="6"/>
        <v>A</v>
      </c>
      <c r="D73" s="3">
        <f t="shared" si="7"/>
        <v>3</v>
      </c>
      <c r="E73" s="3">
        <v>7</v>
      </c>
      <c r="F73" s="3">
        <v>1</v>
      </c>
      <c r="G73" s="3" t="str">
        <f t="shared" si="8"/>
        <v>A371</v>
      </c>
      <c r="H73" s="3">
        <f ca="1">INDIRECT(ADDRESS(MATCH($C73&amp;$D73,Stockage!$A$1:$A$52,0),MATCH(E73,Stockage!$A$2:$AG$2,0)+$F73-1,3,1,"stockage"),1)</f>
        <v>1068</v>
      </c>
      <c r="I73" s="3"/>
    </row>
    <row r="74" spans="1:9" x14ac:dyDescent="0.2">
      <c r="A74" s="3"/>
      <c r="B74" s="3"/>
      <c r="C74" s="3" t="str">
        <f t="shared" si="6"/>
        <v>A</v>
      </c>
      <c r="D74" s="3">
        <f t="shared" si="7"/>
        <v>3</v>
      </c>
      <c r="E74" s="3">
        <v>7</v>
      </c>
      <c r="F74" s="3">
        <v>2</v>
      </c>
      <c r="G74" s="3" t="str">
        <f t="shared" si="8"/>
        <v>A372</v>
      </c>
      <c r="H74" s="3">
        <f ca="1">INDIRECT(ADDRESS(MATCH($C74&amp;$D74,Stockage!$A$1:$A$52,0),MATCH(E74,Stockage!$A$2:$AG$2,0)+$F74-1,3,1,"stockage"),1)</f>
        <v>1069</v>
      </c>
      <c r="I74" s="3"/>
    </row>
    <row r="75" spans="1:9" x14ac:dyDescent="0.2">
      <c r="A75" s="3"/>
      <c r="B75" s="3"/>
      <c r="C75" s="3" t="str">
        <f t="shared" si="6"/>
        <v>A</v>
      </c>
      <c r="D75" s="3">
        <f t="shared" si="7"/>
        <v>3</v>
      </c>
      <c r="E75" s="3">
        <v>8</v>
      </c>
      <c r="F75" s="3">
        <v>1</v>
      </c>
      <c r="G75" s="3" t="str">
        <f t="shared" si="8"/>
        <v>A381</v>
      </c>
      <c r="H75" s="3">
        <f ca="1">INDIRECT(ADDRESS(MATCH($C75&amp;$D75,Stockage!$A$1:$A$52,0),MATCH(E75,Stockage!$A$2:$AG$2,0)+$F75-1,3,1,"stockage"),1)</f>
        <v>1070</v>
      </c>
      <c r="I75" s="3"/>
    </row>
    <row r="76" spans="1:9" x14ac:dyDescent="0.2">
      <c r="A76" s="3"/>
      <c r="B76" s="3"/>
      <c r="C76" s="3" t="str">
        <f t="shared" si="6"/>
        <v>A</v>
      </c>
      <c r="D76" s="3">
        <f t="shared" si="7"/>
        <v>3</v>
      </c>
      <c r="E76" s="3">
        <v>8</v>
      </c>
      <c r="F76" s="3">
        <v>2</v>
      </c>
      <c r="G76" s="3" t="str">
        <f t="shared" si="8"/>
        <v>A382</v>
      </c>
      <c r="H76" s="3">
        <f ca="1">INDIRECT(ADDRESS(MATCH($C76&amp;$D76,Stockage!$A$1:$A$52,0),MATCH(E76,Stockage!$A$2:$AG$2,0)+$F76-1,3,1,"stockage"),1)</f>
        <v>1071</v>
      </c>
      <c r="I76" s="3"/>
    </row>
    <row r="77" spans="1:9" x14ac:dyDescent="0.2">
      <c r="A77" s="3"/>
      <c r="B77" s="3"/>
      <c r="C77" s="3" t="str">
        <f t="shared" si="6"/>
        <v>A</v>
      </c>
      <c r="D77" s="3">
        <f t="shared" si="7"/>
        <v>3</v>
      </c>
      <c r="E77" s="3">
        <v>9</v>
      </c>
      <c r="F77" s="3">
        <v>1</v>
      </c>
      <c r="G77" s="3" t="str">
        <f t="shared" si="8"/>
        <v>A391</v>
      </c>
      <c r="H77" s="3">
        <f ca="1">INDIRECT(ADDRESS(MATCH($C77&amp;$D77,Stockage!$A$1:$A$52,0),MATCH(E77,Stockage!$A$2:$AG$2,0)+$F77-1,3,1,"stockage"),1)</f>
        <v>1072</v>
      </c>
      <c r="I77" s="3"/>
    </row>
    <row r="78" spans="1:9" x14ac:dyDescent="0.2">
      <c r="A78" s="3"/>
      <c r="B78" s="3"/>
      <c r="C78" s="3" t="str">
        <f t="shared" si="6"/>
        <v>A</v>
      </c>
      <c r="D78" s="3">
        <f t="shared" si="7"/>
        <v>3</v>
      </c>
      <c r="E78" s="3">
        <v>9</v>
      </c>
      <c r="F78" s="3">
        <v>2</v>
      </c>
      <c r="G78" s="3" t="str">
        <f t="shared" si="8"/>
        <v>A392</v>
      </c>
      <c r="H78" s="3">
        <f ca="1">INDIRECT(ADDRESS(MATCH($C78&amp;$D78,Stockage!$A$1:$A$52,0),MATCH(E78,Stockage!$A$2:$AG$2,0)+$F78-1,3,1,"stockage"),1)</f>
        <v>1073</v>
      </c>
      <c r="I78" s="3"/>
    </row>
    <row r="79" spans="1:9" x14ac:dyDescent="0.2">
      <c r="A79" s="3"/>
      <c r="B79" s="3"/>
      <c r="C79" s="3" t="str">
        <f t="shared" si="6"/>
        <v>A</v>
      </c>
      <c r="D79" s="3">
        <f t="shared" si="7"/>
        <v>3</v>
      </c>
      <c r="E79" s="3">
        <v>10</v>
      </c>
      <c r="F79" s="3">
        <v>1</v>
      </c>
      <c r="G79" s="3" t="str">
        <f t="shared" si="8"/>
        <v>A3101</v>
      </c>
      <c r="H79" s="3">
        <f ca="1">INDIRECT(ADDRESS(MATCH($C79&amp;$D79,Stockage!$A$1:$A$52,0),MATCH(E79,Stockage!$A$2:$AG$2,0)+$F79-1,3,1,"stockage"),1)</f>
        <v>1074</v>
      </c>
      <c r="I79" s="3"/>
    </row>
    <row r="80" spans="1:9" x14ac:dyDescent="0.2">
      <c r="A80" s="3"/>
      <c r="B80" s="3"/>
      <c r="C80" s="3" t="str">
        <f t="shared" si="6"/>
        <v>A</v>
      </c>
      <c r="D80" s="3">
        <f t="shared" si="7"/>
        <v>3</v>
      </c>
      <c r="E80" s="3">
        <v>10</v>
      </c>
      <c r="F80" s="3">
        <v>2</v>
      </c>
      <c r="G80" s="3" t="str">
        <f t="shared" si="8"/>
        <v>A3102</v>
      </c>
      <c r="H80" s="3">
        <f ca="1">INDIRECT(ADDRESS(MATCH($C80&amp;$D80,Stockage!$A$1:$A$52,0),MATCH(E80,Stockage!$A$2:$AG$2,0)+$F80-1,3,1,"stockage"),1)</f>
        <v>1075</v>
      </c>
      <c r="I80" s="3"/>
    </row>
    <row r="81" spans="1:9" x14ac:dyDescent="0.2">
      <c r="A81" s="3"/>
      <c r="B81" s="3"/>
      <c r="C81" s="3" t="str">
        <f t="shared" si="6"/>
        <v>A</v>
      </c>
      <c r="D81" s="3">
        <f t="shared" si="7"/>
        <v>3</v>
      </c>
      <c r="E81" s="3">
        <v>11</v>
      </c>
      <c r="F81" s="3">
        <v>1</v>
      </c>
      <c r="G81" s="3" t="str">
        <f t="shared" si="8"/>
        <v>A3111</v>
      </c>
      <c r="H81" s="3">
        <f ca="1">INDIRECT(ADDRESS(MATCH($C81&amp;$D81,Stockage!$A$1:$A$52,0),MATCH(E81,Stockage!$A$2:$AG$2,0)+$F81-1,3,1,"stockage"),1)</f>
        <v>1076</v>
      </c>
      <c r="I81" s="3"/>
    </row>
    <row r="82" spans="1:9" x14ac:dyDescent="0.2">
      <c r="A82" s="3"/>
      <c r="B82" s="3"/>
      <c r="C82" s="3" t="str">
        <f t="shared" si="6"/>
        <v>A</v>
      </c>
      <c r="D82" s="3">
        <f t="shared" si="7"/>
        <v>3</v>
      </c>
      <c r="E82" s="3">
        <v>11</v>
      </c>
      <c r="F82" s="3">
        <v>2</v>
      </c>
      <c r="G82" s="3" t="str">
        <f t="shared" si="8"/>
        <v>A3112</v>
      </c>
      <c r="H82" s="3">
        <f ca="1">INDIRECT(ADDRESS(MATCH($C82&amp;$D82,Stockage!$A$1:$A$52,0),MATCH(E82,Stockage!$A$2:$AG$2,0)+$F82-1,3,1,"stockage"),1)</f>
        <v>1077</v>
      </c>
      <c r="I82" s="3"/>
    </row>
    <row r="83" spans="1:9" x14ac:dyDescent="0.2">
      <c r="A83" s="3"/>
      <c r="B83" s="3"/>
      <c r="C83" s="3" t="str">
        <f t="shared" si="6"/>
        <v>A</v>
      </c>
      <c r="D83" s="3">
        <f t="shared" si="7"/>
        <v>3</v>
      </c>
      <c r="E83" s="3">
        <v>12</v>
      </c>
      <c r="F83" s="3">
        <v>1</v>
      </c>
      <c r="G83" s="3" t="str">
        <f t="shared" si="8"/>
        <v>A3121</v>
      </c>
      <c r="H83" s="3">
        <f ca="1">INDIRECT(ADDRESS(MATCH($C83&amp;$D83,Stockage!$A$1:$A$52,0),MATCH(E83,Stockage!$A$2:$AG$2,0)+$F83-1,3,1,"stockage"),1)</f>
        <v>1078</v>
      </c>
      <c r="I83" s="3"/>
    </row>
    <row r="84" spans="1:9" x14ac:dyDescent="0.2">
      <c r="A84" s="3"/>
      <c r="B84" s="3"/>
      <c r="C84" s="3" t="str">
        <f t="shared" si="6"/>
        <v>A</v>
      </c>
      <c r="D84" s="3">
        <f t="shared" si="7"/>
        <v>3</v>
      </c>
      <c r="E84" s="3">
        <v>12</v>
      </c>
      <c r="F84" s="3">
        <v>2</v>
      </c>
      <c r="G84" s="3" t="str">
        <f t="shared" si="8"/>
        <v>A3122</v>
      </c>
      <c r="H84" s="3">
        <f ca="1">INDIRECT(ADDRESS(MATCH($C84&amp;$D84,Stockage!$A$1:$A$52,0),MATCH(E84,Stockage!$A$2:$AG$2,0)+$F84-1,3,1,"stockage"),1)</f>
        <v>1079</v>
      </c>
      <c r="I84" s="3"/>
    </row>
    <row r="85" spans="1:9" x14ac:dyDescent="0.2">
      <c r="A85" s="3"/>
      <c r="B85" s="3"/>
      <c r="C85" s="3" t="str">
        <f t="shared" si="6"/>
        <v>A</v>
      </c>
      <c r="D85" s="3">
        <f t="shared" si="7"/>
        <v>3</v>
      </c>
      <c r="E85" s="3">
        <v>13</v>
      </c>
      <c r="F85" s="3">
        <v>1</v>
      </c>
      <c r="G85" s="3" t="str">
        <f t="shared" si="8"/>
        <v>A3131</v>
      </c>
      <c r="H85" s="34">
        <v>1223</v>
      </c>
      <c r="I85" s="3"/>
    </row>
    <row r="86" spans="1:9" x14ac:dyDescent="0.2">
      <c r="A86" s="3"/>
      <c r="B86" s="3"/>
      <c r="C86" s="3" t="str">
        <f t="shared" si="6"/>
        <v>A</v>
      </c>
      <c r="D86" s="3">
        <f t="shared" si="7"/>
        <v>3</v>
      </c>
      <c r="E86" s="3">
        <v>13</v>
      </c>
      <c r="F86" s="3">
        <v>2</v>
      </c>
      <c r="G86" s="3" t="str">
        <f t="shared" si="8"/>
        <v>A3132</v>
      </c>
      <c r="H86" s="3">
        <f ca="1">INDIRECT(ADDRESS(MATCH($C86&amp;$D86,Stockage!$A$1:$A$52,0),MATCH(E86,Stockage!$A$2:$AG$2,0)+$F86-1,3,1,"stockage"),1)</f>
        <v>1081</v>
      </c>
      <c r="I86" s="3"/>
    </row>
    <row r="87" spans="1:9" x14ac:dyDescent="0.2">
      <c r="A87" s="3"/>
      <c r="B87" s="3"/>
      <c r="C87" s="3" t="str">
        <f t="shared" si="6"/>
        <v>A</v>
      </c>
      <c r="D87" s="3">
        <f t="shared" si="7"/>
        <v>3</v>
      </c>
      <c r="E87" s="3">
        <v>14</v>
      </c>
      <c r="F87" s="3">
        <v>1</v>
      </c>
      <c r="G87" s="3" t="str">
        <f t="shared" si="8"/>
        <v>A3141</v>
      </c>
      <c r="H87" s="3">
        <f ca="1">INDIRECT(ADDRESS(MATCH($C87&amp;$D87,Stockage!$A$1:$A$52,0),MATCH(E87,Stockage!$A$2:$AG$2,0)+$F87-1,3,1,"stockage"),1)</f>
        <v>1082</v>
      </c>
      <c r="I87" s="3"/>
    </row>
    <row r="88" spans="1:9" x14ac:dyDescent="0.2">
      <c r="A88" s="3"/>
      <c r="B88" s="3"/>
      <c r="C88" s="3" t="str">
        <f t="shared" si="6"/>
        <v>A</v>
      </c>
      <c r="D88" s="3">
        <f t="shared" si="7"/>
        <v>3</v>
      </c>
      <c r="E88" s="3">
        <v>14</v>
      </c>
      <c r="F88" s="3">
        <v>2</v>
      </c>
      <c r="G88" s="3" t="str">
        <f t="shared" si="8"/>
        <v>A3142</v>
      </c>
      <c r="H88" s="3">
        <f ca="1">INDIRECT(ADDRESS(MATCH($C88&amp;$D88,Stockage!$A$1:$A$52,0),MATCH(E88,Stockage!$A$2:$AG$2,0)+$F88-1,3,1,"stockage"),1)</f>
        <v>1083</v>
      </c>
      <c r="I88" s="3"/>
    </row>
    <row r="89" spans="1:9" x14ac:dyDescent="0.2">
      <c r="A89" s="3" t="s">
        <v>0</v>
      </c>
      <c r="B89" s="3">
        <v>4</v>
      </c>
      <c r="C89" s="3"/>
      <c r="D89" s="3"/>
      <c r="E89" s="3"/>
      <c r="F89" s="3"/>
      <c r="G89" s="3" t="str">
        <f t="shared" si="8"/>
        <v/>
      </c>
      <c r="H89" s="3"/>
      <c r="I89" s="3"/>
    </row>
    <row r="90" spans="1:9" x14ac:dyDescent="0.2">
      <c r="A90" s="3"/>
      <c r="B90" s="3"/>
      <c r="C90" s="3" t="str">
        <f t="shared" ref="C90:C117" si="9">$A$89</f>
        <v>A</v>
      </c>
      <c r="D90" s="3">
        <f>$B$89</f>
        <v>4</v>
      </c>
      <c r="E90" s="3">
        <v>1</v>
      </c>
      <c r="F90" s="3">
        <v>1</v>
      </c>
      <c r="G90" s="3" t="str">
        <f t="shared" si="8"/>
        <v>A411</v>
      </c>
      <c r="H90" s="3">
        <f ca="1">INDIRECT(ADDRESS(MATCH($C90&amp;$D90,Stockage!$A$1:$A$52,0),MATCH(E90,Stockage!$A$2:$AG$2,0)+$F90-1,3,1,"stockage"),1)</f>
        <v>1084</v>
      </c>
      <c r="I90" s="3"/>
    </row>
    <row r="91" spans="1:9" x14ac:dyDescent="0.2">
      <c r="A91" s="3"/>
      <c r="B91" s="3"/>
      <c r="C91" s="3" t="str">
        <f t="shared" si="9"/>
        <v>A</v>
      </c>
      <c r="D91" s="3">
        <f t="shared" ref="D91:D117" si="10">$B$89</f>
        <v>4</v>
      </c>
      <c r="E91" s="3">
        <v>1</v>
      </c>
      <c r="F91" s="3">
        <v>2</v>
      </c>
      <c r="G91" s="3" t="str">
        <f t="shared" si="8"/>
        <v>A412</v>
      </c>
      <c r="H91" s="3">
        <f ca="1">INDIRECT(ADDRESS(MATCH($C91&amp;$D91,Stockage!$A$1:$A$52,0),MATCH(E91,Stockage!$A$2:$AG$2,0)+$F91-1,3,1,"stockage"),1)</f>
        <v>1085</v>
      </c>
      <c r="I91" s="3"/>
    </row>
    <row r="92" spans="1:9" x14ac:dyDescent="0.2">
      <c r="A92" s="3"/>
      <c r="B92" s="3"/>
      <c r="C92" s="3" t="str">
        <f t="shared" si="9"/>
        <v>A</v>
      </c>
      <c r="D92" s="3">
        <f t="shared" si="10"/>
        <v>4</v>
      </c>
      <c r="E92" s="3">
        <v>2</v>
      </c>
      <c r="F92" s="3">
        <v>1</v>
      </c>
      <c r="G92" s="3" t="str">
        <f t="shared" si="8"/>
        <v>A421</v>
      </c>
      <c r="H92" s="3">
        <f ca="1">INDIRECT(ADDRESS(MATCH($C92&amp;$D92,Stockage!$A$1:$A$52,0),MATCH(E92,Stockage!$A$2:$AG$2,0)+$F92-1,3,1,"stockage"),1)</f>
        <v>1086</v>
      </c>
      <c r="I92" s="3"/>
    </row>
    <row r="93" spans="1:9" x14ac:dyDescent="0.2">
      <c r="A93" s="3"/>
      <c r="B93" s="3"/>
      <c r="C93" s="3" t="str">
        <f t="shared" si="9"/>
        <v>A</v>
      </c>
      <c r="D93" s="3">
        <f t="shared" si="10"/>
        <v>4</v>
      </c>
      <c r="E93" s="3">
        <v>2</v>
      </c>
      <c r="F93" s="3">
        <v>2</v>
      </c>
      <c r="G93" s="3" t="str">
        <f t="shared" si="8"/>
        <v>A422</v>
      </c>
      <c r="H93" s="3">
        <f ca="1">INDIRECT(ADDRESS(MATCH($C93&amp;$D93,Stockage!$A$1:$A$52,0),MATCH(E93,Stockage!$A$2:$AG$2,0)+$F93-1,3,1,"stockage"),1)</f>
        <v>1087</v>
      </c>
      <c r="I93" s="3"/>
    </row>
    <row r="94" spans="1:9" x14ac:dyDescent="0.2">
      <c r="A94" s="3"/>
      <c r="B94" s="3"/>
      <c r="C94" s="3" t="str">
        <f t="shared" si="9"/>
        <v>A</v>
      </c>
      <c r="D94" s="3">
        <f t="shared" si="10"/>
        <v>4</v>
      </c>
      <c r="E94" s="3">
        <v>3</v>
      </c>
      <c r="F94" s="3">
        <v>1</v>
      </c>
      <c r="G94" s="3" t="str">
        <f t="shared" si="8"/>
        <v>A431</v>
      </c>
      <c r="H94" s="3">
        <f ca="1">INDIRECT(ADDRESS(MATCH($C94&amp;$D94,Stockage!$A$1:$A$52,0),MATCH(E94,Stockage!$A$2:$AG$2,0)+$F94-1,3,1,"stockage"),1)</f>
        <v>1088</v>
      </c>
      <c r="I94" s="3"/>
    </row>
    <row r="95" spans="1:9" x14ac:dyDescent="0.2">
      <c r="A95" s="3"/>
      <c r="B95" s="3"/>
      <c r="C95" s="3" t="str">
        <f t="shared" si="9"/>
        <v>A</v>
      </c>
      <c r="D95" s="3">
        <f t="shared" si="10"/>
        <v>4</v>
      </c>
      <c r="E95" s="3">
        <v>3</v>
      </c>
      <c r="F95" s="3">
        <v>2</v>
      </c>
      <c r="G95" s="3" t="str">
        <f t="shared" si="8"/>
        <v>A432</v>
      </c>
      <c r="H95" s="3">
        <f ca="1">INDIRECT(ADDRESS(MATCH($C95&amp;$D95,Stockage!$A$1:$A$52,0),MATCH(E95,Stockage!$A$2:$AG$2,0)+$F95-1,3,1,"stockage"),1)</f>
        <v>1089</v>
      </c>
      <c r="I95" s="3"/>
    </row>
    <row r="96" spans="1:9" x14ac:dyDescent="0.2">
      <c r="A96" s="3"/>
      <c r="B96" s="3"/>
      <c r="C96" s="3" t="str">
        <f t="shared" si="9"/>
        <v>A</v>
      </c>
      <c r="D96" s="3">
        <f t="shared" si="10"/>
        <v>4</v>
      </c>
      <c r="E96" s="3">
        <v>4</v>
      </c>
      <c r="F96" s="3">
        <v>1</v>
      </c>
      <c r="G96" s="3" t="str">
        <f t="shared" si="8"/>
        <v>A441</v>
      </c>
      <c r="H96" s="3">
        <f ca="1">INDIRECT(ADDRESS(MATCH($C96&amp;$D96,Stockage!$A$1:$A$52,0),MATCH(E96,Stockage!$A$2:$AG$2,0)+$F96-1,3,1,"stockage"),1)</f>
        <v>1090</v>
      </c>
      <c r="I96" s="3"/>
    </row>
    <row r="97" spans="1:9" x14ac:dyDescent="0.2">
      <c r="A97" s="3"/>
      <c r="B97" s="3"/>
      <c r="C97" s="3" t="str">
        <f t="shared" si="9"/>
        <v>A</v>
      </c>
      <c r="D97" s="3">
        <f t="shared" si="10"/>
        <v>4</v>
      </c>
      <c r="E97" s="3">
        <v>4</v>
      </c>
      <c r="F97" s="3">
        <v>2</v>
      </c>
      <c r="G97" s="3" t="str">
        <f t="shared" si="8"/>
        <v>A442</v>
      </c>
      <c r="H97" s="3">
        <f ca="1">INDIRECT(ADDRESS(MATCH($C97&amp;$D97,Stockage!$A$1:$A$52,0),MATCH(E97,Stockage!$A$2:$AG$2,0)+$F97-1,3,1,"stockage"),1)</f>
        <v>1091</v>
      </c>
      <c r="I97" s="3"/>
    </row>
    <row r="98" spans="1:9" x14ac:dyDescent="0.2">
      <c r="A98" s="3"/>
      <c r="B98" s="3"/>
      <c r="C98" s="3" t="str">
        <f t="shared" si="9"/>
        <v>A</v>
      </c>
      <c r="D98" s="3">
        <f t="shared" si="10"/>
        <v>4</v>
      </c>
      <c r="E98" s="3">
        <v>5</v>
      </c>
      <c r="F98" s="3">
        <v>1</v>
      </c>
      <c r="G98" s="3" t="str">
        <f t="shared" si="8"/>
        <v>A451</v>
      </c>
      <c r="H98" s="3">
        <f ca="1">INDIRECT(ADDRESS(MATCH($C98&amp;$D98,Stockage!$A$1:$A$52,0),MATCH(E98,Stockage!$A$2:$AG$2,0)+$F98-1,3,1,"stockage"),1)</f>
        <v>1092</v>
      </c>
      <c r="I98" s="3"/>
    </row>
    <row r="99" spans="1:9" x14ac:dyDescent="0.2">
      <c r="A99" s="3"/>
      <c r="B99" s="3"/>
      <c r="C99" s="3" t="str">
        <f t="shared" si="9"/>
        <v>A</v>
      </c>
      <c r="D99" s="3">
        <f t="shared" si="10"/>
        <v>4</v>
      </c>
      <c r="E99" s="3">
        <v>5</v>
      </c>
      <c r="F99" s="3">
        <v>2</v>
      </c>
      <c r="G99" s="3" t="str">
        <f t="shared" si="8"/>
        <v>A452</v>
      </c>
      <c r="H99" s="3">
        <f ca="1">INDIRECT(ADDRESS(MATCH($C99&amp;$D99,Stockage!$A$1:$A$52,0),MATCH(E99,Stockage!$A$2:$AG$2,0)+$F99-1,3,1,"stockage"),1)</f>
        <v>1093</v>
      </c>
      <c r="I99" s="3"/>
    </row>
    <row r="100" spans="1:9" x14ac:dyDescent="0.2">
      <c r="A100" s="3"/>
      <c r="B100" s="3"/>
      <c r="C100" s="3" t="str">
        <f t="shared" si="9"/>
        <v>A</v>
      </c>
      <c r="D100" s="3">
        <f t="shared" si="10"/>
        <v>4</v>
      </c>
      <c r="E100" s="3">
        <v>6</v>
      </c>
      <c r="F100" s="3">
        <v>1</v>
      </c>
      <c r="G100" s="3" t="str">
        <f t="shared" si="8"/>
        <v>A461</v>
      </c>
      <c r="H100" s="3">
        <f ca="1">INDIRECT(ADDRESS(MATCH($C100&amp;$D100,Stockage!$A$1:$A$52,0),MATCH(E100,Stockage!$A$2:$AG$2,0)+$F100-1,3,1,"stockage"),1)</f>
        <v>1094</v>
      </c>
      <c r="I100" s="3"/>
    </row>
    <row r="101" spans="1:9" x14ac:dyDescent="0.2">
      <c r="A101" s="3"/>
      <c r="B101" s="3"/>
      <c r="C101" s="3" t="str">
        <f t="shared" si="9"/>
        <v>A</v>
      </c>
      <c r="D101" s="3">
        <f t="shared" si="10"/>
        <v>4</v>
      </c>
      <c r="E101" s="3">
        <v>6</v>
      </c>
      <c r="F101" s="3">
        <v>2</v>
      </c>
      <c r="G101" s="3" t="str">
        <f t="shared" si="8"/>
        <v>A462</v>
      </c>
      <c r="H101" s="3">
        <f ca="1">INDIRECT(ADDRESS(MATCH($C101&amp;$D101,Stockage!$A$1:$A$52,0),MATCH(E101,Stockage!$A$2:$AG$2,0)+$F101-1,3,1,"stockage"),1)</f>
        <v>1095</v>
      </c>
      <c r="I101" s="3"/>
    </row>
    <row r="102" spans="1:9" x14ac:dyDescent="0.2">
      <c r="A102" s="3"/>
      <c r="B102" s="3"/>
      <c r="C102" s="3" t="str">
        <f t="shared" si="9"/>
        <v>A</v>
      </c>
      <c r="D102" s="3">
        <f t="shared" si="10"/>
        <v>4</v>
      </c>
      <c r="E102" s="3">
        <v>7</v>
      </c>
      <c r="F102" s="3">
        <v>1</v>
      </c>
      <c r="G102" s="3" t="str">
        <f t="shared" si="8"/>
        <v>A471</v>
      </c>
      <c r="H102" s="3">
        <f ca="1">INDIRECT(ADDRESS(MATCH($C102&amp;$D102,Stockage!$A$1:$A$52,0),MATCH(E102,Stockage!$A$2:$AG$2,0)+$F102-1,3,1,"stockage"),1)</f>
        <v>1096</v>
      </c>
      <c r="I102" s="3"/>
    </row>
    <row r="103" spans="1:9" x14ac:dyDescent="0.2">
      <c r="A103" s="3"/>
      <c r="B103" s="3"/>
      <c r="C103" s="3" t="str">
        <f t="shared" si="9"/>
        <v>A</v>
      </c>
      <c r="D103" s="3">
        <f t="shared" si="10"/>
        <v>4</v>
      </c>
      <c r="E103" s="3">
        <v>7</v>
      </c>
      <c r="F103" s="3">
        <v>2</v>
      </c>
      <c r="G103" s="3" t="str">
        <f t="shared" si="8"/>
        <v>A472</v>
      </c>
      <c r="H103" s="3">
        <f ca="1">INDIRECT(ADDRESS(MATCH($C103&amp;$D103,Stockage!$A$1:$A$52,0),MATCH(E103,Stockage!$A$2:$AG$2,0)+$F103-1,3,1,"stockage"),1)</f>
        <v>1097</v>
      </c>
      <c r="I103" s="3"/>
    </row>
    <row r="104" spans="1:9" x14ac:dyDescent="0.2">
      <c r="A104" s="3"/>
      <c r="B104" s="3"/>
      <c r="C104" s="3" t="str">
        <f t="shared" si="9"/>
        <v>A</v>
      </c>
      <c r="D104" s="3">
        <f t="shared" si="10"/>
        <v>4</v>
      </c>
      <c r="E104" s="3">
        <v>8</v>
      </c>
      <c r="F104" s="3">
        <v>1</v>
      </c>
      <c r="G104" s="3" t="str">
        <f t="shared" si="8"/>
        <v>A481</v>
      </c>
      <c r="H104" s="3">
        <f ca="1">INDIRECT(ADDRESS(MATCH($C104&amp;$D104,Stockage!$A$1:$A$52,0),MATCH(E104,Stockage!$A$2:$AG$2,0)+$F104-1,3,1,"stockage"),1)</f>
        <v>1098</v>
      </c>
      <c r="I104" s="3"/>
    </row>
    <row r="105" spans="1:9" x14ac:dyDescent="0.2">
      <c r="A105" s="3"/>
      <c r="B105" s="3"/>
      <c r="C105" s="3" t="str">
        <f t="shared" si="9"/>
        <v>A</v>
      </c>
      <c r="D105" s="3">
        <f t="shared" si="10"/>
        <v>4</v>
      </c>
      <c r="E105" s="3">
        <v>8</v>
      </c>
      <c r="F105" s="3">
        <v>2</v>
      </c>
      <c r="G105" s="3" t="str">
        <f t="shared" si="8"/>
        <v>A482</v>
      </c>
      <c r="H105" s="3">
        <f ca="1">INDIRECT(ADDRESS(MATCH($C105&amp;$D105,Stockage!$A$1:$A$52,0),MATCH(E105,Stockage!$A$2:$AG$2,0)+$F105-1,3,1,"stockage"),1)</f>
        <v>1099</v>
      </c>
      <c r="I105" s="3"/>
    </row>
    <row r="106" spans="1:9" x14ac:dyDescent="0.2">
      <c r="A106" s="3"/>
      <c r="B106" s="3"/>
      <c r="C106" s="3" t="str">
        <f t="shared" si="9"/>
        <v>A</v>
      </c>
      <c r="D106" s="3">
        <f t="shared" si="10"/>
        <v>4</v>
      </c>
      <c r="E106" s="3">
        <v>9</v>
      </c>
      <c r="F106" s="3">
        <v>1</v>
      </c>
      <c r="G106" s="3" t="str">
        <f t="shared" si="8"/>
        <v>A491</v>
      </c>
      <c r="H106" s="3">
        <f ca="1">INDIRECT(ADDRESS(MATCH($C106&amp;$D106,Stockage!$A$1:$A$52,0),MATCH(E106,Stockage!$A$2:$AG$2,0)+$F106-1,3,1,"stockage"),1)</f>
        <v>1100</v>
      </c>
      <c r="I106" s="3"/>
    </row>
    <row r="107" spans="1:9" x14ac:dyDescent="0.2">
      <c r="A107" s="3"/>
      <c r="B107" s="3"/>
      <c r="C107" s="3" t="str">
        <f t="shared" si="9"/>
        <v>A</v>
      </c>
      <c r="D107" s="3">
        <f t="shared" si="10"/>
        <v>4</v>
      </c>
      <c r="E107" s="3">
        <v>9</v>
      </c>
      <c r="F107" s="3">
        <v>2</v>
      </c>
      <c r="G107" s="3" t="str">
        <f t="shared" si="8"/>
        <v>A492</v>
      </c>
      <c r="H107" s="3">
        <f ca="1">INDIRECT(ADDRESS(MATCH($C107&amp;$D107,Stockage!$A$1:$A$52,0),MATCH(E107,Stockage!$A$2:$AG$2,0)+$F107-1,3,1,"stockage"),1)</f>
        <v>1101</v>
      </c>
      <c r="I107" s="3"/>
    </row>
    <row r="108" spans="1:9" x14ac:dyDescent="0.2">
      <c r="A108" s="3"/>
      <c r="B108" s="3"/>
      <c r="C108" s="3" t="str">
        <f t="shared" si="9"/>
        <v>A</v>
      </c>
      <c r="D108" s="3">
        <f t="shared" si="10"/>
        <v>4</v>
      </c>
      <c r="E108" s="3">
        <v>10</v>
      </c>
      <c r="F108" s="3">
        <v>1</v>
      </c>
      <c r="G108" s="3" t="str">
        <f t="shared" si="8"/>
        <v>A4101</v>
      </c>
      <c r="H108" s="3">
        <f ca="1">INDIRECT(ADDRESS(MATCH($C108&amp;$D108,Stockage!$A$1:$A$52,0),MATCH(E108,Stockage!$A$2:$AG$2,0)+$F108-1,3,1,"stockage"),1)</f>
        <v>1102</v>
      </c>
      <c r="I108" s="3"/>
    </row>
    <row r="109" spans="1:9" x14ac:dyDescent="0.2">
      <c r="A109" s="3"/>
      <c r="B109" s="3"/>
      <c r="C109" s="3" t="str">
        <f t="shared" si="9"/>
        <v>A</v>
      </c>
      <c r="D109" s="3">
        <f t="shared" si="10"/>
        <v>4</v>
      </c>
      <c r="E109" s="3">
        <v>10</v>
      </c>
      <c r="F109" s="3">
        <v>2</v>
      </c>
      <c r="G109" s="3" t="str">
        <f t="shared" si="8"/>
        <v>A4102</v>
      </c>
      <c r="H109" s="3">
        <f ca="1">INDIRECT(ADDRESS(MATCH($C109&amp;$D109,Stockage!$A$1:$A$52,0),MATCH(E109,Stockage!$A$2:$AG$2,0)+$F109-1,3,1,"stockage"),1)</f>
        <v>1103</v>
      </c>
      <c r="I109" s="3"/>
    </row>
    <row r="110" spans="1:9" x14ac:dyDescent="0.2">
      <c r="A110" s="3"/>
      <c r="B110" s="3"/>
      <c r="C110" s="3" t="str">
        <f t="shared" si="9"/>
        <v>A</v>
      </c>
      <c r="D110" s="3">
        <f t="shared" si="10"/>
        <v>4</v>
      </c>
      <c r="E110" s="3">
        <v>11</v>
      </c>
      <c r="F110" s="3">
        <v>1</v>
      </c>
      <c r="G110" s="3" t="str">
        <f t="shared" si="8"/>
        <v>A4111</v>
      </c>
      <c r="H110" s="3">
        <f ca="1">INDIRECT(ADDRESS(MATCH($C110&amp;$D110,Stockage!$A$1:$A$52,0),MATCH(E110,Stockage!$A$2:$AG$2,0)+$F110-1,3,1,"stockage"),1)</f>
        <v>1104</v>
      </c>
      <c r="I110" s="3"/>
    </row>
    <row r="111" spans="1:9" x14ac:dyDescent="0.2">
      <c r="A111" s="3"/>
      <c r="B111" s="3"/>
      <c r="C111" s="3" t="str">
        <f t="shared" si="9"/>
        <v>A</v>
      </c>
      <c r="D111" s="3">
        <f t="shared" si="10"/>
        <v>4</v>
      </c>
      <c r="E111" s="3">
        <v>11</v>
      </c>
      <c r="F111" s="3">
        <v>2</v>
      </c>
      <c r="G111" s="3" t="str">
        <f t="shared" si="8"/>
        <v>A4112</v>
      </c>
      <c r="H111" s="3">
        <f ca="1">INDIRECT(ADDRESS(MATCH($C111&amp;$D111,Stockage!$A$1:$A$52,0),MATCH(E111,Stockage!$A$2:$AG$2,0)+$F111-1,3,1,"stockage"),1)</f>
        <v>1105</v>
      </c>
      <c r="I111" s="3"/>
    </row>
    <row r="112" spans="1:9" x14ac:dyDescent="0.2">
      <c r="A112" s="3"/>
      <c r="B112" s="3"/>
      <c r="C112" s="3" t="str">
        <f t="shared" si="9"/>
        <v>A</v>
      </c>
      <c r="D112" s="3">
        <f t="shared" si="10"/>
        <v>4</v>
      </c>
      <c r="E112" s="3">
        <v>12</v>
      </c>
      <c r="F112" s="3">
        <v>1</v>
      </c>
      <c r="G112" s="3" t="str">
        <f t="shared" si="8"/>
        <v>A4121</v>
      </c>
      <c r="H112" s="3">
        <f ca="1">INDIRECT(ADDRESS(MATCH($C112&amp;$D112,Stockage!$A$1:$A$52,0),MATCH(E112,Stockage!$A$2:$AG$2,0)+$F112-1,3,1,"stockage"),1)</f>
        <v>1106</v>
      </c>
      <c r="I112" s="3"/>
    </row>
    <row r="113" spans="1:9" x14ac:dyDescent="0.2">
      <c r="A113" s="3"/>
      <c r="B113" s="3"/>
      <c r="C113" s="3" t="str">
        <f t="shared" si="9"/>
        <v>A</v>
      </c>
      <c r="D113" s="3">
        <f t="shared" si="10"/>
        <v>4</v>
      </c>
      <c r="E113" s="3">
        <v>12</v>
      </c>
      <c r="F113" s="3">
        <v>2</v>
      </c>
      <c r="G113" s="3" t="str">
        <f t="shared" si="8"/>
        <v>A4122</v>
      </c>
      <c r="H113" s="3">
        <f ca="1">INDIRECT(ADDRESS(MATCH($C113&amp;$D113,Stockage!$A$1:$A$52,0),MATCH(E113,Stockage!$A$2:$AG$2,0)+$F113-1,3,1,"stockage"),1)</f>
        <v>1107</v>
      </c>
      <c r="I113" s="3"/>
    </row>
    <row r="114" spans="1:9" x14ac:dyDescent="0.2">
      <c r="A114" s="3"/>
      <c r="B114" s="3"/>
      <c r="C114" s="3" t="str">
        <f t="shared" si="9"/>
        <v>A</v>
      </c>
      <c r="D114" s="3">
        <f t="shared" si="10"/>
        <v>4</v>
      </c>
      <c r="E114" s="3">
        <v>13</v>
      </c>
      <c r="F114" s="3">
        <v>1</v>
      </c>
      <c r="G114" s="3" t="str">
        <f t="shared" si="8"/>
        <v>A4131</v>
      </c>
      <c r="H114" s="3">
        <f ca="1">INDIRECT(ADDRESS(MATCH($C114&amp;$D114,Stockage!$A$1:$A$52,0),MATCH(E114,Stockage!$A$2:$AG$2,0)+$F114-1,3,1,"stockage"),1)</f>
        <v>1108</v>
      </c>
      <c r="I114" s="3"/>
    </row>
    <row r="115" spans="1:9" x14ac:dyDescent="0.2">
      <c r="A115" s="3"/>
      <c r="B115" s="3"/>
      <c r="C115" s="3" t="str">
        <f t="shared" si="9"/>
        <v>A</v>
      </c>
      <c r="D115" s="3">
        <f t="shared" si="10"/>
        <v>4</v>
      </c>
      <c r="E115" s="3">
        <v>13</v>
      </c>
      <c r="F115" s="3">
        <v>2</v>
      </c>
      <c r="G115" s="3" t="str">
        <f t="shared" si="8"/>
        <v>A4132</v>
      </c>
      <c r="H115" s="3">
        <f ca="1">INDIRECT(ADDRESS(MATCH($C115&amp;$D115,Stockage!$A$1:$A$52,0),MATCH(E115,Stockage!$A$2:$AG$2,0)+$F115-1,3,1,"stockage"),1)</f>
        <v>1109</v>
      </c>
      <c r="I115" s="3"/>
    </row>
    <row r="116" spans="1:9" x14ac:dyDescent="0.2">
      <c r="A116" s="3"/>
      <c r="B116" s="3"/>
      <c r="C116" s="3" t="str">
        <f t="shared" si="9"/>
        <v>A</v>
      </c>
      <c r="D116" s="3">
        <f t="shared" si="10"/>
        <v>4</v>
      </c>
      <c r="E116" s="3">
        <v>14</v>
      </c>
      <c r="F116" s="3">
        <v>1</v>
      </c>
      <c r="G116" s="3" t="str">
        <f t="shared" si="8"/>
        <v>A4141</v>
      </c>
      <c r="H116" s="3">
        <f ca="1">INDIRECT(ADDRESS(MATCH($C116&amp;$D116,Stockage!$A$1:$A$52,0),MATCH(E116,Stockage!$A$2:$AG$2,0)+$F116-1,3,1,"stockage"),1)</f>
        <v>1110</v>
      </c>
      <c r="I116" s="3"/>
    </row>
    <row r="117" spans="1:9" x14ac:dyDescent="0.2">
      <c r="A117" s="3"/>
      <c r="B117" s="3"/>
      <c r="C117" s="3" t="str">
        <f t="shared" si="9"/>
        <v>A</v>
      </c>
      <c r="D117" s="3">
        <f t="shared" si="10"/>
        <v>4</v>
      </c>
      <c r="E117" s="3">
        <v>14</v>
      </c>
      <c r="F117" s="3">
        <v>2</v>
      </c>
      <c r="G117" s="3" t="str">
        <f t="shared" si="8"/>
        <v>A4142</v>
      </c>
      <c r="H117" s="3">
        <f ca="1">INDIRECT(ADDRESS(MATCH($C117&amp;$D117,Stockage!$A$1:$A$52,0),MATCH(E117,Stockage!$A$2:$AG$2,0)+$F117-1,3,1,"stockage"),1)</f>
        <v>1111</v>
      </c>
      <c r="I117" s="3"/>
    </row>
    <row r="118" spans="1:9" x14ac:dyDescent="0.2">
      <c r="A118" s="3" t="s">
        <v>0</v>
      </c>
      <c r="B118" s="3">
        <v>5</v>
      </c>
      <c r="C118" s="3"/>
      <c r="D118" s="3"/>
      <c r="E118" s="3"/>
      <c r="F118" s="3"/>
      <c r="G118" s="3" t="str">
        <f t="shared" si="8"/>
        <v/>
      </c>
      <c r="H118" s="3"/>
      <c r="I118" s="3"/>
    </row>
    <row r="119" spans="1:9" x14ac:dyDescent="0.2">
      <c r="A119" s="3"/>
      <c r="B119" s="3"/>
      <c r="C119" s="3" t="str">
        <f t="shared" ref="C119:C146" si="11">$A$118</f>
        <v>A</v>
      </c>
      <c r="D119" s="3">
        <f t="shared" ref="D119:D146" si="12">$B$118</f>
        <v>5</v>
      </c>
      <c r="E119" s="3">
        <v>1</v>
      </c>
      <c r="F119" s="3">
        <v>1</v>
      </c>
      <c r="G119" s="3" t="str">
        <f t="shared" si="8"/>
        <v>A511</v>
      </c>
      <c r="H119" s="3">
        <f ca="1">INDIRECT(ADDRESS(MATCH($C119&amp;$D119,Stockage!$A$1:$A$52,0),MATCH(E119,Stockage!$A$2:$AG$2,0)+$F119-1,3,1,"stockage"),1)</f>
        <v>1112</v>
      </c>
      <c r="I119" s="3"/>
    </row>
    <row r="120" spans="1:9" x14ac:dyDescent="0.2">
      <c r="A120" s="3"/>
      <c r="B120" s="3"/>
      <c r="C120" s="3" t="str">
        <f t="shared" si="11"/>
        <v>A</v>
      </c>
      <c r="D120" s="3">
        <f t="shared" si="12"/>
        <v>5</v>
      </c>
      <c r="E120" s="3">
        <v>1</v>
      </c>
      <c r="F120" s="3">
        <v>2</v>
      </c>
      <c r="G120" s="3" t="str">
        <f t="shared" si="8"/>
        <v>A512</v>
      </c>
      <c r="H120" s="3">
        <f ca="1">INDIRECT(ADDRESS(MATCH($C120&amp;$D120,Stockage!$A$1:$A$52,0),MATCH(E120,Stockage!$A$2:$AG$2,0)+$F120-1,3,1,"stockage"),1)</f>
        <v>1113</v>
      </c>
      <c r="I120" s="3"/>
    </row>
    <row r="121" spans="1:9" x14ac:dyDescent="0.2">
      <c r="A121" s="3"/>
      <c r="B121" s="3"/>
      <c r="C121" s="3" t="str">
        <f t="shared" si="11"/>
        <v>A</v>
      </c>
      <c r="D121" s="3">
        <f t="shared" si="12"/>
        <v>5</v>
      </c>
      <c r="E121" s="3">
        <v>2</v>
      </c>
      <c r="F121" s="3">
        <v>1</v>
      </c>
      <c r="G121" s="3" t="str">
        <f t="shared" si="8"/>
        <v>A521</v>
      </c>
      <c r="H121" s="3">
        <f ca="1">INDIRECT(ADDRESS(MATCH($C121&amp;$D121,Stockage!$A$1:$A$52,0),MATCH(E121,Stockage!$A$2:$AG$2,0)+$F121-1,3,1,"stockage"),1)</f>
        <v>1114</v>
      </c>
      <c r="I121" s="3"/>
    </row>
    <row r="122" spans="1:9" x14ac:dyDescent="0.2">
      <c r="A122" s="3"/>
      <c r="B122" s="3"/>
      <c r="C122" s="3" t="str">
        <f t="shared" si="11"/>
        <v>A</v>
      </c>
      <c r="D122" s="3">
        <f t="shared" si="12"/>
        <v>5</v>
      </c>
      <c r="E122" s="3">
        <v>2</v>
      </c>
      <c r="F122" s="3">
        <v>2</v>
      </c>
      <c r="G122" s="3" t="str">
        <f t="shared" si="8"/>
        <v>A522</v>
      </c>
      <c r="H122" s="3">
        <f ca="1">INDIRECT(ADDRESS(MATCH($C122&amp;$D122,Stockage!$A$1:$A$52,0),MATCH(E122,Stockage!$A$2:$AG$2,0)+$F122-1,3,1,"stockage"),1)</f>
        <v>1115</v>
      </c>
      <c r="I122" s="3"/>
    </row>
    <row r="123" spans="1:9" x14ac:dyDescent="0.2">
      <c r="A123" s="3"/>
      <c r="B123" s="3"/>
      <c r="C123" s="3" t="str">
        <f t="shared" si="11"/>
        <v>A</v>
      </c>
      <c r="D123" s="3">
        <f t="shared" si="12"/>
        <v>5</v>
      </c>
      <c r="E123" s="3">
        <v>3</v>
      </c>
      <c r="F123" s="3">
        <v>1</v>
      </c>
      <c r="G123" s="3" t="str">
        <f t="shared" si="8"/>
        <v>A531</v>
      </c>
      <c r="H123" s="3">
        <f ca="1">INDIRECT(ADDRESS(MATCH($C123&amp;$D123,Stockage!$A$1:$A$52,0),MATCH(E123,Stockage!$A$2:$AG$2,0)+$F123-1,3,1,"stockage"),1)</f>
        <v>1116</v>
      </c>
      <c r="I123" s="3"/>
    </row>
    <row r="124" spans="1:9" x14ac:dyDescent="0.2">
      <c r="A124" s="3"/>
      <c r="B124" s="3"/>
      <c r="C124" s="3" t="str">
        <f t="shared" si="11"/>
        <v>A</v>
      </c>
      <c r="D124" s="3">
        <f t="shared" si="12"/>
        <v>5</v>
      </c>
      <c r="E124" s="3">
        <v>3</v>
      </c>
      <c r="F124" s="3">
        <v>2</v>
      </c>
      <c r="G124" s="3" t="str">
        <f t="shared" si="8"/>
        <v>A532</v>
      </c>
      <c r="H124" s="3">
        <f ca="1">INDIRECT(ADDRESS(MATCH($C124&amp;$D124,Stockage!$A$1:$A$52,0),MATCH(E124,Stockage!$A$2:$AG$2,0)+$F124-1,3,1,"stockage"),1)</f>
        <v>1117</v>
      </c>
      <c r="I124" s="3"/>
    </row>
    <row r="125" spans="1:9" x14ac:dyDescent="0.2">
      <c r="A125" s="3"/>
      <c r="B125" s="3"/>
      <c r="C125" s="3" t="str">
        <f t="shared" si="11"/>
        <v>A</v>
      </c>
      <c r="D125" s="3">
        <f t="shared" si="12"/>
        <v>5</v>
      </c>
      <c r="E125" s="3">
        <v>4</v>
      </c>
      <c r="F125" s="3">
        <v>1</v>
      </c>
      <c r="G125" s="3" t="str">
        <f t="shared" si="8"/>
        <v>A541</v>
      </c>
      <c r="H125" s="3">
        <f ca="1">INDIRECT(ADDRESS(MATCH($C125&amp;$D125,Stockage!$A$1:$A$52,0),MATCH(E125,Stockage!$A$2:$AG$2,0)+$F125-1,3,1,"stockage"),1)</f>
        <v>1118</v>
      </c>
      <c r="I125" s="3"/>
    </row>
    <row r="126" spans="1:9" x14ac:dyDescent="0.2">
      <c r="A126" s="3"/>
      <c r="B126" s="3"/>
      <c r="C126" s="3" t="str">
        <f t="shared" si="11"/>
        <v>A</v>
      </c>
      <c r="D126" s="3">
        <f t="shared" si="12"/>
        <v>5</v>
      </c>
      <c r="E126" s="3">
        <v>4</v>
      </c>
      <c r="F126" s="3">
        <v>2</v>
      </c>
      <c r="G126" s="3" t="str">
        <f t="shared" si="8"/>
        <v>A542</v>
      </c>
      <c r="H126" s="3">
        <f ca="1">INDIRECT(ADDRESS(MATCH($C126&amp;$D126,Stockage!$A$1:$A$52,0),MATCH(E126,Stockage!$A$2:$AG$2,0)+$F126-1,3,1,"stockage"),1)</f>
        <v>1119</v>
      </c>
      <c r="I126" s="3"/>
    </row>
    <row r="127" spans="1:9" x14ac:dyDescent="0.2">
      <c r="A127" s="3"/>
      <c r="B127" s="3"/>
      <c r="C127" s="3" t="str">
        <f t="shared" si="11"/>
        <v>A</v>
      </c>
      <c r="D127" s="3">
        <f t="shared" si="12"/>
        <v>5</v>
      </c>
      <c r="E127" s="3">
        <v>5</v>
      </c>
      <c r="F127" s="3">
        <v>1</v>
      </c>
      <c r="G127" s="3" t="str">
        <f t="shared" si="8"/>
        <v>A551</v>
      </c>
      <c r="H127" s="3">
        <f ca="1">INDIRECT(ADDRESS(MATCH($C127&amp;$D127,Stockage!$A$1:$A$52,0),MATCH(E127,Stockage!$A$2:$AG$2,0)+$F127-1,3,1,"stockage"),1)</f>
        <v>1120</v>
      </c>
      <c r="I127" s="3"/>
    </row>
    <row r="128" spans="1:9" x14ac:dyDescent="0.2">
      <c r="A128" s="3"/>
      <c r="B128" s="3"/>
      <c r="C128" s="3" t="str">
        <f t="shared" si="11"/>
        <v>A</v>
      </c>
      <c r="D128" s="3">
        <f t="shared" si="12"/>
        <v>5</v>
      </c>
      <c r="E128" s="3">
        <v>5</v>
      </c>
      <c r="F128" s="3">
        <v>2</v>
      </c>
      <c r="G128" s="3" t="str">
        <f t="shared" si="8"/>
        <v>A552</v>
      </c>
      <c r="H128" s="3">
        <f ca="1">INDIRECT(ADDRESS(MATCH($C128&amp;$D128,Stockage!$A$1:$A$52,0),MATCH(E128,Stockage!$A$2:$AG$2,0)+$F128-1,3,1,"stockage"),1)</f>
        <v>1121</v>
      </c>
      <c r="I128" s="3"/>
    </row>
    <row r="129" spans="1:9" x14ac:dyDescent="0.2">
      <c r="A129" s="3"/>
      <c r="B129" s="3"/>
      <c r="C129" s="3" t="str">
        <f t="shared" si="11"/>
        <v>A</v>
      </c>
      <c r="D129" s="3">
        <f t="shared" si="12"/>
        <v>5</v>
      </c>
      <c r="E129" s="3">
        <v>6</v>
      </c>
      <c r="F129" s="3">
        <v>1</v>
      </c>
      <c r="G129" s="3" t="str">
        <f t="shared" si="8"/>
        <v>A561</v>
      </c>
      <c r="H129" s="3">
        <f ca="1">INDIRECT(ADDRESS(MATCH($C129&amp;$D129,Stockage!$A$1:$A$52,0),MATCH(E129,Stockage!$A$2:$AG$2,0)+$F129-1,3,1,"stockage"),1)</f>
        <v>1122</v>
      </c>
      <c r="I129" s="3"/>
    </row>
    <row r="130" spans="1:9" x14ac:dyDescent="0.2">
      <c r="A130" s="3"/>
      <c r="B130" s="3"/>
      <c r="C130" s="3" t="str">
        <f t="shared" si="11"/>
        <v>A</v>
      </c>
      <c r="D130" s="3">
        <f t="shared" si="12"/>
        <v>5</v>
      </c>
      <c r="E130" s="3">
        <v>6</v>
      </c>
      <c r="F130" s="3">
        <v>2</v>
      </c>
      <c r="G130" s="3" t="str">
        <f t="shared" si="8"/>
        <v>A562</v>
      </c>
      <c r="H130" s="3">
        <f ca="1">INDIRECT(ADDRESS(MATCH($C130&amp;$D130,Stockage!$A$1:$A$52,0),MATCH(E130,Stockage!$A$2:$AG$2,0)+$F130-1,3,1,"stockage"),1)</f>
        <v>1123</v>
      </c>
      <c r="I130" s="3"/>
    </row>
    <row r="131" spans="1:9" x14ac:dyDescent="0.2">
      <c r="A131" s="3"/>
      <c r="B131" s="3"/>
      <c r="C131" s="3" t="str">
        <f t="shared" si="11"/>
        <v>A</v>
      </c>
      <c r="D131" s="3">
        <f t="shared" si="12"/>
        <v>5</v>
      </c>
      <c r="E131" s="3">
        <v>7</v>
      </c>
      <c r="F131" s="3">
        <v>1</v>
      </c>
      <c r="G131" s="3" t="str">
        <f t="shared" si="8"/>
        <v>A571</v>
      </c>
      <c r="H131" s="34">
        <v>1223</v>
      </c>
      <c r="I131" s="3"/>
    </row>
    <row r="132" spans="1:9" x14ac:dyDescent="0.2">
      <c r="A132" s="3"/>
      <c r="B132" s="3"/>
      <c r="C132" s="3" t="str">
        <f t="shared" si="11"/>
        <v>A</v>
      </c>
      <c r="D132" s="3">
        <f t="shared" si="12"/>
        <v>5</v>
      </c>
      <c r="E132" s="3">
        <v>7</v>
      </c>
      <c r="F132" s="3">
        <v>2</v>
      </c>
      <c r="G132" s="3" t="str">
        <f t="shared" ref="G132:G175" si="13">C132&amp;D132&amp;E132&amp;F132</f>
        <v>A572</v>
      </c>
      <c r="H132" s="3">
        <f ca="1">INDIRECT(ADDRESS(MATCH($C132&amp;$D132,Stockage!$A$1:$A$52,0),MATCH(E132,Stockage!$A$2:$AG$2,0)+$F132-1,3,1,"stockage"),1)</f>
        <v>1125</v>
      </c>
      <c r="I132" s="3"/>
    </row>
    <row r="133" spans="1:9" x14ac:dyDescent="0.2">
      <c r="A133" s="3"/>
      <c r="B133" s="3"/>
      <c r="C133" s="3" t="str">
        <f t="shared" si="11"/>
        <v>A</v>
      </c>
      <c r="D133" s="3">
        <f t="shared" si="12"/>
        <v>5</v>
      </c>
      <c r="E133" s="3">
        <v>8</v>
      </c>
      <c r="F133" s="3">
        <v>1</v>
      </c>
      <c r="G133" s="3" t="str">
        <f t="shared" si="13"/>
        <v>A581</v>
      </c>
      <c r="H133" s="3">
        <f ca="1">INDIRECT(ADDRESS(MATCH($C133&amp;$D133,Stockage!$A$1:$A$52,0),MATCH(E133,Stockage!$A$2:$AG$2,0)+$F133-1,3,1,"stockage"),1)</f>
        <v>1126</v>
      </c>
      <c r="I133" s="3"/>
    </row>
    <row r="134" spans="1:9" x14ac:dyDescent="0.2">
      <c r="A134" s="3"/>
      <c r="B134" s="3"/>
      <c r="C134" s="3" t="str">
        <f t="shared" si="11"/>
        <v>A</v>
      </c>
      <c r="D134" s="3">
        <f t="shared" si="12"/>
        <v>5</v>
      </c>
      <c r="E134" s="3">
        <v>8</v>
      </c>
      <c r="F134" s="3">
        <v>2</v>
      </c>
      <c r="G134" s="3" t="str">
        <f t="shared" si="13"/>
        <v>A582</v>
      </c>
      <c r="H134" s="3">
        <f ca="1">INDIRECT(ADDRESS(MATCH($C134&amp;$D134,Stockage!$A$1:$A$52,0),MATCH(E134,Stockage!$A$2:$AG$2,0)+$F134-1,3,1,"stockage"),1)</f>
        <v>1127</v>
      </c>
      <c r="I134" s="3"/>
    </row>
    <row r="135" spans="1:9" x14ac:dyDescent="0.2">
      <c r="A135" s="3"/>
      <c r="B135" s="3"/>
      <c r="C135" s="3" t="str">
        <f t="shared" si="11"/>
        <v>A</v>
      </c>
      <c r="D135" s="3">
        <f t="shared" si="12"/>
        <v>5</v>
      </c>
      <c r="E135" s="3">
        <v>9</v>
      </c>
      <c r="F135" s="3">
        <v>1</v>
      </c>
      <c r="G135" s="3" t="str">
        <f t="shared" si="13"/>
        <v>A591</v>
      </c>
      <c r="H135" s="3">
        <f ca="1">INDIRECT(ADDRESS(MATCH($C135&amp;$D135,Stockage!$A$1:$A$52,0),MATCH(E135,Stockage!$A$2:$AG$2,0)+$F135-1,3,1,"stockage"),1)</f>
        <v>1128</v>
      </c>
      <c r="I135" s="3"/>
    </row>
    <row r="136" spans="1:9" x14ac:dyDescent="0.2">
      <c r="A136" s="3"/>
      <c r="B136" s="3"/>
      <c r="C136" s="3" t="str">
        <f t="shared" si="11"/>
        <v>A</v>
      </c>
      <c r="D136" s="3">
        <f t="shared" si="12"/>
        <v>5</v>
      </c>
      <c r="E136" s="3">
        <v>9</v>
      </c>
      <c r="F136" s="3">
        <v>2</v>
      </c>
      <c r="G136" s="3" t="str">
        <f t="shared" si="13"/>
        <v>A592</v>
      </c>
      <c r="H136" s="3">
        <f ca="1">INDIRECT(ADDRESS(MATCH($C136&amp;$D136,Stockage!$A$1:$A$52,0),MATCH(E136,Stockage!$A$2:$AG$2,0)+$F136-1,3,1,"stockage"),1)</f>
        <v>1129</v>
      </c>
      <c r="I136" s="3"/>
    </row>
    <row r="137" spans="1:9" x14ac:dyDescent="0.2">
      <c r="A137" s="3"/>
      <c r="B137" s="3"/>
      <c r="C137" s="3" t="str">
        <f t="shared" si="11"/>
        <v>A</v>
      </c>
      <c r="D137" s="3">
        <f t="shared" si="12"/>
        <v>5</v>
      </c>
      <c r="E137" s="3">
        <v>10</v>
      </c>
      <c r="F137" s="3">
        <v>1</v>
      </c>
      <c r="G137" s="3" t="str">
        <f t="shared" si="13"/>
        <v>A5101</v>
      </c>
      <c r="H137" s="3">
        <f ca="1">INDIRECT(ADDRESS(MATCH($C137&amp;$D137,Stockage!$A$1:$A$52,0),MATCH(E137,Stockage!$A$2:$AG$2,0)+$F137-1,3,1,"stockage"),1)</f>
        <v>1130</v>
      </c>
      <c r="I137" s="3"/>
    </row>
    <row r="138" spans="1:9" x14ac:dyDescent="0.2">
      <c r="A138" s="3"/>
      <c r="B138" s="3"/>
      <c r="C138" s="3" t="str">
        <f t="shared" si="11"/>
        <v>A</v>
      </c>
      <c r="D138" s="3">
        <f t="shared" si="12"/>
        <v>5</v>
      </c>
      <c r="E138" s="3">
        <v>10</v>
      </c>
      <c r="F138" s="3">
        <v>2</v>
      </c>
      <c r="G138" s="3" t="str">
        <f t="shared" si="13"/>
        <v>A5102</v>
      </c>
      <c r="H138" s="3">
        <f ca="1">INDIRECT(ADDRESS(MATCH($C138&amp;$D138,Stockage!$A$1:$A$52,0),MATCH(E138,Stockage!$A$2:$AG$2,0)+$F138-1,3,1,"stockage"),1)</f>
        <v>1131</v>
      </c>
      <c r="I138" s="3"/>
    </row>
    <row r="139" spans="1:9" x14ac:dyDescent="0.2">
      <c r="A139" s="3"/>
      <c r="B139" s="3"/>
      <c r="C139" s="3" t="str">
        <f t="shared" si="11"/>
        <v>A</v>
      </c>
      <c r="D139" s="3">
        <f t="shared" si="12"/>
        <v>5</v>
      </c>
      <c r="E139" s="3">
        <v>11</v>
      </c>
      <c r="F139" s="3">
        <v>1</v>
      </c>
      <c r="G139" s="3" t="str">
        <f t="shared" si="13"/>
        <v>A5111</v>
      </c>
      <c r="H139" s="3">
        <f ca="1">INDIRECT(ADDRESS(MATCH($C139&amp;$D139,Stockage!$A$1:$A$52,0),MATCH(E139,Stockage!$A$2:$AG$2,0)+$F139-1,3,1,"stockage"),1)</f>
        <v>1132</v>
      </c>
      <c r="I139" s="3"/>
    </row>
    <row r="140" spans="1:9" x14ac:dyDescent="0.2">
      <c r="A140" s="3"/>
      <c r="B140" s="3"/>
      <c r="C140" s="3" t="str">
        <f t="shared" si="11"/>
        <v>A</v>
      </c>
      <c r="D140" s="3">
        <f t="shared" si="12"/>
        <v>5</v>
      </c>
      <c r="E140" s="3">
        <v>11</v>
      </c>
      <c r="F140" s="3">
        <v>2</v>
      </c>
      <c r="G140" s="3" t="str">
        <f t="shared" si="13"/>
        <v>A5112</v>
      </c>
      <c r="H140" s="3">
        <f ca="1">INDIRECT(ADDRESS(MATCH($C140&amp;$D140,Stockage!$A$1:$A$52,0),MATCH(E140,Stockage!$A$2:$AG$2,0)+$F140-1,3,1,"stockage"),1)</f>
        <v>1133</v>
      </c>
      <c r="I140" s="3"/>
    </row>
    <row r="141" spans="1:9" x14ac:dyDescent="0.2">
      <c r="A141" s="3"/>
      <c r="B141" s="3"/>
      <c r="C141" s="3" t="str">
        <f t="shared" si="11"/>
        <v>A</v>
      </c>
      <c r="D141" s="3">
        <f t="shared" si="12"/>
        <v>5</v>
      </c>
      <c r="E141" s="3">
        <v>12</v>
      </c>
      <c r="F141" s="3">
        <v>1</v>
      </c>
      <c r="G141" s="3" t="str">
        <f t="shared" si="13"/>
        <v>A5121</v>
      </c>
      <c r="H141" s="3">
        <f ca="1">INDIRECT(ADDRESS(MATCH($C141&amp;$D141,Stockage!$A$1:$A$52,0),MATCH(E141,Stockage!$A$2:$AG$2,0)+$F141-1,3,1,"stockage"),1)</f>
        <v>1134</v>
      </c>
      <c r="I141" s="3"/>
    </row>
    <row r="142" spans="1:9" x14ac:dyDescent="0.2">
      <c r="A142" s="3"/>
      <c r="B142" s="3"/>
      <c r="C142" s="3" t="str">
        <f t="shared" si="11"/>
        <v>A</v>
      </c>
      <c r="D142" s="3">
        <f t="shared" si="12"/>
        <v>5</v>
      </c>
      <c r="E142" s="3">
        <v>12</v>
      </c>
      <c r="F142" s="3">
        <v>2</v>
      </c>
      <c r="G142" s="3" t="str">
        <f t="shared" si="13"/>
        <v>A5122</v>
      </c>
      <c r="H142" s="3">
        <f ca="1">INDIRECT(ADDRESS(MATCH($C142&amp;$D142,Stockage!$A$1:$A$52,0),MATCH(E142,Stockage!$A$2:$AG$2,0)+$F142-1,3,1,"stockage"),1)</f>
        <v>1135</v>
      </c>
      <c r="I142" s="3"/>
    </row>
    <row r="143" spans="1:9" x14ac:dyDescent="0.2">
      <c r="A143" s="3"/>
      <c r="B143" s="3"/>
      <c r="C143" s="3" t="str">
        <f t="shared" si="11"/>
        <v>A</v>
      </c>
      <c r="D143" s="3">
        <f t="shared" si="12"/>
        <v>5</v>
      </c>
      <c r="E143" s="3">
        <v>13</v>
      </c>
      <c r="F143" s="3">
        <v>1</v>
      </c>
      <c r="G143" s="3" t="str">
        <f t="shared" si="13"/>
        <v>A5131</v>
      </c>
      <c r="H143" s="3">
        <f ca="1">INDIRECT(ADDRESS(MATCH($C143&amp;$D143,Stockage!$A$1:$A$52,0),MATCH(E143,Stockage!$A$2:$AG$2,0)+$F143-1,3,1,"stockage"),1)</f>
        <v>1136</v>
      </c>
      <c r="I143" s="3"/>
    </row>
    <row r="144" spans="1:9" x14ac:dyDescent="0.2">
      <c r="A144" s="3"/>
      <c r="B144" s="3"/>
      <c r="C144" s="3" t="str">
        <f t="shared" si="11"/>
        <v>A</v>
      </c>
      <c r="D144" s="3">
        <f t="shared" si="12"/>
        <v>5</v>
      </c>
      <c r="E144" s="3">
        <v>13</v>
      </c>
      <c r="F144" s="3">
        <v>2</v>
      </c>
      <c r="G144" s="3" t="str">
        <f t="shared" si="13"/>
        <v>A5132</v>
      </c>
      <c r="H144" s="3">
        <f ca="1">INDIRECT(ADDRESS(MATCH($C144&amp;$D144,Stockage!$A$1:$A$52,0),MATCH(E144,Stockage!$A$2:$AG$2,0)+$F144-1,3,1,"stockage"),1)</f>
        <v>1137</v>
      </c>
      <c r="I144" s="3"/>
    </row>
    <row r="145" spans="1:9" x14ac:dyDescent="0.2">
      <c r="A145" s="3"/>
      <c r="B145" s="3"/>
      <c r="C145" s="3" t="str">
        <f t="shared" si="11"/>
        <v>A</v>
      </c>
      <c r="D145" s="3">
        <f t="shared" si="12"/>
        <v>5</v>
      </c>
      <c r="E145" s="3">
        <v>14</v>
      </c>
      <c r="F145" s="3">
        <v>1</v>
      </c>
      <c r="G145" s="3" t="str">
        <f t="shared" si="13"/>
        <v>A5141</v>
      </c>
      <c r="H145" s="3">
        <f ca="1">INDIRECT(ADDRESS(MATCH($C145&amp;$D145,Stockage!$A$1:$A$52,0),MATCH(E145,Stockage!$A$2:$AG$2,0)+$F145-1,3,1,"stockage"),1)</f>
        <v>1138</v>
      </c>
      <c r="I145" s="3"/>
    </row>
    <row r="146" spans="1:9" x14ac:dyDescent="0.2">
      <c r="A146" s="3"/>
      <c r="B146" s="3"/>
      <c r="C146" s="3" t="str">
        <f t="shared" si="11"/>
        <v>A</v>
      </c>
      <c r="D146" s="3">
        <f t="shared" si="12"/>
        <v>5</v>
      </c>
      <c r="E146" s="3">
        <v>14</v>
      </c>
      <c r="F146" s="3">
        <v>2</v>
      </c>
      <c r="G146" s="3" t="str">
        <f t="shared" si="13"/>
        <v>A5142</v>
      </c>
      <c r="H146" s="3">
        <f ca="1">INDIRECT(ADDRESS(MATCH($C146&amp;$D146,Stockage!$A$1:$A$52,0),MATCH(E146,Stockage!$A$2:$AG$2,0)+$F146-1,3,1,"stockage"),1)</f>
        <v>1139</v>
      </c>
      <c r="I146" s="3"/>
    </row>
    <row r="147" spans="1:9" x14ac:dyDescent="0.2">
      <c r="A147" s="3" t="s">
        <v>0</v>
      </c>
      <c r="B147" s="3">
        <v>6</v>
      </c>
      <c r="C147" s="3"/>
      <c r="D147" s="3"/>
      <c r="E147" s="3"/>
      <c r="F147" s="3"/>
      <c r="G147" s="3" t="str">
        <f t="shared" si="13"/>
        <v/>
      </c>
      <c r="H147" s="3"/>
      <c r="I147" s="3"/>
    </row>
    <row r="148" spans="1:9" x14ac:dyDescent="0.2">
      <c r="A148" s="3"/>
      <c r="B148" s="3"/>
      <c r="C148" s="3" t="str">
        <f>$A$147</f>
        <v>A</v>
      </c>
      <c r="D148" s="3">
        <f>$B$147</f>
        <v>6</v>
      </c>
      <c r="E148" s="3">
        <v>1</v>
      </c>
      <c r="F148" s="3">
        <v>1</v>
      </c>
      <c r="G148" s="3" t="str">
        <f t="shared" si="13"/>
        <v>A611</v>
      </c>
      <c r="H148" s="3">
        <f ca="1">INDIRECT(ADDRESS(MATCH($C148&amp;$D148,Stockage!$A$1:$A$52,0),MATCH(E148,Stockage!$A$2:$AG$2,0)+$F148-1,3,1,"stockage"),1)</f>
        <v>1140</v>
      </c>
      <c r="I148" s="3"/>
    </row>
    <row r="149" spans="1:9" x14ac:dyDescent="0.2">
      <c r="A149" s="3"/>
      <c r="B149" s="3"/>
      <c r="C149" s="3" t="str">
        <f t="shared" ref="C149:C175" si="14">$A$147</f>
        <v>A</v>
      </c>
      <c r="D149" s="3">
        <f t="shared" ref="D149:D175" si="15">$B$147</f>
        <v>6</v>
      </c>
      <c r="E149" s="3">
        <v>1</v>
      </c>
      <c r="F149" s="3">
        <v>2</v>
      </c>
      <c r="G149" s="3" t="str">
        <f t="shared" si="13"/>
        <v>A612</v>
      </c>
      <c r="H149" s="3">
        <f ca="1">INDIRECT(ADDRESS(MATCH($C149&amp;$D149,Stockage!$A$1:$A$52,0),MATCH(E149,Stockage!$A$2:$AG$2,0)+$F149-1,3,1,"stockage"),1)</f>
        <v>1141</v>
      </c>
      <c r="I149" s="3"/>
    </row>
    <row r="150" spans="1:9" x14ac:dyDescent="0.2">
      <c r="A150" s="3"/>
      <c r="B150" s="3"/>
      <c r="C150" s="3" t="str">
        <f t="shared" si="14"/>
        <v>A</v>
      </c>
      <c r="D150" s="3">
        <f t="shared" si="15"/>
        <v>6</v>
      </c>
      <c r="E150" s="3">
        <v>2</v>
      </c>
      <c r="F150" s="3">
        <v>1</v>
      </c>
      <c r="G150" s="3" t="str">
        <f t="shared" si="13"/>
        <v>A621</v>
      </c>
      <c r="H150" s="3">
        <f ca="1">INDIRECT(ADDRESS(MATCH($C150&amp;$D150,Stockage!$A$1:$A$52,0),MATCH(E150,Stockage!$A$2:$AG$2,0)+$F150-1,3,1,"stockage"),1)</f>
        <v>1142</v>
      </c>
      <c r="I150" s="3"/>
    </row>
    <row r="151" spans="1:9" x14ac:dyDescent="0.2">
      <c r="A151" s="3"/>
      <c r="B151" s="3"/>
      <c r="C151" s="3" t="str">
        <f t="shared" si="14"/>
        <v>A</v>
      </c>
      <c r="D151" s="3">
        <f t="shared" si="15"/>
        <v>6</v>
      </c>
      <c r="E151" s="3">
        <v>2</v>
      </c>
      <c r="F151" s="3">
        <v>2</v>
      </c>
      <c r="G151" s="3" t="str">
        <f t="shared" si="13"/>
        <v>A622</v>
      </c>
      <c r="H151" s="3">
        <f ca="1">INDIRECT(ADDRESS(MATCH($C151&amp;$D151,Stockage!$A$1:$A$52,0),MATCH(E151,Stockage!$A$2:$AG$2,0)+$F151-1,3,1,"stockage"),1)</f>
        <v>1143</v>
      </c>
      <c r="I151" s="3"/>
    </row>
    <row r="152" spans="1:9" x14ac:dyDescent="0.2">
      <c r="A152" s="3"/>
      <c r="B152" s="3"/>
      <c r="C152" s="3" t="str">
        <f t="shared" si="14"/>
        <v>A</v>
      </c>
      <c r="D152" s="3">
        <f t="shared" si="15"/>
        <v>6</v>
      </c>
      <c r="E152" s="3">
        <v>3</v>
      </c>
      <c r="F152" s="3">
        <v>1</v>
      </c>
      <c r="G152" s="3" t="str">
        <f t="shared" si="13"/>
        <v>A631</v>
      </c>
      <c r="H152" s="3">
        <f ca="1">INDIRECT(ADDRESS(MATCH($C152&amp;$D152,Stockage!$A$1:$A$52,0),MATCH(E152,Stockage!$A$2:$AG$2,0)+$F152-1,3,1,"stockage"),1)</f>
        <v>1144</v>
      </c>
      <c r="I152" s="3"/>
    </row>
    <row r="153" spans="1:9" x14ac:dyDescent="0.2">
      <c r="A153" s="3"/>
      <c r="B153" s="3"/>
      <c r="C153" s="3" t="str">
        <f t="shared" si="14"/>
        <v>A</v>
      </c>
      <c r="D153" s="3">
        <f t="shared" si="15"/>
        <v>6</v>
      </c>
      <c r="E153" s="3">
        <v>3</v>
      </c>
      <c r="F153" s="3">
        <v>2</v>
      </c>
      <c r="G153" s="3" t="str">
        <f t="shared" si="13"/>
        <v>A632</v>
      </c>
      <c r="H153" s="3">
        <f ca="1">INDIRECT(ADDRESS(MATCH($C153&amp;$D153,Stockage!$A$1:$A$52,0),MATCH(E153,Stockage!$A$2:$AG$2,0)+$F153-1,3,1,"stockage"),1)</f>
        <v>1145</v>
      </c>
      <c r="I153" s="3"/>
    </row>
    <row r="154" spans="1:9" x14ac:dyDescent="0.2">
      <c r="A154" s="3"/>
      <c r="B154" s="3"/>
      <c r="C154" s="3" t="str">
        <f t="shared" si="14"/>
        <v>A</v>
      </c>
      <c r="D154" s="3">
        <f t="shared" si="15"/>
        <v>6</v>
      </c>
      <c r="E154" s="3">
        <v>4</v>
      </c>
      <c r="F154" s="3">
        <v>1</v>
      </c>
      <c r="G154" s="3" t="str">
        <f t="shared" si="13"/>
        <v>A641</v>
      </c>
      <c r="H154" s="3">
        <f ca="1">INDIRECT(ADDRESS(MATCH($C154&amp;$D154,Stockage!$A$1:$A$52,0),MATCH(E154,Stockage!$A$2:$AG$2,0)+$F154-1,3,1,"stockage"),1)</f>
        <v>1146</v>
      </c>
      <c r="I154" s="3"/>
    </row>
    <row r="155" spans="1:9" x14ac:dyDescent="0.2">
      <c r="A155" s="3"/>
      <c r="B155" s="3"/>
      <c r="C155" s="3" t="str">
        <f t="shared" si="14"/>
        <v>A</v>
      </c>
      <c r="D155" s="3">
        <f t="shared" si="15"/>
        <v>6</v>
      </c>
      <c r="E155" s="3">
        <v>4</v>
      </c>
      <c r="F155" s="3">
        <v>2</v>
      </c>
      <c r="G155" s="3" t="str">
        <f t="shared" si="13"/>
        <v>A642</v>
      </c>
      <c r="H155" s="3">
        <f ca="1">INDIRECT(ADDRESS(MATCH($C155&amp;$D155,Stockage!$A$1:$A$52,0),MATCH(E155,Stockage!$A$2:$AG$2,0)+$F155-1,3,1,"stockage"),1)</f>
        <v>1147</v>
      </c>
      <c r="I155" s="3"/>
    </row>
    <row r="156" spans="1:9" x14ac:dyDescent="0.2">
      <c r="A156" s="3"/>
      <c r="B156" s="3"/>
      <c r="C156" s="3" t="str">
        <f t="shared" si="14"/>
        <v>A</v>
      </c>
      <c r="D156" s="3">
        <f t="shared" si="15"/>
        <v>6</v>
      </c>
      <c r="E156" s="3">
        <v>5</v>
      </c>
      <c r="F156" s="3">
        <v>1</v>
      </c>
      <c r="G156" s="3" t="str">
        <f t="shared" si="13"/>
        <v>A651</v>
      </c>
      <c r="H156" s="3">
        <f ca="1">INDIRECT(ADDRESS(MATCH($C156&amp;$D156,Stockage!$A$1:$A$52,0),MATCH(E156,Stockage!$A$2:$AG$2,0)+$F156-1,3,1,"stockage"),1)</f>
        <v>1148</v>
      </c>
      <c r="I156" s="3"/>
    </row>
    <row r="157" spans="1:9" x14ac:dyDescent="0.2">
      <c r="A157" s="3"/>
      <c r="B157" s="3"/>
      <c r="C157" s="3" t="str">
        <f t="shared" si="14"/>
        <v>A</v>
      </c>
      <c r="D157" s="3">
        <f t="shared" si="15"/>
        <v>6</v>
      </c>
      <c r="E157" s="3">
        <v>5</v>
      </c>
      <c r="F157" s="3">
        <v>2</v>
      </c>
      <c r="G157" s="3" t="str">
        <f t="shared" si="13"/>
        <v>A652</v>
      </c>
      <c r="H157" s="3">
        <f ca="1">INDIRECT(ADDRESS(MATCH($C157&amp;$D157,Stockage!$A$1:$A$52,0),MATCH(E157,Stockage!$A$2:$AG$2,0)+$F157-1,3,1,"stockage"),1)</f>
        <v>1149</v>
      </c>
      <c r="I157" s="3"/>
    </row>
    <row r="158" spans="1:9" x14ac:dyDescent="0.2">
      <c r="A158" s="3"/>
      <c r="B158" s="3"/>
      <c r="C158" s="3" t="str">
        <f t="shared" si="14"/>
        <v>A</v>
      </c>
      <c r="D158" s="3">
        <f t="shared" si="15"/>
        <v>6</v>
      </c>
      <c r="E158" s="3">
        <v>6</v>
      </c>
      <c r="F158" s="3">
        <v>1</v>
      </c>
      <c r="G158" s="3" t="str">
        <f t="shared" si="13"/>
        <v>A661</v>
      </c>
      <c r="H158" s="3">
        <f ca="1">INDIRECT(ADDRESS(MATCH($C158&amp;$D158,Stockage!$A$1:$A$52,0),MATCH(E158,Stockage!$A$2:$AG$2,0)+$F158-1,3,1,"stockage"),1)</f>
        <v>1150</v>
      </c>
      <c r="I158" s="3"/>
    </row>
    <row r="159" spans="1:9" x14ac:dyDescent="0.2">
      <c r="A159" s="3"/>
      <c r="B159" s="3"/>
      <c r="C159" s="3" t="str">
        <f t="shared" si="14"/>
        <v>A</v>
      </c>
      <c r="D159" s="3">
        <f t="shared" si="15"/>
        <v>6</v>
      </c>
      <c r="E159" s="3">
        <v>6</v>
      </c>
      <c r="F159" s="3">
        <v>2</v>
      </c>
      <c r="G159" s="3" t="str">
        <f t="shared" si="13"/>
        <v>A662</v>
      </c>
      <c r="H159" s="3">
        <f ca="1">INDIRECT(ADDRESS(MATCH($C159&amp;$D159,Stockage!$A$1:$A$52,0),MATCH(E159,Stockage!$A$2:$AG$2,0)+$F159-1,3,1,"stockage"),1)</f>
        <v>1151</v>
      </c>
      <c r="I159" s="3"/>
    </row>
    <row r="160" spans="1:9" x14ac:dyDescent="0.2">
      <c r="A160" s="3"/>
      <c r="B160" s="3"/>
      <c r="C160" s="3" t="str">
        <f t="shared" si="14"/>
        <v>A</v>
      </c>
      <c r="D160" s="3">
        <f t="shared" si="15"/>
        <v>6</v>
      </c>
      <c r="E160" s="3">
        <v>7</v>
      </c>
      <c r="F160" s="3">
        <v>1</v>
      </c>
      <c r="G160" s="3" t="str">
        <f t="shared" si="13"/>
        <v>A671</v>
      </c>
      <c r="H160" s="3">
        <f ca="1">INDIRECT(ADDRESS(MATCH($C160&amp;$D160,Stockage!$A$1:$A$52,0),MATCH(E160,Stockage!$A$2:$AG$2,0)+$F160-1,3,1,"stockage"),1)</f>
        <v>1152</v>
      </c>
      <c r="I160" s="3"/>
    </row>
    <row r="161" spans="1:9" x14ac:dyDescent="0.2">
      <c r="A161" s="3"/>
      <c r="B161" s="3"/>
      <c r="C161" s="3" t="str">
        <f t="shared" si="14"/>
        <v>A</v>
      </c>
      <c r="D161" s="3">
        <f t="shared" si="15"/>
        <v>6</v>
      </c>
      <c r="E161" s="3">
        <v>7</v>
      </c>
      <c r="F161" s="3">
        <v>2</v>
      </c>
      <c r="G161" s="3" t="str">
        <f t="shared" si="13"/>
        <v>A672</v>
      </c>
      <c r="H161" s="3">
        <f ca="1">INDIRECT(ADDRESS(MATCH($C161&amp;$D161,Stockage!$A$1:$A$52,0),MATCH(E161,Stockage!$A$2:$AG$2,0)+$F161-1,3,1,"stockage"),1)</f>
        <v>1153</v>
      </c>
      <c r="I161" s="3"/>
    </row>
    <row r="162" spans="1:9" x14ac:dyDescent="0.2">
      <c r="A162" s="3"/>
      <c r="B162" s="3"/>
      <c r="C162" s="3" t="str">
        <f t="shared" si="14"/>
        <v>A</v>
      </c>
      <c r="D162" s="3">
        <f t="shared" si="15"/>
        <v>6</v>
      </c>
      <c r="E162" s="3">
        <v>8</v>
      </c>
      <c r="F162" s="3">
        <v>1</v>
      </c>
      <c r="G162" s="3" t="str">
        <f t="shared" si="13"/>
        <v>A681</v>
      </c>
      <c r="H162" s="3">
        <f ca="1">INDIRECT(ADDRESS(MATCH($C162&amp;$D162,Stockage!$A$1:$A$52,0),MATCH(E162,Stockage!$A$2:$AG$2,0)+$F162-1,3,1,"stockage"),1)</f>
        <v>1154</v>
      </c>
      <c r="I162" s="3"/>
    </row>
    <row r="163" spans="1:9" x14ac:dyDescent="0.2">
      <c r="A163" s="3"/>
      <c r="B163" s="3"/>
      <c r="C163" s="3" t="str">
        <f t="shared" si="14"/>
        <v>A</v>
      </c>
      <c r="D163" s="3">
        <f t="shared" si="15"/>
        <v>6</v>
      </c>
      <c r="E163" s="3">
        <v>8</v>
      </c>
      <c r="F163" s="3">
        <v>2</v>
      </c>
      <c r="G163" s="3" t="str">
        <f t="shared" si="13"/>
        <v>A682</v>
      </c>
      <c r="H163" s="3">
        <f ca="1">INDIRECT(ADDRESS(MATCH($C163&amp;$D163,Stockage!$A$1:$A$52,0),MATCH(E163,Stockage!$A$2:$AG$2,0)+$F163-1,3,1,"stockage"),1)</f>
        <v>1155</v>
      </c>
      <c r="I163" s="3"/>
    </row>
    <row r="164" spans="1:9" x14ac:dyDescent="0.2">
      <c r="A164" s="3"/>
      <c r="B164" s="3"/>
      <c r="C164" s="3" t="str">
        <f t="shared" si="14"/>
        <v>A</v>
      </c>
      <c r="D164" s="3">
        <f t="shared" si="15"/>
        <v>6</v>
      </c>
      <c r="E164" s="3">
        <v>9</v>
      </c>
      <c r="F164" s="3">
        <v>1</v>
      </c>
      <c r="G164" s="3" t="str">
        <f t="shared" si="13"/>
        <v>A691</v>
      </c>
      <c r="H164" s="3">
        <f ca="1">INDIRECT(ADDRESS(MATCH($C164&amp;$D164,Stockage!$A$1:$A$52,0),MATCH(E164,Stockage!$A$2:$AG$2,0)+$F164-1,3,1,"stockage"),1)</f>
        <v>1156</v>
      </c>
      <c r="I164" s="3"/>
    </row>
    <row r="165" spans="1:9" x14ac:dyDescent="0.2">
      <c r="A165" s="3"/>
      <c r="B165" s="3"/>
      <c r="C165" s="3" t="str">
        <f t="shared" si="14"/>
        <v>A</v>
      </c>
      <c r="D165" s="3">
        <f t="shared" si="15"/>
        <v>6</v>
      </c>
      <c r="E165" s="3">
        <v>9</v>
      </c>
      <c r="F165" s="3">
        <v>2</v>
      </c>
      <c r="G165" s="3" t="str">
        <f t="shared" si="13"/>
        <v>A692</v>
      </c>
      <c r="H165" s="3">
        <f ca="1">INDIRECT(ADDRESS(MATCH($C165&amp;$D165,Stockage!$A$1:$A$52,0),MATCH(E165,Stockage!$A$2:$AG$2,0)+$F165-1,3,1,"stockage"),1)</f>
        <v>1157</v>
      </c>
      <c r="I165" s="3"/>
    </row>
    <row r="166" spans="1:9" x14ac:dyDescent="0.2">
      <c r="A166" s="3"/>
      <c r="B166" s="3"/>
      <c r="C166" s="3" t="str">
        <f t="shared" si="14"/>
        <v>A</v>
      </c>
      <c r="D166" s="3">
        <f t="shared" si="15"/>
        <v>6</v>
      </c>
      <c r="E166" s="3">
        <v>10</v>
      </c>
      <c r="F166" s="3">
        <v>1</v>
      </c>
      <c r="G166" s="3" t="str">
        <f t="shared" si="13"/>
        <v>A6101</v>
      </c>
      <c r="H166" s="3">
        <f ca="1">INDIRECT(ADDRESS(MATCH($C166&amp;$D166,Stockage!$A$1:$A$52,0),MATCH(E166,Stockage!$A$2:$AG$2,0)+$F166-1,3,1,"stockage"),1)</f>
        <v>1158</v>
      </c>
      <c r="I166" s="3"/>
    </row>
    <row r="167" spans="1:9" x14ac:dyDescent="0.2">
      <c r="A167" s="3"/>
      <c r="B167" s="3"/>
      <c r="C167" s="3" t="str">
        <f t="shared" si="14"/>
        <v>A</v>
      </c>
      <c r="D167" s="3">
        <f t="shared" si="15"/>
        <v>6</v>
      </c>
      <c r="E167" s="3">
        <v>10</v>
      </c>
      <c r="F167" s="3">
        <v>2</v>
      </c>
      <c r="G167" s="3" t="str">
        <f t="shared" si="13"/>
        <v>A6102</v>
      </c>
      <c r="H167" s="3">
        <f ca="1">INDIRECT(ADDRESS(MATCH($C167&amp;$D167,Stockage!$A$1:$A$52,0),MATCH(E167,Stockage!$A$2:$AG$2,0)+$F167-1,3,1,"stockage"),1)</f>
        <v>1159</v>
      </c>
      <c r="I167" s="3"/>
    </row>
    <row r="168" spans="1:9" x14ac:dyDescent="0.2">
      <c r="A168" s="3"/>
      <c r="B168" s="3"/>
      <c r="C168" s="3" t="str">
        <f t="shared" si="14"/>
        <v>A</v>
      </c>
      <c r="D168" s="3">
        <f t="shared" si="15"/>
        <v>6</v>
      </c>
      <c r="E168" s="3">
        <v>11</v>
      </c>
      <c r="F168" s="3">
        <v>1</v>
      </c>
      <c r="G168" s="3" t="str">
        <f t="shared" si="13"/>
        <v>A6111</v>
      </c>
      <c r="H168" s="3">
        <f ca="1">INDIRECT(ADDRESS(MATCH($C168&amp;$D168,Stockage!$A$1:$A$52,0),MATCH(E168,Stockage!$A$2:$AG$2,0)+$F168-1,3,1,"stockage"),1)</f>
        <v>1160</v>
      </c>
      <c r="I168" s="3"/>
    </row>
    <row r="169" spans="1:9" x14ac:dyDescent="0.2">
      <c r="A169" s="3"/>
      <c r="B169" s="3"/>
      <c r="C169" s="3" t="str">
        <f t="shared" si="14"/>
        <v>A</v>
      </c>
      <c r="D169" s="3">
        <f t="shared" si="15"/>
        <v>6</v>
      </c>
      <c r="E169" s="3">
        <v>11</v>
      </c>
      <c r="F169" s="3">
        <v>2</v>
      </c>
      <c r="G169" s="3" t="str">
        <f t="shared" si="13"/>
        <v>A6112</v>
      </c>
      <c r="H169" s="3">
        <f ca="1">INDIRECT(ADDRESS(MATCH($C169&amp;$D169,Stockage!$A$1:$A$52,0),MATCH(E169,Stockage!$A$2:$AG$2,0)+$F169-1,3,1,"stockage"),1)</f>
        <v>1161</v>
      </c>
      <c r="I169" s="3"/>
    </row>
    <row r="170" spans="1:9" x14ac:dyDescent="0.2">
      <c r="A170" s="3"/>
      <c r="B170" s="3"/>
      <c r="C170" s="3" t="str">
        <f t="shared" si="14"/>
        <v>A</v>
      </c>
      <c r="D170" s="3">
        <f t="shared" si="15"/>
        <v>6</v>
      </c>
      <c r="E170" s="3">
        <v>12</v>
      </c>
      <c r="F170" s="3">
        <v>1</v>
      </c>
      <c r="G170" s="3" t="str">
        <f t="shared" si="13"/>
        <v>A6121</v>
      </c>
      <c r="H170" s="3">
        <f ca="1">INDIRECT(ADDRESS(MATCH($C170&amp;$D170,Stockage!$A$1:$A$52,0),MATCH(E170,Stockage!$A$2:$AG$2,0)+$F170-1,3,1,"stockage"),1)</f>
        <v>1162</v>
      </c>
      <c r="I170" s="3"/>
    </row>
    <row r="171" spans="1:9" x14ac:dyDescent="0.2">
      <c r="A171" s="3"/>
      <c r="B171" s="3"/>
      <c r="C171" s="3" t="str">
        <f t="shared" si="14"/>
        <v>A</v>
      </c>
      <c r="D171" s="3">
        <f t="shared" si="15"/>
        <v>6</v>
      </c>
      <c r="E171" s="3">
        <v>12</v>
      </c>
      <c r="F171" s="3">
        <v>2</v>
      </c>
      <c r="G171" s="3" t="str">
        <f t="shared" si="13"/>
        <v>A6122</v>
      </c>
      <c r="H171" s="3">
        <f ca="1">INDIRECT(ADDRESS(MATCH($C171&amp;$D171,Stockage!$A$1:$A$52,0),MATCH(E171,Stockage!$A$2:$AG$2,0)+$F171-1,3,1,"stockage"),1)</f>
        <v>1163</v>
      </c>
      <c r="I171" s="3"/>
    </row>
    <row r="172" spans="1:9" x14ac:dyDescent="0.2">
      <c r="A172" s="3"/>
      <c r="B172" s="3"/>
      <c r="C172" s="3" t="str">
        <f t="shared" si="14"/>
        <v>A</v>
      </c>
      <c r="D172" s="3">
        <f t="shared" si="15"/>
        <v>6</v>
      </c>
      <c r="E172" s="3">
        <v>13</v>
      </c>
      <c r="F172" s="3">
        <v>1</v>
      </c>
      <c r="G172" s="3" t="str">
        <f t="shared" si="13"/>
        <v>A6131</v>
      </c>
      <c r="H172" s="3">
        <f ca="1">INDIRECT(ADDRESS(MATCH($C172&amp;$D172,Stockage!$A$1:$A$52,0),MATCH(E172,Stockage!$A$2:$AG$2,0)+$F172-1,3,1,"stockage"),1)</f>
        <v>1164</v>
      </c>
      <c r="I172" s="3"/>
    </row>
    <row r="173" spans="1:9" x14ac:dyDescent="0.2">
      <c r="A173" s="3"/>
      <c r="B173" s="3"/>
      <c r="C173" s="3" t="str">
        <f t="shared" si="14"/>
        <v>A</v>
      </c>
      <c r="D173" s="3">
        <f t="shared" si="15"/>
        <v>6</v>
      </c>
      <c r="E173" s="3">
        <v>13</v>
      </c>
      <c r="F173" s="3">
        <v>2</v>
      </c>
      <c r="G173" s="3" t="str">
        <f t="shared" si="13"/>
        <v>A6132</v>
      </c>
      <c r="H173" s="3">
        <f ca="1">INDIRECT(ADDRESS(MATCH($C173&amp;$D173,Stockage!$A$1:$A$52,0),MATCH(E173,Stockage!$A$2:$AG$2,0)+$F173-1,3,1,"stockage"),1)</f>
        <v>1165</v>
      </c>
      <c r="I173" s="3"/>
    </row>
    <row r="174" spans="1:9" x14ac:dyDescent="0.2">
      <c r="A174" s="3"/>
      <c r="B174" s="3"/>
      <c r="C174" s="3" t="str">
        <f t="shared" si="14"/>
        <v>A</v>
      </c>
      <c r="D174" s="3">
        <f t="shared" si="15"/>
        <v>6</v>
      </c>
      <c r="E174" s="3">
        <v>14</v>
      </c>
      <c r="F174" s="3">
        <v>1</v>
      </c>
      <c r="G174" s="3" t="str">
        <f t="shared" si="13"/>
        <v>A6141</v>
      </c>
      <c r="H174" s="3">
        <f ca="1">INDIRECT(ADDRESS(MATCH($C174&amp;$D174,Stockage!$A$1:$A$52,0),MATCH(E174,Stockage!$A$2:$AG$2,0)+$F174-1,3,1,"stockage"),1)</f>
        <v>1166</v>
      </c>
      <c r="I174" s="3"/>
    </row>
    <row r="175" spans="1:9" x14ac:dyDescent="0.2">
      <c r="A175" s="3"/>
      <c r="B175" s="3"/>
      <c r="C175" s="3" t="str">
        <f t="shared" si="14"/>
        <v>A</v>
      </c>
      <c r="D175" s="3">
        <f t="shared" si="15"/>
        <v>6</v>
      </c>
      <c r="E175" s="3">
        <v>14</v>
      </c>
      <c r="F175" s="3">
        <v>2</v>
      </c>
      <c r="G175" s="3" t="str">
        <f t="shared" si="13"/>
        <v>A6142</v>
      </c>
      <c r="H175" s="3">
        <f ca="1">INDIRECT(ADDRESS(MATCH($C175&amp;$D175,Stockage!$A$1:$A$52,0),MATCH(E175,Stockage!$A$2:$AG$2,0)+$F175-1,3,1,"stockage"),1)</f>
        <v>1167</v>
      </c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</sheetData>
  <sortState ref="A5:A172">
    <sortCondition ref="A5:A172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6"/>
  <sheetViews>
    <sheetView workbookViewId="0">
      <selection activeCell="J4" sqref="J4"/>
    </sheetView>
  </sheetViews>
  <sheetFormatPr defaultColWidth="11.5546875" defaultRowHeight="15" x14ac:dyDescent="0.2"/>
  <cols>
    <col min="1" max="6" width="4.33203125" style="18" customWidth="1"/>
    <col min="7" max="7" width="6.77734375" customWidth="1"/>
    <col min="8" max="8" width="10.77734375" customWidth="1"/>
    <col min="9" max="9" width="11.109375" customWidth="1"/>
  </cols>
  <sheetData>
    <row r="1" spans="1:11" ht="107.25" x14ac:dyDescent="0.2">
      <c r="A1" s="19" t="s">
        <v>23</v>
      </c>
      <c r="B1" s="19" t="s">
        <v>24</v>
      </c>
      <c r="C1" s="19" t="s">
        <v>23</v>
      </c>
      <c r="D1" s="19" t="s">
        <v>24</v>
      </c>
      <c r="E1" s="19" t="s">
        <v>25</v>
      </c>
      <c r="F1" s="19" t="s">
        <v>26</v>
      </c>
      <c r="G1" s="19" t="s">
        <v>27</v>
      </c>
      <c r="H1" s="21" t="s">
        <v>35</v>
      </c>
      <c r="I1" s="3"/>
      <c r="J1" s="3"/>
    </row>
    <row r="2" spans="1:11" x14ac:dyDescent="0.2">
      <c r="A2" s="20" t="s">
        <v>1</v>
      </c>
      <c r="B2" s="20">
        <v>1</v>
      </c>
      <c r="C2" s="20"/>
      <c r="D2" s="20"/>
      <c r="E2" s="20"/>
      <c r="F2" s="20"/>
      <c r="G2" s="3"/>
      <c r="H2" s="3"/>
      <c r="I2" s="3"/>
      <c r="J2" s="3"/>
    </row>
    <row r="3" spans="1:11" ht="18" x14ac:dyDescent="0.25">
      <c r="A3" s="20"/>
      <c r="B3" s="20"/>
      <c r="C3" s="20" t="str">
        <f>$A2</f>
        <v>B</v>
      </c>
      <c r="D3" s="20">
        <f>$B2</f>
        <v>1</v>
      </c>
      <c r="E3" s="20">
        <v>1</v>
      </c>
      <c r="F3" s="20">
        <v>1</v>
      </c>
      <c r="G3" s="3" t="str">
        <f>C3&amp;D3&amp;E3&amp;F3</f>
        <v>B111</v>
      </c>
      <c r="H3" s="3">
        <f ca="1">INDIRECT(ADDRESS(MATCH($C3&amp;$D3,Stockage!$A$1:$A$52,0),MATCH(E3,Stockage!$A$2:$AG$2,0)+$F3-1,3,1,"stockage"),1)</f>
        <v>1168</v>
      </c>
      <c r="I3" s="41" t="s">
        <v>39</v>
      </c>
      <c r="J3" s="40">
        <f>adressage!A15</f>
        <v>1223</v>
      </c>
      <c r="K3" s="35" t="s">
        <v>38</v>
      </c>
    </row>
    <row r="4" spans="1:11" x14ac:dyDescent="0.2">
      <c r="A4" s="20"/>
      <c r="B4" s="20"/>
      <c r="C4" s="20" t="str">
        <f t="shared" ref="C4:C34" si="0">$A$2</f>
        <v>B</v>
      </c>
      <c r="D4" s="20">
        <f t="shared" ref="D4:D34" si="1">$B$2</f>
        <v>1</v>
      </c>
      <c r="E4" s="20">
        <v>1</v>
      </c>
      <c r="F4" s="20">
        <v>2</v>
      </c>
      <c r="G4" s="3" t="str">
        <f t="shared" ref="G4:G67" si="2">C4&amp;D4&amp;E4&amp;F4</f>
        <v>B112</v>
      </c>
      <c r="H4" s="3">
        <f ca="1">INDIRECT(ADDRESS(MATCH($C4&amp;$D4,Stockage!$A$1:$A$52,0),MATCH(E4,Stockage!$A$2:$AG$2,0)+$F4-1,3,1,"stockage"),1)</f>
        <v>1169</v>
      </c>
      <c r="I4" s="3"/>
      <c r="J4" s="3" t="str">
        <f ca="1">COUNTIF(H3:H265,J3)&amp;" adresses"</f>
        <v>4 adresses</v>
      </c>
      <c r="K4" s="36" t="str">
        <f ca="1">INDIRECT(ADDRESS(MATCH($J$3,H1:$H$175,0),7,3,1),1)</f>
        <v>B2122</v>
      </c>
    </row>
    <row r="5" spans="1:11" x14ac:dyDescent="0.2">
      <c r="A5" s="20"/>
      <c r="B5" s="20"/>
      <c r="C5" s="20" t="str">
        <f t="shared" si="0"/>
        <v>B</v>
      </c>
      <c r="D5" s="20">
        <f t="shared" si="1"/>
        <v>1</v>
      </c>
      <c r="E5" s="20">
        <v>2</v>
      </c>
      <c r="F5" s="20">
        <v>1</v>
      </c>
      <c r="G5" s="3" t="str">
        <f t="shared" si="2"/>
        <v>B121</v>
      </c>
      <c r="H5" s="3">
        <f ca="1">INDIRECT(ADDRESS(MATCH($C5&amp;$D5,Stockage!$A$1:$A$52,0),MATCH(E5,Stockage!$A$2:$AG$2,0)+$F5-1,3,1,"stockage"),1)</f>
        <v>1170</v>
      </c>
      <c r="I5" s="3"/>
      <c r="J5" s="3"/>
      <c r="K5" s="37">
        <v>71</v>
      </c>
    </row>
    <row r="6" spans="1:11" x14ac:dyDescent="0.2">
      <c r="A6" s="20"/>
      <c r="B6" s="20"/>
      <c r="C6" s="20" t="str">
        <f t="shared" si="0"/>
        <v>B</v>
      </c>
      <c r="D6" s="20">
        <f t="shared" si="1"/>
        <v>1</v>
      </c>
      <c r="E6" s="20">
        <v>2</v>
      </c>
      <c r="F6" s="20">
        <v>2</v>
      </c>
      <c r="G6" s="3" t="str">
        <f t="shared" si="2"/>
        <v>B122</v>
      </c>
      <c r="H6" s="3">
        <f ca="1">INDIRECT(ADDRESS(MATCH($C6&amp;$D6,Stockage!$A$1:$A$52,0),MATCH(E6,Stockage!$A$2:$AG$2,0)+$F6-1,3,1,"stockage"),1)</f>
        <v>1171</v>
      </c>
      <c r="I6" s="3"/>
      <c r="J6" s="3"/>
      <c r="K6" s="37">
        <v>108</v>
      </c>
    </row>
    <row r="7" spans="1:11" x14ac:dyDescent="0.2">
      <c r="A7" s="20"/>
      <c r="B7" s="20"/>
      <c r="C7" s="20" t="str">
        <f t="shared" si="0"/>
        <v>B</v>
      </c>
      <c r="D7" s="20">
        <f t="shared" si="1"/>
        <v>1</v>
      </c>
      <c r="E7" s="20">
        <v>3</v>
      </c>
      <c r="F7" s="20">
        <v>1</v>
      </c>
      <c r="G7" s="3" t="str">
        <f t="shared" si="2"/>
        <v>B131</v>
      </c>
      <c r="H7" s="3">
        <f ca="1">INDIRECT(ADDRESS(MATCH($C7&amp;$D7,Stockage!$A$1:$A$52,0),MATCH(E7,Stockage!$A$2:$AG$2,0)+$F7-1,3,1,"stockage"),1)</f>
        <v>1172</v>
      </c>
      <c r="I7" s="3"/>
      <c r="J7" s="3"/>
      <c r="K7" s="37">
        <v>185</v>
      </c>
    </row>
    <row r="8" spans="1:11" x14ac:dyDescent="0.2">
      <c r="A8" s="20"/>
      <c r="B8" s="20"/>
      <c r="C8" s="20" t="str">
        <f t="shared" si="0"/>
        <v>B</v>
      </c>
      <c r="D8" s="20">
        <f t="shared" si="1"/>
        <v>1</v>
      </c>
      <c r="E8" s="20">
        <v>3</v>
      </c>
      <c r="F8" s="20">
        <v>2</v>
      </c>
      <c r="G8" s="3" t="str">
        <f t="shared" si="2"/>
        <v>B132</v>
      </c>
      <c r="H8" s="3">
        <f ca="1">INDIRECT(ADDRESS(MATCH($C8&amp;$D8,Stockage!$A$1:$A$52,0),MATCH(E8,Stockage!$A$2:$AG$2,0)+$F8-1,3,1,"stockage"),1)</f>
        <v>1173</v>
      </c>
      <c r="I8" s="3"/>
      <c r="J8" s="3"/>
    </row>
    <row r="9" spans="1:11" x14ac:dyDescent="0.2">
      <c r="A9" s="20"/>
      <c r="B9" s="20"/>
      <c r="C9" s="20" t="str">
        <f t="shared" si="0"/>
        <v>B</v>
      </c>
      <c r="D9" s="20">
        <f t="shared" si="1"/>
        <v>1</v>
      </c>
      <c r="E9" s="20">
        <v>4</v>
      </c>
      <c r="F9" s="20">
        <v>1</v>
      </c>
      <c r="G9" s="3" t="str">
        <f t="shared" si="2"/>
        <v>B141</v>
      </c>
      <c r="H9" s="3">
        <f ca="1">INDIRECT(ADDRESS(MATCH($C9&amp;$D9,Stockage!$A$1:$A$52,0),MATCH(E9,Stockage!$A$2:$AG$2,0)+$F9-1,3,1,"stockage"),1)</f>
        <v>1174</v>
      </c>
      <c r="I9" s="3"/>
      <c r="J9" s="3"/>
    </row>
    <row r="10" spans="1:11" x14ac:dyDescent="0.2">
      <c r="A10" s="20"/>
      <c r="B10" s="20"/>
      <c r="C10" s="20" t="str">
        <f t="shared" si="0"/>
        <v>B</v>
      </c>
      <c r="D10" s="20">
        <f t="shared" si="1"/>
        <v>1</v>
      </c>
      <c r="E10" s="20">
        <v>4</v>
      </c>
      <c r="F10" s="20">
        <v>2</v>
      </c>
      <c r="G10" s="3" t="str">
        <f t="shared" si="2"/>
        <v>B142</v>
      </c>
      <c r="H10" s="3">
        <f ca="1">INDIRECT(ADDRESS(MATCH($C10&amp;$D10,Stockage!$A$1:$A$52,0),MATCH(E10,Stockage!$A$2:$AG$2,0)+$F10-1,3,1,"stockage"),1)</f>
        <v>1175</v>
      </c>
      <c r="I10" s="3"/>
      <c r="J10" s="3"/>
    </row>
    <row r="11" spans="1:11" x14ac:dyDescent="0.2">
      <c r="A11" s="20"/>
      <c r="B11" s="20"/>
      <c r="C11" s="20" t="str">
        <f t="shared" si="0"/>
        <v>B</v>
      </c>
      <c r="D11" s="20">
        <f t="shared" si="1"/>
        <v>1</v>
      </c>
      <c r="E11" s="20">
        <v>5</v>
      </c>
      <c r="F11" s="20">
        <v>1</v>
      </c>
      <c r="G11" s="3" t="str">
        <f t="shared" si="2"/>
        <v>B151</v>
      </c>
      <c r="H11" s="3">
        <f ca="1">INDIRECT(ADDRESS(MATCH($C11&amp;$D11,Stockage!$A$1:$A$52,0),MATCH(E11,Stockage!$A$2:$AG$2,0)+$F11-1,3,1,"stockage"),1)</f>
        <v>1176</v>
      </c>
      <c r="I11" s="3"/>
      <c r="J11" s="3"/>
    </row>
    <row r="12" spans="1:11" x14ac:dyDescent="0.2">
      <c r="A12" s="20"/>
      <c r="B12" s="20"/>
      <c r="C12" s="20" t="str">
        <f t="shared" si="0"/>
        <v>B</v>
      </c>
      <c r="D12" s="20">
        <f t="shared" si="1"/>
        <v>1</v>
      </c>
      <c r="E12" s="20">
        <v>5</v>
      </c>
      <c r="F12" s="20">
        <v>2</v>
      </c>
      <c r="G12" s="3" t="str">
        <f t="shared" si="2"/>
        <v>B152</v>
      </c>
      <c r="H12" s="3">
        <f ca="1">INDIRECT(ADDRESS(MATCH($C12&amp;$D12,Stockage!$A$1:$A$52,0),MATCH(E12,Stockage!$A$2:$AG$2,0)+$F12-1,3,1,"stockage"),1)</f>
        <v>1177</v>
      </c>
      <c r="I12" s="3"/>
      <c r="J12" s="3"/>
    </row>
    <row r="13" spans="1:11" x14ac:dyDescent="0.2">
      <c r="A13" s="20"/>
      <c r="B13" s="20"/>
      <c r="C13" s="20" t="str">
        <f t="shared" si="0"/>
        <v>B</v>
      </c>
      <c r="D13" s="20">
        <f t="shared" si="1"/>
        <v>1</v>
      </c>
      <c r="E13" s="20">
        <v>6</v>
      </c>
      <c r="F13" s="20">
        <v>1</v>
      </c>
      <c r="G13" s="3" t="str">
        <f t="shared" si="2"/>
        <v>B161</v>
      </c>
      <c r="H13" s="3">
        <f ca="1">INDIRECT(ADDRESS(MATCH($C13&amp;$D13,Stockage!$A$1:$A$52,0),MATCH(E13,Stockage!$A$2:$AG$2,0)+$F13-1,3,1,"stockage"),1)</f>
        <v>1178</v>
      </c>
      <c r="I13" s="3"/>
      <c r="J13" s="3"/>
    </row>
    <row r="14" spans="1:11" x14ac:dyDescent="0.2">
      <c r="A14" s="20"/>
      <c r="B14" s="20"/>
      <c r="C14" s="20" t="str">
        <f t="shared" si="0"/>
        <v>B</v>
      </c>
      <c r="D14" s="20">
        <f t="shared" si="1"/>
        <v>1</v>
      </c>
      <c r="E14" s="20">
        <v>6</v>
      </c>
      <c r="F14" s="20">
        <v>2</v>
      </c>
      <c r="G14" s="3" t="str">
        <f t="shared" si="2"/>
        <v>B162</v>
      </c>
      <c r="H14" s="3">
        <f ca="1">INDIRECT(ADDRESS(MATCH($C14&amp;$D14,Stockage!$A$1:$A$52,0),MATCH(E14,Stockage!$A$2:$AG$2,0)+$F14-1,3,1,"stockage"),1)</f>
        <v>1179</v>
      </c>
      <c r="I14" s="3"/>
      <c r="J14" s="3"/>
    </row>
    <row r="15" spans="1:11" x14ac:dyDescent="0.2">
      <c r="A15" s="20"/>
      <c r="B15" s="20"/>
      <c r="C15" s="20" t="str">
        <f t="shared" si="0"/>
        <v>B</v>
      </c>
      <c r="D15" s="20">
        <f t="shared" si="1"/>
        <v>1</v>
      </c>
      <c r="E15" s="20">
        <v>7</v>
      </c>
      <c r="F15" s="20">
        <v>1</v>
      </c>
      <c r="G15" s="3" t="str">
        <f t="shared" si="2"/>
        <v>B171</v>
      </c>
      <c r="H15" s="3">
        <f ca="1">INDIRECT(ADDRESS(MATCH($C15&amp;$D15,Stockage!$A$1:$A$52,0),MATCH(E15,Stockage!$A$2:$AG$2,0)+$F15-1,3,1,"stockage"),1)</f>
        <v>1180</v>
      </c>
      <c r="I15" s="3"/>
      <c r="J15" s="3"/>
    </row>
    <row r="16" spans="1:11" x14ac:dyDescent="0.2">
      <c r="A16" s="20"/>
      <c r="B16" s="20"/>
      <c r="C16" s="20" t="str">
        <f t="shared" si="0"/>
        <v>B</v>
      </c>
      <c r="D16" s="20">
        <f t="shared" si="1"/>
        <v>1</v>
      </c>
      <c r="E16" s="20">
        <v>7</v>
      </c>
      <c r="F16" s="20">
        <v>2</v>
      </c>
      <c r="G16" s="3" t="str">
        <f t="shared" si="2"/>
        <v>B172</v>
      </c>
      <c r="H16" s="3">
        <f ca="1">INDIRECT(ADDRESS(MATCH($C16&amp;$D16,Stockage!$A$1:$A$52,0),MATCH(E16,Stockage!$A$2:$AG$2,0)+$F16-1,3,1,"stockage"),1)</f>
        <v>1181</v>
      </c>
      <c r="I16" s="3"/>
      <c r="J16" s="3"/>
    </row>
    <row r="17" spans="1:10" x14ac:dyDescent="0.2">
      <c r="A17" s="20"/>
      <c r="B17" s="20"/>
      <c r="C17" s="20" t="str">
        <f t="shared" si="0"/>
        <v>B</v>
      </c>
      <c r="D17" s="20">
        <f t="shared" si="1"/>
        <v>1</v>
      </c>
      <c r="E17" s="20">
        <v>8</v>
      </c>
      <c r="F17" s="20">
        <v>1</v>
      </c>
      <c r="G17" s="3" t="str">
        <f t="shared" si="2"/>
        <v>B181</v>
      </c>
      <c r="H17" s="3">
        <f ca="1">INDIRECT(ADDRESS(MATCH($C17&amp;$D17,Stockage!$A$1:$A$52,0),MATCH(E17,Stockage!$A$2:$AG$2,0)+$F17-1,3,1,"stockage"),1)</f>
        <v>1182</v>
      </c>
      <c r="I17" s="3"/>
      <c r="J17" s="3"/>
    </row>
    <row r="18" spans="1:10" x14ac:dyDescent="0.2">
      <c r="A18" s="20"/>
      <c r="B18" s="20"/>
      <c r="C18" s="20" t="str">
        <f t="shared" si="0"/>
        <v>B</v>
      </c>
      <c r="D18" s="20">
        <f t="shared" si="1"/>
        <v>1</v>
      </c>
      <c r="E18" s="20">
        <v>8</v>
      </c>
      <c r="F18" s="20">
        <v>2</v>
      </c>
      <c r="G18" s="3" t="str">
        <f t="shared" si="2"/>
        <v>B182</v>
      </c>
      <c r="H18" s="3">
        <f ca="1">INDIRECT(ADDRESS(MATCH($C18&amp;$D18,Stockage!$A$1:$A$52,0),MATCH(E18,Stockage!$A$2:$AG$2,0)+$F18-1,3,1,"stockage"),1)</f>
        <v>1183</v>
      </c>
      <c r="I18" s="3"/>
      <c r="J18" s="3"/>
    </row>
    <row r="19" spans="1:10" x14ac:dyDescent="0.2">
      <c r="A19" s="20"/>
      <c r="B19" s="20"/>
      <c r="C19" s="20" t="str">
        <f t="shared" si="0"/>
        <v>B</v>
      </c>
      <c r="D19" s="20">
        <f t="shared" si="1"/>
        <v>1</v>
      </c>
      <c r="E19" s="20">
        <v>9</v>
      </c>
      <c r="F19" s="20">
        <v>1</v>
      </c>
      <c r="G19" s="3" t="str">
        <f t="shared" si="2"/>
        <v>B191</v>
      </c>
      <c r="H19" s="3">
        <f ca="1">INDIRECT(ADDRESS(MATCH($C19&amp;$D19,Stockage!$A$1:$A$52,0),MATCH(E19,Stockage!$A$2:$AG$2,0)+$F19-1,3,1,"stockage"),1)</f>
        <v>1184</v>
      </c>
      <c r="I19" s="3"/>
      <c r="J19" s="3"/>
    </row>
    <row r="20" spans="1:10" x14ac:dyDescent="0.2">
      <c r="A20" s="20"/>
      <c r="B20" s="20"/>
      <c r="C20" s="20" t="str">
        <f t="shared" si="0"/>
        <v>B</v>
      </c>
      <c r="D20" s="20">
        <f t="shared" si="1"/>
        <v>1</v>
      </c>
      <c r="E20" s="20">
        <v>9</v>
      </c>
      <c r="F20" s="20">
        <v>2</v>
      </c>
      <c r="G20" s="3" t="str">
        <f t="shared" si="2"/>
        <v>B192</v>
      </c>
      <c r="H20" s="3">
        <f ca="1">INDIRECT(ADDRESS(MATCH($C20&amp;$D20,Stockage!$A$1:$A$52,0),MATCH(E20,Stockage!$A$2:$AG$2,0)+$F20-1,3,1,"stockage"),1)</f>
        <v>1185</v>
      </c>
      <c r="I20" s="3"/>
      <c r="J20" s="3"/>
    </row>
    <row r="21" spans="1:10" x14ac:dyDescent="0.2">
      <c r="A21" s="20"/>
      <c r="B21" s="20"/>
      <c r="C21" s="20" t="str">
        <f t="shared" si="0"/>
        <v>B</v>
      </c>
      <c r="D21" s="20">
        <f t="shared" si="1"/>
        <v>1</v>
      </c>
      <c r="E21" s="20">
        <v>10</v>
      </c>
      <c r="F21" s="20">
        <v>1</v>
      </c>
      <c r="G21" s="3" t="str">
        <f t="shared" si="2"/>
        <v>B1101</v>
      </c>
      <c r="H21" s="3">
        <f ca="1">INDIRECT(ADDRESS(MATCH($C21&amp;$D21,Stockage!$A$1:$A$52,0),MATCH(E21,Stockage!$A$2:$AG$2,0)+$F21-1,3,1,"stockage"),1)</f>
        <v>1186</v>
      </c>
      <c r="I21" s="3"/>
      <c r="J21" s="3"/>
    </row>
    <row r="22" spans="1:10" x14ac:dyDescent="0.2">
      <c r="A22" s="20"/>
      <c r="B22" s="20"/>
      <c r="C22" s="20" t="str">
        <f t="shared" si="0"/>
        <v>B</v>
      </c>
      <c r="D22" s="20">
        <f t="shared" si="1"/>
        <v>1</v>
      </c>
      <c r="E22" s="20">
        <v>10</v>
      </c>
      <c r="F22" s="20">
        <v>2</v>
      </c>
      <c r="G22" s="3" t="str">
        <f t="shared" si="2"/>
        <v>B1102</v>
      </c>
      <c r="H22" s="3">
        <f ca="1">INDIRECT(ADDRESS(MATCH($C22&amp;$D22,Stockage!$A$1:$A$52,0),MATCH(E22,Stockage!$A$2:$AG$2,0)+$F22-1,3,1,"stockage"),1)</f>
        <v>1187</v>
      </c>
      <c r="I22" s="3"/>
      <c r="J22" s="3"/>
    </row>
    <row r="23" spans="1:10" x14ac:dyDescent="0.2">
      <c r="A23" s="20"/>
      <c r="B23" s="20"/>
      <c r="C23" s="20" t="str">
        <f t="shared" si="0"/>
        <v>B</v>
      </c>
      <c r="D23" s="20">
        <f t="shared" si="1"/>
        <v>1</v>
      </c>
      <c r="E23" s="20">
        <v>11</v>
      </c>
      <c r="F23" s="20">
        <v>1</v>
      </c>
      <c r="G23" s="3" t="str">
        <f t="shared" si="2"/>
        <v>B1111</v>
      </c>
      <c r="H23" s="3">
        <f ca="1">INDIRECT(ADDRESS(MATCH($C23&amp;$D23,Stockage!$A$1:$A$52,0),MATCH(E23,Stockage!$A$2:$AG$2,0)+$F23-1,3,1,"stockage"),1)</f>
        <v>1188</v>
      </c>
      <c r="I23" s="3"/>
      <c r="J23" s="3"/>
    </row>
    <row r="24" spans="1:10" x14ac:dyDescent="0.2">
      <c r="A24" s="20"/>
      <c r="B24" s="20"/>
      <c r="C24" s="20" t="str">
        <f t="shared" si="0"/>
        <v>B</v>
      </c>
      <c r="D24" s="20">
        <f t="shared" si="1"/>
        <v>1</v>
      </c>
      <c r="E24" s="20">
        <v>11</v>
      </c>
      <c r="F24" s="20">
        <v>2</v>
      </c>
      <c r="G24" s="3" t="str">
        <f t="shared" si="2"/>
        <v>B1112</v>
      </c>
      <c r="H24" s="3">
        <f ca="1">INDIRECT(ADDRESS(MATCH($C24&amp;$D24,Stockage!$A$1:$A$52,0),MATCH(E24,Stockage!$A$2:$AG$2,0)+$F24-1,3,1,"stockage"),1)</f>
        <v>1189</v>
      </c>
      <c r="I24" s="3"/>
      <c r="J24" s="3"/>
    </row>
    <row r="25" spans="1:10" x14ac:dyDescent="0.2">
      <c r="A25" s="20"/>
      <c r="B25" s="20"/>
      <c r="C25" s="20" t="str">
        <f t="shared" si="0"/>
        <v>B</v>
      </c>
      <c r="D25" s="20">
        <f t="shared" si="1"/>
        <v>1</v>
      </c>
      <c r="E25" s="20">
        <v>12</v>
      </c>
      <c r="F25" s="20">
        <v>1</v>
      </c>
      <c r="G25" s="3" t="str">
        <f t="shared" si="2"/>
        <v>B1121</v>
      </c>
      <c r="H25" s="3">
        <f ca="1">INDIRECT(ADDRESS(MATCH($C25&amp;$D25,Stockage!$A$1:$A$52,0),MATCH(E25,Stockage!$A$2:$AG$2,0)+$F25-1,3,1,"stockage"),1)</f>
        <v>1190</v>
      </c>
      <c r="I25" s="3"/>
      <c r="J25" s="3"/>
    </row>
    <row r="26" spans="1:10" x14ac:dyDescent="0.2">
      <c r="A26" s="20"/>
      <c r="B26" s="20"/>
      <c r="C26" s="20" t="str">
        <f t="shared" si="0"/>
        <v>B</v>
      </c>
      <c r="D26" s="20">
        <f t="shared" si="1"/>
        <v>1</v>
      </c>
      <c r="E26" s="20">
        <v>12</v>
      </c>
      <c r="F26" s="20">
        <v>2</v>
      </c>
      <c r="G26" s="3" t="str">
        <f t="shared" si="2"/>
        <v>B1122</v>
      </c>
      <c r="H26" s="3">
        <f ca="1">INDIRECT(ADDRESS(MATCH($C26&amp;$D26,Stockage!$A$1:$A$52,0),MATCH(E26,Stockage!$A$2:$AG$2,0)+$F26-1,3,1,"stockage"),1)</f>
        <v>1191</v>
      </c>
      <c r="I26" s="3"/>
      <c r="J26" s="3"/>
    </row>
    <row r="27" spans="1:10" x14ac:dyDescent="0.2">
      <c r="A27" s="20"/>
      <c r="B27" s="20"/>
      <c r="C27" s="20" t="str">
        <f t="shared" si="0"/>
        <v>B</v>
      </c>
      <c r="D27" s="20">
        <f t="shared" si="1"/>
        <v>1</v>
      </c>
      <c r="E27" s="20">
        <v>13</v>
      </c>
      <c r="F27" s="20">
        <v>1</v>
      </c>
      <c r="G27" s="3" t="str">
        <f t="shared" si="2"/>
        <v>B1131</v>
      </c>
      <c r="H27" s="3">
        <f ca="1">INDIRECT(ADDRESS(MATCH($C27&amp;$D27,Stockage!$A$1:$A$52,0),MATCH(E27,Stockage!$A$2:$AG$2,0)+$F27-1,3,1,"stockage"),1)</f>
        <v>1192</v>
      </c>
      <c r="I27" s="3"/>
      <c r="J27" s="3"/>
    </row>
    <row r="28" spans="1:10" x14ac:dyDescent="0.2">
      <c r="A28" s="20"/>
      <c r="B28" s="20"/>
      <c r="C28" s="20" t="str">
        <f t="shared" si="0"/>
        <v>B</v>
      </c>
      <c r="D28" s="20">
        <f t="shared" si="1"/>
        <v>1</v>
      </c>
      <c r="E28" s="20">
        <v>13</v>
      </c>
      <c r="F28" s="20">
        <v>2</v>
      </c>
      <c r="G28" s="3" t="str">
        <f t="shared" si="2"/>
        <v>B1132</v>
      </c>
      <c r="H28" s="3">
        <f ca="1">INDIRECT(ADDRESS(MATCH($C28&amp;$D28,Stockage!$A$1:$A$52,0),MATCH(E28,Stockage!$A$2:$AG$2,0)+$F28-1,3,1,"stockage"),1)</f>
        <v>1193</v>
      </c>
      <c r="I28" s="3"/>
      <c r="J28" s="3"/>
    </row>
    <row r="29" spans="1:10" x14ac:dyDescent="0.2">
      <c r="A29" s="20"/>
      <c r="B29" s="20"/>
      <c r="C29" s="20" t="str">
        <f t="shared" si="0"/>
        <v>B</v>
      </c>
      <c r="D29" s="20">
        <f t="shared" si="1"/>
        <v>1</v>
      </c>
      <c r="E29" s="20">
        <v>14</v>
      </c>
      <c r="F29" s="20">
        <v>1</v>
      </c>
      <c r="G29" s="3" t="str">
        <f t="shared" si="2"/>
        <v>B1141</v>
      </c>
      <c r="H29" s="3">
        <f ca="1">INDIRECT(ADDRESS(MATCH($C29&amp;$D29,Stockage!$A$1:$A$52,0),MATCH(E29,Stockage!$A$2:$AG$2,0)+$F29-1,3,1,"stockage"),1)</f>
        <v>1194</v>
      </c>
      <c r="I29" s="3"/>
      <c r="J29" s="3"/>
    </row>
    <row r="30" spans="1:10" x14ac:dyDescent="0.2">
      <c r="A30" s="20"/>
      <c r="B30" s="20"/>
      <c r="C30" s="20" t="str">
        <f t="shared" si="0"/>
        <v>B</v>
      </c>
      <c r="D30" s="20">
        <f t="shared" si="1"/>
        <v>1</v>
      </c>
      <c r="E30" s="20">
        <v>14</v>
      </c>
      <c r="F30" s="20">
        <v>2</v>
      </c>
      <c r="G30" s="3" t="str">
        <f t="shared" si="2"/>
        <v>B1142</v>
      </c>
      <c r="H30" s="3">
        <f ca="1">INDIRECT(ADDRESS(MATCH($C30&amp;$D30,Stockage!$A$1:$A$52,0),MATCH(E30,Stockage!$A$2:$AG$2,0)+$F30-1,3,1,"stockage"),1)</f>
        <v>1195</v>
      </c>
      <c r="I30" s="3"/>
      <c r="J30" s="3"/>
    </row>
    <row r="31" spans="1:10" x14ac:dyDescent="0.2">
      <c r="A31" s="20"/>
      <c r="B31" s="20"/>
      <c r="C31" s="20" t="str">
        <f t="shared" si="0"/>
        <v>B</v>
      </c>
      <c r="D31" s="20">
        <f t="shared" si="1"/>
        <v>1</v>
      </c>
      <c r="E31" s="20">
        <v>15</v>
      </c>
      <c r="F31" s="20">
        <v>1</v>
      </c>
      <c r="G31" s="3" t="str">
        <f t="shared" si="2"/>
        <v>B1151</v>
      </c>
      <c r="H31" s="3">
        <f ca="1">INDIRECT(ADDRESS(MATCH($C31&amp;$D31,Stockage!$A$1:$A$52,0),MATCH(E31,Stockage!$A$2:$AG$2,0)+$F31-1,3,1,"stockage"),1)</f>
        <v>1196</v>
      </c>
      <c r="I31" s="3"/>
      <c r="J31" s="3"/>
    </row>
    <row r="32" spans="1:10" x14ac:dyDescent="0.2">
      <c r="A32" s="20"/>
      <c r="B32" s="20"/>
      <c r="C32" s="20" t="str">
        <f t="shared" si="0"/>
        <v>B</v>
      </c>
      <c r="D32" s="20">
        <f t="shared" si="1"/>
        <v>1</v>
      </c>
      <c r="E32" s="20">
        <v>15</v>
      </c>
      <c r="F32" s="20">
        <v>2</v>
      </c>
      <c r="G32" s="3" t="str">
        <f t="shared" si="2"/>
        <v>B1152</v>
      </c>
      <c r="H32" s="3">
        <f ca="1">INDIRECT(ADDRESS(MATCH($C32&amp;$D32,Stockage!$A$1:$A$52,0),MATCH(E32,Stockage!$A$2:$AG$2,0)+$F32-1,3,1,"stockage"),1)</f>
        <v>1197</v>
      </c>
      <c r="I32" s="3"/>
      <c r="J32" s="3"/>
    </row>
    <row r="33" spans="1:10" x14ac:dyDescent="0.2">
      <c r="A33" s="20"/>
      <c r="B33" s="20"/>
      <c r="C33" s="20" t="str">
        <f t="shared" si="0"/>
        <v>B</v>
      </c>
      <c r="D33" s="20">
        <f t="shared" si="1"/>
        <v>1</v>
      </c>
      <c r="E33" s="20">
        <v>16</v>
      </c>
      <c r="F33" s="20">
        <v>1</v>
      </c>
      <c r="G33" s="3" t="str">
        <f t="shared" si="2"/>
        <v>B1161</v>
      </c>
      <c r="H33" s="3">
        <f ca="1">INDIRECT(ADDRESS(MATCH($C33&amp;$D33,Stockage!$A$1:$A$52,0),MATCH(E33,Stockage!$A$2:$AG$2,0)+$F33-1,3,1,"stockage"),1)</f>
        <v>1198</v>
      </c>
      <c r="I33" s="3"/>
      <c r="J33" s="3"/>
    </row>
    <row r="34" spans="1:10" x14ac:dyDescent="0.2">
      <c r="A34" s="20"/>
      <c r="B34" s="20"/>
      <c r="C34" s="20" t="str">
        <f t="shared" si="0"/>
        <v>B</v>
      </c>
      <c r="D34" s="20">
        <f t="shared" si="1"/>
        <v>1</v>
      </c>
      <c r="E34" s="20">
        <v>16</v>
      </c>
      <c r="F34" s="20">
        <v>2</v>
      </c>
      <c r="G34" s="3" t="str">
        <f t="shared" si="2"/>
        <v>B1162</v>
      </c>
      <c r="H34" s="3">
        <f ca="1">INDIRECT(ADDRESS(MATCH($C34&amp;$D34,Stockage!$A$1:$A$52,0),MATCH(E34,Stockage!$A$2:$AG$2,0)+$F34-1,3,1,"stockage"),1)</f>
        <v>1199</v>
      </c>
      <c r="I34" s="3"/>
      <c r="J34" s="3"/>
    </row>
    <row r="35" spans="1:10" x14ac:dyDescent="0.2">
      <c r="A35" s="20" t="s">
        <v>1</v>
      </c>
      <c r="B35" s="20">
        <v>2</v>
      </c>
      <c r="C35" s="20"/>
      <c r="D35" s="20"/>
      <c r="E35" s="20"/>
      <c r="F35" s="20"/>
      <c r="G35" s="3" t="str">
        <f t="shared" si="2"/>
        <v/>
      </c>
      <c r="H35" s="3"/>
      <c r="I35" s="3"/>
      <c r="J35" s="3"/>
    </row>
    <row r="36" spans="1:10" x14ac:dyDescent="0.2">
      <c r="A36" s="20"/>
      <c r="B36" s="20"/>
      <c r="C36" s="20" t="str">
        <f>$A$35</f>
        <v>B</v>
      </c>
      <c r="D36" s="20">
        <f>$B$35</f>
        <v>2</v>
      </c>
      <c r="E36" s="20">
        <v>1</v>
      </c>
      <c r="F36" s="20">
        <v>1</v>
      </c>
      <c r="G36" s="3" t="str">
        <f t="shared" si="2"/>
        <v>B211</v>
      </c>
      <c r="H36" s="3">
        <f ca="1">INDIRECT(ADDRESS(MATCH($C36&amp;$D36,Stockage!$A$1:$A$52,0),MATCH(E36,Stockage!$A$2:$AG$2,0)+$F36-1,3,1,"stockage"),1)</f>
        <v>1200</v>
      </c>
      <c r="I36" s="3"/>
      <c r="J36" s="3"/>
    </row>
    <row r="37" spans="1:10" x14ac:dyDescent="0.2">
      <c r="A37" s="20"/>
      <c r="B37" s="20"/>
      <c r="C37" s="20" t="str">
        <f t="shared" ref="C37:C67" si="3">$A$35</f>
        <v>B</v>
      </c>
      <c r="D37" s="20">
        <f t="shared" ref="D37:D67" si="4">$B$35</f>
        <v>2</v>
      </c>
      <c r="E37" s="20">
        <v>1</v>
      </c>
      <c r="F37" s="20">
        <v>2</v>
      </c>
      <c r="G37" s="3" t="str">
        <f t="shared" si="2"/>
        <v>B212</v>
      </c>
      <c r="H37" s="3">
        <f ca="1">INDIRECT(ADDRESS(MATCH($C37&amp;$D37,Stockage!$A$1:$A$52,0),MATCH(E37,Stockage!$A$2:$AG$2,0)+$F37-1,3,1,"stockage"),1)</f>
        <v>1201</v>
      </c>
      <c r="I37" s="3"/>
      <c r="J37" s="3"/>
    </row>
    <row r="38" spans="1:10" x14ac:dyDescent="0.2">
      <c r="A38" s="20"/>
      <c r="B38" s="20"/>
      <c r="C38" s="20" t="str">
        <f t="shared" si="3"/>
        <v>B</v>
      </c>
      <c r="D38" s="20">
        <f t="shared" si="4"/>
        <v>2</v>
      </c>
      <c r="E38" s="20">
        <v>2</v>
      </c>
      <c r="F38" s="20">
        <v>1</v>
      </c>
      <c r="G38" s="3" t="str">
        <f t="shared" si="2"/>
        <v>B221</v>
      </c>
      <c r="H38" s="3">
        <f ca="1">INDIRECT(ADDRESS(MATCH($C38&amp;$D38,Stockage!$A$1:$A$52,0),MATCH(E38,Stockage!$A$2:$AG$2,0)+$F38-1,3,1,"stockage"),1)</f>
        <v>1202</v>
      </c>
      <c r="I38" s="3"/>
      <c r="J38" s="3"/>
    </row>
    <row r="39" spans="1:10" x14ac:dyDescent="0.2">
      <c r="A39" s="20"/>
      <c r="B39" s="20"/>
      <c r="C39" s="20" t="str">
        <f t="shared" si="3"/>
        <v>B</v>
      </c>
      <c r="D39" s="20">
        <f t="shared" si="4"/>
        <v>2</v>
      </c>
      <c r="E39" s="20">
        <v>2</v>
      </c>
      <c r="F39" s="20">
        <v>2</v>
      </c>
      <c r="G39" s="3" t="str">
        <f t="shared" si="2"/>
        <v>B222</v>
      </c>
      <c r="H39" s="3">
        <f ca="1">INDIRECT(ADDRESS(MATCH($C39&amp;$D39,Stockage!$A$1:$A$52,0),MATCH(E39,Stockage!$A$2:$AG$2,0)+$F39-1,3,1,"stockage"),1)</f>
        <v>1203</v>
      </c>
      <c r="I39" s="3"/>
      <c r="J39" s="3"/>
    </row>
    <row r="40" spans="1:10" x14ac:dyDescent="0.2">
      <c r="A40" s="20"/>
      <c r="B40" s="20"/>
      <c r="C40" s="20" t="str">
        <f t="shared" si="3"/>
        <v>B</v>
      </c>
      <c r="D40" s="20">
        <f t="shared" si="4"/>
        <v>2</v>
      </c>
      <c r="E40" s="20">
        <v>3</v>
      </c>
      <c r="F40" s="20">
        <v>1</v>
      </c>
      <c r="G40" s="3" t="str">
        <f t="shared" si="2"/>
        <v>B231</v>
      </c>
      <c r="H40" s="3">
        <f ca="1">INDIRECT(ADDRESS(MATCH($C40&amp;$D40,Stockage!$A$1:$A$52,0),MATCH(E40,Stockage!$A$2:$AG$2,0)+$F40-1,3,1,"stockage"),1)</f>
        <v>1204</v>
      </c>
      <c r="I40" s="3"/>
      <c r="J40" s="3"/>
    </row>
    <row r="41" spans="1:10" x14ac:dyDescent="0.2">
      <c r="A41" s="20"/>
      <c r="B41" s="20"/>
      <c r="C41" s="20" t="str">
        <f t="shared" si="3"/>
        <v>B</v>
      </c>
      <c r="D41" s="20">
        <f t="shared" si="4"/>
        <v>2</v>
      </c>
      <c r="E41" s="20">
        <v>3</v>
      </c>
      <c r="F41" s="20">
        <v>2</v>
      </c>
      <c r="G41" s="3" t="str">
        <f t="shared" si="2"/>
        <v>B232</v>
      </c>
      <c r="H41" s="3">
        <f ca="1">INDIRECT(ADDRESS(MATCH($C41&amp;$D41,Stockage!$A$1:$A$52,0),MATCH(E41,Stockage!$A$2:$AG$2,0)+$F41-1,3,1,"stockage"),1)</f>
        <v>1205</v>
      </c>
      <c r="I41" s="3"/>
      <c r="J41" s="3"/>
    </row>
    <row r="42" spans="1:10" x14ac:dyDescent="0.2">
      <c r="A42" s="20"/>
      <c r="B42" s="20"/>
      <c r="C42" s="20" t="str">
        <f t="shared" si="3"/>
        <v>B</v>
      </c>
      <c r="D42" s="20">
        <f t="shared" si="4"/>
        <v>2</v>
      </c>
      <c r="E42" s="20">
        <v>4</v>
      </c>
      <c r="F42" s="20">
        <v>1</v>
      </c>
      <c r="G42" s="3" t="str">
        <f t="shared" si="2"/>
        <v>B241</v>
      </c>
      <c r="H42" s="3">
        <f ca="1">INDIRECT(ADDRESS(MATCH($C42&amp;$D42,Stockage!$A$1:$A$52,0),MATCH(E42,Stockage!$A$2:$AG$2,0)+$F42-1,3,1,"stockage"),1)</f>
        <v>1206</v>
      </c>
      <c r="I42" s="3"/>
      <c r="J42" s="3"/>
    </row>
    <row r="43" spans="1:10" x14ac:dyDescent="0.2">
      <c r="A43" s="20"/>
      <c r="B43" s="20"/>
      <c r="C43" s="20" t="str">
        <f t="shared" si="3"/>
        <v>B</v>
      </c>
      <c r="D43" s="20">
        <f t="shared" si="4"/>
        <v>2</v>
      </c>
      <c r="E43" s="20">
        <v>4</v>
      </c>
      <c r="F43" s="20">
        <v>2</v>
      </c>
      <c r="G43" s="3" t="str">
        <f t="shared" si="2"/>
        <v>B242</v>
      </c>
      <c r="H43" s="3">
        <f ca="1">INDIRECT(ADDRESS(MATCH($C43&amp;$D43,Stockage!$A$1:$A$52,0),MATCH(E43,Stockage!$A$2:$AG$2,0)+$F43-1,3,1,"stockage"),1)</f>
        <v>1207</v>
      </c>
      <c r="I43" s="3"/>
      <c r="J43" s="3"/>
    </row>
    <row r="44" spans="1:10" x14ac:dyDescent="0.2">
      <c r="A44" s="20"/>
      <c r="B44" s="20"/>
      <c r="C44" s="20" t="str">
        <f t="shared" si="3"/>
        <v>B</v>
      </c>
      <c r="D44" s="20">
        <f t="shared" si="4"/>
        <v>2</v>
      </c>
      <c r="E44" s="20">
        <v>5</v>
      </c>
      <c r="F44" s="20">
        <v>1</v>
      </c>
      <c r="G44" s="3" t="str">
        <f t="shared" si="2"/>
        <v>B251</v>
      </c>
      <c r="H44" s="3">
        <f ca="1">INDIRECT(ADDRESS(MATCH($C44&amp;$D44,Stockage!$A$1:$A$52,0),MATCH(E44,Stockage!$A$2:$AG$2,0)+$F44-1,3,1,"stockage"),1)</f>
        <v>1208</v>
      </c>
      <c r="I44" s="3"/>
      <c r="J44" s="3"/>
    </row>
    <row r="45" spans="1:10" x14ac:dyDescent="0.2">
      <c r="A45" s="20"/>
      <c r="B45" s="20"/>
      <c r="C45" s="20" t="str">
        <f t="shared" si="3"/>
        <v>B</v>
      </c>
      <c r="D45" s="20">
        <f t="shared" si="4"/>
        <v>2</v>
      </c>
      <c r="E45" s="20">
        <v>5</v>
      </c>
      <c r="F45" s="20">
        <v>2</v>
      </c>
      <c r="G45" s="3" t="str">
        <f t="shared" si="2"/>
        <v>B252</v>
      </c>
      <c r="H45" s="3">
        <f ca="1">INDIRECT(ADDRESS(MATCH($C45&amp;$D45,Stockage!$A$1:$A$52,0),MATCH(E45,Stockage!$A$2:$AG$2,0)+$F45-1,3,1,"stockage"),1)</f>
        <v>1209</v>
      </c>
      <c r="I45" s="3"/>
      <c r="J45" s="3"/>
    </row>
    <row r="46" spans="1:10" x14ac:dyDescent="0.2">
      <c r="A46" s="20"/>
      <c r="B46" s="20"/>
      <c r="C46" s="20" t="str">
        <f t="shared" si="3"/>
        <v>B</v>
      </c>
      <c r="D46" s="20">
        <f t="shared" si="4"/>
        <v>2</v>
      </c>
      <c r="E46" s="20">
        <v>6</v>
      </c>
      <c r="F46" s="20">
        <v>1</v>
      </c>
      <c r="G46" s="3" t="str">
        <f t="shared" si="2"/>
        <v>B261</v>
      </c>
      <c r="H46" s="3">
        <f ca="1">INDIRECT(ADDRESS(MATCH($C46&amp;$D46,Stockage!$A$1:$A$52,0),MATCH(E46,Stockage!$A$2:$AG$2,0)+$F46-1,3,1,"stockage"),1)</f>
        <v>1210</v>
      </c>
      <c r="I46" s="3"/>
      <c r="J46" s="3"/>
    </row>
    <row r="47" spans="1:10" x14ac:dyDescent="0.2">
      <c r="A47" s="20"/>
      <c r="B47" s="20"/>
      <c r="C47" s="20" t="str">
        <f t="shared" si="3"/>
        <v>B</v>
      </c>
      <c r="D47" s="20">
        <f t="shared" si="4"/>
        <v>2</v>
      </c>
      <c r="E47" s="20">
        <v>6</v>
      </c>
      <c r="F47" s="20">
        <v>2</v>
      </c>
      <c r="G47" s="3" t="str">
        <f t="shared" si="2"/>
        <v>B262</v>
      </c>
      <c r="H47" s="3">
        <f ca="1">INDIRECT(ADDRESS(MATCH($C47&amp;$D47,Stockage!$A$1:$A$52,0),MATCH(E47,Stockage!$A$2:$AG$2,0)+$F47-1,3,1,"stockage"),1)</f>
        <v>1211</v>
      </c>
      <c r="I47" s="3"/>
      <c r="J47" s="3"/>
    </row>
    <row r="48" spans="1:10" x14ac:dyDescent="0.2">
      <c r="A48" s="20"/>
      <c r="B48" s="20"/>
      <c r="C48" s="20" t="str">
        <f t="shared" si="3"/>
        <v>B</v>
      </c>
      <c r="D48" s="20">
        <f t="shared" si="4"/>
        <v>2</v>
      </c>
      <c r="E48" s="20">
        <v>7</v>
      </c>
      <c r="F48" s="20">
        <v>1</v>
      </c>
      <c r="G48" s="3" t="str">
        <f t="shared" si="2"/>
        <v>B271</v>
      </c>
      <c r="H48" s="3">
        <f ca="1">INDIRECT(ADDRESS(MATCH($C48&amp;$D48,Stockage!$A$1:$A$52,0),MATCH(E48,Stockage!$A$2:$AG$2,0)+$F48-1,3,1,"stockage"),1)</f>
        <v>1212</v>
      </c>
      <c r="I48" s="3"/>
      <c r="J48" s="3"/>
    </row>
    <row r="49" spans="1:10" x14ac:dyDescent="0.2">
      <c r="A49" s="20"/>
      <c r="B49" s="20"/>
      <c r="C49" s="20" t="str">
        <f t="shared" si="3"/>
        <v>B</v>
      </c>
      <c r="D49" s="20">
        <f t="shared" si="4"/>
        <v>2</v>
      </c>
      <c r="E49" s="20">
        <v>7</v>
      </c>
      <c r="F49" s="20">
        <v>2</v>
      </c>
      <c r="G49" s="3" t="str">
        <f t="shared" si="2"/>
        <v>B272</v>
      </c>
      <c r="H49" s="3">
        <f ca="1">INDIRECT(ADDRESS(MATCH($C49&amp;$D49,Stockage!$A$1:$A$52,0),MATCH(E49,Stockage!$A$2:$AG$2,0)+$F49-1,3,1,"stockage"),1)</f>
        <v>1213</v>
      </c>
      <c r="I49" s="3"/>
      <c r="J49" s="3"/>
    </row>
    <row r="50" spans="1:10" x14ac:dyDescent="0.2">
      <c r="A50" s="20"/>
      <c r="B50" s="20"/>
      <c r="C50" s="20" t="str">
        <f t="shared" si="3"/>
        <v>B</v>
      </c>
      <c r="D50" s="20">
        <f t="shared" si="4"/>
        <v>2</v>
      </c>
      <c r="E50" s="20">
        <v>8</v>
      </c>
      <c r="F50" s="20">
        <v>1</v>
      </c>
      <c r="G50" s="3" t="str">
        <f t="shared" si="2"/>
        <v>B281</v>
      </c>
      <c r="H50" s="3">
        <f ca="1">INDIRECT(ADDRESS(MATCH($C50&amp;$D50,Stockage!$A$1:$A$52,0),MATCH(E50,Stockage!$A$2:$AG$2,0)+$F50-1,3,1,"stockage"),1)</f>
        <v>1214</v>
      </c>
      <c r="I50" s="3"/>
      <c r="J50" s="3"/>
    </row>
    <row r="51" spans="1:10" x14ac:dyDescent="0.2">
      <c r="A51" s="20"/>
      <c r="B51" s="20"/>
      <c r="C51" s="20" t="str">
        <f t="shared" si="3"/>
        <v>B</v>
      </c>
      <c r="D51" s="20">
        <f t="shared" si="4"/>
        <v>2</v>
      </c>
      <c r="E51" s="20">
        <v>8</v>
      </c>
      <c r="F51" s="20">
        <v>2</v>
      </c>
      <c r="G51" s="3" t="str">
        <f t="shared" si="2"/>
        <v>B282</v>
      </c>
      <c r="H51" s="3">
        <f ca="1">INDIRECT(ADDRESS(MATCH($C51&amp;$D51,Stockage!$A$1:$A$52,0),MATCH(E51,Stockage!$A$2:$AG$2,0)+$F51-1,3,1,"stockage"),1)</f>
        <v>1215</v>
      </c>
      <c r="I51" s="3"/>
      <c r="J51" s="3"/>
    </row>
    <row r="52" spans="1:10" x14ac:dyDescent="0.2">
      <c r="A52" s="20"/>
      <c r="B52" s="20"/>
      <c r="C52" s="20" t="str">
        <f t="shared" si="3"/>
        <v>B</v>
      </c>
      <c r="D52" s="20">
        <f t="shared" si="4"/>
        <v>2</v>
      </c>
      <c r="E52" s="20">
        <v>9</v>
      </c>
      <c r="F52" s="20">
        <v>1</v>
      </c>
      <c r="G52" s="3" t="str">
        <f t="shared" si="2"/>
        <v>B291</v>
      </c>
      <c r="H52" s="3">
        <f ca="1">INDIRECT(ADDRESS(MATCH($C52&amp;$D52,Stockage!$A$1:$A$52,0),MATCH(E52,Stockage!$A$2:$AG$2,0)+$F52-1,3,1,"stockage"),1)</f>
        <v>1216</v>
      </c>
      <c r="I52" s="3"/>
      <c r="J52" s="3"/>
    </row>
    <row r="53" spans="1:10" x14ac:dyDescent="0.2">
      <c r="A53" s="20"/>
      <c r="B53" s="20"/>
      <c r="C53" s="20" t="str">
        <f t="shared" si="3"/>
        <v>B</v>
      </c>
      <c r="D53" s="20">
        <f t="shared" si="4"/>
        <v>2</v>
      </c>
      <c r="E53" s="20">
        <v>9</v>
      </c>
      <c r="F53" s="20">
        <v>2</v>
      </c>
      <c r="G53" s="3" t="str">
        <f t="shared" si="2"/>
        <v>B292</v>
      </c>
      <c r="H53" s="3">
        <f ca="1">INDIRECT(ADDRESS(MATCH($C53&amp;$D53,Stockage!$A$1:$A$52,0),MATCH(E53,Stockage!$A$2:$AG$2,0)+$F53-1,3,1,"stockage"),1)</f>
        <v>1217</v>
      </c>
      <c r="I53" s="3"/>
      <c r="J53" s="3"/>
    </row>
    <row r="54" spans="1:10" x14ac:dyDescent="0.2">
      <c r="A54" s="20"/>
      <c r="B54" s="20"/>
      <c r="C54" s="20" t="str">
        <f t="shared" si="3"/>
        <v>B</v>
      </c>
      <c r="D54" s="20">
        <f t="shared" si="4"/>
        <v>2</v>
      </c>
      <c r="E54" s="20">
        <v>10</v>
      </c>
      <c r="F54" s="20">
        <v>1</v>
      </c>
      <c r="G54" s="3" t="str">
        <f t="shared" si="2"/>
        <v>B2101</v>
      </c>
      <c r="H54" s="3">
        <f ca="1">INDIRECT(ADDRESS(MATCH($C54&amp;$D54,Stockage!$A$1:$A$52,0),MATCH(E54,Stockage!$A$2:$AG$2,0)+$F54-1,3,1,"stockage"),1)</f>
        <v>1218</v>
      </c>
      <c r="I54" s="3"/>
      <c r="J54" s="3"/>
    </row>
    <row r="55" spans="1:10" x14ac:dyDescent="0.2">
      <c r="A55" s="20"/>
      <c r="B55" s="20"/>
      <c r="C55" s="20" t="str">
        <f t="shared" si="3"/>
        <v>B</v>
      </c>
      <c r="D55" s="20">
        <f t="shared" si="4"/>
        <v>2</v>
      </c>
      <c r="E55" s="20">
        <v>10</v>
      </c>
      <c r="F55" s="20">
        <v>2</v>
      </c>
      <c r="G55" s="3" t="str">
        <f t="shared" si="2"/>
        <v>B2102</v>
      </c>
      <c r="H55" s="3">
        <f ca="1">INDIRECT(ADDRESS(MATCH($C55&amp;$D55,Stockage!$A$1:$A$52,0),MATCH(E55,Stockage!$A$2:$AG$2,0)+$F55-1,3,1,"stockage"),1)</f>
        <v>1219</v>
      </c>
      <c r="I55" s="3"/>
      <c r="J55" s="3"/>
    </row>
    <row r="56" spans="1:10" x14ac:dyDescent="0.2">
      <c r="A56" s="20"/>
      <c r="B56" s="20"/>
      <c r="C56" s="20" t="str">
        <f t="shared" si="3"/>
        <v>B</v>
      </c>
      <c r="D56" s="20">
        <f t="shared" si="4"/>
        <v>2</v>
      </c>
      <c r="E56" s="20">
        <v>11</v>
      </c>
      <c r="F56" s="20">
        <v>1</v>
      </c>
      <c r="G56" s="3" t="str">
        <f t="shared" si="2"/>
        <v>B2111</v>
      </c>
      <c r="H56" s="3">
        <f ca="1">INDIRECT(ADDRESS(MATCH($C56&amp;$D56,Stockage!$A$1:$A$52,0),MATCH(E56,Stockage!$A$2:$AG$2,0)+$F56-1,3,1,"stockage"),1)</f>
        <v>1220</v>
      </c>
      <c r="I56" s="3"/>
      <c r="J56" s="3"/>
    </row>
    <row r="57" spans="1:10" x14ac:dyDescent="0.2">
      <c r="A57" s="20"/>
      <c r="B57" s="20"/>
      <c r="C57" s="20" t="str">
        <f t="shared" si="3"/>
        <v>B</v>
      </c>
      <c r="D57" s="20">
        <f t="shared" si="4"/>
        <v>2</v>
      </c>
      <c r="E57" s="20">
        <v>11</v>
      </c>
      <c r="F57" s="20">
        <v>2</v>
      </c>
      <c r="G57" s="3" t="str">
        <f t="shared" si="2"/>
        <v>B2112</v>
      </c>
      <c r="H57" s="3">
        <f ca="1">INDIRECT(ADDRESS(MATCH($C57&amp;$D57,Stockage!$A$1:$A$52,0),MATCH(E57,Stockage!$A$2:$AG$2,0)+$F57-1,3,1,"stockage"),1)</f>
        <v>1221</v>
      </c>
      <c r="I57" s="3"/>
      <c r="J57" s="3"/>
    </row>
    <row r="58" spans="1:10" x14ac:dyDescent="0.2">
      <c r="A58" s="20"/>
      <c r="B58" s="20"/>
      <c r="C58" s="20" t="str">
        <f t="shared" si="3"/>
        <v>B</v>
      </c>
      <c r="D58" s="20">
        <f t="shared" si="4"/>
        <v>2</v>
      </c>
      <c r="E58" s="20">
        <v>12</v>
      </c>
      <c r="F58" s="20">
        <v>1</v>
      </c>
      <c r="G58" s="3" t="str">
        <f t="shared" si="2"/>
        <v>B2121</v>
      </c>
      <c r="H58" s="3">
        <f ca="1">INDIRECT(ADDRESS(MATCH($C58&amp;$D58,Stockage!$A$1:$A$52,0),MATCH(E58,Stockage!$A$2:$AG$2,0)+$F58-1,3,1,"stockage"),1)</f>
        <v>1222</v>
      </c>
      <c r="I58" s="3"/>
      <c r="J58" s="3"/>
    </row>
    <row r="59" spans="1:10" x14ac:dyDescent="0.2">
      <c r="A59" s="20"/>
      <c r="B59" s="20"/>
      <c r="C59" s="20" t="str">
        <f t="shared" si="3"/>
        <v>B</v>
      </c>
      <c r="D59" s="20">
        <f t="shared" si="4"/>
        <v>2</v>
      </c>
      <c r="E59" s="20">
        <v>12</v>
      </c>
      <c r="F59" s="20">
        <v>2</v>
      </c>
      <c r="G59" s="3" t="str">
        <f t="shared" si="2"/>
        <v>B2122</v>
      </c>
      <c r="H59" s="34">
        <f ca="1">INDIRECT(ADDRESS(MATCH($C59&amp;$D59,Stockage!$A$1:$A$52,0),MATCH(E59,Stockage!$A$2:$AG$2,0)+$F59-1,3,1,"stockage"),1)</f>
        <v>1223</v>
      </c>
      <c r="I59" s="3"/>
      <c r="J59" s="3"/>
    </row>
    <row r="60" spans="1:10" x14ac:dyDescent="0.2">
      <c r="A60" s="20"/>
      <c r="B60" s="20"/>
      <c r="C60" s="20" t="str">
        <f t="shared" si="3"/>
        <v>B</v>
      </c>
      <c r="D60" s="20">
        <f t="shared" si="4"/>
        <v>2</v>
      </c>
      <c r="E60" s="20">
        <v>13</v>
      </c>
      <c r="F60" s="20">
        <v>1</v>
      </c>
      <c r="G60" s="3" t="str">
        <f t="shared" si="2"/>
        <v>B2131</v>
      </c>
      <c r="H60" s="3">
        <f ca="1">INDIRECT(ADDRESS(MATCH($C60&amp;$D60,Stockage!$A$1:$A$52,0),MATCH(E60,Stockage!$A$2:$AG$2,0)+$F60-1,3,1,"stockage"),1)</f>
        <v>1224</v>
      </c>
      <c r="I60" s="3"/>
      <c r="J60" s="3"/>
    </row>
    <row r="61" spans="1:10" x14ac:dyDescent="0.2">
      <c r="A61" s="20"/>
      <c r="B61" s="20"/>
      <c r="C61" s="20" t="str">
        <f t="shared" si="3"/>
        <v>B</v>
      </c>
      <c r="D61" s="20">
        <f t="shared" si="4"/>
        <v>2</v>
      </c>
      <c r="E61" s="20">
        <v>13</v>
      </c>
      <c r="F61" s="20">
        <v>2</v>
      </c>
      <c r="G61" s="3" t="str">
        <f t="shared" si="2"/>
        <v>B2132</v>
      </c>
      <c r="H61" s="3">
        <f ca="1">INDIRECT(ADDRESS(MATCH($C61&amp;$D61,Stockage!$A$1:$A$52,0),MATCH(E61,Stockage!$A$2:$AG$2,0)+$F61-1,3,1,"stockage"),1)</f>
        <v>1225</v>
      </c>
      <c r="I61" s="3"/>
      <c r="J61" s="3"/>
    </row>
    <row r="62" spans="1:10" x14ac:dyDescent="0.2">
      <c r="A62" s="20"/>
      <c r="B62" s="20"/>
      <c r="C62" s="20" t="str">
        <f t="shared" si="3"/>
        <v>B</v>
      </c>
      <c r="D62" s="20">
        <f t="shared" si="4"/>
        <v>2</v>
      </c>
      <c r="E62" s="20">
        <v>14</v>
      </c>
      <c r="F62" s="20">
        <v>1</v>
      </c>
      <c r="G62" s="3" t="str">
        <f t="shared" si="2"/>
        <v>B2141</v>
      </c>
      <c r="H62" s="3">
        <f ca="1">INDIRECT(ADDRESS(MATCH($C62&amp;$D62,Stockage!$A$1:$A$52,0),MATCH(E62,Stockage!$A$2:$AG$2,0)+$F62-1,3,1,"stockage"),1)</f>
        <v>1226</v>
      </c>
      <c r="I62" s="3"/>
      <c r="J62" s="3"/>
    </row>
    <row r="63" spans="1:10" x14ac:dyDescent="0.2">
      <c r="A63" s="20"/>
      <c r="B63" s="20"/>
      <c r="C63" s="20" t="str">
        <f t="shared" si="3"/>
        <v>B</v>
      </c>
      <c r="D63" s="20">
        <f t="shared" si="4"/>
        <v>2</v>
      </c>
      <c r="E63" s="20">
        <v>14</v>
      </c>
      <c r="F63" s="20">
        <v>2</v>
      </c>
      <c r="G63" s="3" t="str">
        <f t="shared" si="2"/>
        <v>B2142</v>
      </c>
      <c r="H63" s="3">
        <f ca="1">INDIRECT(ADDRESS(MATCH($C63&amp;$D63,Stockage!$A$1:$A$52,0),MATCH(E63,Stockage!$A$2:$AG$2,0)+$F63-1,3,1,"stockage"),1)</f>
        <v>1227</v>
      </c>
      <c r="I63" s="3"/>
      <c r="J63" s="3"/>
    </row>
    <row r="64" spans="1:10" x14ac:dyDescent="0.2">
      <c r="A64" s="20"/>
      <c r="B64" s="20"/>
      <c r="C64" s="20" t="str">
        <f t="shared" si="3"/>
        <v>B</v>
      </c>
      <c r="D64" s="20">
        <f t="shared" si="4"/>
        <v>2</v>
      </c>
      <c r="E64" s="20">
        <v>15</v>
      </c>
      <c r="F64" s="20">
        <v>1</v>
      </c>
      <c r="G64" s="3" t="str">
        <f t="shared" si="2"/>
        <v>B2151</v>
      </c>
      <c r="H64" s="3">
        <f ca="1">INDIRECT(ADDRESS(MATCH($C64&amp;$D64,Stockage!$A$1:$A$52,0),MATCH(E64,Stockage!$A$2:$AG$2,0)+$F64-1,3,1,"stockage"),1)</f>
        <v>1228</v>
      </c>
      <c r="I64" s="3"/>
      <c r="J64" s="3"/>
    </row>
    <row r="65" spans="1:10" x14ac:dyDescent="0.2">
      <c r="A65" s="20"/>
      <c r="B65" s="20"/>
      <c r="C65" s="20" t="str">
        <f t="shared" si="3"/>
        <v>B</v>
      </c>
      <c r="D65" s="20">
        <f t="shared" si="4"/>
        <v>2</v>
      </c>
      <c r="E65" s="20">
        <v>15</v>
      </c>
      <c r="F65" s="20">
        <v>2</v>
      </c>
      <c r="G65" s="3" t="str">
        <f t="shared" si="2"/>
        <v>B2152</v>
      </c>
      <c r="H65" s="3">
        <f ca="1">INDIRECT(ADDRESS(MATCH($C65&amp;$D65,Stockage!$A$1:$A$52,0),MATCH(E65,Stockage!$A$2:$AG$2,0)+$F65-1,3,1,"stockage"),1)</f>
        <v>1229</v>
      </c>
      <c r="I65" s="3"/>
      <c r="J65" s="3"/>
    </row>
    <row r="66" spans="1:10" x14ac:dyDescent="0.2">
      <c r="A66" s="20"/>
      <c r="B66" s="20"/>
      <c r="C66" s="20" t="str">
        <f t="shared" si="3"/>
        <v>B</v>
      </c>
      <c r="D66" s="20">
        <f t="shared" si="4"/>
        <v>2</v>
      </c>
      <c r="E66" s="20">
        <v>16</v>
      </c>
      <c r="F66" s="20">
        <v>1</v>
      </c>
      <c r="G66" s="3" t="str">
        <f t="shared" si="2"/>
        <v>B2161</v>
      </c>
      <c r="H66" s="3">
        <f ca="1">INDIRECT(ADDRESS(MATCH($C66&amp;$D66,Stockage!$A$1:$A$52,0),MATCH(E66,Stockage!$A$2:$AG$2,0)+$F66-1,3,1,"stockage"),1)</f>
        <v>1230</v>
      </c>
      <c r="I66" s="3"/>
      <c r="J66" s="3"/>
    </row>
    <row r="67" spans="1:10" x14ac:dyDescent="0.2">
      <c r="A67" s="20"/>
      <c r="B67" s="20"/>
      <c r="C67" s="20" t="str">
        <f t="shared" si="3"/>
        <v>B</v>
      </c>
      <c r="D67" s="20">
        <f t="shared" si="4"/>
        <v>2</v>
      </c>
      <c r="E67" s="20">
        <v>16</v>
      </c>
      <c r="F67" s="20">
        <v>2</v>
      </c>
      <c r="G67" s="3" t="str">
        <f t="shared" si="2"/>
        <v>B2162</v>
      </c>
      <c r="H67" s="3">
        <f ca="1">INDIRECT(ADDRESS(MATCH($C67&amp;$D67,Stockage!$A$1:$A$52,0),MATCH(E67,Stockage!$A$2:$AG$2,0)+$F67-1,3,1,"stockage"),1)</f>
        <v>1231</v>
      </c>
      <c r="I67" s="3"/>
      <c r="J67" s="3"/>
    </row>
    <row r="68" spans="1:10" x14ac:dyDescent="0.2">
      <c r="A68" s="20" t="s">
        <v>1</v>
      </c>
      <c r="B68" s="20">
        <v>3</v>
      </c>
      <c r="C68" s="20"/>
      <c r="D68" s="20"/>
      <c r="E68" s="20"/>
      <c r="F68" s="20"/>
      <c r="G68" s="3" t="str">
        <f t="shared" ref="G68:G131" si="5">C68&amp;D68&amp;E68&amp;F68</f>
        <v/>
      </c>
      <c r="H68" s="3"/>
      <c r="I68" s="3"/>
      <c r="J68" s="3"/>
    </row>
    <row r="69" spans="1:10" x14ac:dyDescent="0.2">
      <c r="A69" s="20"/>
      <c r="B69" s="20"/>
      <c r="C69" s="20" t="str">
        <f>$A$68</f>
        <v>B</v>
      </c>
      <c r="D69" s="20">
        <f>$B$68</f>
        <v>3</v>
      </c>
      <c r="E69" s="20">
        <v>1</v>
      </c>
      <c r="F69" s="20">
        <v>1</v>
      </c>
      <c r="G69" s="3" t="str">
        <f t="shared" si="5"/>
        <v>B311</v>
      </c>
      <c r="H69" s="3">
        <f ca="1">INDIRECT(ADDRESS(MATCH($C69&amp;$D69,Stockage!$A$1:$A$52,0),MATCH(E69,Stockage!$A$2:$AG$2,0)+$F69-1,3,1,"stockage"),1)</f>
        <v>1232</v>
      </c>
      <c r="I69" s="3"/>
      <c r="J69" s="3"/>
    </row>
    <row r="70" spans="1:10" x14ac:dyDescent="0.2">
      <c r="A70" s="20"/>
      <c r="B70" s="20"/>
      <c r="C70" s="20" t="str">
        <f t="shared" ref="C70:C100" si="6">$A$68</f>
        <v>B</v>
      </c>
      <c r="D70" s="20">
        <f t="shared" ref="D70:D100" si="7">$B$68</f>
        <v>3</v>
      </c>
      <c r="E70" s="20">
        <v>1</v>
      </c>
      <c r="F70" s="20">
        <v>2</v>
      </c>
      <c r="G70" s="3" t="str">
        <f t="shared" si="5"/>
        <v>B312</v>
      </c>
      <c r="H70" s="3">
        <f ca="1">INDIRECT(ADDRESS(MATCH($C70&amp;$D70,Stockage!$A$1:$A$52,0),MATCH(E70,Stockage!$A$2:$AG$2,0)+$F70-1,3,1,"stockage"),1)</f>
        <v>1233</v>
      </c>
      <c r="I70" s="3"/>
      <c r="J70" s="3"/>
    </row>
    <row r="71" spans="1:10" x14ac:dyDescent="0.2">
      <c r="A71" s="20"/>
      <c r="B71" s="20"/>
      <c r="C71" s="20" t="str">
        <f t="shared" si="6"/>
        <v>B</v>
      </c>
      <c r="D71" s="20">
        <f t="shared" si="7"/>
        <v>3</v>
      </c>
      <c r="E71" s="20">
        <v>2</v>
      </c>
      <c r="F71" s="20">
        <v>1</v>
      </c>
      <c r="G71" s="3" t="str">
        <f t="shared" si="5"/>
        <v>B321</v>
      </c>
      <c r="H71" s="34">
        <v>1223</v>
      </c>
      <c r="I71" s="3"/>
      <c r="J71" s="3"/>
    </row>
    <row r="72" spans="1:10" x14ac:dyDescent="0.2">
      <c r="A72" s="20"/>
      <c r="B72" s="20"/>
      <c r="C72" s="20" t="str">
        <f t="shared" si="6"/>
        <v>B</v>
      </c>
      <c r="D72" s="20">
        <f t="shared" si="7"/>
        <v>3</v>
      </c>
      <c r="E72" s="20">
        <v>2</v>
      </c>
      <c r="F72" s="20">
        <v>2</v>
      </c>
      <c r="G72" s="3" t="str">
        <f t="shared" si="5"/>
        <v>B322</v>
      </c>
      <c r="H72" s="3">
        <f ca="1">INDIRECT(ADDRESS(MATCH($C72&amp;$D72,Stockage!$A$1:$A$52,0),MATCH(E72,Stockage!$A$2:$AG$2,0)+$F72-1,3,1,"stockage"),1)</f>
        <v>1235</v>
      </c>
      <c r="I72" s="3"/>
      <c r="J72" s="3"/>
    </row>
    <row r="73" spans="1:10" x14ac:dyDescent="0.2">
      <c r="A73" s="20"/>
      <c r="B73" s="20"/>
      <c r="C73" s="20" t="str">
        <f t="shared" si="6"/>
        <v>B</v>
      </c>
      <c r="D73" s="20">
        <f t="shared" si="7"/>
        <v>3</v>
      </c>
      <c r="E73" s="20">
        <v>3</v>
      </c>
      <c r="F73" s="20">
        <v>1</v>
      </c>
      <c r="G73" s="3" t="str">
        <f t="shared" si="5"/>
        <v>B331</v>
      </c>
      <c r="H73" s="3">
        <f ca="1">INDIRECT(ADDRESS(MATCH($C73&amp;$D73,Stockage!$A$1:$A$52,0),MATCH(E73,Stockage!$A$2:$AG$2,0)+$F73-1,3,1,"stockage"),1)</f>
        <v>1236</v>
      </c>
      <c r="I73" s="3"/>
      <c r="J73" s="3"/>
    </row>
    <row r="74" spans="1:10" x14ac:dyDescent="0.2">
      <c r="A74" s="20"/>
      <c r="B74" s="20"/>
      <c r="C74" s="20" t="str">
        <f t="shared" si="6"/>
        <v>B</v>
      </c>
      <c r="D74" s="20">
        <f t="shared" si="7"/>
        <v>3</v>
      </c>
      <c r="E74" s="20">
        <v>3</v>
      </c>
      <c r="F74" s="20">
        <v>2</v>
      </c>
      <c r="G74" s="3" t="str">
        <f t="shared" si="5"/>
        <v>B332</v>
      </c>
      <c r="H74" s="3">
        <f ca="1">INDIRECT(ADDRESS(MATCH($C74&amp;$D74,Stockage!$A$1:$A$52,0),MATCH(E74,Stockage!$A$2:$AG$2,0)+$F74-1,3,1,"stockage"),1)</f>
        <v>1237</v>
      </c>
      <c r="I74" s="3"/>
      <c r="J74" s="3"/>
    </row>
    <row r="75" spans="1:10" x14ac:dyDescent="0.2">
      <c r="A75" s="20"/>
      <c r="B75" s="20"/>
      <c r="C75" s="20" t="str">
        <f t="shared" si="6"/>
        <v>B</v>
      </c>
      <c r="D75" s="20">
        <f t="shared" si="7"/>
        <v>3</v>
      </c>
      <c r="E75" s="20">
        <v>4</v>
      </c>
      <c r="F75" s="20">
        <v>1</v>
      </c>
      <c r="G75" s="3" t="str">
        <f t="shared" si="5"/>
        <v>B341</v>
      </c>
      <c r="H75" s="3">
        <f ca="1">INDIRECT(ADDRESS(MATCH($C75&amp;$D75,Stockage!$A$1:$A$52,0),MATCH(E75,Stockage!$A$2:$AG$2,0)+$F75-1,3,1,"stockage"),1)</f>
        <v>1238</v>
      </c>
      <c r="I75" s="3"/>
      <c r="J75" s="3"/>
    </row>
    <row r="76" spans="1:10" x14ac:dyDescent="0.2">
      <c r="A76" s="20"/>
      <c r="B76" s="20"/>
      <c r="C76" s="20" t="str">
        <f t="shared" si="6"/>
        <v>B</v>
      </c>
      <c r="D76" s="20">
        <f t="shared" si="7"/>
        <v>3</v>
      </c>
      <c r="E76" s="20">
        <v>4</v>
      </c>
      <c r="F76" s="20">
        <v>2</v>
      </c>
      <c r="G76" s="3" t="str">
        <f t="shared" si="5"/>
        <v>B342</v>
      </c>
      <c r="H76" s="3">
        <f ca="1">INDIRECT(ADDRESS(MATCH($C76&amp;$D76,Stockage!$A$1:$A$52,0),MATCH(E76,Stockage!$A$2:$AG$2,0)+$F76-1,3,1,"stockage"),1)</f>
        <v>1239</v>
      </c>
      <c r="I76" s="3"/>
      <c r="J76" s="3"/>
    </row>
    <row r="77" spans="1:10" x14ac:dyDescent="0.2">
      <c r="A77" s="20"/>
      <c r="B77" s="20"/>
      <c r="C77" s="20" t="str">
        <f t="shared" si="6"/>
        <v>B</v>
      </c>
      <c r="D77" s="20">
        <f t="shared" si="7"/>
        <v>3</v>
      </c>
      <c r="E77" s="20">
        <v>5</v>
      </c>
      <c r="F77" s="20">
        <v>1</v>
      </c>
      <c r="G77" s="3" t="str">
        <f t="shared" si="5"/>
        <v>B351</v>
      </c>
      <c r="H77" s="3">
        <f ca="1">INDIRECT(ADDRESS(MATCH($C77&amp;$D77,Stockage!$A$1:$A$52,0),MATCH(E77,Stockage!$A$2:$AG$2,0)+$F77-1,3,1,"stockage"),1)</f>
        <v>1240</v>
      </c>
      <c r="I77" s="3"/>
      <c r="J77" s="3"/>
    </row>
    <row r="78" spans="1:10" x14ac:dyDescent="0.2">
      <c r="A78" s="20"/>
      <c r="B78" s="20"/>
      <c r="C78" s="20" t="str">
        <f t="shared" si="6"/>
        <v>B</v>
      </c>
      <c r="D78" s="20">
        <f t="shared" si="7"/>
        <v>3</v>
      </c>
      <c r="E78" s="20">
        <v>5</v>
      </c>
      <c r="F78" s="20">
        <v>2</v>
      </c>
      <c r="G78" s="3" t="str">
        <f t="shared" si="5"/>
        <v>B352</v>
      </c>
      <c r="H78" s="3">
        <f ca="1">INDIRECT(ADDRESS(MATCH($C78&amp;$D78,Stockage!$A$1:$A$52,0),MATCH(E78,Stockage!$A$2:$AG$2,0)+$F78-1,3,1,"stockage"),1)</f>
        <v>1241</v>
      </c>
      <c r="I78" s="3"/>
      <c r="J78" s="3"/>
    </row>
    <row r="79" spans="1:10" x14ac:dyDescent="0.2">
      <c r="A79" s="20"/>
      <c r="B79" s="20"/>
      <c r="C79" s="20" t="str">
        <f t="shared" si="6"/>
        <v>B</v>
      </c>
      <c r="D79" s="20">
        <f t="shared" si="7"/>
        <v>3</v>
      </c>
      <c r="E79" s="20">
        <v>6</v>
      </c>
      <c r="F79" s="20">
        <v>1</v>
      </c>
      <c r="G79" s="3" t="str">
        <f t="shared" si="5"/>
        <v>B361</v>
      </c>
      <c r="H79" s="3">
        <f ca="1">INDIRECT(ADDRESS(MATCH($C79&amp;$D79,Stockage!$A$1:$A$52,0),MATCH(E79,Stockage!$A$2:$AG$2,0)+$F79-1,3,1,"stockage"),1)</f>
        <v>1242</v>
      </c>
      <c r="I79" s="3"/>
      <c r="J79" s="3"/>
    </row>
    <row r="80" spans="1:10" x14ac:dyDescent="0.2">
      <c r="A80" s="20"/>
      <c r="B80" s="20"/>
      <c r="C80" s="20" t="str">
        <f t="shared" si="6"/>
        <v>B</v>
      </c>
      <c r="D80" s="20">
        <f t="shared" si="7"/>
        <v>3</v>
      </c>
      <c r="E80" s="20">
        <v>6</v>
      </c>
      <c r="F80" s="20">
        <v>2</v>
      </c>
      <c r="G80" s="3" t="str">
        <f t="shared" si="5"/>
        <v>B362</v>
      </c>
      <c r="H80" s="3">
        <f ca="1">INDIRECT(ADDRESS(MATCH($C80&amp;$D80,Stockage!$A$1:$A$52,0),MATCH(E80,Stockage!$A$2:$AG$2,0)+$F80-1,3,1,"stockage"),1)</f>
        <v>1243</v>
      </c>
      <c r="I80" s="3"/>
      <c r="J80" s="3"/>
    </row>
    <row r="81" spans="1:10" x14ac:dyDescent="0.2">
      <c r="A81" s="20"/>
      <c r="B81" s="20"/>
      <c r="C81" s="20" t="str">
        <f t="shared" si="6"/>
        <v>B</v>
      </c>
      <c r="D81" s="20">
        <f t="shared" si="7"/>
        <v>3</v>
      </c>
      <c r="E81" s="20">
        <v>7</v>
      </c>
      <c r="F81" s="20">
        <v>1</v>
      </c>
      <c r="G81" s="3" t="str">
        <f t="shared" si="5"/>
        <v>B371</v>
      </c>
      <c r="H81" s="3">
        <f ca="1">INDIRECT(ADDRESS(MATCH($C81&amp;$D81,Stockage!$A$1:$A$52,0),MATCH(E81,Stockage!$A$2:$AG$2,0)+$F81-1,3,1,"stockage"),1)</f>
        <v>1244</v>
      </c>
      <c r="I81" s="3"/>
      <c r="J81" s="3"/>
    </row>
    <row r="82" spans="1:10" x14ac:dyDescent="0.2">
      <c r="A82" s="20"/>
      <c r="B82" s="20"/>
      <c r="C82" s="20" t="str">
        <f t="shared" si="6"/>
        <v>B</v>
      </c>
      <c r="D82" s="20">
        <f t="shared" si="7"/>
        <v>3</v>
      </c>
      <c r="E82" s="20">
        <v>7</v>
      </c>
      <c r="F82" s="20">
        <v>2</v>
      </c>
      <c r="G82" s="3" t="str">
        <f t="shared" si="5"/>
        <v>B372</v>
      </c>
      <c r="H82" s="3">
        <f ca="1">INDIRECT(ADDRESS(MATCH($C82&amp;$D82,Stockage!$A$1:$A$52,0),MATCH(E82,Stockage!$A$2:$AG$2,0)+$F82-1,3,1,"stockage"),1)</f>
        <v>1245</v>
      </c>
      <c r="I82" s="3"/>
      <c r="J82" s="3"/>
    </row>
    <row r="83" spans="1:10" x14ac:dyDescent="0.2">
      <c r="A83" s="20"/>
      <c r="B83" s="20"/>
      <c r="C83" s="20" t="str">
        <f t="shared" si="6"/>
        <v>B</v>
      </c>
      <c r="D83" s="20">
        <f t="shared" si="7"/>
        <v>3</v>
      </c>
      <c r="E83" s="20">
        <v>8</v>
      </c>
      <c r="F83" s="20">
        <v>1</v>
      </c>
      <c r="G83" s="3" t="str">
        <f t="shared" si="5"/>
        <v>B381</v>
      </c>
      <c r="H83" s="3">
        <f ca="1">INDIRECT(ADDRESS(MATCH($C83&amp;$D83,Stockage!$A$1:$A$52,0),MATCH(E83,Stockage!$A$2:$AG$2,0)+$F83-1,3,1,"stockage"),1)</f>
        <v>1246</v>
      </c>
      <c r="I83" s="3"/>
      <c r="J83" s="3"/>
    </row>
    <row r="84" spans="1:10" x14ac:dyDescent="0.2">
      <c r="A84" s="20"/>
      <c r="B84" s="20"/>
      <c r="C84" s="20" t="str">
        <f t="shared" si="6"/>
        <v>B</v>
      </c>
      <c r="D84" s="20">
        <f t="shared" si="7"/>
        <v>3</v>
      </c>
      <c r="E84" s="20">
        <v>8</v>
      </c>
      <c r="F84" s="20">
        <v>2</v>
      </c>
      <c r="G84" s="3" t="str">
        <f t="shared" si="5"/>
        <v>B382</v>
      </c>
      <c r="H84" s="3">
        <f ca="1">INDIRECT(ADDRESS(MATCH($C84&amp;$D84,Stockage!$A$1:$A$52,0),MATCH(E84,Stockage!$A$2:$AG$2,0)+$F84-1,3,1,"stockage"),1)</f>
        <v>1247</v>
      </c>
      <c r="I84" s="3"/>
      <c r="J84" s="3"/>
    </row>
    <row r="85" spans="1:10" x14ac:dyDescent="0.2">
      <c r="A85" s="20"/>
      <c r="B85" s="20"/>
      <c r="C85" s="20" t="str">
        <f t="shared" si="6"/>
        <v>B</v>
      </c>
      <c r="D85" s="20">
        <f t="shared" si="7"/>
        <v>3</v>
      </c>
      <c r="E85" s="20">
        <v>9</v>
      </c>
      <c r="F85" s="20">
        <v>1</v>
      </c>
      <c r="G85" s="3" t="str">
        <f t="shared" si="5"/>
        <v>B391</v>
      </c>
      <c r="H85" s="3">
        <f ca="1">INDIRECT(ADDRESS(MATCH($C85&amp;$D85,Stockage!$A$1:$A$52,0),MATCH(E85,Stockage!$A$2:$AG$2,0)+$F85-1,3,1,"stockage"),1)</f>
        <v>1248</v>
      </c>
      <c r="I85" s="3"/>
      <c r="J85" s="3"/>
    </row>
    <row r="86" spans="1:10" x14ac:dyDescent="0.2">
      <c r="A86" s="20"/>
      <c r="B86" s="20"/>
      <c r="C86" s="20" t="str">
        <f t="shared" si="6"/>
        <v>B</v>
      </c>
      <c r="D86" s="20">
        <f t="shared" si="7"/>
        <v>3</v>
      </c>
      <c r="E86" s="20">
        <v>9</v>
      </c>
      <c r="F86" s="20">
        <v>2</v>
      </c>
      <c r="G86" s="3" t="str">
        <f t="shared" si="5"/>
        <v>B392</v>
      </c>
      <c r="H86" s="3">
        <f ca="1">INDIRECT(ADDRESS(MATCH($C86&amp;$D86,Stockage!$A$1:$A$52,0),MATCH(E86,Stockage!$A$2:$AG$2,0)+$F86-1,3,1,"stockage"),1)</f>
        <v>1249</v>
      </c>
      <c r="I86" s="3"/>
      <c r="J86" s="3"/>
    </row>
    <row r="87" spans="1:10" x14ac:dyDescent="0.2">
      <c r="A87" s="20"/>
      <c r="B87" s="20"/>
      <c r="C87" s="20" t="str">
        <f t="shared" si="6"/>
        <v>B</v>
      </c>
      <c r="D87" s="20">
        <f t="shared" si="7"/>
        <v>3</v>
      </c>
      <c r="E87" s="20">
        <v>10</v>
      </c>
      <c r="F87" s="20">
        <v>1</v>
      </c>
      <c r="G87" s="3" t="str">
        <f t="shared" si="5"/>
        <v>B3101</v>
      </c>
      <c r="H87" s="3">
        <f ca="1">INDIRECT(ADDRESS(MATCH($C87&amp;$D87,Stockage!$A$1:$A$52,0),MATCH(E87,Stockage!$A$2:$AG$2,0)+$F87-1,3,1,"stockage"),1)</f>
        <v>1250</v>
      </c>
      <c r="I87" s="3"/>
      <c r="J87" s="3"/>
    </row>
    <row r="88" spans="1:10" x14ac:dyDescent="0.2">
      <c r="A88" s="20"/>
      <c r="B88" s="20"/>
      <c r="C88" s="20" t="str">
        <f t="shared" si="6"/>
        <v>B</v>
      </c>
      <c r="D88" s="20">
        <f t="shared" si="7"/>
        <v>3</v>
      </c>
      <c r="E88" s="20">
        <v>10</v>
      </c>
      <c r="F88" s="20">
        <v>2</v>
      </c>
      <c r="G88" s="3" t="str">
        <f t="shared" si="5"/>
        <v>B3102</v>
      </c>
      <c r="H88" s="3">
        <f ca="1">INDIRECT(ADDRESS(MATCH($C88&amp;$D88,Stockage!$A$1:$A$52,0),MATCH(E88,Stockage!$A$2:$AG$2,0)+$F88-1,3,1,"stockage"),1)</f>
        <v>1251</v>
      </c>
      <c r="I88" s="3"/>
      <c r="J88" s="3"/>
    </row>
    <row r="89" spans="1:10" x14ac:dyDescent="0.2">
      <c r="A89" s="20"/>
      <c r="B89" s="20"/>
      <c r="C89" s="20" t="str">
        <f t="shared" si="6"/>
        <v>B</v>
      </c>
      <c r="D89" s="20">
        <f t="shared" si="7"/>
        <v>3</v>
      </c>
      <c r="E89" s="20">
        <v>11</v>
      </c>
      <c r="F89" s="20">
        <v>1</v>
      </c>
      <c r="G89" s="3" t="str">
        <f t="shared" si="5"/>
        <v>B3111</v>
      </c>
      <c r="H89" s="3">
        <f ca="1">INDIRECT(ADDRESS(MATCH($C89&amp;$D89,Stockage!$A$1:$A$52,0),MATCH(E89,Stockage!$A$2:$AG$2,0)+$F89-1,3,1,"stockage"),1)</f>
        <v>1252</v>
      </c>
      <c r="I89" s="3"/>
      <c r="J89" s="3"/>
    </row>
    <row r="90" spans="1:10" x14ac:dyDescent="0.2">
      <c r="A90" s="20"/>
      <c r="B90" s="20"/>
      <c r="C90" s="20" t="str">
        <f t="shared" si="6"/>
        <v>B</v>
      </c>
      <c r="D90" s="20">
        <f t="shared" si="7"/>
        <v>3</v>
      </c>
      <c r="E90" s="20">
        <v>11</v>
      </c>
      <c r="F90" s="20">
        <v>2</v>
      </c>
      <c r="G90" s="3" t="str">
        <f t="shared" si="5"/>
        <v>B3112</v>
      </c>
      <c r="H90" s="3">
        <f ca="1">INDIRECT(ADDRESS(MATCH($C90&amp;$D90,Stockage!$A$1:$A$52,0),MATCH(E90,Stockage!$A$2:$AG$2,0)+$F90-1,3,1,"stockage"),1)</f>
        <v>1253</v>
      </c>
      <c r="I90" s="3"/>
      <c r="J90" s="3"/>
    </row>
    <row r="91" spans="1:10" x14ac:dyDescent="0.2">
      <c r="A91" s="20"/>
      <c r="B91" s="20"/>
      <c r="C91" s="20" t="str">
        <f t="shared" si="6"/>
        <v>B</v>
      </c>
      <c r="D91" s="20">
        <f t="shared" si="7"/>
        <v>3</v>
      </c>
      <c r="E91" s="20">
        <v>12</v>
      </c>
      <c r="F91" s="20">
        <v>1</v>
      </c>
      <c r="G91" s="3" t="str">
        <f t="shared" si="5"/>
        <v>B3121</v>
      </c>
      <c r="H91" s="3">
        <f ca="1">INDIRECT(ADDRESS(MATCH($C91&amp;$D91,Stockage!$A$1:$A$52,0),MATCH(E91,Stockage!$A$2:$AG$2,0)+$F91-1,3,1,"stockage"),1)</f>
        <v>1254</v>
      </c>
      <c r="I91" s="3"/>
      <c r="J91" s="3"/>
    </row>
    <row r="92" spans="1:10" x14ac:dyDescent="0.2">
      <c r="A92" s="20"/>
      <c r="B92" s="20"/>
      <c r="C92" s="20" t="str">
        <f t="shared" si="6"/>
        <v>B</v>
      </c>
      <c r="D92" s="20">
        <f t="shared" si="7"/>
        <v>3</v>
      </c>
      <c r="E92" s="20">
        <v>12</v>
      </c>
      <c r="F92" s="20">
        <v>2</v>
      </c>
      <c r="G92" s="3" t="str">
        <f t="shared" si="5"/>
        <v>B3122</v>
      </c>
      <c r="H92" s="3">
        <f ca="1">INDIRECT(ADDRESS(MATCH($C92&amp;$D92,Stockage!$A$1:$A$52,0),MATCH(E92,Stockage!$A$2:$AG$2,0)+$F92-1,3,1,"stockage"),1)</f>
        <v>1255</v>
      </c>
      <c r="I92" s="3"/>
      <c r="J92" s="3"/>
    </row>
    <row r="93" spans="1:10" x14ac:dyDescent="0.2">
      <c r="A93" s="20"/>
      <c r="B93" s="20"/>
      <c r="C93" s="20" t="str">
        <f t="shared" si="6"/>
        <v>B</v>
      </c>
      <c r="D93" s="20">
        <f t="shared" si="7"/>
        <v>3</v>
      </c>
      <c r="E93" s="20">
        <v>13</v>
      </c>
      <c r="F93" s="20">
        <v>1</v>
      </c>
      <c r="G93" s="3" t="str">
        <f t="shared" si="5"/>
        <v>B3131</v>
      </c>
      <c r="H93" s="3">
        <f ca="1">INDIRECT(ADDRESS(MATCH($C93&amp;$D93,Stockage!$A$1:$A$52,0),MATCH(E93,Stockage!$A$2:$AG$2,0)+$F93-1,3,1,"stockage"),1)</f>
        <v>1256</v>
      </c>
      <c r="I93" s="3"/>
      <c r="J93" s="3"/>
    </row>
    <row r="94" spans="1:10" x14ac:dyDescent="0.2">
      <c r="A94" s="20"/>
      <c r="B94" s="20"/>
      <c r="C94" s="20" t="str">
        <f t="shared" si="6"/>
        <v>B</v>
      </c>
      <c r="D94" s="20">
        <f t="shared" si="7"/>
        <v>3</v>
      </c>
      <c r="E94" s="20">
        <v>13</v>
      </c>
      <c r="F94" s="20">
        <v>2</v>
      </c>
      <c r="G94" s="3" t="str">
        <f t="shared" si="5"/>
        <v>B3132</v>
      </c>
      <c r="H94" s="3">
        <f ca="1">INDIRECT(ADDRESS(MATCH($C94&amp;$D94,Stockage!$A$1:$A$52,0),MATCH(E94,Stockage!$A$2:$AG$2,0)+$F94-1,3,1,"stockage"),1)</f>
        <v>1257</v>
      </c>
      <c r="I94" s="3"/>
      <c r="J94" s="3"/>
    </row>
    <row r="95" spans="1:10" x14ac:dyDescent="0.2">
      <c r="A95" s="20"/>
      <c r="B95" s="20"/>
      <c r="C95" s="20" t="str">
        <f t="shared" si="6"/>
        <v>B</v>
      </c>
      <c r="D95" s="20">
        <f t="shared" si="7"/>
        <v>3</v>
      </c>
      <c r="E95" s="20">
        <v>14</v>
      </c>
      <c r="F95" s="20">
        <v>1</v>
      </c>
      <c r="G95" s="3" t="str">
        <f t="shared" si="5"/>
        <v>B3141</v>
      </c>
      <c r="H95" s="3">
        <f ca="1">INDIRECT(ADDRESS(MATCH($C95&amp;$D95,Stockage!$A$1:$A$52,0),MATCH(E95,Stockage!$A$2:$AG$2,0)+$F95-1,3,1,"stockage"),1)</f>
        <v>1258</v>
      </c>
      <c r="I95" s="3"/>
      <c r="J95" s="3"/>
    </row>
    <row r="96" spans="1:10" x14ac:dyDescent="0.2">
      <c r="A96" s="20"/>
      <c r="B96" s="20"/>
      <c r="C96" s="20" t="str">
        <f t="shared" si="6"/>
        <v>B</v>
      </c>
      <c r="D96" s="20">
        <f t="shared" si="7"/>
        <v>3</v>
      </c>
      <c r="E96" s="20">
        <v>14</v>
      </c>
      <c r="F96" s="20">
        <v>2</v>
      </c>
      <c r="G96" s="3" t="str">
        <f t="shared" si="5"/>
        <v>B3142</v>
      </c>
      <c r="H96" s="3">
        <f ca="1">INDIRECT(ADDRESS(MATCH($C96&amp;$D96,Stockage!$A$1:$A$52,0),MATCH(E96,Stockage!$A$2:$AG$2,0)+$F96-1,3,1,"stockage"),1)</f>
        <v>1259</v>
      </c>
      <c r="I96" s="3"/>
      <c r="J96" s="3"/>
    </row>
    <row r="97" spans="1:10" x14ac:dyDescent="0.2">
      <c r="A97" s="20"/>
      <c r="B97" s="20"/>
      <c r="C97" s="20" t="str">
        <f t="shared" si="6"/>
        <v>B</v>
      </c>
      <c r="D97" s="20">
        <f t="shared" si="7"/>
        <v>3</v>
      </c>
      <c r="E97" s="20">
        <v>15</v>
      </c>
      <c r="F97" s="20">
        <v>1</v>
      </c>
      <c r="G97" s="3" t="str">
        <f t="shared" si="5"/>
        <v>B3151</v>
      </c>
      <c r="H97" s="3">
        <f ca="1">INDIRECT(ADDRESS(MATCH($C97&amp;$D97,Stockage!$A$1:$A$52,0),MATCH(E97,Stockage!$A$2:$AG$2,0)+$F97-1,3,1,"stockage"),1)</f>
        <v>1260</v>
      </c>
      <c r="I97" s="3"/>
      <c r="J97" s="3"/>
    </row>
    <row r="98" spans="1:10" x14ac:dyDescent="0.2">
      <c r="A98" s="20"/>
      <c r="B98" s="20"/>
      <c r="C98" s="20" t="str">
        <f t="shared" si="6"/>
        <v>B</v>
      </c>
      <c r="D98" s="20">
        <f t="shared" si="7"/>
        <v>3</v>
      </c>
      <c r="E98" s="20">
        <v>15</v>
      </c>
      <c r="F98" s="20">
        <v>2</v>
      </c>
      <c r="G98" s="3" t="str">
        <f t="shared" si="5"/>
        <v>B3152</v>
      </c>
      <c r="H98" s="3">
        <f ca="1">INDIRECT(ADDRESS(MATCH($C98&amp;$D98,Stockage!$A$1:$A$52,0),MATCH(E98,Stockage!$A$2:$AG$2,0)+$F98-1,3,1,"stockage"),1)</f>
        <v>1261</v>
      </c>
      <c r="I98" s="3"/>
      <c r="J98" s="3"/>
    </row>
    <row r="99" spans="1:10" x14ac:dyDescent="0.2">
      <c r="A99" s="20"/>
      <c r="B99" s="20"/>
      <c r="C99" s="20" t="str">
        <f t="shared" si="6"/>
        <v>B</v>
      </c>
      <c r="D99" s="20">
        <f t="shared" si="7"/>
        <v>3</v>
      </c>
      <c r="E99" s="20">
        <v>16</v>
      </c>
      <c r="F99" s="20">
        <v>1</v>
      </c>
      <c r="G99" s="3" t="str">
        <f t="shared" si="5"/>
        <v>B3161</v>
      </c>
      <c r="H99" s="3">
        <f ca="1">INDIRECT(ADDRESS(MATCH($C99&amp;$D99,Stockage!$A$1:$A$52,0),MATCH(E99,Stockage!$A$2:$AG$2,0)+$F99-1,3,1,"stockage"),1)</f>
        <v>1262</v>
      </c>
      <c r="I99" s="3"/>
      <c r="J99" s="3"/>
    </row>
    <row r="100" spans="1:10" x14ac:dyDescent="0.2">
      <c r="A100" s="20"/>
      <c r="B100" s="20"/>
      <c r="C100" s="20" t="str">
        <f t="shared" si="6"/>
        <v>B</v>
      </c>
      <c r="D100" s="20">
        <f t="shared" si="7"/>
        <v>3</v>
      </c>
      <c r="E100" s="20">
        <v>16</v>
      </c>
      <c r="F100" s="20">
        <v>2</v>
      </c>
      <c r="G100" s="3" t="str">
        <f t="shared" si="5"/>
        <v>B3162</v>
      </c>
      <c r="H100" s="3">
        <f ca="1">INDIRECT(ADDRESS(MATCH($C100&amp;$D100,Stockage!$A$1:$A$52,0),MATCH(E100,Stockage!$A$2:$AG$2,0)+$F100-1,3,1,"stockage"),1)</f>
        <v>1263</v>
      </c>
      <c r="I100" s="3"/>
      <c r="J100" s="3"/>
    </row>
    <row r="101" spans="1:10" x14ac:dyDescent="0.2">
      <c r="A101" s="20" t="s">
        <v>1</v>
      </c>
      <c r="B101" s="20">
        <v>4</v>
      </c>
      <c r="C101" s="20"/>
      <c r="D101" s="20"/>
      <c r="E101" s="20"/>
      <c r="F101" s="20"/>
      <c r="G101" s="3" t="str">
        <f t="shared" si="5"/>
        <v/>
      </c>
      <c r="H101" s="3"/>
      <c r="I101" s="3"/>
      <c r="J101" s="3"/>
    </row>
    <row r="102" spans="1:10" x14ac:dyDescent="0.2">
      <c r="A102" s="20"/>
      <c r="B102" s="20"/>
      <c r="C102" s="20" t="str">
        <f t="shared" ref="C102:C129" si="8">$A$101</f>
        <v>B</v>
      </c>
      <c r="D102" s="20">
        <f>$B$101</f>
        <v>4</v>
      </c>
      <c r="E102" s="20">
        <v>1</v>
      </c>
      <c r="F102" s="20">
        <v>1</v>
      </c>
      <c r="G102" s="3" t="str">
        <f t="shared" si="5"/>
        <v>B411</v>
      </c>
      <c r="H102" s="3">
        <f ca="1">INDIRECT(ADDRESS(MATCH($C102&amp;$D102,Stockage!$A$1:$A$52,0),MATCH(E102,Stockage!$A$2:$AG$2,0)+$F102-1,3,1,"stockage"),1)</f>
        <v>1264</v>
      </c>
      <c r="I102" s="3"/>
      <c r="J102" s="3"/>
    </row>
    <row r="103" spans="1:10" x14ac:dyDescent="0.2">
      <c r="A103" s="20"/>
      <c r="B103" s="20"/>
      <c r="C103" s="20" t="str">
        <f t="shared" si="8"/>
        <v>B</v>
      </c>
      <c r="D103" s="20">
        <f t="shared" ref="D103:D133" si="9">$B$101</f>
        <v>4</v>
      </c>
      <c r="E103" s="20">
        <v>1</v>
      </c>
      <c r="F103" s="20">
        <v>2</v>
      </c>
      <c r="G103" s="3" t="str">
        <f t="shared" si="5"/>
        <v>B412</v>
      </c>
      <c r="H103" s="3">
        <f ca="1">INDIRECT(ADDRESS(MATCH($C103&amp;$D103,Stockage!$A$1:$A$52,0),MATCH(E103,Stockage!$A$2:$AG$2,0)+$F103-1,3,1,"stockage"),1)</f>
        <v>1265</v>
      </c>
      <c r="I103" s="3"/>
      <c r="J103" s="3"/>
    </row>
    <row r="104" spans="1:10" x14ac:dyDescent="0.2">
      <c r="A104" s="20"/>
      <c r="B104" s="20"/>
      <c r="C104" s="20" t="str">
        <f t="shared" si="8"/>
        <v>B</v>
      </c>
      <c r="D104" s="20">
        <f t="shared" si="9"/>
        <v>4</v>
      </c>
      <c r="E104" s="20">
        <v>2</v>
      </c>
      <c r="F104" s="20">
        <v>1</v>
      </c>
      <c r="G104" s="3" t="str">
        <f t="shared" si="5"/>
        <v>B421</v>
      </c>
      <c r="H104" s="3">
        <f ca="1">INDIRECT(ADDRESS(MATCH($C104&amp;$D104,Stockage!$A$1:$A$52,0),MATCH(E104,Stockage!$A$2:$AG$2,0)+$F104-1,3,1,"stockage"),1)</f>
        <v>1266</v>
      </c>
      <c r="I104" s="3"/>
      <c r="J104" s="3"/>
    </row>
    <row r="105" spans="1:10" x14ac:dyDescent="0.2">
      <c r="A105" s="20"/>
      <c r="B105" s="20"/>
      <c r="C105" s="20" t="str">
        <f t="shared" si="8"/>
        <v>B</v>
      </c>
      <c r="D105" s="20">
        <f t="shared" si="9"/>
        <v>4</v>
      </c>
      <c r="E105" s="20">
        <v>2</v>
      </c>
      <c r="F105" s="20">
        <v>2</v>
      </c>
      <c r="G105" s="3" t="str">
        <f t="shared" si="5"/>
        <v>B422</v>
      </c>
      <c r="H105" s="3">
        <f ca="1">INDIRECT(ADDRESS(MATCH($C105&amp;$D105,Stockage!$A$1:$A$52,0),MATCH(E105,Stockage!$A$2:$AG$2,0)+$F105-1,3,1,"stockage"),1)</f>
        <v>1267</v>
      </c>
      <c r="I105" s="3"/>
      <c r="J105" s="3"/>
    </row>
    <row r="106" spans="1:10" x14ac:dyDescent="0.2">
      <c r="A106" s="20"/>
      <c r="B106" s="20"/>
      <c r="C106" s="20" t="str">
        <f t="shared" si="8"/>
        <v>B</v>
      </c>
      <c r="D106" s="20">
        <f t="shared" si="9"/>
        <v>4</v>
      </c>
      <c r="E106" s="20">
        <v>3</v>
      </c>
      <c r="F106" s="20">
        <v>1</v>
      </c>
      <c r="G106" s="3" t="str">
        <f t="shared" si="5"/>
        <v>B431</v>
      </c>
      <c r="H106" s="3">
        <f ca="1">INDIRECT(ADDRESS(MATCH($C106&amp;$D106,Stockage!$A$1:$A$52,0),MATCH(E106,Stockage!$A$2:$AG$2,0)+$F106-1,3,1,"stockage"),1)</f>
        <v>1268</v>
      </c>
      <c r="I106" s="3"/>
      <c r="J106" s="3"/>
    </row>
    <row r="107" spans="1:10" x14ac:dyDescent="0.2">
      <c r="A107" s="20"/>
      <c r="B107" s="20"/>
      <c r="C107" s="20" t="str">
        <f t="shared" si="8"/>
        <v>B</v>
      </c>
      <c r="D107" s="20">
        <f t="shared" si="9"/>
        <v>4</v>
      </c>
      <c r="E107" s="20">
        <v>3</v>
      </c>
      <c r="F107" s="20">
        <v>2</v>
      </c>
      <c r="G107" s="3" t="str">
        <f t="shared" si="5"/>
        <v>B432</v>
      </c>
      <c r="H107" s="3">
        <f ca="1">INDIRECT(ADDRESS(MATCH($C107&amp;$D107,Stockage!$A$1:$A$52,0),MATCH(E107,Stockage!$A$2:$AG$2,0)+$F107-1,3,1,"stockage"),1)</f>
        <v>1269</v>
      </c>
      <c r="I107" s="3"/>
      <c r="J107" s="3"/>
    </row>
    <row r="108" spans="1:10" x14ac:dyDescent="0.2">
      <c r="A108" s="20"/>
      <c r="B108" s="20"/>
      <c r="C108" s="20" t="str">
        <f t="shared" si="8"/>
        <v>B</v>
      </c>
      <c r="D108" s="20">
        <f t="shared" si="9"/>
        <v>4</v>
      </c>
      <c r="E108" s="20">
        <v>4</v>
      </c>
      <c r="F108" s="20">
        <v>1</v>
      </c>
      <c r="G108" s="3" t="str">
        <f t="shared" si="5"/>
        <v>B441</v>
      </c>
      <c r="H108" s="34">
        <v>1223</v>
      </c>
      <c r="I108" s="3"/>
      <c r="J108" s="3"/>
    </row>
    <row r="109" spans="1:10" x14ac:dyDescent="0.2">
      <c r="A109" s="20"/>
      <c r="B109" s="20"/>
      <c r="C109" s="20" t="str">
        <f t="shared" si="8"/>
        <v>B</v>
      </c>
      <c r="D109" s="20">
        <f t="shared" si="9"/>
        <v>4</v>
      </c>
      <c r="E109" s="20">
        <v>4</v>
      </c>
      <c r="F109" s="20">
        <v>2</v>
      </c>
      <c r="G109" s="3" t="str">
        <f t="shared" si="5"/>
        <v>B442</v>
      </c>
      <c r="H109" s="3">
        <f ca="1">INDIRECT(ADDRESS(MATCH($C109&amp;$D109,Stockage!$A$1:$A$52,0),MATCH(E109,Stockage!$A$2:$AG$2,0)+$F109-1,3,1,"stockage"),1)</f>
        <v>1271</v>
      </c>
      <c r="I109" s="3"/>
      <c r="J109" s="3"/>
    </row>
    <row r="110" spans="1:10" x14ac:dyDescent="0.2">
      <c r="A110" s="20"/>
      <c r="B110" s="20"/>
      <c r="C110" s="20" t="str">
        <f t="shared" si="8"/>
        <v>B</v>
      </c>
      <c r="D110" s="20">
        <f t="shared" si="9"/>
        <v>4</v>
      </c>
      <c r="E110" s="20">
        <v>5</v>
      </c>
      <c r="F110" s="20">
        <v>1</v>
      </c>
      <c r="G110" s="3" t="str">
        <f t="shared" si="5"/>
        <v>B451</v>
      </c>
      <c r="H110" s="3">
        <f ca="1">INDIRECT(ADDRESS(MATCH($C110&amp;$D110,Stockage!$A$1:$A$52,0),MATCH(E110,Stockage!$A$2:$AG$2,0)+$F110-1,3,1,"stockage"),1)</f>
        <v>1272</v>
      </c>
      <c r="I110" s="3"/>
      <c r="J110" s="3"/>
    </row>
    <row r="111" spans="1:10" x14ac:dyDescent="0.2">
      <c r="A111" s="20"/>
      <c r="B111" s="20"/>
      <c r="C111" s="20" t="str">
        <f t="shared" si="8"/>
        <v>B</v>
      </c>
      <c r="D111" s="20">
        <f t="shared" si="9"/>
        <v>4</v>
      </c>
      <c r="E111" s="20">
        <v>5</v>
      </c>
      <c r="F111" s="20">
        <v>2</v>
      </c>
      <c r="G111" s="3" t="str">
        <f t="shared" si="5"/>
        <v>B452</v>
      </c>
      <c r="H111" s="3">
        <f ca="1">INDIRECT(ADDRESS(MATCH($C111&amp;$D111,Stockage!$A$1:$A$52,0),MATCH(E111,Stockage!$A$2:$AG$2,0)+$F111-1,3,1,"stockage"),1)</f>
        <v>1273</v>
      </c>
      <c r="I111" s="3"/>
      <c r="J111" s="3"/>
    </row>
    <row r="112" spans="1:10" x14ac:dyDescent="0.2">
      <c r="A112" s="20"/>
      <c r="B112" s="20"/>
      <c r="C112" s="20" t="str">
        <f t="shared" si="8"/>
        <v>B</v>
      </c>
      <c r="D112" s="20">
        <f t="shared" si="9"/>
        <v>4</v>
      </c>
      <c r="E112" s="20">
        <v>6</v>
      </c>
      <c r="F112" s="20">
        <v>1</v>
      </c>
      <c r="G112" s="3" t="str">
        <f t="shared" si="5"/>
        <v>B461</v>
      </c>
      <c r="H112" s="3">
        <f ca="1">INDIRECT(ADDRESS(MATCH($C112&amp;$D112,Stockage!$A$1:$A$52,0),MATCH(E112,Stockage!$A$2:$AG$2,0)+$F112-1,3,1,"stockage"),1)</f>
        <v>1274</v>
      </c>
      <c r="I112" s="3"/>
      <c r="J112" s="3"/>
    </row>
    <row r="113" spans="1:10" x14ac:dyDescent="0.2">
      <c r="A113" s="20"/>
      <c r="B113" s="20"/>
      <c r="C113" s="20" t="str">
        <f t="shared" si="8"/>
        <v>B</v>
      </c>
      <c r="D113" s="20">
        <f t="shared" si="9"/>
        <v>4</v>
      </c>
      <c r="E113" s="20">
        <v>6</v>
      </c>
      <c r="F113" s="20">
        <v>2</v>
      </c>
      <c r="G113" s="3" t="str">
        <f t="shared" si="5"/>
        <v>B462</v>
      </c>
      <c r="H113" s="3">
        <f ca="1">INDIRECT(ADDRESS(MATCH($C113&amp;$D113,Stockage!$A$1:$A$52,0),MATCH(E113,Stockage!$A$2:$AG$2,0)+$F113-1,3,1,"stockage"),1)</f>
        <v>1275</v>
      </c>
      <c r="I113" s="3"/>
      <c r="J113" s="3"/>
    </row>
    <row r="114" spans="1:10" x14ac:dyDescent="0.2">
      <c r="A114" s="20"/>
      <c r="B114" s="20"/>
      <c r="C114" s="20" t="str">
        <f t="shared" si="8"/>
        <v>B</v>
      </c>
      <c r="D114" s="20">
        <f t="shared" si="9"/>
        <v>4</v>
      </c>
      <c r="E114" s="20">
        <v>7</v>
      </c>
      <c r="F114" s="20">
        <v>1</v>
      </c>
      <c r="G114" s="3" t="str">
        <f t="shared" si="5"/>
        <v>B471</v>
      </c>
      <c r="H114" s="3">
        <f ca="1">INDIRECT(ADDRESS(MATCH($C114&amp;$D114,Stockage!$A$1:$A$52,0),MATCH(E114,Stockage!$A$2:$AG$2,0)+$F114-1,3,1,"stockage"),1)</f>
        <v>1276</v>
      </c>
      <c r="I114" s="3"/>
      <c r="J114" s="3"/>
    </row>
    <row r="115" spans="1:10" x14ac:dyDescent="0.2">
      <c r="A115" s="20"/>
      <c r="B115" s="20"/>
      <c r="C115" s="20" t="str">
        <f t="shared" si="8"/>
        <v>B</v>
      </c>
      <c r="D115" s="20">
        <f t="shared" si="9"/>
        <v>4</v>
      </c>
      <c r="E115" s="20">
        <v>7</v>
      </c>
      <c r="F115" s="20">
        <v>2</v>
      </c>
      <c r="G115" s="3" t="str">
        <f t="shared" si="5"/>
        <v>B472</v>
      </c>
      <c r="H115" s="3">
        <f ca="1">INDIRECT(ADDRESS(MATCH($C115&amp;$D115,Stockage!$A$1:$A$52,0),MATCH(E115,Stockage!$A$2:$AG$2,0)+$F115-1,3,1,"stockage"),1)</f>
        <v>1277</v>
      </c>
      <c r="I115" s="3"/>
      <c r="J115" s="3"/>
    </row>
    <row r="116" spans="1:10" x14ac:dyDescent="0.2">
      <c r="A116" s="20"/>
      <c r="B116" s="20"/>
      <c r="C116" s="20" t="str">
        <f t="shared" si="8"/>
        <v>B</v>
      </c>
      <c r="D116" s="20">
        <f t="shared" si="9"/>
        <v>4</v>
      </c>
      <c r="E116" s="20">
        <v>8</v>
      </c>
      <c r="F116" s="20">
        <v>1</v>
      </c>
      <c r="G116" s="3" t="str">
        <f t="shared" si="5"/>
        <v>B481</v>
      </c>
      <c r="H116" s="3">
        <f ca="1">INDIRECT(ADDRESS(MATCH($C116&amp;$D116,Stockage!$A$1:$A$52,0),MATCH(E116,Stockage!$A$2:$AG$2,0)+$F116-1,3,1,"stockage"),1)</f>
        <v>1278</v>
      </c>
      <c r="I116" s="3"/>
      <c r="J116" s="3"/>
    </row>
    <row r="117" spans="1:10" x14ac:dyDescent="0.2">
      <c r="A117" s="20"/>
      <c r="B117" s="20"/>
      <c r="C117" s="20" t="str">
        <f t="shared" si="8"/>
        <v>B</v>
      </c>
      <c r="D117" s="20">
        <f t="shared" si="9"/>
        <v>4</v>
      </c>
      <c r="E117" s="20">
        <v>8</v>
      </c>
      <c r="F117" s="20">
        <v>2</v>
      </c>
      <c r="G117" s="3" t="str">
        <f t="shared" si="5"/>
        <v>B482</v>
      </c>
      <c r="H117" s="3">
        <f ca="1">INDIRECT(ADDRESS(MATCH($C117&amp;$D117,Stockage!$A$1:$A$52,0),MATCH(E117,Stockage!$A$2:$AG$2,0)+$F117-1,3,1,"stockage"),1)</f>
        <v>1279</v>
      </c>
      <c r="I117" s="3"/>
      <c r="J117" s="3"/>
    </row>
    <row r="118" spans="1:10" x14ac:dyDescent="0.2">
      <c r="A118" s="20"/>
      <c r="B118" s="20"/>
      <c r="C118" s="20" t="str">
        <f t="shared" si="8"/>
        <v>B</v>
      </c>
      <c r="D118" s="20">
        <f t="shared" si="9"/>
        <v>4</v>
      </c>
      <c r="E118" s="20">
        <v>9</v>
      </c>
      <c r="F118" s="20">
        <v>1</v>
      </c>
      <c r="G118" s="3" t="str">
        <f t="shared" si="5"/>
        <v>B491</v>
      </c>
      <c r="H118" s="3">
        <f ca="1">INDIRECT(ADDRESS(MATCH($C118&amp;$D118,Stockage!$A$1:$A$52,0),MATCH(E118,Stockage!$A$2:$AG$2,0)+$F118-1,3,1,"stockage"),1)</f>
        <v>1280</v>
      </c>
      <c r="I118" s="3"/>
      <c r="J118" s="3"/>
    </row>
    <row r="119" spans="1:10" x14ac:dyDescent="0.2">
      <c r="A119" s="20"/>
      <c r="B119" s="20"/>
      <c r="C119" s="20" t="str">
        <f t="shared" si="8"/>
        <v>B</v>
      </c>
      <c r="D119" s="20">
        <f t="shared" si="9"/>
        <v>4</v>
      </c>
      <c r="E119" s="20">
        <v>9</v>
      </c>
      <c r="F119" s="20">
        <v>2</v>
      </c>
      <c r="G119" s="3" t="str">
        <f t="shared" si="5"/>
        <v>B492</v>
      </c>
      <c r="H119" s="3">
        <f ca="1">INDIRECT(ADDRESS(MATCH($C119&amp;$D119,Stockage!$A$1:$A$52,0),MATCH(E119,Stockage!$A$2:$AG$2,0)+$F119-1,3,1,"stockage"),1)</f>
        <v>1281</v>
      </c>
      <c r="I119" s="3"/>
      <c r="J119" s="3"/>
    </row>
    <row r="120" spans="1:10" x14ac:dyDescent="0.2">
      <c r="A120" s="20"/>
      <c r="B120" s="20"/>
      <c r="C120" s="20" t="str">
        <f t="shared" si="8"/>
        <v>B</v>
      </c>
      <c r="D120" s="20">
        <f t="shared" si="9"/>
        <v>4</v>
      </c>
      <c r="E120" s="20">
        <v>10</v>
      </c>
      <c r="F120" s="20">
        <v>1</v>
      </c>
      <c r="G120" s="3" t="str">
        <f t="shared" si="5"/>
        <v>B4101</v>
      </c>
      <c r="H120" s="3">
        <f ca="1">INDIRECT(ADDRESS(MATCH($C120&amp;$D120,Stockage!$A$1:$A$52,0),MATCH(E120,Stockage!$A$2:$AG$2,0)+$F120-1,3,1,"stockage"),1)</f>
        <v>1282</v>
      </c>
      <c r="I120" s="3"/>
      <c r="J120" s="3"/>
    </row>
    <row r="121" spans="1:10" x14ac:dyDescent="0.2">
      <c r="A121" s="20"/>
      <c r="B121" s="20"/>
      <c r="C121" s="20" t="str">
        <f t="shared" si="8"/>
        <v>B</v>
      </c>
      <c r="D121" s="20">
        <f t="shared" si="9"/>
        <v>4</v>
      </c>
      <c r="E121" s="20">
        <v>10</v>
      </c>
      <c r="F121" s="20">
        <v>2</v>
      </c>
      <c r="G121" s="3" t="str">
        <f t="shared" si="5"/>
        <v>B4102</v>
      </c>
      <c r="H121" s="3">
        <f ca="1">INDIRECT(ADDRESS(MATCH($C121&amp;$D121,Stockage!$A$1:$A$52,0),MATCH(E121,Stockage!$A$2:$AG$2,0)+$F121-1,3,1,"stockage"),1)</f>
        <v>1283</v>
      </c>
      <c r="I121" s="3"/>
      <c r="J121" s="3"/>
    </row>
    <row r="122" spans="1:10" x14ac:dyDescent="0.2">
      <c r="A122" s="20"/>
      <c r="B122" s="20"/>
      <c r="C122" s="20" t="str">
        <f t="shared" si="8"/>
        <v>B</v>
      </c>
      <c r="D122" s="20">
        <f t="shared" si="9"/>
        <v>4</v>
      </c>
      <c r="E122" s="20">
        <v>11</v>
      </c>
      <c r="F122" s="20">
        <v>1</v>
      </c>
      <c r="G122" s="3" t="str">
        <f t="shared" si="5"/>
        <v>B4111</v>
      </c>
      <c r="H122" s="3">
        <f ca="1">INDIRECT(ADDRESS(MATCH($C122&amp;$D122,Stockage!$A$1:$A$52,0),MATCH(E122,Stockage!$A$2:$AG$2,0)+$F122-1,3,1,"stockage"),1)</f>
        <v>1284</v>
      </c>
      <c r="I122" s="3"/>
      <c r="J122" s="3"/>
    </row>
    <row r="123" spans="1:10" x14ac:dyDescent="0.2">
      <c r="A123" s="20"/>
      <c r="B123" s="20"/>
      <c r="C123" s="20" t="str">
        <f t="shared" si="8"/>
        <v>B</v>
      </c>
      <c r="D123" s="20">
        <f t="shared" si="9"/>
        <v>4</v>
      </c>
      <c r="E123" s="20">
        <v>11</v>
      </c>
      <c r="F123" s="20">
        <v>2</v>
      </c>
      <c r="G123" s="3" t="str">
        <f t="shared" si="5"/>
        <v>B4112</v>
      </c>
      <c r="H123" s="3">
        <f ca="1">INDIRECT(ADDRESS(MATCH($C123&amp;$D123,Stockage!$A$1:$A$52,0),MATCH(E123,Stockage!$A$2:$AG$2,0)+$F123-1,3,1,"stockage"),1)</f>
        <v>1285</v>
      </c>
      <c r="I123" s="3"/>
      <c r="J123" s="3"/>
    </row>
    <row r="124" spans="1:10" x14ac:dyDescent="0.2">
      <c r="A124" s="20"/>
      <c r="B124" s="20"/>
      <c r="C124" s="20" t="str">
        <f t="shared" si="8"/>
        <v>B</v>
      </c>
      <c r="D124" s="20">
        <f t="shared" si="9"/>
        <v>4</v>
      </c>
      <c r="E124" s="20">
        <v>12</v>
      </c>
      <c r="F124" s="20">
        <v>1</v>
      </c>
      <c r="G124" s="3" t="str">
        <f t="shared" si="5"/>
        <v>B4121</v>
      </c>
      <c r="H124" s="3">
        <f ca="1">INDIRECT(ADDRESS(MATCH($C124&amp;$D124,Stockage!$A$1:$A$52,0),MATCH(E124,Stockage!$A$2:$AG$2,0)+$F124-1,3,1,"stockage"),1)</f>
        <v>1286</v>
      </c>
      <c r="I124" s="3"/>
      <c r="J124" s="3"/>
    </row>
    <row r="125" spans="1:10" x14ac:dyDescent="0.2">
      <c r="A125" s="20"/>
      <c r="B125" s="20"/>
      <c r="C125" s="20" t="str">
        <f t="shared" si="8"/>
        <v>B</v>
      </c>
      <c r="D125" s="20">
        <f t="shared" si="9"/>
        <v>4</v>
      </c>
      <c r="E125" s="20">
        <v>12</v>
      </c>
      <c r="F125" s="20">
        <v>2</v>
      </c>
      <c r="G125" s="3" t="str">
        <f t="shared" si="5"/>
        <v>B4122</v>
      </c>
      <c r="H125" s="3">
        <f ca="1">INDIRECT(ADDRESS(MATCH($C125&amp;$D125,Stockage!$A$1:$A$52,0),MATCH(E125,Stockage!$A$2:$AG$2,0)+$F125-1,3,1,"stockage"),1)</f>
        <v>1287</v>
      </c>
      <c r="I125" s="3"/>
      <c r="J125" s="3"/>
    </row>
    <row r="126" spans="1:10" x14ac:dyDescent="0.2">
      <c r="A126" s="20"/>
      <c r="B126" s="20"/>
      <c r="C126" s="20" t="str">
        <f t="shared" si="8"/>
        <v>B</v>
      </c>
      <c r="D126" s="20">
        <f t="shared" si="9"/>
        <v>4</v>
      </c>
      <c r="E126" s="20">
        <v>13</v>
      </c>
      <c r="F126" s="20">
        <v>1</v>
      </c>
      <c r="G126" s="3" t="str">
        <f t="shared" si="5"/>
        <v>B4131</v>
      </c>
      <c r="H126" s="3">
        <f ca="1">INDIRECT(ADDRESS(MATCH($C126&amp;$D126,Stockage!$A$1:$A$52,0),MATCH(E126,Stockage!$A$2:$AG$2,0)+$F126-1,3,1,"stockage"),1)</f>
        <v>1288</v>
      </c>
      <c r="I126" s="3"/>
      <c r="J126" s="3"/>
    </row>
    <row r="127" spans="1:10" x14ac:dyDescent="0.2">
      <c r="A127" s="20"/>
      <c r="B127" s="20"/>
      <c r="C127" s="20" t="str">
        <f t="shared" si="8"/>
        <v>B</v>
      </c>
      <c r="D127" s="20">
        <f t="shared" si="9"/>
        <v>4</v>
      </c>
      <c r="E127" s="20">
        <v>13</v>
      </c>
      <c r="F127" s="20">
        <v>2</v>
      </c>
      <c r="G127" s="3" t="str">
        <f t="shared" si="5"/>
        <v>B4132</v>
      </c>
      <c r="H127" s="3">
        <f ca="1">INDIRECT(ADDRESS(MATCH($C127&amp;$D127,Stockage!$A$1:$A$52,0),MATCH(E127,Stockage!$A$2:$AG$2,0)+$F127-1,3,1,"stockage"),1)</f>
        <v>1289</v>
      </c>
      <c r="I127" s="3"/>
      <c r="J127" s="3"/>
    </row>
    <row r="128" spans="1:10" x14ac:dyDescent="0.2">
      <c r="A128" s="20"/>
      <c r="B128" s="20"/>
      <c r="C128" s="20" t="str">
        <f t="shared" si="8"/>
        <v>B</v>
      </c>
      <c r="D128" s="20">
        <f t="shared" si="9"/>
        <v>4</v>
      </c>
      <c r="E128" s="20">
        <v>14</v>
      </c>
      <c r="F128" s="20">
        <v>1</v>
      </c>
      <c r="G128" s="3" t="str">
        <f t="shared" si="5"/>
        <v>B4141</v>
      </c>
      <c r="H128" s="3">
        <f ca="1">INDIRECT(ADDRESS(MATCH($C128&amp;$D128,Stockage!$A$1:$A$52,0),MATCH(E128,Stockage!$A$2:$AG$2,0)+$F128-1,3,1,"stockage"),1)</f>
        <v>1290</v>
      </c>
      <c r="I128" s="3"/>
      <c r="J128" s="3"/>
    </row>
    <row r="129" spans="1:10" x14ac:dyDescent="0.2">
      <c r="A129" s="20"/>
      <c r="B129" s="20"/>
      <c r="C129" s="20" t="str">
        <f t="shared" si="8"/>
        <v>B</v>
      </c>
      <c r="D129" s="20">
        <f t="shared" si="9"/>
        <v>4</v>
      </c>
      <c r="E129" s="20">
        <v>14</v>
      </c>
      <c r="F129" s="20">
        <v>2</v>
      </c>
      <c r="G129" s="3" t="str">
        <f t="shared" si="5"/>
        <v>B4142</v>
      </c>
      <c r="H129" s="3">
        <f ca="1">INDIRECT(ADDRESS(MATCH($C129&amp;$D129,Stockage!$A$1:$A$52,0),MATCH(E129,Stockage!$A$2:$AG$2,0)+$F129-1,3,1,"stockage"),1)</f>
        <v>1291</v>
      </c>
      <c r="I129" s="3"/>
      <c r="J129" s="3"/>
    </row>
    <row r="130" spans="1:10" x14ac:dyDescent="0.2">
      <c r="A130" s="20"/>
      <c r="B130" s="20"/>
      <c r="C130" s="20" t="str">
        <f t="shared" ref="C130:C133" si="10">$A$101</f>
        <v>B</v>
      </c>
      <c r="D130" s="20">
        <f t="shared" si="9"/>
        <v>4</v>
      </c>
      <c r="E130" s="20">
        <v>15</v>
      </c>
      <c r="F130" s="20">
        <v>1</v>
      </c>
      <c r="G130" s="3" t="str">
        <f t="shared" si="5"/>
        <v>B4151</v>
      </c>
      <c r="H130" s="3">
        <f ca="1">INDIRECT(ADDRESS(MATCH($C130&amp;$D130,Stockage!$A$1:$A$52,0),MATCH(E130,Stockage!$A$2:$AG$2,0)+$F130-1,3,1,"stockage"),1)</f>
        <v>1292</v>
      </c>
      <c r="I130" s="3"/>
      <c r="J130" s="3"/>
    </row>
    <row r="131" spans="1:10" x14ac:dyDescent="0.2">
      <c r="A131" s="20"/>
      <c r="B131" s="20"/>
      <c r="C131" s="20" t="str">
        <f t="shared" si="10"/>
        <v>B</v>
      </c>
      <c r="D131" s="20">
        <f t="shared" si="9"/>
        <v>4</v>
      </c>
      <c r="E131" s="20">
        <v>15</v>
      </c>
      <c r="F131" s="20">
        <v>2</v>
      </c>
      <c r="G131" s="3" t="str">
        <f t="shared" si="5"/>
        <v>B4152</v>
      </c>
      <c r="H131" s="3">
        <f ca="1">INDIRECT(ADDRESS(MATCH($C131&amp;$D131,Stockage!$A$1:$A$52,0),MATCH(E131,Stockage!$A$2:$AG$2,0)+$F131-1,3,1,"stockage"),1)</f>
        <v>1293</v>
      </c>
      <c r="I131" s="3"/>
      <c r="J131" s="3"/>
    </row>
    <row r="132" spans="1:10" x14ac:dyDescent="0.2">
      <c r="A132" s="20"/>
      <c r="B132" s="20"/>
      <c r="C132" s="20" t="str">
        <f t="shared" si="10"/>
        <v>B</v>
      </c>
      <c r="D132" s="20">
        <f t="shared" si="9"/>
        <v>4</v>
      </c>
      <c r="E132" s="20">
        <v>16</v>
      </c>
      <c r="F132" s="20">
        <v>1</v>
      </c>
      <c r="G132" s="3" t="str">
        <f t="shared" ref="G132:G195" si="11">C132&amp;D132&amp;E132&amp;F132</f>
        <v>B4161</v>
      </c>
      <c r="H132" s="3">
        <f ca="1">INDIRECT(ADDRESS(MATCH($C132&amp;$D132,Stockage!$A$1:$A$52,0),MATCH(E132,Stockage!$A$2:$AG$2,0)+$F132-1,3,1,"stockage"),1)</f>
        <v>1294</v>
      </c>
      <c r="I132" s="3"/>
      <c r="J132" s="3"/>
    </row>
    <row r="133" spans="1:10" x14ac:dyDescent="0.2">
      <c r="A133" s="20"/>
      <c r="B133" s="20"/>
      <c r="C133" s="20" t="str">
        <f t="shared" si="10"/>
        <v>B</v>
      </c>
      <c r="D133" s="20">
        <f t="shared" si="9"/>
        <v>4</v>
      </c>
      <c r="E133" s="20">
        <v>16</v>
      </c>
      <c r="F133" s="20">
        <v>2</v>
      </c>
      <c r="G133" s="3" t="str">
        <f t="shared" si="11"/>
        <v>B4162</v>
      </c>
      <c r="H133" s="3">
        <f ca="1">INDIRECT(ADDRESS(MATCH($C133&amp;$D133,Stockage!$A$1:$A$52,0),MATCH(E133,Stockage!$A$2:$AG$2,0)+$F133-1,3,1,"stockage"),1)</f>
        <v>1295</v>
      </c>
      <c r="I133" s="3"/>
      <c r="J133" s="3"/>
    </row>
    <row r="134" spans="1:10" x14ac:dyDescent="0.2">
      <c r="A134" s="20" t="s">
        <v>1</v>
      </c>
      <c r="B134" s="20">
        <v>5</v>
      </c>
      <c r="C134" s="20"/>
      <c r="D134" s="20"/>
      <c r="E134" s="20"/>
      <c r="F134" s="20"/>
      <c r="G134" s="3" t="str">
        <f t="shared" si="11"/>
        <v/>
      </c>
      <c r="H134" s="3"/>
      <c r="I134" s="3"/>
      <c r="J134" s="3"/>
    </row>
    <row r="135" spans="1:10" x14ac:dyDescent="0.2">
      <c r="A135" s="20"/>
      <c r="B135" s="20"/>
      <c r="C135" s="20" t="str">
        <f t="shared" ref="C135:C162" si="12">$A$134</f>
        <v>B</v>
      </c>
      <c r="D135" s="20">
        <f t="shared" ref="D135:D162" si="13">$B$134</f>
        <v>5</v>
      </c>
      <c r="E135" s="20">
        <v>1</v>
      </c>
      <c r="F135" s="20">
        <v>1</v>
      </c>
      <c r="G135" s="3" t="str">
        <f t="shared" si="11"/>
        <v>B511</v>
      </c>
      <c r="H135" s="3">
        <f ca="1">INDIRECT(ADDRESS(MATCH($C135&amp;$D135,Stockage!$A$1:$A$52,0),MATCH(E135,Stockage!$A$2:$AG$2,0)+$F135-1,3,1,"stockage"),1)</f>
        <v>1296</v>
      </c>
      <c r="I135" s="3"/>
      <c r="J135" s="3"/>
    </row>
    <row r="136" spans="1:10" x14ac:dyDescent="0.2">
      <c r="A136" s="20"/>
      <c r="B136" s="20"/>
      <c r="C136" s="20" t="str">
        <f t="shared" si="12"/>
        <v>B</v>
      </c>
      <c r="D136" s="20">
        <f t="shared" si="13"/>
        <v>5</v>
      </c>
      <c r="E136" s="20">
        <v>1</v>
      </c>
      <c r="F136" s="20">
        <v>2</v>
      </c>
      <c r="G136" s="3" t="str">
        <f t="shared" si="11"/>
        <v>B512</v>
      </c>
      <c r="H136" s="3">
        <f ca="1">INDIRECT(ADDRESS(MATCH($C136&amp;$D136,Stockage!$A$1:$A$52,0),MATCH(E136,Stockage!$A$2:$AG$2,0)+$F136-1,3,1,"stockage"),1)</f>
        <v>1297</v>
      </c>
      <c r="I136" s="3"/>
      <c r="J136" s="3"/>
    </row>
    <row r="137" spans="1:10" x14ac:dyDescent="0.2">
      <c r="A137" s="20"/>
      <c r="B137" s="20"/>
      <c r="C137" s="20" t="str">
        <f t="shared" si="12"/>
        <v>B</v>
      </c>
      <c r="D137" s="20">
        <f t="shared" si="13"/>
        <v>5</v>
      </c>
      <c r="E137" s="20">
        <v>2</v>
      </c>
      <c r="F137" s="20">
        <v>1</v>
      </c>
      <c r="G137" s="3" t="str">
        <f t="shared" si="11"/>
        <v>B521</v>
      </c>
      <c r="H137" s="3">
        <f ca="1">INDIRECT(ADDRESS(MATCH($C137&amp;$D137,Stockage!$A$1:$A$52,0),MATCH(E137,Stockage!$A$2:$AG$2,0)+$F137-1,3,1,"stockage"),1)</f>
        <v>1298</v>
      </c>
      <c r="I137" s="3"/>
      <c r="J137" s="3"/>
    </row>
    <row r="138" spans="1:10" x14ac:dyDescent="0.2">
      <c r="A138" s="20"/>
      <c r="B138" s="20"/>
      <c r="C138" s="20" t="str">
        <f t="shared" si="12"/>
        <v>B</v>
      </c>
      <c r="D138" s="20">
        <f t="shared" si="13"/>
        <v>5</v>
      </c>
      <c r="E138" s="20">
        <v>2</v>
      </c>
      <c r="F138" s="20">
        <v>2</v>
      </c>
      <c r="G138" s="3" t="str">
        <f t="shared" si="11"/>
        <v>B522</v>
      </c>
      <c r="H138" s="3">
        <f ca="1">INDIRECT(ADDRESS(MATCH($C138&amp;$D138,Stockage!$A$1:$A$52,0),MATCH(E138,Stockage!$A$2:$AG$2,0)+$F138-1,3,1,"stockage"),1)</f>
        <v>1299</v>
      </c>
      <c r="I138" s="3"/>
      <c r="J138" s="3"/>
    </row>
    <row r="139" spans="1:10" x14ac:dyDescent="0.2">
      <c r="A139" s="20"/>
      <c r="B139" s="20"/>
      <c r="C139" s="20" t="str">
        <f t="shared" si="12"/>
        <v>B</v>
      </c>
      <c r="D139" s="20">
        <f t="shared" si="13"/>
        <v>5</v>
      </c>
      <c r="E139" s="20">
        <v>3</v>
      </c>
      <c r="F139" s="20">
        <v>1</v>
      </c>
      <c r="G139" s="3" t="str">
        <f t="shared" si="11"/>
        <v>B531</v>
      </c>
      <c r="H139" s="3">
        <f ca="1">INDIRECT(ADDRESS(MATCH($C139&amp;$D139,Stockage!$A$1:$A$52,0),MATCH(E139,Stockage!$A$2:$AG$2,0)+$F139-1,3,1,"stockage"),1)</f>
        <v>1300</v>
      </c>
      <c r="I139" s="3"/>
      <c r="J139" s="3"/>
    </row>
    <row r="140" spans="1:10" x14ac:dyDescent="0.2">
      <c r="A140" s="20"/>
      <c r="B140" s="20"/>
      <c r="C140" s="20" t="str">
        <f t="shared" si="12"/>
        <v>B</v>
      </c>
      <c r="D140" s="20">
        <f t="shared" si="13"/>
        <v>5</v>
      </c>
      <c r="E140" s="20">
        <v>3</v>
      </c>
      <c r="F140" s="20">
        <v>2</v>
      </c>
      <c r="G140" s="3" t="str">
        <f t="shared" si="11"/>
        <v>B532</v>
      </c>
      <c r="H140" s="3">
        <f ca="1">INDIRECT(ADDRESS(MATCH($C140&amp;$D140,Stockage!$A$1:$A$52,0),MATCH(E140,Stockage!$A$2:$AG$2,0)+$F140-1,3,1,"stockage"),1)</f>
        <v>1301</v>
      </c>
      <c r="I140" s="3"/>
      <c r="J140" s="3"/>
    </row>
    <row r="141" spans="1:10" x14ac:dyDescent="0.2">
      <c r="A141" s="20"/>
      <c r="B141" s="20"/>
      <c r="C141" s="20" t="str">
        <f t="shared" si="12"/>
        <v>B</v>
      </c>
      <c r="D141" s="20">
        <f t="shared" si="13"/>
        <v>5</v>
      </c>
      <c r="E141" s="20">
        <v>4</v>
      </c>
      <c r="F141" s="20">
        <v>1</v>
      </c>
      <c r="G141" s="3" t="str">
        <f t="shared" si="11"/>
        <v>B541</v>
      </c>
      <c r="H141" s="3">
        <f ca="1">INDIRECT(ADDRESS(MATCH($C141&amp;$D141,Stockage!$A$1:$A$52,0),MATCH(E141,Stockage!$A$2:$AG$2,0)+$F141-1,3,1,"stockage"),1)</f>
        <v>1302</v>
      </c>
      <c r="I141" s="3"/>
      <c r="J141" s="3"/>
    </row>
    <row r="142" spans="1:10" x14ac:dyDescent="0.2">
      <c r="A142" s="20"/>
      <c r="B142" s="20"/>
      <c r="C142" s="20" t="str">
        <f t="shared" si="12"/>
        <v>B</v>
      </c>
      <c r="D142" s="20">
        <f t="shared" si="13"/>
        <v>5</v>
      </c>
      <c r="E142" s="20">
        <v>4</v>
      </c>
      <c r="F142" s="20">
        <v>2</v>
      </c>
      <c r="G142" s="3" t="str">
        <f t="shared" si="11"/>
        <v>B542</v>
      </c>
      <c r="H142" s="3">
        <f ca="1">INDIRECT(ADDRESS(MATCH($C142&amp;$D142,Stockage!$A$1:$A$52,0),MATCH(E142,Stockage!$A$2:$AG$2,0)+$F142-1,3,1,"stockage"),1)</f>
        <v>1303</v>
      </c>
      <c r="I142" s="3"/>
      <c r="J142" s="3"/>
    </row>
    <row r="143" spans="1:10" x14ac:dyDescent="0.2">
      <c r="A143" s="20"/>
      <c r="B143" s="20"/>
      <c r="C143" s="20" t="str">
        <f t="shared" si="12"/>
        <v>B</v>
      </c>
      <c r="D143" s="20">
        <f t="shared" si="13"/>
        <v>5</v>
      </c>
      <c r="E143" s="20">
        <v>5</v>
      </c>
      <c r="F143" s="20">
        <v>1</v>
      </c>
      <c r="G143" s="3" t="str">
        <f t="shared" si="11"/>
        <v>B551</v>
      </c>
      <c r="H143" s="3">
        <f ca="1">INDIRECT(ADDRESS(MATCH($C143&amp;$D143,Stockage!$A$1:$A$52,0),MATCH(E143,Stockage!$A$2:$AG$2,0)+$F143-1,3,1,"stockage"),1)</f>
        <v>1304</v>
      </c>
      <c r="I143" s="3"/>
      <c r="J143" s="3"/>
    </row>
    <row r="144" spans="1:10" x14ac:dyDescent="0.2">
      <c r="A144" s="20"/>
      <c r="B144" s="20"/>
      <c r="C144" s="20" t="str">
        <f t="shared" si="12"/>
        <v>B</v>
      </c>
      <c r="D144" s="20">
        <f t="shared" si="13"/>
        <v>5</v>
      </c>
      <c r="E144" s="20">
        <v>5</v>
      </c>
      <c r="F144" s="20">
        <v>2</v>
      </c>
      <c r="G144" s="3" t="str">
        <f t="shared" si="11"/>
        <v>B552</v>
      </c>
      <c r="H144" s="3">
        <f ca="1">INDIRECT(ADDRESS(MATCH($C144&amp;$D144,Stockage!$A$1:$A$52,0),MATCH(E144,Stockage!$A$2:$AG$2,0)+$F144-1,3,1,"stockage"),1)</f>
        <v>1305</v>
      </c>
      <c r="I144" s="3"/>
      <c r="J144" s="3"/>
    </row>
    <row r="145" spans="1:10" x14ac:dyDescent="0.2">
      <c r="A145" s="20"/>
      <c r="B145" s="20"/>
      <c r="C145" s="20" t="str">
        <f t="shared" si="12"/>
        <v>B</v>
      </c>
      <c r="D145" s="20">
        <f t="shared" si="13"/>
        <v>5</v>
      </c>
      <c r="E145" s="20">
        <v>6</v>
      </c>
      <c r="F145" s="20">
        <v>1</v>
      </c>
      <c r="G145" s="3" t="str">
        <f t="shared" si="11"/>
        <v>B561</v>
      </c>
      <c r="H145" s="3">
        <f ca="1">INDIRECT(ADDRESS(MATCH($C145&amp;$D145,Stockage!$A$1:$A$52,0),MATCH(E145,Stockage!$A$2:$AG$2,0)+$F145-1,3,1,"stockage"),1)</f>
        <v>1306</v>
      </c>
      <c r="I145" s="3"/>
      <c r="J145" s="3"/>
    </row>
    <row r="146" spans="1:10" x14ac:dyDescent="0.2">
      <c r="A146" s="20"/>
      <c r="B146" s="20"/>
      <c r="C146" s="20" t="str">
        <f t="shared" si="12"/>
        <v>B</v>
      </c>
      <c r="D146" s="20">
        <f t="shared" si="13"/>
        <v>5</v>
      </c>
      <c r="E146" s="20">
        <v>6</v>
      </c>
      <c r="F146" s="20">
        <v>2</v>
      </c>
      <c r="G146" s="3" t="str">
        <f t="shared" si="11"/>
        <v>B562</v>
      </c>
      <c r="H146" s="3">
        <f ca="1">INDIRECT(ADDRESS(MATCH($C146&amp;$D146,Stockage!$A$1:$A$52,0),MATCH(E146,Stockage!$A$2:$AG$2,0)+$F146-1,3,1,"stockage"),1)</f>
        <v>1307</v>
      </c>
      <c r="I146" s="3"/>
      <c r="J146" s="3"/>
    </row>
    <row r="147" spans="1:10" x14ac:dyDescent="0.2">
      <c r="A147" s="20"/>
      <c r="B147" s="20"/>
      <c r="C147" s="20" t="str">
        <f t="shared" si="12"/>
        <v>B</v>
      </c>
      <c r="D147" s="20">
        <f t="shared" si="13"/>
        <v>5</v>
      </c>
      <c r="E147" s="20">
        <v>7</v>
      </c>
      <c r="F147" s="20">
        <v>1</v>
      </c>
      <c r="G147" s="3" t="str">
        <f t="shared" si="11"/>
        <v>B571</v>
      </c>
      <c r="H147" s="3">
        <f ca="1">INDIRECT(ADDRESS(MATCH($C147&amp;$D147,Stockage!$A$1:$A$52,0),MATCH(E147,Stockage!$A$2:$AG$2,0)+$F147-1,3,1,"stockage"),1)</f>
        <v>1308</v>
      </c>
      <c r="I147" s="3"/>
      <c r="J147" s="3"/>
    </row>
    <row r="148" spans="1:10" x14ac:dyDescent="0.2">
      <c r="A148" s="20"/>
      <c r="B148" s="20"/>
      <c r="C148" s="20" t="str">
        <f t="shared" si="12"/>
        <v>B</v>
      </c>
      <c r="D148" s="20">
        <f t="shared" si="13"/>
        <v>5</v>
      </c>
      <c r="E148" s="20">
        <v>7</v>
      </c>
      <c r="F148" s="20">
        <v>2</v>
      </c>
      <c r="G148" s="3" t="str">
        <f t="shared" si="11"/>
        <v>B572</v>
      </c>
      <c r="H148" s="3">
        <f ca="1">INDIRECT(ADDRESS(MATCH($C148&amp;$D148,Stockage!$A$1:$A$52,0),MATCH(E148,Stockage!$A$2:$AG$2,0)+$F148-1,3,1,"stockage"),1)</f>
        <v>1309</v>
      </c>
      <c r="I148" s="3"/>
      <c r="J148" s="3"/>
    </row>
    <row r="149" spans="1:10" x14ac:dyDescent="0.2">
      <c r="A149" s="20"/>
      <c r="B149" s="20"/>
      <c r="C149" s="20" t="str">
        <f t="shared" si="12"/>
        <v>B</v>
      </c>
      <c r="D149" s="20">
        <f t="shared" si="13"/>
        <v>5</v>
      </c>
      <c r="E149" s="20">
        <v>8</v>
      </c>
      <c r="F149" s="20">
        <v>1</v>
      </c>
      <c r="G149" s="3" t="str">
        <f t="shared" si="11"/>
        <v>B581</v>
      </c>
      <c r="H149" s="3">
        <f ca="1">INDIRECT(ADDRESS(MATCH($C149&amp;$D149,Stockage!$A$1:$A$52,0),MATCH(E149,Stockage!$A$2:$AG$2,0)+$F149-1,3,1,"stockage"),1)</f>
        <v>1310</v>
      </c>
      <c r="I149" s="3"/>
      <c r="J149" s="3"/>
    </row>
    <row r="150" spans="1:10" x14ac:dyDescent="0.2">
      <c r="A150" s="20"/>
      <c r="B150" s="20"/>
      <c r="C150" s="20" t="str">
        <f t="shared" si="12"/>
        <v>B</v>
      </c>
      <c r="D150" s="20">
        <f t="shared" si="13"/>
        <v>5</v>
      </c>
      <c r="E150" s="20">
        <v>8</v>
      </c>
      <c r="F150" s="20">
        <v>2</v>
      </c>
      <c r="G150" s="3" t="str">
        <f t="shared" si="11"/>
        <v>B582</v>
      </c>
      <c r="H150" s="3">
        <f ca="1">INDIRECT(ADDRESS(MATCH($C150&amp;$D150,Stockage!$A$1:$A$52,0),MATCH(E150,Stockage!$A$2:$AG$2,0)+$F150-1,3,1,"stockage"),1)</f>
        <v>1311</v>
      </c>
      <c r="I150" s="3"/>
      <c r="J150" s="3"/>
    </row>
    <row r="151" spans="1:10" x14ac:dyDescent="0.2">
      <c r="A151" s="20"/>
      <c r="B151" s="20"/>
      <c r="C151" s="20" t="str">
        <f t="shared" si="12"/>
        <v>B</v>
      </c>
      <c r="D151" s="20">
        <f t="shared" si="13"/>
        <v>5</v>
      </c>
      <c r="E151" s="20">
        <v>9</v>
      </c>
      <c r="F151" s="20">
        <v>1</v>
      </c>
      <c r="G151" s="3" t="str">
        <f t="shared" si="11"/>
        <v>B591</v>
      </c>
      <c r="H151" s="3">
        <f ca="1">INDIRECT(ADDRESS(MATCH($C151&amp;$D151,Stockage!$A$1:$A$52,0),MATCH(E151,Stockage!$A$2:$AG$2,0)+$F151-1,3,1,"stockage"),1)</f>
        <v>1312</v>
      </c>
      <c r="I151" s="3"/>
      <c r="J151" s="3"/>
    </row>
    <row r="152" spans="1:10" x14ac:dyDescent="0.2">
      <c r="A152" s="20"/>
      <c r="B152" s="20"/>
      <c r="C152" s="20" t="str">
        <f t="shared" si="12"/>
        <v>B</v>
      </c>
      <c r="D152" s="20">
        <f t="shared" si="13"/>
        <v>5</v>
      </c>
      <c r="E152" s="20">
        <v>9</v>
      </c>
      <c r="F152" s="20">
        <v>2</v>
      </c>
      <c r="G152" s="3" t="str">
        <f t="shared" si="11"/>
        <v>B592</v>
      </c>
      <c r="H152" s="3">
        <f ca="1">INDIRECT(ADDRESS(MATCH($C152&amp;$D152,Stockage!$A$1:$A$52,0),MATCH(E152,Stockage!$A$2:$AG$2,0)+$F152-1,3,1,"stockage"),1)</f>
        <v>1313</v>
      </c>
      <c r="I152" s="3"/>
      <c r="J152" s="3"/>
    </row>
    <row r="153" spans="1:10" x14ac:dyDescent="0.2">
      <c r="A153" s="20"/>
      <c r="B153" s="20"/>
      <c r="C153" s="20" t="str">
        <f t="shared" si="12"/>
        <v>B</v>
      </c>
      <c r="D153" s="20">
        <f t="shared" si="13"/>
        <v>5</v>
      </c>
      <c r="E153" s="20">
        <v>10</v>
      </c>
      <c r="F153" s="20">
        <v>1</v>
      </c>
      <c r="G153" s="3" t="str">
        <f t="shared" si="11"/>
        <v>B5101</v>
      </c>
      <c r="H153" s="3">
        <f ca="1">INDIRECT(ADDRESS(MATCH($C153&amp;$D153,Stockage!$A$1:$A$52,0),MATCH(E153,Stockage!$A$2:$AG$2,0)+$F153-1,3,1,"stockage"),1)</f>
        <v>1314</v>
      </c>
      <c r="I153" s="3"/>
      <c r="J153" s="3"/>
    </row>
    <row r="154" spans="1:10" x14ac:dyDescent="0.2">
      <c r="A154" s="20"/>
      <c r="B154" s="20"/>
      <c r="C154" s="20" t="str">
        <f t="shared" si="12"/>
        <v>B</v>
      </c>
      <c r="D154" s="20">
        <f t="shared" si="13"/>
        <v>5</v>
      </c>
      <c r="E154" s="20">
        <v>10</v>
      </c>
      <c r="F154" s="20">
        <v>2</v>
      </c>
      <c r="G154" s="3" t="str">
        <f t="shared" si="11"/>
        <v>B5102</v>
      </c>
      <c r="H154" s="3">
        <f ca="1">INDIRECT(ADDRESS(MATCH($C154&amp;$D154,Stockage!$A$1:$A$52,0),MATCH(E154,Stockage!$A$2:$AG$2,0)+$F154-1,3,1,"stockage"),1)</f>
        <v>1315</v>
      </c>
      <c r="I154" s="3"/>
      <c r="J154" s="3"/>
    </row>
    <row r="155" spans="1:10" x14ac:dyDescent="0.2">
      <c r="A155" s="20"/>
      <c r="B155" s="20"/>
      <c r="C155" s="20" t="str">
        <f t="shared" si="12"/>
        <v>B</v>
      </c>
      <c r="D155" s="20">
        <f t="shared" si="13"/>
        <v>5</v>
      </c>
      <c r="E155" s="20">
        <v>11</v>
      </c>
      <c r="F155" s="20">
        <v>1</v>
      </c>
      <c r="G155" s="3" t="str">
        <f t="shared" si="11"/>
        <v>B5111</v>
      </c>
      <c r="H155" s="3">
        <f ca="1">INDIRECT(ADDRESS(MATCH($C155&amp;$D155,Stockage!$A$1:$A$52,0),MATCH(E155,Stockage!$A$2:$AG$2,0)+$F155-1,3,1,"stockage"),1)</f>
        <v>1316</v>
      </c>
      <c r="I155" s="3"/>
      <c r="J155" s="3"/>
    </row>
    <row r="156" spans="1:10" x14ac:dyDescent="0.2">
      <c r="A156" s="20"/>
      <c r="B156" s="20"/>
      <c r="C156" s="20" t="str">
        <f t="shared" si="12"/>
        <v>B</v>
      </c>
      <c r="D156" s="20">
        <f t="shared" si="13"/>
        <v>5</v>
      </c>
      <c r="E156" s="20">
        <v>11</v>
      </c>
      <c r="F156" s="20">
        <v>2</v>
      </c>
      <c r="G156" s="3" t="str">
        <f t="shared" si="11"/>
        <v>B5112</v>
      </c>
      <c r="H156" s="3">
        <f ca="1">INDIRECT(ADDRESS(MATCH($C156&amp;$D156,Stockage!$A$1:$A$52,0),MATCH(E156,Stockage!$A$2:$AG$2,0)+$F156-1,3,1,"stockage"),1)</f>
        <v>1317</v>
      </c>
      <c r="I156" s="3"/>
      <c r="J156" s="3"/>
    </row>
    <row r="157" spans="1:10" x14ac:dyDescent="0.2">
      <c r="A157" s="20"/>
      <c r="B157" s="20"/>
      <c r="C157" s="20" t="str">
        <f t="shared" si="12"/>
        <v>B</v>
      </c>
      <c r="D157" s="20">
        <f t="shared" si="13"/>
        <v>5</v>
      </c>
      <c r="E157" s="20">
        <v>12</v>
      </c>
      <c r="F157" s="20">
        <v>1</v>
      </c>
      <c r="G157" s="3" t="str">
        <f t="shared" si="11"/>
        <v>B5121</v>
      </c>
      <c r="H157" s="3">
        <f ca="1">INDIRECT(ADDRESS(MATCH($C157&amp;$D157,Stockage!$A$1:$A$52,0),MATCH(E157,Stockage!$A$2:$AG$2,0)+$F157-1,3,1,"stockage"),1)</f>
        <v>1318</v>
      </c>
      <c r="I157" s="3"/>
      <c r="J157" s="3"/>
    </row>
    <row r="158" spans="1:10" x14ac:dyDescent="0.2">
      <c r="A158" s="20"/>
      <c r="B158" s="20"/>
      <c r="C158" s="20" t="str">
        <f t="shared" si="12"/>
        <v>B</v>
      </c>
      <c r="D158" s="20">
        <f t="shared" si="13"/>
        <v>5</v>
      </c>
      <c r="E158" s="20">
        <v>12</v>
      </c>
      <c r="F158" s="20">
        <v>2</v>
      </c>
      <c r="G158" s="3" t="str">
        <f t="shared" si="11"/>
        <v>B5122</v>
      </c>
      <c r="H158" s="3">
        <f ca="1">INDIRECT(ADDRESS(MATCH($C158&amp;$D158,Stockage!$A$1:$A$52,0),MATCH(E158,Stockage!$A$2:$AG$2,0)+$F158-1,3,1,"stockage"),1)</f>
        <v>1319</v>
      </c>
      <c r="I158" s="3"/>
      <c r="J158" s="3"/>
    </row>
    <row r="159" spans="1:10" x14ac:dyDescent="0.2">
      <c r="A159" s="20"/>
      <c r="B159" s="20"/>
      <c r="C159" s="20" t="str">
        <f t="shared" si="12"/>
        <v>B</v>
      </c>
      <c r="D159" s="20">
        <f t="shared" si="13"/>
        <v>5</v>
      </c>
      <c r="E159" s="20">
        <v>13</v>
      </c>
      <c r="F159" s="20">
        <v>1</v>
      </c>
      <c r="G159" s="3" t="str">
        <f t="shared" si="11"/>
        <v>B5131</v>
      </c>
      <c r="H159" s="3">
        <f ca="1">INDIRECT(ADDRESS(MATCH($C159&amp;$D159,Stockage!$A$1:$A$52,0),MATCH(E159,Stockage!$A$2:$AG$2,0)+$F159-1,3,1,"stockage"),1)</f>
        <v>1320</v>
      </c>
      <c r="I159" s="3"/>
      <c r="J159" s="3"/>
    </row>
    <row r="160" spans="1:10" x14ac:dyDescent="0.2">
      <c r="A160" s="20"/>
      <c r="B160" s="20"/>
      <c r="C160" s="20" t="str">
        <f t="shared" si="12"/>
        <v>B</v>
      </c>
      <c r="D160" s="20">
        <f t="shared" si="13"/>
        <v>5</v>
      </c>
      <c r="E160" s="20">
        <v>13</v>
      </c>
      <c r="F160" s="20">
        <v>2</v>
      </c>
      <c r="G160" s="3" t="str">
        <f t="shared" si="11"/>
        <v>B5132</v>
      </c>
      <c r="H160" s="3">
        <f ca="1">INDIRECT(ADDRESS(MATCH($C160&amp;$D160,Stockage!$A$1:$A$52,0),MATCH(E160,Stockage!$A$2:$AG$2,0)+$F160-1,3,1,"stockage"),1)</f>
        <v>1321</v>
      </c>
      <c r="I160" s="3"/>
      <c r="J160" s="3"/>
    </row>
    <row r="161" spans="1:10" x14ac:dyDescent="0.2">
      <c r="A161" s="20"/>
      <c r="B161" s="20"/>
      <c r="C161" s="20" t="str">
        <f t="shared" si="12"/>
        <v>B</v>
      </c>
      <c r="D161" s="20">
        <f t="shared" si="13"/>
        <v>5</v>
      </c>
      <c r="E161" s="20">
        <v>14</v>
      </c>
      <c r="F161" s="20">
        <v>1</v>
      </c>
      <c r="G161" s="3" t="str">
        <f t="shared" si="11"/>
        <v>B5141</v>
      </c>
      <c r="H161" s="3">
        <f ca="1">INDIRECT(ADDRESS(MATCH($C161&amp;$D161,Stockage!$A$1:$A$52,0),MATCH(E161,Stockage!$A$2:$AG$2,0)+$F161-1,3,1,"stockage"),1)</f>
        <v>1322</v>
      </c>
      <c r="I161" s="3"/>
      <c r="J161" s="3"/>
    </row>
    <row r="162" spans="1:10" x14ac:dyDescent="0.2">
      <c r="A162" s="20"/>
      <c r="B162" s="20"/>
      <c r="C162" s="20" t="str">
        <f t="shared" si="12"/>
        <v>B</v>
      </c>
      <c r="D162" s="20">
        <f t="shared" si="13"/>
        <v>5</v>
      </c>
      <c r="E162" s="20">
        <v>14</v>
      </c>
      <c r="F162" s="20">
        <v>2</v>
      </c>
      <c r="G162" s="3" t="str">
        <f t="shared" si="11"/>
        <v>B5142</v>
      </c>
      <c r="H162" s="3">
        <f ca="1">INDIRECT(ADDRESS(MATCH($C162&amp;$D162,Stockage!$A$1:$A$52,0),MATCH(E162,Stockage!$A$2:$AG$2,0)+$F162-1,3,1,"stockage"),1)</f>
        <v>1323</v>
      </c>
      <c r="I162" s="3"/>
      <c r="J162" s="3"/>
    </row>
    <row r="163" spans="1:10" x14ac:dyDescent="0.2">
      <c r="A163" s="20"/>
      <c r="B163" s="20"/>
      <c r="C163" s="20" t="str">
        <f t="shared" ref="C163:C166" si="14">$A$134</f>
        <v>B</v>
      </c>
      <c r="D163" s="20">
        <f t="shared" ref="D163:D166" si="15">$B$134</f>
        <v>5</v>
      </c>
      <c r="E163" s="20">
        <v>15</v>
      </c>
      <c r="F163" s="20">
        <v>1</v>
      </c>
      <c r="G163" s="3" t="str">
        <f t="shared" si="11"/>
        <v>B5151</v>
      </c>
      <c r="H163" s="3">
        <f ca="1">INDIRECT(ADDRESS(MATCH($C163&amp;$D163,Stockage!$A$1:$A$52,0),MATCH(E163,Stockage!$A$2:$AG$2,0)+$F163-1,3,1,"stockage"),1)</f>
        <v>1324</v>
      </c>
      <c r="I163" s="3"/>
      <c r="J163" s="3"/>
    </row>
    <row r="164" spans="1:10" x14ac:dyDescent="0.2">
      <c r="A164" s="20"/>
      <c r="B164" s="20"/>
      <c r="C164" s="20" t="str">
        <f t="shared" si="14"/>
        <v>B</v>
      </c>
      <c r="D164" s="20">
        <f t="shared" si="15"/>
        <v>5</v>
      </c>
      <c r="E164" s="20">
        <v>15</v>
      </c>
      <c r="F164" s="20">
        <v>2</v>
      </c>
      <c r="G164" s="3" t="str">
        <f t="shared" si="11"/>
        <v>B5152</v>
      </c>
      <c r="H164" s="3">
        <f ca="1">INDIRECT(ADDRESS(MATCH($C164&amp;$D164,Stockage!$A$1:$A$52,0),MATCH(E164,Stockage!$A$2:$AG$2,0)+$F164-1,3,1,"stockage"),1)</f>
        <v>1325</v>
      </c>
      <c r="I164" s="3"/>
      <c r="J164" s="3"/>
    </row>
    <row r="165" spans="1:10" x14ac:dyDescent="0.2">
      <c r="A165" s="20"/>
      <c r="B165" s="20"/>
      <c r="C165" s="20" t="str">
        <f t="shared" si="14"/>
        <v>B</v>
      </c>
      <c r="D165" s="20">
        <f t="shared" si="15"/>
        <v>5</v>
      </c>
      <c r="E165" s="20">
        <v>16</v>
      </c>
      <c r="F165" s="20">
        <v>1</v>
      </c>
      <c r="G165" s="3" t="str">
        <f t="shared" si="11"/>
        <v>B5161</v>
      </c>
      <c r="H165" s="3">
        <f ca="1">INDIRECT(ADDRESS(MATCH($C165&amp;$D165,Stockage!$A$1:$A$52,0),MATCH(E165,Stockage!$A$2:$AG$2,0)+$F165-1,3,1,"stockage"),1)</f>
        <v>1326</v>
      </c>
      <c r="I165" s="3"/>
      <c r="J165" s="3"/>
    </row>
    <row r="166" spans="1:10" x14ac:dyDescent="0.2">
      <c r="A166" s="20"/>
      <c r="B166" s="20"/>
      <c r="C166" s="20" t="str">
        <f t="shared" si="14"/>
        <v>B</v>
      </c>
      <c r="D166" s="20">
        <f t="shared" si="15"/>
        <v>5</v>
      </c>
      <c r="E166" s="20">
        <v>16</v>
      </c>
      <c r="F166" s="20">
        <v>2</v>
      </c>
      <c r="G166" s="3" t="str">
        <f t="shared" si="11"/>
        <v>B5162</v>
      </c>
      <c r="H166" s="3">
        <f ca="1">INDIRECT(ADDRESS(MATCH($C166&amp;$D166,Stockage!$A$1:$A$52,0),MATCH(E166,Stockage!$A$2:$AG$2,0)+$F166-1,3,1,"stockage"),1)</f>
        <v>1327</v>
      </c>
      <c r="I166" s="3"/>
      <c r="J166" s="3"/>
    </row>
    <row r="167" spans="1:10" x14ac:dyDescent="0.2">
      <c r="A167" s="20" t="s">
        <v>1</v>
      </c>
      <c r="B167" s="20">
        <v>6</v>
      </c>
      <c r="C167" s="20"/>
      <c r="D167" s="20"/>
      <c r="E167" s="20"/>
      <c r="F167" s="20"/>
      <c r="G167" s="3" t="str">
        <f t="shared" si="11"/>
        <v/>
      </c>
      <c r="H167" s="3"/>
      <c r="I167" s="3"/>
      <c r="J167" s="3"/>
    </row>
    <row r="168" spans="1:10" x14ac:dyDescent="0.2">
      <c r="A168" s="20"/>
      <c r="B168" s="20"/>
      <c r="C168" s="20" t="str">
        <f>$A$167</f>
        <v>B</v>
      </c>
      <c r="D168" s="20">
        <f>$B$167</f>
        <v>6</v>
      </c>
      <c r="E168" s="20">
        <v>1</v>
      </c>
      <c r="F168" s="20">
        <v>1</v>
      </c>
      <c r="G168" s="3" t="str">
        <f t="shared" si="11"/>
        <v>B611</v>
      </c>
      <c r="H168" s="3">
        <f ca="1">INDIRECT(ADDRESS(MATCH($C168&amp;$D168,Stockage!$A$1:$A$52,0),MATCH(E168,Stockage!$A$2:$AG$2,0)+$F168-1,3,1,"stockage"),1)</f>
        <v>1328</v>
      </c>
      <c r="I168" s="3"/>
      <c r="J168" s="3"/>
    </row>
    <row r="169" spans="1:10" x14ac:dyDescent="0.2">
      <c r="A169" s="20"/>
      <c r="B169" s="20"/>
      <c r="C169" s="20" t="str">
        <f t="shared" ref="C169:C199" si="16">$A$167</f>
        <v>B</v>
      </c>
      <c r="D169" s="20">
        <f t="shared" ref="D169:D199" si="17">$B$167</f>
        <v>6</v>
      </c>
      <c r="E169" s="20">
        <v>1</v>
      </c>
      <c r="F169" s="20">
        <v>2</v>
      </c>
      <c r="G169" s="3" t="str">
        <f t="shared" si="11"/>
        <v>B612</v>
      </c>
      <c r="H169" s="3">
        <f ca="1">INDIRECT(ADDRESS(MATCH($C169&amp;$D169,Stockage!$A$1:$A$52,0),MATCH(E169,Stockage!$A$2:$AG$2,0)+$F169-1,3,1,"stockage"),1)</f>
        <v>1329</v>
      </c>
      <c r="I169" s="3"/>
      <c r="J169" s="3"/>
    </row>
    <row r="170" spans="1:10" x14ac:dyDescent="0.2">
      <c r="A170" s="20"/>
      <c r="B170" s="20"/>
      <c r="C170" s="20" t="str">
        <f t="shared" si="16"/>
        <v>B</v>
      </c>
      <c r="D170" s="20">
        <f t="shared" si="17"/>
        <v>6</v>
      </c>
      <c r="E170" s="20">
        <v>2</v>
      </c>
      <c r="F170" s="20">
        <v>1</v>
      </c>
      <c r="G170" s="3" t="str">
        <f t="shared" si="11"/>
        <v>B621</v>
      </c>
      <c r="H170" s="3">
        <f ca="1">INDIRECT(ADDRESS(MATCH($C170&amp;$D170,Stockage!$A$1:$A$52,0),MATCH(E170,Stockage!$A$2:$AG$2,0)+$F170-1,3,1,"stockage"),1)</f>
        <v>1330</v>
      </c>
      <c r="I170" s="3"/>
      <c r="J170" s="3"/>
    </row>
    <row r="171" spans="1:10" x14ac:dyDescent="0.2">
      <c r="A171" s="20"/>
      <c r="B171" s="20"/>
      <c r="C171" s="20" t="str">
        <f t="shared" si="16"/>
        <v>B</v>
      </c>
      <c r="D171" s="20">
        <f t="shared" si="17"/>
        <v>6</v>
      </c>
      <c r="E171" s="20">
        <v>2</v>
      </c>
      <c r="F171" s="20">
        <v>2</v>
      </c>
      <c r="G171" s="3" t="str">
        <f t="shared" si="11"/>
        <v>B622</v>
      </c>
      <c r="H171" s="3">
        <f ca="1">INDIRECT(ADDRESS(MATCH($C171&amp;$D171,Stockage!$A$1:$A$52,0),MATCH(E171,Stockage!$A$2:$AG$2,0)+$F171-1,3,1,"stockage"),1)</f>
        <v>1331</v>
      </c>
      <c r="I171" s="3"/>
      <c r="J171" s="3"/>
    </row>
    <row r="172" spans="1:10" x14ac:dyDescent="0.2">
      <c r="A172" s="20"/>
      <c r="B172" s="20"/>
      <c r="C172" s="20" t="str">
        <f t="shared" si="16"/>
        <v>B</v>
      </c>
      <c r="D172" s="20">
        <f t="shared" si="17"/>
        <v>6</v>
      </c>
      <c r="E172" s="20">
        <v>3</v>
      </c>
      <c r="F172" s="20">
        <v>1</v>
      </c>
      <c r="G172" s="3" t="str">
        <f t="shared" si="11"/>
        <v>B631</v>
      </c>
      <c r="H172" s="3">
        <f ca="1">INDIRECT(ADDRESS(MATCH($C172&amp;$D172,Stockage!$A$1:$A$52,0),MATCH(E172,Stockage!$A$2:$AG$2,0)+$F172-1,3,1,"stockage"),1)</f>
        <v>1332</v>
      </c>
      <c r="I172" s="3"/>
      <c r="J172" s="3"/>
    </row>
    <row r="173" spans="1:10" x14ac:dyDescent="0.2">
      <c r="A173" s="20"/>
      <c r="B173" s="20"/>
      <c r="C173" s="20" t="str">
        <f t="shared" si="16"/>
        <v>B</v>
      </c>
      <c r="D173" s="20">
        <f t="shared" si="17"/>
        <v>6</v>
      </c>
      <c r="E173" s="20">
        <v>3</v>
      </c>
      <c r="F173" s="20">
        <v>2</v>
      </c>
      <c r="G173" s="3" t="str">
        <f t="shared" si="11"/>
        <v>B632</v>
      </c>
      <c r="H173" s="3">
        <f ca="1">INDIRECT(ADDRESS(MATCH($C173&amp;$D173,Stockage!$A$1:$A$52,0),MATCH(E173,Stockage!$A$2:$AG$2,0)+$F173-1,3,1,"stockage"),1)</f>
        <v>1333</v>
      </c>
      <c r="I173" s="3"/>
      <c r="J173" s="3"/>
    </row>
    <row r="174" spans="1:10" x14ac:dyDescent="0.2">
      <c r="A174" s="20"/>
      <c r="B174" s="20"/>
      <c r="C174" s="20" t="str">
        <f t="shared" si="16"/>
        <v>B</v>
      </c>
      <c r="D174" s="20">
        <f t="shared" si="17"/>
        <v>6</v>
      </c>
      <c r="E174" s="20">
        <v>4</v>
      </c>
      <c r="F174" s="20">
        <v>1</v>
      </c>
      <c r="G174" s="3" t="str">
        <f t="shared" si="11"/>
        <v>B641</v>
      </c>
      <c r="H174" s="3">
        <f ca="1">INDIRECT(ADDRESS(MATCH($C174&amp;$D174,Stockage!$A$1:$A$52,0),MATCH(E174,Stockage!$A$2:$AG$2,0)+$F174-1,3,1,"stockage"),1)</f>
        <v>1334</v>
      </c>
      <c r="I174" s="3"/>
      <c r="J174" s="3"/>
    </row>
    <row r="175" spans="1:10" x14ac:dyDescent="0.2">
      <c r="A175" s="20"/>
      <c r="B175" s="20"/>
      <c r="C175" s="20" t="str">
        <f t="shared" si="16"/>
        <v>B</v>
      </c>
      <c r="D175" s="20">
        <f t="shared" si="17"/>
        <v>6</v>
      </c>
      <c r="E175" s="20">
        <v>4</v>
      </c>
      <c r="F175" s="20">
        <v>2</v>
      </c>
      <c r="G175" s="3" t="str">
        <f t="shared" si="11"/>
        <v>B642</v>
      </c>
      <c r="H175" s="3">
        <f ca="1">INDIRECT(ADDRESS(MATCH($C175&amp;$D175,Stockage!$A$1:$A$52,0),MATCH(E175,Stockage!$A$2:$AG$2,0)+$F175-1,3,1,"stockage"),1)</f>
        <v>1335</v>
      </c>
      <c r="I175" s="3"/>
      <c r="J175" s="3"/>
    </row>
    <row r="176" spans="1:10" x14ac:dyDescent="0.2">
      <c r="A176" s="20"/>
      <c r="B176" s="20"/>
      <c r="C176" s="20" t="str">
        <f t="shared" si="16"/>
        <v>B</v>
      </c>
      <c r="D176" s="20">
        <f t="shared" si="17"/>
        <v>6</v>
      </c>
      <c r="E176" s="20">
        <v>5</v>
      </c>
      <c r="F176" s="20">
        <v>1</v>
      </c>
      <c r="G176" s="3" t="str">
        <f t="shared" si="11"/>
        <v>B651</v>
      </c>
      <c r="H176" s="3">
        <f ca="1">INDIRECT(ADDRESS(MATCH($C176&amp;$D176,Stockage!$A$1:$A$52,0),MATCH(E176,Stockage!$A$2:$AG$2,0)+$F176-1,3,1,"stockage"),1)</f>
        <v>1336</v>
      </c>
      <c r="I176" s="3"/>
      <c r="J176" s="3"/>
    </row>
    <row r="177" spans="1:10" x14ac:dyDescent="0.2">
      <c r="A177" s="20"/>
      <c r="B177" s="20"/>
      <c r="C177" s="20" t="str">
        <f t="shared" si="16"/>
        <v>B</v>
      </c>
      <c r="D177" s="20">
        <f t="shared" si="17"/>
        <v>6</v>
      </c>
      <c r="E177" s="20">
        <v>5</v>
      </c>
      <c r="F177" s="20">
        <v>2</v>
      </c>
      <c r="G177" s="3" t="str">
        <f t="shared" si="11"/>
        <v>B652</v>
      </c>
      <c r="H177" s="3">
        <f ca="1">INDIRECT(ADDRESS(MATCH($C177&amp;$D177,Stockage!$A$1:$A$52,0),MATCH(E177,Stockage!$A$2:$AG$2,0)+$F177-1,3,1,"stockage"),1)</f>
        <v>1337</v>
      </c>
      <c r="I177" s="3"/>
      <c r="J177" s="3"/>
    </row>
    <row r="178" spans="1:10" x14ac:dyDescent="0.2">
      <c r="A178" s="20"/>
      <c r="B178" s="20"/>
      <c r="C178" s="20" t="str">
        <f t="shared" si="16"/>
        <v>B</v>
      </c>
      <c r="D178" s="20">
        <f t="shared" si="17"/>
        <v>6</v>
      </c>
      <c r="E178" s="20">
        <v>6</v>
      </c>
      <c r="F178" s="20">
        <v>1</v>
      </c>
      <c r="G178" s="3" t="str">
        <f t="shared" si="11"/>
        <v>B661</v>
      </c>
      <c r="H178" s="3">
        <f ca="1">INDIRECT(ADDRESS(MATCH($C178&amp;$D178,Stockage!$A$1:$A$52,0),MATCH(E178,Stockage!$A$2:$AG$2,0)+$F178-1,3,1,"stockage"),1)</f>
        <v>1338</v>
      </c>
      <c r="I178" s="3"/>
      <c r="J178" s="3"/>
    </row>
    <row r="179" spans="1:10" x14ac:dyDescent="0.2">
      <c r="A179" s="20"/>
      <c r="B179" s="20"/>
      <c r="C179" s="20" t="str">
        <f t="shared" si="16"/>
        <v>B</v>
      </c>
      <c r="D179" s="20">
        <f t="shared" si="17"/>
        <v>6</v>
      </c>
      <c r="E179" s="20">
        <v>6</v>
      </c>
      <c r="F179" s="20">
        <v>2</v>
      </c>
      <c r="G179" s="3" t="str">
        <f t="shared" si="11"/>
        <v>B662</v>
      </c>
      <c r="H179" s="3">
        <f ca="1">INDIRECT(ADDRESS(MATCH($C179&amp;$D179,Stockage!$A$1:$A$52,0),MATCH(E179,Stockage!$A$2:$AG$2,0)+$F179-1,3,1,"stockage"),1)</f>
        <v>1339</v>
      </c>
      <c r="I179" s="3"/>
      <c r="J179" s="3"/>
    </row>
    <row r="180" spans="1:10" x14ac:dyDescent="0.2">
      <c r="A180" s="20"/>
      <c r="B180" s="20"/>
      <c r="C180" s="20" t="str">
        <f t="shared" si="16"/>
        <v>B</v>
      </c>
      <c r="D180" s="20">
        <f t="shared" si="17"/>
        <v>6</v>
      </c>
      <c r="E180" s="20">
        <v>7</v>
      </c>
      <c r="F180" s="20">
        <v>1</v>
      </c>
      <c r="G180" s="3" t="str">
        <f t="shared" si="11"/>
        <v>B671</v>
      </c>
      <c r="H180" s="3">
        <f ca="1">INDIRECT(ADDRESS(MATCH($C180&amp;$D180,Stockage!$A$1:$A$52,0),MATCH(E180,Stockage!$A$2:$AG$2,0)+$F180-1,3,1,"stockage"),1)</f>
        <v>1340</v>
      </c>
      <c r="I180" s="3"/>
      <c r="J180" s="3"/>
    </row>
    <row r="181" spans="1:10" x14ac:dyDescent="0.2">
      <c r="A181" s="20"/>
      <c r="B181" s="20"/>
      <c r="C181" s="20" t="str">
        <f t="shared" si="16"/>
        <v>B</v>
      </c>
      <c r="D181" s="20">
        <f t="shared" si="17"/>
        <v>6</v>
      </c>
      <c r="E181" s="20">
        <v>7</v>
      </c>
      <c r="F181" s="20">
        <v>2</v>
      </c>
      <c r="G181" s="3" t="str">
        <f t="shared" si="11"/>
        <v>B672</v>
      </c>
      <c r="H181" s="3">
        <f ca="1">INDIRECT(ADDRESS(MATCH($C181&amp;$D181,Stockage!$A$1:$A$52,0),MATCH(E181,Stockage!$A$2:$AG$2,0)+$F181-1,3,1,"stockage"),1)</f>
        <v>1341</v>
      </c>
      <c r="I181" s="3"/>
      <c r="J181" s="3"/>
    </row>
    <row r="182" spans="1:10" x14ac:dyDescent="0.2">
      <c r="A182" s="20"/>
      <c r="B182" s="20"/>
      <c r="C182" s="20" t="str">
        <f t="shared" si="16"/>
        <v>B</v>
      </c>
      <c r="D182" s="20">
        <f t="shared" si="17"/>
        <v>6</v>
      </c>
      <c r="E182" s="20">
        <v>8</v>
      </c>
      <c r="F182" s="20">
        <v>1</v>
      </c>
      <c r="G182" s="3" t="str">
        <f t="shared" si="11"/>
        <v>B681</v>
      </c>
      <c r="H182" s="3">
        <f ca="1">INDIRECT(ADDRESS(MATCH($C182&amp;$D182,Stockage!$A$1:$A$52,0),MATCH(E182,Stockage!$A$2:$AG$2,0)+$F182-1,3,1,"stockage"),1)</f>
        <v>1342</v>
      </c>
      <c r="I182" s="3"/>
      <c r="J182" s="3"/>
    </row>
    <row r="183" spans="1:10" x14ac:dyDescent="0.2">
      <c r="A183" s="20"/>
      <c r="B183" s="20"/>
      <c r="C183" s="20" t="str">
        <f t="shared" si="16"/>
        <v>B</v>
      </c>
      <c r="D183" s="20">
        <f t="shared" si="17"/>
        <v>6</v>
      </c>
      <c r="E183" s="20">
        <v>8</v>
      </c>
      <c r="F183" s="20">
        <v>2</v>
      </c>
      <c r="G183" s="3" t="str">
        <f t="shared" si="11"/>
        <v>B682</v>
      </c>
      <c r="H183" s="3">
        <f ca="1">INDIRECT(ADDRESS(MATCH($C183&amp;$D183,Stockage!$A$1:$A$52,0),MATCH(E183,Stockage!$A$2:$AG$2,0)+$F183-1,3,1,"stockage"),1)</f>
        <v>1343</v>
      </c>
      <c r="I183" s="3"/>
      <c r="J183" s="3"/>
    </row>
    <row r="184" spans="1:10" x14ac:dyDescent="0.2">
      <c r="A184" s="20"/>
      <c r="B184" s="20"/>
      <c r="C184" s="20" t="str">
        <f t="shared" si="16"/>
        <v>B</v>
      </c>
      <c r="D184" s="20">
        <f t="shared" si="17"/>
        <v>6</v>
      </c>
      <c r="E184" s="20">
        <v>9</v>
      </c>
      <c r="F184" s="20">
        <v>1</v>
      </c>
      <c r="G184" s="3" t="str">
        <f t="shared" si="11"/>
        <v>B691</v>
      </c>
      <c r="H184" s="3">
        <f ca="1">INDIRECT(ADDRESS(MATCH($C184&amp;$D184,Stockage!$A$1:$A$52,0),MATCH(E184,Stockage!$A$2:$AG$2,0)+$F184-1,3,1,"stockage"),1)</f>
        <v>1344</v>
      </c>
      <c r="I184" s="3"/>
      <c r="J184" s="3"/>
    </row>
    <row r="185" spans="1:10" x14ac:dyDescent="0.2">
      <c r="A185" s="20"/>
      <c r="B185" s="20"/>
      <c r="C185" s="20" t="str">
        <f t="shared" si="16"/>
        <v>B</v>
      </c>
      <c r="D185" s="20">
        <f t="shared" si="17"/>
        <v>6</v>
      </c>
      <c r="E185" s="20">
        <v>9</v>
      </c>
      <c r="F185" s="20">
        <v>2</v>
      </c>
      <c r="G185" s="3" t="str">
        <f t="shared" si="11"/>
        <v>B692</v>
      </c>
      <c r="H185" s="34">
        <v>1223</v>
      </c>
      <c r="I185" s="3"/>
      <c r="J185" s="3"/>
    </row>
    <row r="186" spans="1:10" x14ac:dyDescent="0.2">
      <c r="A186" s="20"/>
      <c r="B186" s="20"/>
      <c r="C186" s="20" t="str">
        <f t="shared" si="16"/>
        <v>B</v>
      </c>
      <c r="D186" s="20">
        <f t="shared" si="17"/>
        <v>6</v>
      </c>
      <c r="E186" s="20">
        <v>10</v>
      </c>
      <c r="F186" s="20">
        <v>1</v>
      </c>
      <c r="G186" s="3" t="str">
        <f t="shared" si="11"/>
        <v>B6101</v>
      </c>
      <c r="H186" s="3">
        <f ca="1">INDIRECT(ADDRESS(MATCH($C186&amp;$D186,Stockage!$A$1:$A$52,0),MATCH(E186,Stockage!$A$2:$AG$2,0)+$F186-1,3,1,"stockage"),1)</f>
        <v>1346</v>
      </c>
      <c r="I186" s="3"/>
      <c r="J186" s="3"/>
    </row>
    <row r="187" spans="1:10" x14ac:dyDescent="0.2">
      <c r="A187" s="20"/>
      <c r="B187" s="20"/>
      <c r="C187" s="20" t="str">
        <f t="shared" si="16"/>
        <v>B</v>
      </c>
      <c r="D187" s="20">
        <f t="shared" si="17"/>
        <v>6</v>
      </c>
      <c r="E187" s="20">
        <v>10</v>
      </c>
      <c r="F187" s="20">
        <v>2</v>
      </c>
      <c r="G187" s="3" t="str">
        <f t="shared" si="11"/>
        <v>B6102</v>
      </c>
      <c r="H187" s="3">
        <f ca="1">INDIRECT(ADDRESS(MATCH($C187&amp;$D187,Stockage!$A$1:$A$52,0),MATCH(E187,Stockage!$A$2:$AG$2,0)+$F187-1,3,1,"stockage"),1)</f>
        <v>1347</v>
      </c>
      <c r="I187" s="3"/>
      <c r="J187" s="3"/>
    </row>
    <row r="188" spans="1:10" x14ac:dyDescent="0.2">
      <c r="A188" s="20"/>
      <c r="B188" s="20"/>
      <c r="C188" s="20" t="str">
        <f t="shared" si="16"/>
        <v>B</v>
      </c>
      <c r="D188" s="20">
        <f t="shared" si="17"/>
        <v>6</v>
      </c>
      <c r="E188" s="20">
        <v>11</v>
      </c>
      <c r="F188" s="20">
        <v>1</v>
      </c>
      <c r="G188" s="3" t="str">
        <f t="shared" si="11"/>
        <v>B6111</v>
      </c>
      <c r="H188" s="3">
        <f ca="1">INDIRECT(ADDRESS(MATCH($C188&amp;$D188,Stockage!$A$1:$A$52,0),MATCH(E188,Stockage!$A$2:$AG$2,0)+$F188-1,3,1,"stockage"),1)</f>
        <v>1348</v>
      </c>
      <c r="I188" s="3"/>
      <c r="J188" s="3"/>
    </row>
    <row r="189" spans="1:10" x14ac:dyDescent="0.2">
      <c r="A189" s="20"/>
      <c r="B189" s="20"/>
      <c r="C189" s="20" t="str">
        <f t="shared" si="16"/>
        <v>B</v>
      </c>
      <c r="D189" s="20">
        <f t="shared" si="17"/>
        <v>6</v>
      </c>
      <c r="E189" s="20">
        <v>11</v>
      </c>
      <c r="F189" s="20">
        <v>2</v>
      </c>
      <c r="G189" s="3" t="str">
        <f t="shared" si="11"/>
        <v>B6112</v>
      </c>
      <c r="H189" s="3">
        <f ca="1">INDIRECT(ADDRESS(MATCH($C189&amp;$D189,Stockage!$A$1:$A$52,0),MATCH(E189,Stockage!$A$2:$AG$2,0)+$F189-1,3,1,"stockage"),1)</f>
        <v>1349</v>
      </c>
      <c r="I189" s="3"/>
      <c r="J189" s="3"/>
    </row>
    <row r="190" spans="1:10" x14ac:dyDescent="0.2">
      <c r="A190" s="20"/>
      <c r="B190" s="20"/>
      <c r="C190" s="20" t="str">
        <f t="shared" si="16"/>
        <v>B</v>
      </c>
      <c r="D190" s="20">
        <f t="shared" si="17"/>
        <v>6</v>
      </c>
      <c r="E190" s="20">
        <v>12</v>
      </c>
      <c r="F190" s="20">
        <v>1</v>
      </c>
      <c r="G190" s="3" t="str">
        <f t="shared" si="11"/>
        <v>B6121</v>
      </c>
      <c r="H190" s="3">
        <f ca="1">INDIRECT(ADDRESS(MATCH($C190&amp;$D190,Stockage!$A$1:$A$52,0),MATCH(E190,Stockage!$A$2:$AG$2,0)+$F190-1,3,1,"stockage"),1)</f>
        <v>1350</v>
      </c>
      <c r="I190" s="3"/>
      <c r="J190" s="3"/>
    </row>
    <row r="191" spans="1:10" x14ac:dyDescent="0.2">
      <c r="A191" s="20"/>
      <c r="B191" s="20"/>
      <c r="C191" s="20" t="str">
        <f t="shared" si="16"/>
        <v>B</v>
      </c>
      <c r="D191" s="20">
        <f t="shared" si="17"/>
        <v>6</v>
      </c>
      <c r="E191" s="20">
        <v>12</v>
      </c>
      <c r="F191" s="20">
        <v>2</v>
      </c>
      <c r="G191" s="3" t="str">
        <f t="shared" si="11"/>
        <v>B6122</v>
      </c>
      <c r="H191" s="3">
        <f ca="1">INDIRECT(ADDRESS(MATCH($C191&amp;$D191,Stockage!$A$1:$A$52,0),MATCH(E191,Stockage!$A$2:$AG$2,0)+$F191-1,3,1,"stockage"),1)</f>
        <v>1351</v>
      </c>
      <c r="I191" s="3"/>
      <c r="J191" s="3"/>
    </row>
    <row r="192" spans="1:10" x14ac:dyDescent="0.2">
      <c r="A192" s="20"/>
      <c r="B192" s="20"/>
      <c r="C192" s="20" t="str">
        <f t="shared" si="16"/>
        <v>B</v>
      </c>
      <c r="D192" s="20">
        <f t="shared" si="17"/>
        <v>6</v>
      </c>
      <c r="E192" s="20">
        <v>13</v>
      </c>
      <c r="F192" s="20">
        <v>1</v>
      </c>
      <c r="G192" s="3" t="str">
        <f t="shared" si="11"/>
        <v>B6131</v>
      </c>
      <c r="H192" s="3">
        <f ca="1">INDIRECT(ADDRESS(MATCH($C192&amp;$D192,Stockage!$A$1:$A$52,0),MATCH(E192,Stockage!$A$2:$AG$2,0)+$F192-1,3,1,"stockage"),1)</f>
        <v>1352</v>
      </c>
      <c r="I192" s="3"/>
      <c r="J192" s="3"/>
    </row>
    <row r="193" spans="1:10" x14ac:dyDescent="0.2">
      <c r="A193" s="20"/>
      <c r="B193" s="20"/>
      <c r="C193" s="20" t="str">
        <f t="shared" si="16"/>
        <v>B</v>
      </c>
      <c r="D193" s="20">
        <f t="shared" si="17"/>
        <v>6</v>
      </c>
      <c r="E193" s="20">
        <v>13</v>
      </c>
      <c r="F193" s="20">
        <v>2</v>
      </c>
      <c r="G193" s="3" t="str">
        <f t="shared" si="11"/>
        <v>B6132</v>
      </c>
      <c r="H193" s="3">
        <f ca="1">INDIRECT(ADDRESS(MATCH($C193&amp;$D193,Stockage!$A$1:$A$52,0),MATCH(E193,Stockage!$A$2:$AG$2,0)+$F193-1,3,1,"stockage"),1)</f>
        <v>1353</v>
      </c>
      <c r="I193" s="3"/>
      <c r="J193" s="3"/>
    </row>
    <row r="194" spans="1:10" x14ac:dyDescent="0.2">
      <c r="A194" s="20"/>
      <c r="B194" s="20"/>
      <c r="C194" s="20" t="str">
        <f t="shared" si="16"/>
        <v>B</v>
      </c>
      <c r="D194" s="20">
        <f t="shared" si="17"/>
        <v>6</v>
      </c>
      <c r="E194" s="20">
        <v>14</v>
      </c>
      <c r="F194" s="20">
        <v>1</v>
      </c>
      <c r="G194" s="3" t="str">
        <f t="shared" si="11"/>
        <v>B6141</v>
      </c>
      <c r="H194" s="3">
        <f ca="1">INDIRECT(ADDRESS(MATCH($C194&amp;$D194,Stockage!$A$1:$A$52,0),MATCH(E194,Stockage!$A$2:$AG$2,0)+$F194-1,3,1,"stockage"),1)</f>
        <v>1354</v>
      </c>
      <c r="I194" s="3"/>
      <c r="J194" s="3"/>
    </row>
    <row r="195" spans="1:10" x14ac:dyDescent="0.2">
      <c r="A195" s="20"/>
      <c r="B195" s="20"/>
      <c r="C195" s="20" t="str">
        <f t="shared" si="16"/>
        <v>B</v>
      </c>
      <c r="D195" s="20">
        <f t="shared" si="17"/>
        <v>6</v>
      </c>
      <c r="E195" s="20">
        <v>14</v>
      </c>
      <c r="F195" s="20">
        <v>2</v>
      </c>
      <c r="G195" s="3" t="str">
        <f t="shared" si="11"/>
        <v>B6142</v>
      </c>
      <c r="H195" s="3">
        <f ca="1">INDIRECT(ADDRESS(MATCH($C195&amp;$D195,Stockage!$A$1:$A$52,0),MATCH(E195,Stockage!$A$2:$AG$2,0)+$F195-1,3,1,"stockage"),1)</f>
        <v>1355</v>
      </c>
      <c r="I195" s="3"/>
      <c r="J195" s="3"/>
    </row>
    <row r="196" spans="1:10" x14ac:dyDescent="0.2">
      <c r="A196" s="20"/>
      <c r="B196" s="20"/>
      <c r="C196" s="20" t="str">
        <f t="shared" si="16"/>
        <v>B</v>
      </c>
      <c r="D196" s="20">
        <f t="shared" si="17"/>
        <v>6</v>
      </c>
      <c r="E196" s="20">
        <v>15</v>
      </c>
      <c r="F196" s="20">
        <v>1</v>
      </c>
      <c r="G196" s="3" t="str">
        <f t="shared" ref="G196:G259" si="18">C196&amp;D196&amp;E196&amp;F196</f>
        <v>B6151</v>
      </c>
      <c r="H196" s="3">
        <f ca="1">INDIRECT(ADDRESS(MATCH($C196&amp;$D196,Stockage!$A$1:$A$52,0),MATCH(E196,Stockage!$A$2:$AG$2,0)+$F196-1,3,1,"stockage"),1)</f>
        <v>1356</v>
      </c>
      <c r="I196" s="3"/>
      <c r="J196" s="3"/>
    </row>
    <row r="197" spans="1:10" x14ac:dyDescent="0.2">
      <c r="A197" s="20"/>
      <c r="B197" s="20"/>
      <c r="C197" s="20" t="str">
        <f t="shared" si="16"/>
        <v>B</v>
      </c>
      <c r="D197" s="20">
        <f t="shared" si="17"/>
        <v>6</v>
      </c>
      <c r="E197" s="20">
        <v>15</v>
      </c>
      <c r="F197" s="20">
        <v>2</v>
      </c>
      <c r="G197" s="3" t="str">
        <f t="shared" si="18"/>
        <v>B6152</v>
      </c>
      <c r="H197" s="3">
        <f ca="1">INDIRECT(ADDRESS(MATCH($C197&amp;$D197,Stockage!$A$1:$A$52,0),MATCH(E197,Stockage!$A$2:$AG$2,0)+$F197-1,3,1,"stockage"),1)</f>
        <v>1357</v>
      </c>
      <c r="I197" s="3"/>
      <c r="J197" s="3"/>
    </row>
    <row r="198" spans="1:10" x14ac:dyDescent="0.2">
      <c r="A198" s="20"/>
      <c r="B198" s="20"/>
      <c r="C198" s="20" t="str">
        <f t="shared" si="16"/>
        <v>B</v>
      </c>
      <c r="D198" s="20">
        <f t="shared" si="17"/>
        <v>6</v>
      </c>
      <c r="E198" s="20">
        <v>16</v>
      </c>
      <c r="F198" s="20">
        <v>1</v>
      </c>
      <c r="G198" s="3" t="str">
        <f t="shared" si="18"/>
        <v>B6161</v>
      </c>
      <c r="H198" s="3">
        <f ca="1">INDIRECT(ADDRESS(MATCH($C198&amp;$D198,Stockage!$A$1:$A$52,0),MATCH(E198,Stockage!$A$2:$AG$2,0)+$F198-1,3,1,"stockage"),1)</f>
        <v>1358</v>
      </c>
      <c r="I198" s="3"/>
      <c r="J198" s="3"/>
    </row>
    <row r="199" spans="1:10" x14ac:dyDescent="0.2">
      <c r="A199" s="20"/>
      <c r="B199" s="20"/>
      <c r="C199" s="20" t="str">
        <f t="shared" si="16"/>
        <v>B</v>
      </c>
      <c r="D199" s="20">
        <f t="shared" si="17"/>
        <v>6</v>
      </c>
      <c r="E199" s="20">
        <v>16</v>
      </c>
      <c r="F199" s="20">
        <v>2</v>
      </c>
      <c r="G199" s="3" t="str">
        <f t="shared" si="18"/>
        <v>B6162</v>
      </c>
      <c r="H199" s="3">
        <f ca="1">INDIRECT(ADDRESS(MATCH($C199&amp;$D199,Stockage!$A$1:$A$52,0),MATCH(E199,Stockage!$A$2:$AG$2,0)+$F199-1,3,1,"stockage"),1)</f>
        <v>1359</v>
      </c>
      <c r="I199" s="3"/>
      <c r="J199" s="3"/>
    </row>
    <row r="200" spans="1:10" x14ac:dyDescent="0.2">
      <c r="A200" s="20" t="s">
        <v>1</v>
      </c>
      <c r="B200" s="20">
        <v>7</v>
      </c>
      <c r="C200" s="20"/>
      <c r="D200" s="20"/>
      <c r="E200" s="20"/>
      <c r="F200" s="20"/>
      <c r="G200" s="3" t="str">
        <f t="shared" si="18"/>
        <v/>
      </c>
      <c r="H200" s="3"/>
      <c r="I200" s="3"/>
      <c r="J200" s="3"/>
    </row>
    <row r="201" spans="1:10" x14ac:dyDescent="0.2">
      <c r="A201" s="20"/>
      <c r="B201" s="20"/>
      <c r="C201" s="20" t="str">
        <f>$A$200</f>
        <v>B</v>
      </c>
      <c r="D201" s="20">
        <f>$B$200</f>
        <v>7</v>
      </c>
      <c r="E201" s="20">
        <v>1</v>
      </c>
      <c r="F201" s="20">
        <v>1</v>
      </c>
      <c r="G201" s="3" t="str">
        <f t="shared" si="18"/>
        <v>B711</v>
      </c>
      <c r="H201" s="3">
        <f ca="1">INDIRECT(ADDRESS(MATCH($C201&amp;$D201,Stockage!$A$1:$A$52,0),MATCH(E201,Stockage!$A$2:$AG$2,0)+$F201-1,3,1,"stockage"),1)</f>
        <v>1360</v>
      </c>
      <c r="I201" s="3"/>
      <c r="J201" s="3"/>
    </row>
    <row r="202" spans="1:10" x14ac:dyDescent="0.2">
      <c r="A202" s="20"/>
      <c r="B202" s="20"/>
      <c r="C202" s="20" t="str">
        <f t="shared" ref="C202:C232" si="19">$A$200</f>
        <v>B</v>
      </c>
      <c r="D202" s="20">
        <f t="shared" ref="D202:D232" si="20">$B$200</f>
        <v>7</v>
      </c>
      <c r="E202" s="20">
        <v>1</v>
      </c>
      <c r="F202" s="20">
        <v>2</v>
      </c>
      <c r="G202" s="3" t="str">
        <f t="shared" si="18"/>
        <v>B712</v>
      </c>
      <c r="H202" s="3">
        <f ca="1">INDIRECT(ADDRESS(MATCH($C202&amp;$D202,Stockage!$A$1:$A$52,0),MATCH(E202,Stockage!$A$2:$AG$2,0)+$F202-1,3,1,"stockage"),1)</f>
        <v>1361</v>
      </c>
      <c r="I202" s="3"/>
      <c r="J202" s="3"/>
    </row>
    <row r="203" spans="1:10" x14ac:dyDescent="0.2">
      <c r="A203" s="20"/>
      <c r="B203" s="20"/>
      <c r="C203" s="20" t="str">
        <f t="shared" si="19"/>
        <v>B</v>
      </c>
      <c r="D203" s="20">
        <f t="shared" si="20"/>
        <v>7</v>
      </c>
      <c r="E203" s="20">
        <v>2</v>
      </c>
      <c r="F203" s="20">
        <v>1</v>
      </c>
      <c r="G203" s="3" t="str">
        <f t="shared" si="18"/>
        <v>B721</v>
      </c>
      <c r="H203" s="3">
        <f ca="1">INDIRECT(ADDRESS(MATCH($C203&amp;$D203,Stockage!$A$1:$A$52,0),MATCH(E203,Stockage!$A$2:$AG$2,0)+$F203-1,3,1,"stockage"),1)</f>
        <v>1362</v>
      </c>
      <c r="I203" s="3"/>
      <c r="J203" s="3"/>
    </row>
    <row r="204" spans="1:10" x14ac:dyDescent="0.2">
      <c r="A204" s="20"/>
      <c r="B204" s="20"/>
      <c r="C204" s="20" t="str">
        <f t="shared" si="19"/>
        <v>B</v>
      </c>
      <c r="D204" s="20">
        <f t="shared" si="20"/>
        <v>7</v>
      </c>
      <c r="E204" s="20">
        <v>2</v>
      </c>
      <c r="F204" s="20">
        <v>2</v>
      </c>
      <c r="G204" s="3" t="str">
        <f t="shared" si="18"/>
        <v>B722</v>
      </c>
      <c r="H204" s="3">
        <f ca="1">INDIRECT(ADDRESS(MATCH($C204&amp;$D204,Stockage!$A$1:$A$52,0),MATCH(E204,Stockage!$A$2:$AG$2,0)+$F204-1,3,1,"stockage"),1)</f>
        <v>1363</v>
      </c>
      <c r="I204" s="3"/>
      <c r="J204" s="3"/>
    </row>
    <row r="205" spans="1:10" x14ac:dyDescent="0.2">
      <c r="A205" s="20"/>
      <c r="B205" s="20"/>
      <c r="C205" s="20" t="str">
        <f t="shared" si="19"/>
        <v>B</v>
      </c>
      <c r="D205" s="20">
        <f t="shared" si="20"/>
        <v>7</v>
      </c>
      <c r="E205" s="20">
        <v>3</v>
      </c>
      <c r="F205" s="20">
        <v>1</v>
      </c>
      <c r="G205" s="3" t="str">
        <f t="shared" si="18"/>
        <v>B731</v>
      </c>
      <c r="H205" s="3">
        <f ca="1">INDIRECT(ADDRESS(MATCH($C205&amp;$D205,Stockage!$A$1:$A$52,0),MATCH(E205,Stockage!$A$2:$AG$2,0)+$F205-1,3,1,"stockage"),1)</f>
        <v>1364</v>
      </c>
      <c r="I205" s="3"/>
      <c r="J205" s="3"/>
    </row>
    <row r="206" spans="1:10" x14ac:dyDescent="0.2">
      <c r="A206" s="20"/>
      <c r="B206" s="20"/>
      <c r="C206" s="20" t="str">
        <f t="shared" si="19"/>
        <v>B</v>
      </c>
      <c r="D206" s="20">
        <f t="shared" si="20"/>
        <v>7</v>
      </c>
      <c r="E206" s="20">
        <v>3</v>
      </c>
      <c r="F206" s="20">
        <v>2</v>
      </c>
      <c r="G206" s="3" t="str">
        <f t="shared" si="18"/>
        <v>B732</v>
      </c>
      <c r="H206" s="3">
        <f ca="1">INDIRECT(ADDRESS(MATCH($C206&amp;$D206,Stockage!$A$1:$A$52,0),MATCH(E206,Stockage!$A$2:$AG$2,0)+$F206-1,3,1,"stockage"),1)</f>
        <v>1365</v>
      </c>
      <c r="I206" s="3"/>
      <c r="J206" s="3"/>
    </row>
    <row r="207" spans="1:10" x14ac:dyDescent="0.2">
      <c r="A207" s="20"/>
      <c r="B207" s="20"/>
      <c r="C207" s="20" t="str">
        <f t="shared" si="19"/>
        <v>B</v>
      </c>
      <c r="D207" s="20">
        <f t="shared" si="20"/>
        <v>7</v>
      </c>
      <c r="E207" s="20">
        <v>4</v>
      </c>
      <c r="F207" s="20">
        <v>1</v>
      </c>
      <c r="G207" s="3" t="str">
        <f t="shared" si="18"/>
        <v>B741</v>
      </c>
      <c r="H207" s="3">
        <f ca="1">INDIRECT(ADDRESS(MATCH($C207&amp;$D207,Stockage!$A$1:$A$52,0),MATCH(E207,Stockage!$A$2:$AG$2,0)+$F207-1,3,1,"stockage"),1)</f>
        <v>1366</v>
      </c>
      <c r="I207" s="3"/>
      <c r="J207" s="3"/>
    </row>
    <row r="208" spans="1:10" x14ac:dyDescent="0.2">
      <c r="A208" s="20"/>
      <c r="B208" s="20"/>
      <c r="C208" s="20" t="str">
        <f t="shared" si="19"/>
        <v>B</v>
      </c>
      <c r="D208" s="20">
        <f t="shared" si="20"/>
        <v>7</v>
      </c>
      <c r="E208" s="20">
        <v>4</v>
      </c>
      <c r="F208" s="20">
        <v>2</v>
      </c>
      <c r="G208" s="3" t="str">
        <f t="shared" si="18"/>
        <v>B742</v>
      </c>
      <c r="H208" s="3">
        <f ca="1">INDIRECT(ADDRESS(MATCH($C208&amp;$D208,Stockage!$A$1:$A$52,0),MATCH(E208,Stockage!$A$2:$AG$2,0)+$F208-1,3,1,"stockage"),1)</f>
        <v>1367</v>
      </c>
      <c r="I208" s="3"/>
      <c r="J208" s="3"/>
    </row>
    <row r="209" spans="1:10" x14ac:dyDescent="0.2">
      <c r="A209" s="20"/>
      <c r="B209" s="20"/>
      <c r="C209" s="20" t="str">
        <f t="shared" si="19"/>
        <v>B</v>
      </c>
      <c r="D209" s="20">
        <f t="shared" si="20"/>
        <v>7</v>
      </c>
      <c r="E209" s="20">
        <v>5</v>
      </c>
      <c r="F209" s="20">
        <v>1</v>
      </c>
      <c r="G209" s="3" t="str">
        <f t="shared" si="18"/>
        <v>B751</v>
      </c>
      <c r="H209" s="3">
        <f ca="1">INDIRECT(ADDRESS(MATCH($C209&amp;$D209,Stockage!$A$1:$A$52,0),MATCH(E209,Stockage!$A$2:$AG$2,0)+$F209-1,3,1,"stockage"),1)</f>
        <v>1368</v>
      </c>
      <c r="I209" s="3"/>
      <c r="J209" s="3"/>
    </row>
    <row r="210" spans="1:10" x14ac:dyDescent="0.2">
      <c r="A210" s="20"/>
      <c r="B210" s="20"/>
      <c r="C210" s="20" t="str">
        <f t="shared" si="19"/>
        <v>B</v>
      </c>
      <c r="D210" s="20">
        <f t="shared" si="20"/>
        <v>7</v>
      </c>
      <c r="E210" s="20">
        <v>5</v>
      </c>
      <c r="F210" s="20">
        <v>2</v>
      </c>
      <c r="G210" s="3" t="str">
        <f t="shared" si="18"/>
        <v>B752</v>
      </c>
      <c r="H210" s="3">
        <f ca="1">INDIRECT(ADDRESS(MATCH($C210&amp;$D210,Stockage!$A$1:$A$52,0),MATCH(E210,Stockage!$A$2:$AG$2,0)+$F210-1,3,1,"stockage"),1)</f>
        <v>1369</v>
      </c>
      <c r="I210" s="3"/>
      <c r="J210" s="3"/>
    </row>
    <row r="211" spans="1:10" x14ac:dyDescent="0.2">
      <c r="A211" s="20"/>
      <c r="B211" s="20"/>
      <c r="C211" s="20" t="str">
        <f t="shared" si="19"/>
        <v>B</v>
      </c>
      <c r="D211" s="20">
        <f t="shared" si="20"/>
        <v>7</v>
      </c>
      <c r="E211" s="20">
        <v>6</v>
      </c>
      <c r="F211" s="20">
        <v>1</v>
      </c>
      <c r="G211" s="3" t="str">
        <f t="shared" si="18"/>
        <v>B761</v>
      </c>
      <c r="H211" s="3">
        <f ca="1">INDIRECT(ADDRESS(MATCH($C211&amp;$D211,Stockage!$A$1:$A$52,0),MATCH(E211,Stockage!$A$2:$AG$2,0)+$F211-1,3,1,"stockage"),1)</f>
        <v>1370</v>
      </c>
      <c r="I211" s="3"/>
      <c r="J211" s="3"/>
    </row>
    <row r="212" spans="1:10" x14ac:dyDescent="0.2">
      <c r="A212" s="20"/>
      <c r="B212" s="20"/>
      <c r="C212" s="20" t="str">
        <f t="shared" si="19"/>
        <v>B</v>
      </c>
      <c r="D212" s="20">
        <f t="shared" si="20"/>
        <v>7</v>
      </c>
      <c r="E212" s="20">
        <v>6</v>
      </c>
      <c r="F212" s="20">
        <v>2</v>
      </c>
      <c r="G212" s="3" t="str">
        <f t="shared" si="18"/>
        <v>B762</v>
      </c>
      <c r="H212" s="3">
        <f ca="1">INDIRECT(ADDRESS(MATCH($C212&amp;$D212,Stockage!$A$1:$A$52,0),MATCH(E212,Stockage!$A$2:$AG$2,0)+$F212-1,3,1,"stockage"),1)</f>
        <v>1371</v>
      </c>
      <c r="I212" s="3"/>
      <c r="J212" s="3"/>
    </row>
    <row r="213" spans="1:10" x14ac:dyDescent="0.2">
      <c r="A213" s="20"/>
      <c r="B213" s="20"/>
      <c r="C213" s="20" t="str">
        <f t="shared" si="19"/>
        <v>B</v>
      </c>
      <c r="D213" s="20">
        <f t="shared" si="20"/>
        <v>7</v>
      </c>
      <c r="E213" s="20">
        <v>7</v>
      </c>
      <c r="F213" s="20">
        <v>1</v>
      </c>
      <c r="G213" s="3" t="str">
        <f t="shared" si="18"/>
        <v>B771</v>
      </c>
      <c r="H213" s="3">
        <f ca="1">INDIRECT(ADDRESS(MATCH($C213&amp;$D213,Stockage!$A$1:$A$52,0),MATCH(E213,Stockage!$A$2:$AG$2,0)+$F213-1,3,1,"stockage"),1)</f>
        <v>1372</v>
      </c>
      <c r="I213" s="3"/>
      <c r="J213" s="3"/>
    </row>
    <row r="214" spans="1:10" x14ac:dyDescent="0.2">
      <c r="A214" s="20"/>
      <c r="B214" s="20"/>
      <c r="C214" s="20" t="str">
        <f t="shared" si="19"/>
        <v>B</v>
      </c>
      <c r="D214" s="20">
        <f t="shared" si="20"/>
        <v>7</v>
      </c>
      <c r="E214" s="20">
        <v>7</v>
      </c>
      <c r="F214" s="20">
        <v>2</v>
      </c>
      <c r="G214" s="3" t="str">
        <f t="shared" si="18"/>
        <v>B772</v>
      </c>
      <c r="H214" s="3">
        <f ca="1">INDIRECT(ADDRESS(MATCH($C214&amp;$D214,Stockage!$A$1:$A$52,0),MATCH(E214,Stockage!$A$2:$AG$2,0)+$F214-1,3,1,"stockage"),1)</f>
        <v>1373</v>
      </c>
      <c r="I214" s="3"/>
      <c r="J214" s="3"/>
    </row>
    <row r="215" spans="1:10" x14ac:dyDescent="0.2">
      <c r="A215" s="20"/>
      <c r="B215" s="20"/>
      <c r="C215" s="20" t="str">
        <f t="shared" si="19"/>
        <v>B</v>
      </c>
      <c r="D215" s="20">
        <f t="shared" si="20"/>
        <v>7</v>
      </c>
      <c r="E215" s="20">
        <v>8</v>
      </c>
      <c r="F215" s="20">
        <v>1</v>
      </c>
      <c r="G215" s="3" t="str">
        <f t="shared" si="18"/>
        <v>B781</v>
      </c>
      <c r="H215" s="3">
        <f ca="1">INDIRECT(ADDRESS(MATCH($C215&amp;$D215,Stockage!$A$1:$A$52,0),MATCH(E215,Stockage!$A$2:$AG$2,0)+$F215-1,3,1,"stockage"),1)</f>
        <v>1374</v>
      </c>
      <c r="I215" s="3"/>
      <c r="J215" s="3"/>
    </row>
    <row r="216" spans="1:10" x14ac:dyDescent="0.2">
      <c r="A216" s="20"/>
      <c r="B216" s="20"/>
      <c r="C216" s="20" t="str">
        <f t="shared" si="19"/>
        <v>B</v>
      </c>
      <c r="D216" s="20">
        <f t="shared" si="20"/>
        <v>7</v>
      </c>
      <c r="E216" s="20">
        <v>8</v>
      </c>
      <c r="F216" s="20">
        <v>2</v>
      </c>
      <c r="G216" s="3" t="str">
        <f t="shared" si="18"/>
        <v>B782</v>
      </c>
      <c r="H216" s="3">
        <f ca="1">INDIRECT(ADDRESS(MATCH($C216&amp;$D216,Stockage!$A$1:$A$52,0),MATCH(E216,Stockage!$A$2:$AG$2,0)+$F216-1,3,1,"stockage"),1)</f>
        <v>1375</v>
      </c>
      <c r="I216" s="3"/>
      <c r="J216" s="3"/>
    </row>
    <row r="217" spans="1:10" x14ac:dyDescent="0.2">
      <c r="A217" s="20"/>
      <c r="B217" s="20"/>
      <c r="C217" s="20" t="str">
        <f t="shared" si="19"/>
        <v>B</v>
      </c>
      <c r="D217" s="20">
        <f t="shared" si="20"/>
        <v>7</v>
      </c>
      <c r="E217" s="20">
        <v>9</v>
      </c>
      <c r="F217" s="20">
        <v>1</v>
      </c>
      <c r="G217" s="3" t="str">
        <f t="shared" si="18"/>
        <v>B791</v>
      </c>
      <c r="H217" s="3">
        <f ca="1">INDIRECT(ADDRESS(MATCH($C217&amp;$D217,Stockage!$A$1:$A$52,0),MATCH(E217,Stockage!$A$2:$AG$2,0)+$F217-1,3,1,"stockage"),1)</f>
        <v>1376</v>
      </c>
      <c r="I217" s="3"/>
      <c r="J217" s="3"/>
    </row>
    <row r="218" spans="1:10" x14ac:dyDescent="0.2">
      <c r="A218" s="20"/>
      <c r="B218" s="20"/>
      <c r="C218" s="20" t="str">
        <f t="shared" si="19"/>
        <v>B</v>
      </c>
      <c r="D218" s="20">
        <f t="shared" si="20"/>
        <v>7</v>
      </c>
      <c r="E218" s="20">
        <v>9</v>
      </c>
      <c r="F218" s="20">
        <v>2</v>
      </c>
      <c r="G218" s="3" t="str">
        <f t="shared" si="18"/>
        <v>B792</v>
      </c>
      <c r="H218" s="3">
        <f ca="1">INDIRECT(ADDRESS(MATCH($C218&amp;$D218,Stockage!$A$1:$A$52,0),MATCH(E218,Stockage!$A$2:$AG$2,0)+$F218-1,3,1,"stockage"),1)</f>
        <v>1377</v>
      </c>
      <c r="I218" s="3"/>
      <c r="J218" s="3"/>
    </row>
    <row r="219" spans="1:10" x14ac:dyDescent="0.2">
      <c r="A219" s="20"/>
      <c r="B219" s="20"/>
      <c r="C219" s="20" t="str">
        <f t="shared" si="19"/>
        <v>B</v>
      </c>
      <c r="D219" s="20">
        <f t="shared" si="20"/>
        <v>7</v>
      </c>
      <c r="E219" s="20">
        <v>10</v>
      </c>
      <c r="F219" s="20">
        <v>1</v>
      </c>
      <c r="G219" s="3" t="str">
        <f t="shared" si="18"/>
        <v>B7101</v>
      </c>
      <c r="H219" s="3">
        <f ca="1">INDIRECT(ADDRESS(MATCH($C219&amp;$D219,Stockage!$A$1:$A$52,0),MATCH(E219,Stockage!$A$2:$AG$2,0)+$F219-1,3,1,"stockage"),1)</f>
        <v>1378</v>
      </c>
      <c r="I219" s="3"/>
      <c r="J219" s="3"/>
    </row>
    <row r="220" spans="1:10" x14ac:dyDescent="0.2">
      <c r="A220" s="20"/>
      <c r="B220" s="20"/>
      <c r="C220" s="20" t="str">
        <f t="shared" si="19"/>
        <v>B</v>
      </c>
      <c r="D220" s="20">
        <f t="shared" si="20"/>
        <v>7</v>
      </c>
      <c r="E220" s="20">
        <v>10</v>
      </c>
      <c r="F220" s="20">
        <v>2</v>
      </c>
      <c r="G220" s="3" t="str">
        <f t="shared" si="18"/>
        <v>B7102</v>
      </c>
      <c r="H220" s="3">
        <f ca="1">INDIRECT(ADDRESS(MATCH($C220&amp;$D220,Stockage!$A$1:$A$52,0),MATCH(E220,Stockage!$A$2:$AG$2,0)+$F220-1,3,1,"stockage"),1)</f>
        <v>1379</v>
      </c>
      <c r="I220" s="3"/>
      <c r="J220" s="3"/>
    </row>
    <row r="221" spans="1:10" x14ac:dyDescent="0.2">
      <c r="A221" s="20"/>
      <c r="B221" s="20"/>
      <c r="C221" s="20" t="str">
        <f t="shared" si="19"/>
        <v>B</v>
      </c>
      <c r="D221" s="20">
        <f t="shared" si="20"/>
        <v>7</v>
      </c>
      <c r="E221" s="20">
        <v>11</v>
      </c>
      <c r="F221" s="20">
        <v>1</v>
      </c>
      <c r="G221" s="3" t="str">
        <f t="shared" si="18"/>
        <v>B7111</v>
      </c>
      <c r="H221" s="3">
        <f ca="1">INDIRECT(ADDRESS(MATCH($C221&amp;$D221,Stockage!$A$1:$A$52,0),MATCH(E221,Stockage!$A$2:$AG$2,0)+$F221-1,3,1,"stockage"),1)</f>
        <v>1380</v>
      </c>
      <c r="I221" s="3"/>
      <c r="J221" s="3"/>
    </row>
    <row r="222" spans="1:10" x14ac:dyDescent="0.2">
      <c r="A222" s="20"/>
      <c r="B222" s="20"/>
      <c r="C222" s="20" t="str">
        <f t="shared" si="19"/>
        <v>B</v>
      </c>
      <c r="D222" s="20">
        <f t="shared" si="20"/>
        <v>7</v>
      </c>
      <c r="E222" s="20">
        <v>11</v>
      </c>
      <c r="F222" s="20">
        <v>2</v>
      </c>
      <c r="G222" s="3" t="str">
        <f t="shared" si="18"/>
        <v>B7112</v>
      </c>
      <c r="H222" s="3">
        <f ca="1">INDIRECT(ADDRESS(MATCH($C222&amp;$D222,Stockage!$A$1:$A$52,0),MATCH(E222,Stockage!$A$2:$AG$2,0)+$F222-1,3,1,"stockage"),1)</f>
        <v>1381</v>
      </c>
      <c r="I222" s="3"/>
      <c r="J222" s="3"/>
    </row>
    <row r="223" spans="1:10" x14ac:dyDescent="0.2">
      <c r="A223" s="20"/>
      <c r="B223" s="20"/>
      <c r="C223" s="20" t="str">
        <f t="shared" si="19"/>
        <v>B</v>
      </c>
      <c r="D223" s="20">
        <f t="shared" si="20"/>
        <v>7</v>
      </c>
      <c r="E223" s="20">
        <v>12</v>
      </c>
      <c r="F223" s="20">
        <v>1</v>
      </c>
      <c r="G223" s="3" t="str">
        <f t="shared" si="18"/>
        <v>B7121</v>
      </c>
      <c r="H223" s="3">
        <f ca="1">INDIRECT(ADDRESS(MATCH($C223&amp;$D223,Stockage!$A$1:$A$52,0),MATCH(E223,Stockage!$A$2:$AG$2,0)+$F223-1,3,1,"stockage"),1)</f>
        <v>1382</v>
      </c>
      <c r="I223" s="3"/>
      <c r="J223" s="3"/>
    </row>
    <row r="224" spans="1:10" x14ac:dyDescent="0.2">
      <c r="A224" s="20"/>
      <c r="B224" s="20"/>
      <c r="C224" s="20" t="str">
        <f t="shared" si="19"/>
        <v>B</v>
      </c>
      <c r="D224" s="20">
        <f t="shared" si="20"/>
        <v>7</v>
      </c>
      <c r="E224" s="20">
        <v>12</v>
      </c>
      <c r="F224" s="20">
        <v>2</v>
      </c>
      <c r="G224" s="3" t="str">
        <f t="shared" si="18"/>
        <v>B7122</v>
      </c>
      <c r="H224" s="3">
        <f ca="1">INDIRECT(ADDRESS(MATCH($C224&amp;$D224,Stockage!$A$1:$A$52,0),MATCH(E224,Stockage!$A$2:$AG$2,0)+$F224-1,3,1,"stockage"),1)</f>
        <v>1383</v>
      </c>
      <c r="I224" s="3"/>
      <c r="J224" s="3"/>
    </row>
    <row r="225" spans="1:10" x14ac:dyDescent="0.2">
      <c r="A225" s="20"/>
      <c r="B225" s="20"/>
      <c r="C225" s="20" t="str">
        <f t="shared" si="19"/>
        <v>B</v>
      </c>
      <c r="D225" s="20">
        <f t="shared" si="20"/>
        <v>7</v>
      </c>
      <c r="E225" s="20">
        <v>13</v>
      </c>
      <c r="F225" s="20">
        <v>1</v>
      </c>
      <c r="G225" s="3" t="str">
        <f t="shared" si="18"/>
        <v>B7131</v>
      </c>
      <c r="H225" s="3">
        <f ca="1">INDIRECT(ADDRESS(MATCH($C225&amp;$D225,Stockage!$A$1:$A$52,0),MATCH(E225,Stockage!$A$2:$AG$2,0)+$F225-1,3,1,"stockage"),1)</f>
        <v>1384</v>
      </c>
      <c r="I225" s="3"/>
      <c r="J225" s="3"/>
    </row>
    <row r="226" spans="1:10" x14ac:dyDescent="0.2">
      <c r="A226" s="20"/>
      <c r="B226" s="20"/>
      <c r="C226" s="20" t="str">
        <f t="shared" si="19"/>
        <v>B</v>
      </c>
      <c r="D226" s="20">
        <f t="shared" si="20"/>
        <v>7</v>
      </c>
      <c r="E226" s="20">
        <v>13</v>
      </c>
      <c r="F226" s="20">
        <v>2</v>
      </c>
      <c r="G226" s="3" t="str">
        <f t="shared" si="18"/>
        <v>B7132</v>
      </c>
      <c r="H226" s="3">
        <f ca="1">INDIRECT(ADDRESS(MATCH($C226&amp;$D226,Stockage!$A$1:$A$52,0),MATCH(E226,Stockage!$A$2:$AG$2,0)+$F226-1,3,1,"stockage"),1)</f>
        <v>1385</v>
      </c>
      <c r="I226" s="3"/>
      <c r="J226" s="3"/>
    </row>
    <row r="227" spans="1:10" x14ac:dyDescent="0.2">
      <c r="A227" s="20"/>
      <c r="B227" s="20"/>
      <c r="C227" s="20" t="str">
        <f t="shared" si="19"/>
        <v>B</v>
      </c>
      <c r="D227" s="20">
        <f t="shared" si="20"/>
        <v>7</v>
      </c>
      <c r="E227" s="20">
        <v>14</v>
      </c>
      <c r="F227" s="20">
        <v>1</v>
      </c>
      <c r="G227" s="3" t="str">
        <f t="shared" si="18"/>
        <v>B7141</v>
      </c>
      <c r="H227" s="3">
        <f ca="1">INDIRECT(ADDRESS(MATCH($C227&amp;$D227,Stockage!$A$1:$A$52,0),MATCH(E227,Stockage!$A$2:$AG$2,0)+$F227-1,3,1,"stockage"),1)</f>
        <v>1386</v>
      </c>
      <c r="I227" s="3"/>
      <c r="J227" s="3"/>
    </row>
    <row r="228" spans="1:10" x14ac:dyDescent="0.2">
      <c r="A228" s="20"/>
      <c r="B228" s="20"/>
      <c r="C228" s="20" t="str">
        <f t="shared" si="19"/>
        <v>B</v>
      </c>
      <c r="D228" s="20">
        <f t="shared" si="20"/>
        <v>7</v>
      </c>
      <c r="E228" s="20">
        <v>14</v>
      </c>
      <c r="F228" s="20">
        <v>2</v>
      </c>
      <c r="G228" s="3" t="str">
        <f t="shared" si="18"/>
        <v>B7142</v>
      </c>
      <c r="H228" s="3">
        <f ca="1">INDIRECT(ADDRESS(MATCH($C228&amp;$D228,Stockage!$A$1:$A$52,0),MATCH(E228,Stockage!$A$2:$AG$2,0)+$F228-1,3,1,"stockage"),1)</f>
        <v>1387</v>
      </c>
      <c r="I228" s="3"/>
      <c r="J228" s="3"/>
    </row>
    <row r="229" spans="1:10" x14ac:dyDescent="0.2">
      <c r="A229" s="20"/>
      <c r="B229" s="20"/>
      <c r="C229" s="20" t="str">
        <f t="shared" si="19"/>
        <v>B</v>
      </c>
      <c r="D229" s="20">
        <f t="shared" si="20"/>
        <v>7</v>
      </c>
      <c r="E229" s="20">
        <v>15</v>
      </c>
      <c r="F229" s="20">
        <v>1</v>
      </c>
      <c r="G229" s="3" t="str">
        <f t="shared" si="18"/>
        <v>B7151</v>
      </c>
      <c r="H229" s="3">
        <f ca="1">INDIRECT(ADDRESS(MATCH($C229&amp;$D229,Stockage!$A$1:$A$52,0),MATCH(E229,Stockage!$A$2:$AG$2,0)+$F229-1,3,1,"stockage"),1)</f>
        <v>1388</v>
      </c>
      <c r="I229" s="3"/>
      <c r="J229" s="3"/>
    </row>
    <row r="230" spans="1:10" x14ac:dyDescent="0.2">
      <c r="A230" s="20"/>
      <c r="B230" s="20"/>
      <c r="C230" s="20" t="str">
        <f t="shared" si="19"/>
        <v>B</v>
      </c>
      <c r="D230" s="20">
        <f t="shared" si="20"/>
        <v>7</v>
      </c>
      <c r="E230" s="20">
        <v>15</v>
      </c>
      <c r="F230" s="20">
        <v>2</v>
      </c>
      <c r="G230" s="3" t="str">
        <f t="shared" si="18"/>
        <v>B7152</v>
      </c>
      <c r="H230" s="3">
        <f ca="1">INDIRECT(ADDRESS(MATCH($C230&amp;$D230,Stockage!$A$1:$A$52,0),MATCH(E230,Stockage!$A$2:$AG$2,0)+$F230-1,3,1,"stockage"),1)</f>
        <v>1389</v>
      </c>
      <c r="I230" s="3"/>
      <c r="J230" s="3"/>
    </row>
    <row r="231" spans="1:10" x14ac:dyDescent="0.2">
      <c r="A231" s="20"/>
      <c r="B231" s="20"/>
      <c r="C231" s="20" t="str">
        <f t="shared" si="19"/>
        <v>B</v>
      </c>
      <c r="D231" s="20">
        <f t="shared" si="20"/>
        <v>7</v>
      </c>
      <c r="E231" s="20">
        <v>16</v>
      </c>
      <c r="F231" s="20">
        <v>1</v>
      </c>
      <c r="G231" s="3" t="str">
        <f t="shared" si="18"/>
        <v>B7161</v>
      </c>
      <c r="H231" s="3">
        <f ca="1">INDIRECT(ADDRESS(MATCH($C231&amp;$D231,Stockage!$A$1:$A$52,0),MATCH(E231,Stockage!$A$2:$AG$2,0)+$F231-1,3,1,"stockage"),1)</f>
        <v>1390</v>
      </c>
      <c r="I231" s="3"/>
      <c r="J231" s="3"/>
    </row>
    <row r="232" spans="1:10" x14ac:dyDescent="0.2">
      <c r="A232" s="20"/>
      <c r="B232" s="20"/>
      <c r="C232" s="20" t="str">
        <f t="shared" si="19"/>
        <v>B</v>
      </c>
      <c r="D232" s="20">
        <f t="shared" si="20"/>
        <v>7</v>
      </c>
      <c r="E232" s="20">
        <v>16</v>
      </c>
      <c r="F232" s="20">
        <v>2</v>
      </c>
      <c r="G232" s="3" t="str">
        <f t="shared" si="18"/>
        <v>B7162</v>
      </c>
      <c r="H232" s="3">
        <f ca="1">INDIRECT(ADDRESS(MATCH($C232&amp;$D232,Stockage!$A$1:$A$52,0),MATCH(E232,Stockage!$A$2:$AG$2,0)+$F232-1,3,1,"stockage"),1)</f>
        <v>1391</v>
      </c>
      <c r="I232" s="3"/>
      <c r="J232" s="3"/>
    </row>
    <row r="233" spans="1:10" x14ac:dyDescent="0.2">
      <c r="A233" s="20" t="s">
        <v>1</v>
      </c>
      <c r="B233" s="20">
        <v>8</v>
      </c>
      <c r="C233" s="20"/>
      <c r="D233" s="20"/>
      <c r="E233" s="20"/>
      <c r="F233" s="20"/>
      <c r="G233" s="3" t="str">
        <f t="shared" si="18"/>
        <v/>
      </c>
      <c r="H233" s="3"/>
      <c r="I233" s="3"/>
      <c r="J233" s="3"/>
    </row>
    <row r="234" spans="1:10" x14ac:dyDescent="0.2">
      <c r="A234" s="20"/>
      <c r="B234" s="20"/>
      <c r="C234" s="20" t="str">
        <f>$A$233</f>
        <v>B</v>
      </c>
      <c r="D234" s="20">
        <f>$B$233</f>
        <v>8</v>
      </c>
      <c r="E234" s="20">
        <v>1</v>
      </c>
      <c r="F234" s="20">
        <v>1</v>
      </c>
      <c r="G234" s="3" t="str">
        <f t="shared" si="18"/>
        <v>B811</v>
      </c>
      <c r="H234" s="3">
        <f ca="1">INDIRECT(ADDRESS(MATCH($C234&amp;$D234,Stockage!$A$1:$A$52,0),MATCH(E234,Stockage!$A$2:$AG$2,0)+$F234-1,3,1,"stockage"),1)</f>
        <v>1392</v>
      </c>
      <c r="I234" s="3"/>
      <c r="J234" s="3"/>
    </row>
    <row r="235" spans="1:10" x14ac:dyDescent="0.2">
      <c r="A235" s="20"/>
      <c r="B235" s="20"/>
      <c r="C235" s="20" t="str">
        <f t="shared" ref="C235:C265" si="21">$A$233</f>
        <v>B</v>
      </c>
      <c r="D235" s="20">
        <f t="shared" ref="D235:D265" si="22">$B$233</f>
        <v>8</v>
      </c>
      <c r="E235" s="20">
        <v>1</v>
      </c>
      <c r="F235" s="20">
        <v>2</v>
      </c>
      <c r="G235" s="3" t="str">
        <f t="shared" si="18"/>
        <v>B812</v>
      </c>
      <c r="H235" s="3">
        <f ca="1">INDIRECT(ADDRESS(MATCH($C235&amp;$D235,Stockage!$A$1:$A$52,0),MATCH(E235,Stockage!$A$2:$AG$2,0)+$F235-1,3,1,"stockage"),1)</f>
        <v>1393</v>
      </c>
      <c r="I235" s="3"/>
      <c r="J235" s="3"/>
    </row>
    <row r="236" spans="1:10" x14ac:dyDescent="0.2">
      <c r="A236" s="20"/>
      <c r="B236" s="20"/>
      <c r="C236" s="20" t="str">
        <f t="shared" si="21"/>
        <v>B</v>
      </c>
      <c r="D236" s="20">
        <f t="shared" si="22"/>
        <v>8</v>
      </c>
      <c r="E236" s="20">
        <v>2</v>
      </c>
      <c r="F236" s="20">
        <v>1</v>
      </c>
      <c r="G236" s="3" t="str">
        <f t="shared" si="18"/>
        <v>B821</v>
      </c>
      <c r="H236" s="3">
        <f ca="1">INDIRECT(ADDRESS(MATCH($C236&amp;$D236,Stockage!$A$1:$A$52,0),MATCH(E236,Stockage!$A$2:$AG$2,0)+$F236-1,3,1,"stockage"),1)</f>
        <v>1394</v>
      </c>
      <c r="I236" s="3"/>
      <c r="J236" s="3"/>
    </row>
    <row r="237" spans="1:10" x14ac:dyDescent="0.2">
      <c r="A237" s="20"/>
      <c r="B237" s="20"/>
      <c r="C237" s="20" t="str">
        <f t="shared" si="21"/>
        <v>B</v>
      </c>
      <c r="D237" s="20">
        <f t="shared" si="22"/>
        <v>8</v>
      </c>
      <c r="E237" s="20">
        <v>2</v>
      </c>
      <c r="F237" s="20">
        <v>2</v>
      </c>
      <c r="G237" s="3" t="str">
        <f t="shared" si="18"/>
        <v>B822</v>
      </c>
      <c r="H237" s="3">
        <f ca="1">INDIRECT(ADDRESS(MATCH($C237&amp;$D237,Stockage!$A$1:$A$52,0),MATCH(E237,Stockage!$A$2:$AG$2,0)+$F237-1,3,1,"stockage"),1)</f>
        <v>1395</v>
      </c>
      <c r="I237" s="3"/>
      <c r="J237" s="3"/>
    </row>
    <row r="238" spans="1:10" x14ac:dyDescent="0.2">
      <c r="A238" s="20"/>
      <c r="B238" s="20"/>
      <c r="C238" s="20" t="str">
        <f t="shared" si="21"/>
        <v>B</v>
      </c>
      <c r="D238" s="20">
        <f t="shared" si="22"/>
        <v>8</v>
      </c>
      <c r="E238" s="20">
        <v>3</v>
      </c>
      <c r="F238" s="20">
        <v>1</v>
      </c>
      <c r="G238" s="3" t="str">
        <f t="shared" si="18"/>
        <v>B831</v>
      </c>
      <c r="H238" s="3">
        <f ca="1">INDIRECT(ADDRESS(MATCH($C238&amp;$D238,Stockage!$A$1:$A$52,0),MATCH(E238,Stockage!$A$2:$AG$2,0)+$F238-1,3,1,"stockage"),1)</f>
        <v>1396</v>
      </c>
      <c r="I238" s="3"/>
      <c r="J238" s="3"/>
    </row>
    <row r="239" spans="1:10" x14ac:dyDescent="0.2">
      <c r="A239" s="20"/>
      <c r="B239" s="20"/>
      <c r="C239" s="20" t="str">
        <f t="shared" si="21"/>
        <v>B</v>
      </c>
      <c r="D239" s="20">
        <f t="shared" si="22"/>
        <v>8</v>
      </c>
      <c r="E239" s="20">
        <v>3</v>
      </c>
      <c r="F239" s="20">
        <v>2</v>
      </c>
      <c r="G239" s="3" t="str">
        <f t="shared" si="18"/>
        <v>B832</v>
      </c>
      <c r="H239" s="3">
        <f ca="1">INDIRECT(ADDRESS(MATCH($C239&amp;$D239,Stockage!$A$1:$A$52,0),MATCH(E239,Stockage!$A$2:$AG$2,0)+$F239-1,3,1,"stockage"),1)</f>
        <v>1397</v>
      </c>
      <c r="I239" s="3"/>
      <c r="J239" s="3"/>
    </row>
    <row r="240" spans="1:10" x14ac:dyDescent="0.2">
      <c r="A240" s="20"/>
      <c r="B240" s="20"/>
      <c r="C240" s="20" t="str">
        <f t="shared" si="21"/>
        <v>B</v>
      </c>
      <c r="D240" s="20">
        <f t="shared" si="22"/>
        <v>8</v>
      </c>
      <c r="E240" s="20">
        <v>4</v>
      </c>
      <c r="F240" s="20">
        <v>1</v>
      </c>
      <c r="G240" s="3" t="str">
        <f t="shared" si="18"/>
        <v>B841</v>
      </c>
      <c r="H240" s="3">
        <f ca="1">INDIRECT(ADDRESS(MATCH($C240&amp;$D240,Stockage!$A$1:$A$52,0),MATCH(E240,Stockage!$A$2:$AG$2,0)+$F240-1,3,1,"stockage"),1)</f>
        <v>1398</v>
      </c>
      <c r="I240" s="3"/>
      <c r="J240" s="3"/>
    </row>
    <row r="241" spans="1:10" x14ac:dyDescent="0.2">
      <c r="A241" s="20"/>
      <c r="B241" s="20"/>
      <c r="C241" s="20" t="str">
        <f t="shared" si="21"/>
        <v>B</v>
      </c>
      <c r="D241" s="20">
        <f t="shared" si="22"/>
        <v>8</v>
      </c>
      <c r="E241" s="20">
        <v>4</v>
      </c>
      <c r="F241" s="20">
        <v>2</v>
      </c>
      <c r="G241" s="3" t="str">
        <f t="shared" si="18"/>
        <v>B842</v>
      </c>
      <c r="H241" s="3">
        <f ca="1">INDIRECT(ADDRESS(MATCH($C241&amp;$D241,Stockage!$A$1:$A$52,0),MATCH(E241,Stockage!$A$2:$AG$2,0)+$F241-1,3,1,"stockage"),1)</f>
        <v>1399</v>
      </c>
      <c r="I241" s="3"/>
      <c r="J241" s="3"/>
    </row>
    <row r="242" spans="1:10" x14ac:dyDescent="0.2">
      <c r="A242" s="20"/>
      <c r="B242" s="20"/>
      <c r="C242" s="20" t="str">
        <f t="shared" si="21"/>
        <v>B</v>
      </c>
      <c r="D242" s="20">
        <f t="shared" si="22"/>
        <v>8</v>
      </c>
      <c r="E242" s="20">
        <v>5</v>
      </c>
      <c r="F242" s="20">
        <v>1</v>
      </c>
      <c r="G242" s="3" t="str">
        <f t="shared" si="18"/>
        <v>B851</v>
      </c>
      <c r="H242" s="3">
        <f ca="1">INDIRECT(ADDRESS(MATCH($C242&amp;$D242,Stockage!$A$1:$A$52,0),MATCH(E242,Stockage!$A$2:$AG$2,0)+$F242-1,3,1,"stockage"),1)</f>
        <v>1400</v>
      </c>
      <c r="I242" s="3"/>
      <c r="J242" s="3"/>
    </row>
    <row r="243" spans="1:10" x14ac:dyDescent="0.2">
      <c r="A243" s="20"/>
      <c r="B243" s="20"/>
      <c r="C243" s="20" t="str">
        <f t="shared" si="21"/>
        <v>B</v>
      </c>
      <c r="D243" s="20">
        <f t="shared" si="22"/>
        <v>8</v>
      </c>
      <c r="E243" s="20">
        <v>5</v>
      </c>
      <c r="F243" s="20">
        <v>2</v>
      </c>
      <c r="G243" s="3" t="str">
        <f t="shared" si="18"/>
        <v>B852</v>
      </c>
      <c r="H243" s="3">
        <f ca="1">INDIRECT(ADDRESS(MATCH($C243&amp;$D243,Stockage!$A$1:$A$52,0),MATCH(E243,Stockage!$A$2:$AG$2,0)+$F243-1,3,1,"stockage"),1)</f>
        <v>1401</v>
      </c>
      <c r="I243" s="3"/>
      <c r="J243" s="3"/>
    </row>
    <row r="244" spans="1:10" x14ac:dyDescent="0.2">
      <c r="A244" s="20"/>
      <c r="B244" s="20"/>
      <c r="C244" s="20" t="str">
        <f t="shared" si="21"/>
        <v>B</v>
      </c>
      <c r="D244" s="20">
        <f t="shared" si="22"/>
        <v>8</v>
      </c>
      <c r="E244" s="20">
        <v>6</v>
      </c>
      <c r="F244" s="20">
        <v>1</v>
      </c>
      <c r="G244" s="3" t="str">
        <f t="shared" si="18"/>
        <v>B861</v>
      </c>
      <c r="H244" s="3">
        <f ca="1">INDIRECT(ADDRESS(MATCH($C244&amp;$D244,Stockage!$A$1:$A$52,0),MATCH(E244,Stockage!$A$2:$AG$2,0)+$F244-1,3,1,"stockage"),1)</f>
        <v>1402</v>
      </c>
      <c r="I244" s="3"/>
      <c r="J244" s="3"/>
    </row>
    <row r="245" spans="1:10" x14ac:dyDescent="0.2">
      <c r="A245" s="20"/>
      <c r="B245" s="20"/>
      <c r="C245" s="20" t="str">
        <f t="shared" si="21"/>
        <v>B</v>
      </c>
      <c r="D245" s="20">
        <f t="shared" si="22"/>
        <v>8</v>
      </c>
      <c r="E245" s="20">
        <v>6</v>
      </c>
      <c r="F245" s="20">
        <v>2</v>
      </c>
      <c r="G245" s="3" t="str">
        <f t="shared" si="18"/>
        <v>B862</v>
      </c>
      <c r="H245" s="3">
        <f ca="1">INDIRECT(ADDRESS(MATCH($C245&amp;$D245,Stockage!$A$1:$A$52,0),MATCH(E245,Stockage!$A$2:$AG$2,0)+$F245-1,3,1,"stockage"),1)</f>
        <v>1403</v>
      </c>
      <c r="I245" s="3"/>
      <c r="J245" s="3"/>
    </row>
    <row r="246" spans="1:10" x14ac:dyDescent="0.2">
      <c r="A246" s="20"/>
      <c r="B246" s="20"/>
      <c r="C246" s="20" t="str">
        <f t="shared" si="21"/>
        <v>B</v>
      </c>
      <c r="D246" s="20">
        <f t="shared" si="22"/>
        <v>8</v>
      </c>
      <c r="E246" s="20">
        <v>7</v>
      </c>
      <c r="F246" s="20">
        <v>1</v>
      </c>
      <c r="G246" s="3" t="str">
        <f t="shared" si="18"/>
        <v>B871</v>
      </c>
      <c r="H246" s="3">
        <f ca="1">INDIRECT(ADDRESS(MATCH($C246&amp;$D246,Stockage!$A$1:$A$52,0),MATCH(E246,Stockage!$A$2:$AG$2,0)+$F246-1,3,1,"stockage"),1)</f>
        <v>1404</v>
      </c>
      <c r="I246" s="3"/>
      <c r="J246" s="3"/>
    </row>
    <row r="247" spans="1:10" x14ac:dyDescent="0.2">
      <c r="A247" s="20"/>
      <c r="B247" s="20"/>
      <c r="C247" s="20" t="str">
        <f t="shared" si="21"/>
        <v>B</v>
      </c>
      <c r="D247" s="20">
        <f t="shared" si="22"/>
        <v>8</v>
      </c>
      <c r="E247" s="20">
        <v>7</v>
      </c>
      <c r="F247" s="20">
        <v>2</v>
      </c>
      <c r="G247" s="3" t="str">
        <f t="shared" si="18"/>
        <v>B872</v>
      </c>
      <c r="H247" s="3">
        <f ca="1">INDIRECT(ADDRESS(MATCH($C247&amp;$D247,Stockage!$A$1:$A$52,0),MATCH(E247,Stockage!$A$2:$AG$2,0)+$F247-1,3,1,"stockage"),1)</f>
        <v>1405</v>
      </c>
      <c r="I247" s="3"/>
      <c r="J247" s="3"/>
    </row>
    <row r="248" spans="1:10" x14ac:dyDescent="0.2">
      <c r="A248" s="20"/>
      <c r="B248" s="20"/>
      <c r="C248" s="20" t="str">
        <f t="shared" si="21"/>
        <v>B</v>
      </c>
      <c r="D248" s="20">
        <f t="shared" si="22"/>
        <v>8</v>
      </c>
      <c r="E248" s="20">
        <v>8</v>
      </c>
      <c r="F248" s="20">
        <v>1</v>
      </c>
      <c r="G248" s="3" t="str">
        <f t="shared" si="18"/>
        <v>B881</v>
      </c>
      <c r="H248" s="3">
        <f ca="1">INDIRECT(ADDRESS(MATCH($C248&amp;$D248,Stockage!$A$1:$A$52,0),MATCH(E248,Stockage!$A$2:$AG$2,0)+$F248-1,3,1,"stockage"),1)</f>
        <v>1406</v>
      </c>
      <c r="I248" s="3"/>
      <c r="J248" s="3"/>
    </row>
    <row r="249" spans="1:10" x14ac:dyDescent="0.2">
      <c r="A249" s="20"/>
      <c r="B249" s="20"/>
      <c r="C249" s="20" t="str">
        <f t="shared" si="21"/>
        <v>B</v>
      </c>
      <c r="D249" s="20">
        <f t="shared" si="22"/>
        <v>8</v>
      </c>
      <c r="E249" s="20">
        <v>8</v>
      </c>
      <c r="F249" s="20">
        <v>2</v>
      </c>
      <c r="G249" s="3" t="str">
        <f t="shared" si="18"/>
        <v>B882</v>
      </c>
      <c r="H249" s="3">
        <f ca="1">INDIRECT(ADDRESS(MATCH($C249&amp;$D249,Stockage!$A$1:$A$52,0),MATCH(E249,Stockage!$A$2:$AG$2,0)+$F249-1,3,1,"stockage"),1)</f>
        <v>1407</v>
      </c>
      <c r="I249" s="3"/>
      <c r="J249" s="3"/>
    </row>
    <row r="250" spans="1:10" x14ac:dyDescent="0.2">
      <c r="A250" s="20"/>
      <c r="B250" s="20"/>
      <c r="C250" s="20" t="str">
        <f t="shared" si="21"/>
        <v>B</v>
      </c>
      <c r="D250" s="20">
        <f t="shared" si="22"/>
        <v>8</v>
      </c>
      <c r="E250" s="20">
        <v>9</v>
      </c>
      <c r="F250" s="20">
        <v>1</v>
      </c>
      <c r="G250" s="3" t="str">
        <f t="shared" si="18"/>
        <v>B891</v>
      </c>
      <c r="H250" s="3">
        <f ca="1">INDIRECT(ADDRESS(MATCH($C250&amp;$D250,Stockage!$A$1:$A$52,0),MATCH(E250,Stockage!$A$2:$AG$2,0)+$F250-1,3,1,"stockage"),1)</f>
        <v>1408</v>
      </c>
      <c r="I250" s="3"/>
      <c r="J250" s="3"/>
    </row>
    <row r="251" spans="1:10" x14ac:dyDescent="0.2">
      <c r="A251" s="20"/>
      <c r="B251" s="20"/>
      <c r="C251" s="20" t="str">
        <f t="shared" si="21"/>
        <v>B</v>
      </c>
      <c r="D251" s="20">
        <f t="shared" si="22"/>
        <v>8</v>
      </c>
      <c r="E251" s="20">
        <v>9</v>
      </c>
      <c r="F251" s="20">
        <v>2</v>
      </c>
      <c r="G251" s="3" t="str">
        <f t="shared" si="18"/>
        <v>B892</v>
      </c>
      <c r="H251" s="3">
        <f ca="1">INDIRECT(ADDRESS(MATCH($C251&amp;$D251,Stockage!$A$1:$A$52,0),MATCH(E251,Stockage!$A$2:$AG$2,0)+$F251-1,3,1,"stockage"),1)</f>
        <v>1409</v>
      </c>
      <c r="I251" s="3"/>
      <c r="J251" s="3"/>
    </row>
    <row r="252" spans="1:10" x14ac:dyDescent="0.2">
      <c r="A252" s="20"/>
      <c r="B252" s="20"/>
      <c r="C252" s="20" t="str">
        <f t="shared" si="21"/>
        <v>B</v>
      </c>
      <c r="D252" s="20">
        <f t="shared" si="22"/>
        <v>8</v>
      </c>
      <c r="E252" s="20">
        <v>10</v>
      </c>
      <c r="F252" s="20">
        <v>1</v>
      </c>
      <c r="G252" s="3" t="str">
        <f t="shared" si="18"/>
        <v>B8101</v>
      </c>
      <c r="H252" s="3">
        <f ca="1">INDIRECT(ADDRESS(MATCH($C252&amp;$D252,Stockage!$A$1:$A$52,0),MATCH(E252,Stockage!$A$2:$AG$2,0)+$F252-1,3,1,"stockage"),1)</f>
        <v>1410</v>
      </c>
      <c r="I252" s="3"/>
      <c r="J252" s="3"/>
    </row>
    <row r="253" spans="1:10" x14ac:dyDescent="0.2">
      <c r="A253" s="20"/>
      <c r="B253" s="20"/>
      <c r="C253" s="20" t="str">
        <f t="shared" si="21"/>
        <v>B</v>
      </c>
      <c r="D253" s="20">
        <f t="shared" si="22"/>
        <v>8</v>
      </c>
      <c r="E253" s="20">
        <v>10</v>
      </c>
      <c r="F253" s="20">
        <v>2</v>
      </c>
      <c r="G253" s="3" t="str">
        <f t="shared" si="18"/>
        <v>B8102</v>
      </c>
      <c r="H253" s="3">
        <f ca="1">INDIRECT(ADDRESS(MATCH($C253&amp;$D253,Stockage!$A$1:$A$52,0),MATCH(E253,Stockage!$A$2:$AG$2,0)+$F253-1,3,1,"stockage"),1)</f>
        <v>1411</v>
      </c>
      <c r="I253" s="3"/>
      <c r="J253" s="3"/>
    </row>
    <row r="254" spans="1:10" x14ac:dyDescent="0.2">
      <c r="A254" s="20"/>
      <c r="B254" s="20"/>
      <c r="C254" s="20" t="str">
        <f t="shared" si="21"/>
        <v>B</v>
      </c>
      <c r="D254" s="20">
        <f t="shared" si="22"/>
        <v>8</v>
      </c>
      <c r="E254" s="20">
        <v>11</v>
      </c>
      <c r="F254" s="20">
        <v>1</v>
      </c>
      <c r="G254" s="3" t="str">
        <f t="shared" si="18"/>
        <v>B8111</v>
      </c>
      <c r="H254" s="3">
        <f ca="1">INDIRECT(ADDRESS(MATCH($C254&amp;$D254,Stockage!$A$1:$A$52,0),MATCH(E254,Stockage!$A$2:$AG$2,0)+$F254-1,3,1,"stockage"),1)</f>
        <v>1412</v>
      </c>
      <c r="I254" s="3"/>
      <c r="J254" s="3"/>
    </row>
    <row r="255" spans="1:10" x14ac:dyDescent="0.2">
      <c r="A255" s="20"/>
      <c r="B255" s="20"/>
      <c r="C255" s="20" t="str">
        <f t="shared" si="21"/>
        <v>B</v>
      </c>
      <c r="D255" s="20">
        <f t="shared" si="22"/>
        <v>8</v>
      </c>
      <c r="E255" s="20">
        <v>11</v>
      </c>
      <c r="F255" s="20">
        <v>2</v>
      </c>
      <c r="G255" s="3" t="str">
        <f t="shared" si="18"/>
        <v>B8112</v>
      </c>
      <c r="H255" s="3">
        <f ca="1">INDIRECT(ADDRESS(MATCH($C255&amp;$D255,Stockage!$A$1:$A$52,0),MATCH(E255,Stockage!$A$2:$AG$2,0)+$F255-1,3,1,"stockage"),1)</f>
        <v>1413</v>
      </c>
      <c r="I255" s="3"/>
      <c r="J255" s="3"/>
    </row>
    <row r="256" spans="1:10" x14ac:dyDescent="0.2">
      <c r="A256" s="20"/>
      <c r="B256" s="20"/>
      <c r="C256" s="20" t="str">
        <f t="shared" si="21"/>
        <v>B</v>
      </c>
      <c r="D256" s="20">
        <f t="shared" si="22"/>
        <v>8</v>
      </c>
      <c r="E256" s="20">
        <v>12</v>
      </c>
      <c r="F256" s="20">
        <v>1</v>
      </c>
      <c r="G256" s="3" t="str">
        <f t="shared" si="18"/>
        <v>B8121</v>
      </c>
      <c r="H256" s="3">
        <f ca="1">INDIRECT(ADDRESS(MATCH($C256&amp;$D256,Stockage!$A$1:$A$52,0),MATCH(E256,Stockage!$A$2:$AG$2,0)+$F256-1,3,1,"stockage"),1)</f>
        <v>1414</v>
      </c>
      <c r="I256" s="3"/>
      <c r="J256" s="3"/>
    </row>
    <row r="257" spans="1:10" x14ac:dyDescent="0.2">
      <c r="A257" s="20"/>
      <c r="B257" s="20"/>
      <c r="C257" s="20" t="str">
        <f t="shared" si="21"/>
        <v>B</v>
      </c>
      <c r="D257" s="20">
        <f t="shared" si="22"/>
        <v>8</v>
      </c>
      <c r="E257" s="20">
        <v>12</v>
      </c>
      <c r="F257" s="20">
        <v>2</v>
      </c>
      <c r="G257" s="3" t="str">
        <f t="shared" si="18"/>
        <v>B8122</v>
      </c>
      <c r="H257" s="3">
        <f ca="1">INDIRECT(ADDRESS(MATCH($C257&amp;$D257,Stockage!$A$1:$A$52,0),MATCH(E257,Stockage!$A$2:$AG$2,0)+$F257-1,3,1,"stockage"),1)</f>
        <v>1415</v>
      </c>
      <c r="I257" s="3"/>
      <c r="J257" s="3"/>
    </row>
    <row r="258" spans="1:10" x14ac:dyDescent="0.2">
      <c r="A258" s="20"/>
      <c r="B258" s="20"/>
      <c r="C258" s="20" t="str">
        <f t="shared" si="21"/>
        <v>B</v>
      </c>
      <c r="D258" s="20">
        <f t="shared" si="22"/>
        <v>8</v>
      </c>
      <c r="E258" s="20">
        <v>13</v>
      </c>
      <c r="F258" s="20">
        <v>1</v>
      </c>
      <c r="G258" s="3" t="str">
        <f t="shared" si="18"/>
        <v>B8131</v>
      </c>
      <c r="H258" s="3">
        <f ca="1">INDIRECT(ADDRESS(MATCH($C258&amp;$D258,Stockage!$A$1:$A$52,0),MATCH(E258,Stockage!$A$2:$AG$2,0)+$F258-1,3,1,"stockage"),1)</f>
        <v>1416</v>
      </c>
      <c r="I258" s="3"/>
      <c r="J258" s="3"/>
    </row>
    <row r="259" spans="1:10" x14ac:dyDescent="0.2">
      <c r="A259" s="20"/>
      <c r="B259" s="20"/>
      <c r="C259" s="20" t="str">
        <f t="shared" si="21"/>
        <v>B</v>
      </c>
      <c r="D259" s="20">
        <f t="shared" si="22"/>
        <v>8</v>
      </c>
      <c r="E259" s="20">
        <v>13</v>
      </c>
      <c r="F259" s="20">
        <v>2</v>
      </c>
      <c r="G259" s="3" t="str">
        <f t="shared" si="18"/>
        <v>B8132</v>
      </c>
      <c r="H259" s="3">
        <f ca="1">INDIRECT(ADDRESS(MATCH($C259&amp;$D259,Stockage!$A$1:$A$52,0),MATCH(E259,Stockage!$A$2:$AG$2,0)+$F259-1,3,1,"stockage"),1)</f>
        <v>1417</v>
      </c>
      <c r="I259" s="3"/>
      <c r="J259" s="3"/>
    </row>
    <row r="260" spans="1:10" x14ac:dyDescent="0.2">
      <c r="A260" s="20"/>
      <c r="B260" s="20"/>
      <c r="C260" s="20" t="str">
        <f t="shared" si="21"/>
        <v>B</v>
      </c>
      <c r="D260" s="20">
        <f t="shared" si="22"/>
        <v>8</v>
      </c>
      <c r="E260" s="20">
        <v>14</v>
      </c>
      <c r="F260" s="20">
        <v>1</v>
      </c>
      <c r="G260" s="3" t="str">
        <f t="shared" ref="G260:G265" si="23">C260&amp;D260&amp;E260&amp;F260</f>
        <v>B8141</v>
      </c>
      <c r="H260" s="3">
        <f ca="1">INDIRECT(ADDRESS(MATCH($C260&amp;$D260,Stockage!$A$1:$A$52,0),MATCH(E260,Stockage!$A$2:$AG$2,0)+$F260-1,3,1,"stockage"),1)</f>
        <v>1418</v>
      </c>
      <c r="I260" s="3"/>
      <c r="J260" s="3"/>
    </row>
    <row r="261" spans="1:10" x14ac:dyDescent="0.2">
      <c r="A261" s="20"/>
      <c r="B261" s="20"/>
      <c r="C261" s="20" t="str">
        <f t="shared" si="21"/>
        <v>B</v>
      </c>
      <c r="D261" s="20">
        <f t="shared" si="22"/>
        <v>8</v>
      </c>
      <c r="E261" s="20">
        <v>14</v>
      </c>
      <c r="F261" s="20">
        <v>2</v>
      </c>
      <c r="G261" s="3" t="str">
        <f t="shared" si="23"/>
        <v>B8142</v>
      </c>
      <c r="H261" s="3">
        <f ca="1">INDIRECT(ADDRESS(MATCH($C261&amp;$D261,Stockage!$A$1:$A$52,0),MATCH(E261,Stockage!$A$2:$AG$2,0)+$F261-1,3,1,"stockage"),1)</f>
        <v>1419</v>
      </c>
      <c r="I261" s="3"/>
      <c r="J261" s="3"/>
    </row>
    <row r="262" spans="1:10" x14ac:dyDescent="0.2">
      <c r="A262" s="20"/>
      <c r="B262" s="20"/>
      <c r="C262" s="20" t="str">
        <f t="shared" si="21"/>
        <v>B</v>
      </c>
      <c r="D262" s="20">
        <f t="shared" si="22"/>
        <v>8</v>
      </c>
      <c r="E262" s="20">
        <v>15</v>
      </c>
      <c r="F262" s="20">
        <v>1</v>
      </c>
      <c r="G262" s="3" t="str">
        <f t="shared" si="23"/>
        <v>B8151</v>
      </c>
      <c r="H262" s="3">
        <f ca="1">INDIRECT(ADDRESS(MATCH($C262&amp;$D262,Stockage!$A$1:$A$52,0),MATCH(E262,Stockage!$A$2:$AG$2,0)+$F262-1,3,1,"stockage"),1)</f>
        <v>1420</v>
      </c>
      <c r="I262" s="3"/>
      <c r="J262" s="3"/>
    </row>
    <row r="263" spans="1:10" x14ac:dyDescent="0.2">
      <c r="A263" s="20"/>
      <c r="B263" s="20"/>
      <c r="C263" s="20" t="str">
        <f t="shared" si="21"/>
        <v>B</v>
      </c>
      <c r="D263" s="20">
        <f t="shared" si="22"/>
        <v>8</v>
      </c>
      <c r="E263" s="20">
        <v>15</v>
      </c>
      <c r="F263" s="20">
        <v>2</v>
      </c>
      <c r="G263" s="3" t="str">
        <f t="shared" si="23"/>
        <v>B8152</v>
      </c>
      <c r="H263" s="3">
        <f ca="1">INDIRECT(ADDRESS(MATCH($C263&amp;$D263,Stockage!$A$1:$A$52,0),MATCH(E263,Stockage!$A$2:$AG$2,0)+$F263-1,3,1,"stockage"),1)</f>
        <v>1421</v>
      </c>
      <c r="I263" s="3"/>
      <c r="J263" s="3"/>
    </row>
    <row r="264" spans="1:10" x14ac:dyDescent="0.2">
      <c r="A264" s="20"/>
      <c r="B264" s="20"/>
      <c r="C264" s="20" t="str">
        <f t="shared" si="21"/>
        <v>B</v>
      </c>
      <c r="D264" s="20">
        <f t="shared" si="22"/>
        <v>8</v>
      </c>
      <c r="E264" s="20">
        <v>16</v>
      </c>
      <c r="F264" s="20">
        <v>1</v>
      </c>
      <c r="G264" s="3" t="str">
        <f t="shared" si="23"/>
        <v>B8161</v>
      </c>
      <c r="H264" s="3">
        <f ca="1">INDIRECT(ADDRESS(MATCH($C264&amp;$D264,Stockage!$A$1:$A$52,0),MATCH(E264,Stockage!$A$2:$AG$2,0)+$F264-1,3,1,"stockage"),1)</f>
        <v>1422</v>
      </c>
      <c r="I264" s="3"/>
      <c r="J264" s="3"/>
    </row>
    <row r="265" spans="1:10" x14ac:dyDescent="0.2">
      <c r="A265" s="20"/>
      <c r="B265" s="20"/>
      <c r="C265" s="20" t="str">
        <f t="shared" si="21"/>
        <v>B</v>
      </c>
      <c r="D265" s="20">
        <f t="shared" si="22"/>
        <v>8</v>
      </c>
      <c r="E265" s="20">
        <v>16</v>
      </c>
      <c r="F265" s="20">
        <v>2</v>
      </c>
      <c r="G265" s="3" t="str">
        <f t="shared" si="23"/>
        <v>B8162</v>
      </c>
      <c r="H265" s="3">
        <f ca="1">INDIRECT(ADDRESS(MATCH($C265&amp;$D265,Stockage!$A$1:$A$52,0),MATCH(E265,Stockage!$A$2:$AG$2,0)+$F265-1,3,1,"stockage"),1)</f>
        <v>1423</v>
      </c>
      <c r="I265" s="3"/>
      <c r="J265" s="3"/>
    </row>
    <row r="266" spans="1:10" x14ac:dyDescent="0.2">
      <c r="A266" s="20"/>
      <c r="B266" s="20"/>
      <c r="C266" s="20"/>
      <c r="D266" s="20"/>
      <c r="E266" s="20"/>
      <c r="F266" s="20"/>
      <c r="G266" s="3"/>
      <c r="H266" s="3"/>
      <c r="I266" s="3"/>
      <c r="J266" s="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workbookViewId="0">
      <selection activeCell="J5" sqref="J5"/>
    </sheetView>
  </sheetViews>
  <sheetFormatPr defaultColWidth="11.5546875" defaultRowHeight="15" x14ac:dyDescent="0.2"/>
  <cols>
    <col min="1" max="6" width="4.33203125" customWidth="1"/>
    <col min="7" max="7" width="6.77734375" customWidth="1"/>
    <col min="8" max="8" width="10.77734375" customWidth="1"/>
    <col min="9" max="9" width="11.44140625" customWidth="1"/>
  </cols>
  <sheetData>
    <row r="1" spans="1:11" ht="107.25" x14ac:dyDescent="0.2">
      <c r="A1" s="19" t="s">
        <v>23</v>
      </c>
      <c r="B1" s="19" t="s">
        <v>24</v>
      </c>
      <c r="C1" s="19" t="s">
        <v>23</v>
      </c>
      <c r="D1" s="19" t="s">
        <v>24</v>
      </c>
      <c r="E1" s="19" t="s">
        <v>25</v>
      </c>
      <c r="F1" s="19" t="s">
        <v>26</v>
      </c>
      <c r="G1" s="19" t="s">
        <v>27</v>
      </c>
      <c r="H1" s="21" t="s">
        <v>35</v>
      </c>
      <c r="I1" s="3"/>
      <c r="J1" s="3"/>
    </row>
    <row r="2" spans="1:11" x14ac:dyDescent="0.2">
      <c r="A2" s="22" t="s">
        <v>2</v>
      </c>
      <c r="B2" s="22">
        <v>1</v>
      </c>
      <c r="C2" s="22"/>
      <c r="D2" s="22"/>
      <c r="E2" s="22"/>
      <c r="F2" s="22"/>
      <c r="G2" s="3"/>
      <c r="H2" s="3"/>
      <c r="I2" s="3"/>
      <c r="J2" s="3"/>
    </row>
    <row r="3" spans="1:11" ht="18" x14ac:dyDescent="0.25">
      <c r="A3" s="22"/>
      <c r="B3" s="22"/>
      <c r="C3" s="22" t="str">
        <f>$A2</f>
        <v>C</v>
      </c>
      <c r="D3" s="22">
        <f>$B2</f>
        <v>1</v>
      </c>
      <c r="E3" s="22">
        <v>1</v>
      </c>
      <c r="F3" s="22">
        <v>1</v>
      </c>
      <c r="G3" s="3" t="str">
        <f>C3&amp;D3&amp;E3&amp;F3</f>
        <v>C111</v>
      </c>
      <c r="H3" s="3">
        <f ca="1">INDIRECT(ADDRESS(MATCH($C3&amp;$D3,Stockage!$A$1:$A$52,0),MATCH($E3,Stockage!$A$2:$AG$2,0)+$F3-1,3,1,"stockage"),1)</f>
        <v>1424</v>
      </c>
      <c r="I3" s="41" t="s">
        <v>39</v>
      </c>
      <c r="J3" s="40">
        <f>adressage!A15</f>
        <v>1223</v>
      </c>
      <c r="K3" s="35" t="s">
        <v>38</v>
      </c>
    </row>
    <row r="4" spans="1:11" x14ac:dyDescent="0.2">
      <c r="A4" s="22"/>
      <c r="B4" s="22"/>
      <c r="C4" s="22" t="str">
        <f t="shared" ref="C4:C34" si="0">$A$2</f>
        <v>C</v>
      </c>
      <c r="D4" s="22">
        <f t="shared" ref="D4:D34" si="1">$B$2</f>
        <v>1</v>
      </c>
      <c r="E4" s="22">
        <v>1</v>
      </c>
      <c r="F4" s="22">
        <v>2</v>
      </c>
      <c r="G4" s="3" t="str">
        <f t="shared" ref="G4:G67" si="2">C4&amp;D4&amp;E4&amp;F4</f>
        <v>C112</v>
      </c>
      <c r="H4" s="3">
        <f ca="1">INDIRECT(ADDRESS(MATCH($C4&amp;$D4,Stockage!$A$1:$A$52,0),MATCH($E4,Stockage!$A$2:$AG$2,0)+$F4-1,3,1,"stockage"),1)</f>
        <v>1425</v>
      </c>
      <c r="I4" s="3"/>
      <c r="J4" s="3" t="str">
        <f ca="1">COUNTIF(H3:H265,J3)&amp;" adresses"</f>
        <v>5 adresses</v>
      </c>
      <c r="K4" s="36" t="str">
        <f ca="1">IFERROR(INDIRECT(ADDRESS(MATCH($J$3,H1:$H$175,0),7,3,1),1),"")</f>
        <v>C181</v>
      </c>
    </row>
    <row r="5" spans="1:11" x14ac:dyDescent="0.2">
      <c r="A5" s="22"/>
      <c r="B5" s="22"/>
      <c r="C5" s="22" t="str">
        <f t="shared" si="0"/>
        <v>C</v>
      </c>
      <c r="D5" s="22">
        <f t="shared" si="1"/>
        <v>1</v>
      </c>
      <c r="E5" s="22">
        <v>2</v>
      </c>
      <c r="F5" s="22">
        <v>1</v>
      </c>
      <c r="G5" s="3" t="str">
        <f t="shared" si="2"/>
        <v>C121</v>
      </c>
      <c r="H5" s="3">
        <f ca="1">INDIRECT(ADDRESS(MATCH($C5&amp;$D5,Stockage!$A$1:$A$52,0),MATCH($E5,Stockage!$A$2:$AG$2,0)+$F5-1,3,1,"stockage"),1)</f>
        <v>1426</v>
      </c>
      <c r="I5" s="3"/>
      <c r="J5" s="3"/>
      <c r="K5" s="37">
        <v>21</v>
      </c>
    </row>
    <row r="6" spans="1:11" x14ac:dyDescent="0.2">
      <c r="A6" s="22"/>
      <c r="B6" s="22"/>
      <c r="C6" s="22" t="str">
        <f t="shared" si="0"/>
        <v>C</v>
      </c>
      <c r="D6" s="22">
        <f t="shared" si="1"/>
        <v>1</v>
      </c>
      <c r="E6" s="22">
        <v>2</v>
      </c>
      <c r="F6" s="22">
        <v>2</v>
      </c>
      <c r="G6" s="3" t="str">
        <f t="shared" si="2"/>
        <v>C122</v>
      </c>
      <c r="H6" s="3">
        <f ca="1">INDIRECT(ADDRESS(MATCH($C6&amp;$D6,Stockage!$A$1:$A$52,0),MATCH($E6,Stockage!$A$2:$AG$2,0)+$F6-1,3,1,"stockage"),1)</f>
        <v>1427</v>
      </c>
      <c r="I6" s="3"/>
      <c r="J6" s="3"/>
      <c r="K6" s="37">
        <v>78</v>
      </c>
    </row>
    <row r="7" spans="1:11" x14ac:dyDescent="0.2">
      <c r="A7" s="22"/>
      <c r="B7" s="22"/>
      <c r="C7" s="22" t="str">
        <f t="shared" si="0"/>
        <v>C</v>
      </c>
      <c r="D7" s="22">
        <f t="shared" si="1"/>
        <v>1</v>
      </c>
      <c r="E7" s="22">
        <v>3</v>
      </c>
      <c r="F7" s="22">
        <v>1</v>
      </c>
      <c r="G7" s="3" t="str">
        <f t="shared" si="2"/>
        <v>C131</v>
      </c>
      <c r="H7" s="3">
        <f ca="1">INDIRECT(ADDRESS(MATCH($C7&amp;$D7,Stockage!$A$1:$A$52,0),MATCH($E7,Stockage!$A$2:$AG$2,0)+$F7-1,3,1,"stockage"),1)</f>
        <v>1428</v>
      </c>
      <c r="I7" s="3"/>
      <c r="J7" s="3"/>
      <c r="K7" s="37">
        <v>124</v>
      </c>
    </row>
    <row r="8" spans="1:11" x14ac:dyDescent="0.2">
      <c r="A8" s="22"/>
      <c r="B8" s="22"/>
      <c r="C8" s="22" t="str">
        <f t="shared" si="0"/>
        <v>C</v>
      </c>
      <c r="D8" s="22">
        <f t="shared" si="1"/>
        <v>1</v>
      </c>
      <c r="E8" s="22">
        <v>3</v>
      </c>
      <c r="F8" s="22">
        <v>2</v>
      </c>
      <c r="G8" s="3" t="str">
        <f t="shared" si="2"/>
        <v>C132</v>
      </c>
      <c r="H8" s="3">
        <f ca="1">INDIRECT(ADDRESS(MATCH($C8&amp;$D8,Stockage!$A$1:$A$52,0),MATCH($E8,Stockage!$A$2:$AG$2,0)+$F8-1,3,1,"stockage"),1)</f>
        <v>1429</v>
      </c>
      <c r="I8" s="3"/>
      <c r="J8" s="3"/>
      <c r="K8" s="37">
        <v>194</v>
      </c>
    </row>
    <row r="9" spans="1:11" x14ac:dyDescent="0.2">
      <c r="A9" s="22"/>
      <c r="B9" s="22"/>
      <c r="C9" s="22" t="str">
        <f t="shared" si="0"/>
        <v>C</v>
      </c>
      <c r="D9" s="22">
        <f t="shared" si="1"/>
        <v>1</v>
      </c>
      <c r="E9" s="22">
        <v>4</v>
      </c>
      <c r="F9" s="22">
        <v>1</v>
      </c>
      <c r="G9" s="3" t="str">
        <f t="shared" si="2"/>
        <v>C141</v>
      </c>
      <c r="H9" s="3">
        <f ca="1">INDIRECT(ADDRESS(MATCH($C9&amp;$D9,Stockage!$A$1:$A$52,0),MATCH($E9,Stockage!$A$2:$AG$2,0)+$F9-1,3,1,"stockage"),1)</f>
        <v>1430</v>
      </c>
      <c r="I9" s="3"/>
      <c r="J9" s="3"/>
    </row>
    <row r="10" spans="1:11" x14ac:dyDescent="0.2">
      <c r="A10" s="22"/>
      <c r="B10" s="22"/>
      <c r="C10" s="22" t="str">
        <f t="shared" si="0"/>
        <v>C</v>
      </c>
      <c r="D10" s="22">
        <f t="shared" si="1"/>
        <v>1</v>
      </c>
      <c r="E10" s="22">
        <v>4</v>
      </c>
      <c r="F10" s="22">
        <v>2</v>
      </c>
      <c r="G10" s="3" t="str">
        <f t="shared" si="2"/>
        <v>C142</v>
      </c>
      <c r="H10" s="3">
        <f ca="1">INDIRECT(ADDRESS(MATCH($C10&amp;$D10,Stockage!$A$1:$A$52,0),MATCH($E10,Stockage!$A$2:$AG$2,0)+$F10-1,3,1,"stockage"),1)</f>
        <v>1431</v>
      </c>
      <c r="I10" s="3"/>
      <c r="J10" s="3"/>
    </row>
    <row r="11" spans="1:11" x14ac:dyDescent="0.2">
      <c r="A11" s="22"/>
      <c r="B11" s="22"/>
      <c r="C11" s="22" t="str">
        <f t="shared" si="0"/>
        <v>C</v>
      </c>
      <c r="D11" s="22">
        <f t="shared" si="1"/>
        <v>1</v>
      </c>
      <c r="E11" s="22">
        <v>5</v>
      </c>
      <c r="F11" s="22">
        <v>1</v>
      </c>
      <c r="G11" s="3" t="str">
        <f t="shared" si="2"/>
        <v>C151</v>
      </c>
      <c r="H11" s="3">
        <f ca="1">INDIRECT(ADDRESS(MATCH($C11&amp;$D11,Stockage!$A$1:$A$52,0),MATCH($E11,Stockage!$A$2:$AG$2,0)+$F11-1,3,1,"stockage"),1)</f>
        <v>1432</v>
      </c>
      <c r="I11" s="3"/>
      <c r="J11" s="3"/>
    </row>
    <row r="12" spans="1:11" x14ac:dyDescent="0.2">
      <c r="A12" s="22"/>
      <c r="B12" s="22"/>
      <c r="C12" s="22" t="str">
        <f t="shared" si="0"/>
        <v>C</v>
      </c>
      <c r="D12" s="22">
        <f t="shared" si="1"/>
        <v>1</v>
      </c>
      <c r="E12" s="22">
        <v>5</v>
      </c>
      <c r="F12" s="22">
        <v>2</v>
      </c>
      <c r="G12" s="3" t="str">
        <f t="shared" si="2"/>
        <v>C152</v>
      </c>
      <c r="H12" s="3">
        <f ca="1">INDIRECT(ADDRESS(MATCH($C12&amp;$D12,Stockage!$A$1:$A$52,0),MATCH($E12,Stockage!$A$2:$AG$2,0)+$F12-1,3,1,"stockage"),1)</f>
        <v>1433</v>
      </c>
      <c r="I12" s="3"/>
      <c r="J12" s="3"/>
    </row>
    <row r="13" spans="1:11" x14ac:dyDescent="0.2">
      <c r="A13" s="22"/>
      <c r="B13" s="22"/>
      <c r="C13" s="22" t="str">
        <f t="shared" si="0"/>
        <v>C</v>
      </c>
      <c r="D13" s="22">
        <f t="shared" si="1"/>
        <v>1</v>
      </c>
      <c r="E13" s="22">
        <v>6</v>
      </c>
      <c r="F13" s="22">
        <v>1</v>
      </c>
      <c r="G13" s="3" t="str">
        <f t="shared" si="2"/>
        <v>C161</v>
      </c>
      <c r="H13" s="3">
        <f ca="1">INDIRECT(ADDRESS(MATCH($C13&amp;$D13,Stockage!$A$1:$A$52,0),MATCH($E13,Stockage!$A$2:$AG$2,0)+$F13-1,3,1,"stockage"),1)</f>
        <v>1434</v>
      </c>
      <c r="I13" s="3"/>
      <c r="J13" s="3"/>
    </row>
    <row r="14" spans="1:11" x14ac:dyDescent="0.2">
      <c r="A14" s="22"/>
      <c r="B14" s="22"/>
      <c r="C14" s="22" t="str">
        <f t="shared" si="0"/>
        <v>C</v>
      </c>
      <c r="D14" s="22">
        <f t="shared" si="1"/>
        <v>1</v>
      </c>
      <c r="E14" s="22">
        <v>6</v>
      </c>
      <c r="F14" s="22">
        <v>2</v>
      </c>
      <c r="G14" s="3" t="str">
        <f t="shared" si="2"/>
        <v>C162</v>
      </c>
      <c r="H14" s="3">
        <f ca="1">INDIRECT(ADDRESS(MATCH($C14&amp;$D14,Stockage!$A$1:$A$52,0),MATCH($E14,Stockage!$A$2:$AG$2,0)+$F14-1,3,1,"stockage"),1)</f>
        <v>1435</v>
      </c>
      <c r="I14" s="3"/>
      <c r="J14" s="3"/>
    </row>
    <row r="15" spans="1:11" x14ac:dyDescent="0.2">
      <c r="A15" s="22"/>
      <c r="B15" s="22"/>
      <c r="C15" s="22" t="str">
        <f t="shared" si="0"/>
        <v>C</v>
      </c>
      <c r="D15" s="22">
        <f t="shared" si="1"/>
        <v>1</v>
      </c>
      <c r="E15" s="22">
        <v>7</v>
      </c>
      <c r="F15" s="22">
        <v>1</v>
      </c>
      <c r="G15" s="3" t="str">
        <f t="shared" si="2"/>
        <v>C171</v>
      </c>
      <c r="H15" s="3">
        <f ca="1">INDIRECT(ADDRESS(MATCH($C15&amp;$D15,Stockage!$A$1:$A$52,0),MATCH($E15,Stockage!$A$2:$AG$2,0)+$F15-1,3,1,"stockage"),1)</f>
        <v>1436</v>
      </c>
      <c r="I15" s="3"/>
      <c r="J15" s="3"/>
    </row>
    <row r="16" spans="1:11" x14ac:dyDescent="0.2">
      <c r="A16" s="22"/>
      <c r="B16" s="22"/>
      <c r="C16" s="22" t="str">
        <f t="shared" si="0"/>
        <v>C</v>
      </c>
      <c r="D16" s="22">
        <f t="shared" si="1"/>
        <v>1</v>
      </c>
      <c r="E16" s="22">
        <v>7</v>
      </c>
      <c r="F16" s="22">
        <v>2</v>
      </c>
      <c r="G16" s="3" t="str">
        <f t="shared" si="2"/>
        <v>C172</v>
      </c>
      <c r="H16" s="3">
        <f ca="1">INDIRECT(ADDRESS(MATCH($C16&amp;$D16,Stockage!$A$1:$A$52,0),MATCH($E16,Stockage!$A$2:$AG$2,0)+$F16-1,3,1,"stockage"),1)</f>
        <v>1437</v>
      </c>
      <c r="I16" s="3"/>
      <c r="J16" s="3"/>
    </row>
    <row r="17" spans="1:10" x14ac:dyDescent="0.2">
      <c r="A17" s="22"/>
      <c r="B17" s="22"/>
      <c r="C17" s="22" t="str">
        <f t="shared" si="0"/>
        <v>C</v>
      </c>
      <c r="D17" s="22">
        <f t="shared" si="1"/>
        <v>1</v>
      </c>
      <c r="E17" s="22">
        <v>8</v>
      </c>
      <c r="F17" s="22">
        <v>1</v>
      </c>
      <c r="G17" s="3" t="str">
        <f t="shared" si="2"/>
        <v>C181</v>
      </c>
      <c r="H17" s="34">
        <v>1223</v>
      </c>
      <c r="I17" s="3"/>
      <c r="J17" s="3"/>
    </row>
    <row r="18" spans="1:10" x14ac:dyDescent="0.2">
      <c r="A18" s="22"/>
      <c r="B18" s="22"/>
      <c r="C18" s="22" t="str">
        <f t="shared" si="0"/>
        <v>C</v>
      </c>
      <c r="D18" s="22">
        <f t="shared" si="1"/>
        <v>1</v>
      </c>
      <c r="E18" s="22">
        <v>8</v>
      </c>
      <c r="F18" s="22">
        <v>2</v>
      </c>
      <c r="G18" s="3" t="str">
        <f t="shared" si="2"/>
        <v>C182</v>
      </c>
      <c r="H18" s="3">
        <f ca="1">INDIRECT(ADDRESS(MATCH($C18&amp;$D18,Stockage!$A$1:$A$52,0),MATCH($E18,Stockage!$A$2:$AG$2,0)+$F18-1,3,1,"stockage"),1)</f>
        <v>1439</v>
      </c>
      <c r="I18" s="3"/>
      <c r="J18" s="3"/>
    </row>
    <row r="19" spans="1:10" x14ac:dyDescent="0.2">
      <c r="A19" s="22"/>
      <c r="B19" s="22"/>
      <c r="C19" s="22" t="str">
        <f t="shared" si="0"/>
        <v>C</v>
      </c>
      <c r="D19" s="22">
        <f t="shared" si="1"/>
        <v>1</v>
      </c>
      <c r="E19" s="22">
        <v>9</v>
      </c>
      <c r="F19" s="22">
        <v>1</v>
      </c>
      <c r="G19" s="3" t="str">
        <f t="shared" si="2"/>
        <v>C191</v>
      </c>
      <c r="H19" s="3">
        <f ca="1">INDIRECT(ADDRESS(MATCH($C19&amp;$D19,Stockage!$A$1:$A$52,0),MATCH($E19,Stockage!$A$2:$AG$2,0)+$F19-1,3,1,"stockage"),1)</f>
        <v>1440</v>
      </c>
      <c r="I19" s="3"/>
      <c r="J19" s="3"/>
    </row>
    <row r="20" spans="1:10" x14ac:dyDescent="0.2">
      <c r="A20" s="22"/>
      <c r="B20" s="22"/>
      <c r="C20" s="22" t="str">
        <f t="shared" si="0"/>
        <v>C</v>
      </c>
      <c r="D20" s="22">
        <f t="shared" si="1"/>
        <v>1</v>
      </c>
      <c r="E20" s="22">
        <v>9</v>
      </c>
      <c r="F20" s="22">
        <v>2</v>
      </c>
      <c r="G20" s="3" t="str">
        <f t="shared" si="2"/>
        <v>C192</v>
      </c>
      <c r="H20" s="3">
        <f ca="1">INDIRECT(ADDRESS(MATCH($C20&amp;$D20,Stockage!$A$1:$A$52,0),MATCH($E20,Stockage!$A$2:$AG$2,0)+$F20-1,3,1,"stockage"),1)</f>
        <v>1441</v>
      </c>
      <c r="I20" s="3"/>
      <c r="J20" s="3"/>
    </row>
    <row r="21" spans="1:10" x14ac:dyDescent="0.2">
      <c r="A21" s="22"/>
      <c r="B21" s="22"/>
      <c r="C21" s="22" t="str">
        <f t="shared" si="0"/>
        <v>C</v>
      </c>
      <c r="D21" s="22">
        <f t="shared" si="1"/>
        <v>1</v>
      </c>
      <c r="E21" s="22">
        <v>10</v>
      </c>
      <c r="F21" s="22">
        <v>1</v>
      </c>
      <c r="G21" s="3" t="str">
        <f t="shared" si="2"/>
        <v>C1101</v>
      </c>
      <c r="H21" s="34">
        <v>1223</v>
      </c>
      <c r="I21" s="3"/>
      <c r="J21" s="3"/>
    </row>
    <row r="22" spans="1:10" x14ac:dyDescent="0.2">
      <c r="A22" s="22"/>
      <c r="B22" s="22"/>
      <c r="C22" s="22" t="str">
        <f t="shared" si="0"/>
        <v>C</v>
      </c>
      <c r="D22" s="22">
        <f t="shared" si="1"/>
        <v>1</v>
      </c>
      <c r="E22" s="22">
        <v>10</v>
      </c>
      <c r="F22" s="22">
        <v>2</v>
      </c>
      <c r="G22" s="3" t="str">
        <f t="shared" si="2"/>
        <v>C1102</v>
      </c>
      <c r="H22" s="3">
        <f ca="1">INDIRECT(ADDRESS(MATCH($C22&amp;$D22,Stockage!$A$1:$A$52,0),MATCH($E22,Stockage!$A$2:$AG$2,0)+$F22-1,3,1,"stockage"),1)</f>
        <v>1443</v>
      </c>
      <c r="I22" s="3"/>
      <c r="J22" s="3"/>
    </row>
    <row r="23" spans="1:10" x14ac:dyDescent="0.2">
      <c r="A23" s="22"/>
      <c r="B23" s="22"/>
      <c r="C23" s="22" t="str">
        <f t="shared" si="0"/>
        <v>C</v>
      </c>
      <c r="D23" s="22">
        <f t="shared" si="1"/>
        <v>1</v>
      </c>
      <c r="E23" s="22">
        <v>11</v>
      </c>
      <c r="F23" s="22">
        <v>1</v>
      </c>
      <c r="G23" s="3" t="str">
        <f t="shared" si="2"/>
        <v>C1111</v>
      </c>
      <c r="H23" s="3">
        <f ca="1">INDIRECT(ADDRESS(MATCH($C23&amp;$D23,Stockage!$A$1:$A$52,0),MATCH($E23,Stockage!$A$2:$AG$2,0)+$F23-1,3,1,"stockage"),1)</f>
        <v>1444</v>
      </c>
      <c r="I23" s="3"/>
      <c r="J23" s="3"/>
    </row>
    <row r="24" spans="1:10" x14ac:dyDescent="0.2">
      <c r="A24" s="22"/>
      <c r="B24" s="22"/>
      <c r="C24" s="22" t="str">
        <f t="shared" si="0"/>
        <v>C</v>
      </c>
      <c r="D24" s="22">
        <f t="shared" si="1"/>
        <v>1</v>
      </c>
      <c r="E24" s="22">
        <v>11</v>
      </c>
      <c r="F24" s="22">
        <v>2</v>
      </c>
      <c r="G24" s="3" t="str">
        <f t="shared" si="2"/>
        <v>C1112</v>
      </c>
      <c r="H24" s="3">
        <f ca="1">INDIRECT(ADDRESS(MATCH($C24&amp;$D24,Stockage!$A$1:$A$52,0),MATCH($E24,Stockage!$A$2:$AG$2,0)+$F24-1,3,1,"stockage"),1)</f>
        <v>1445</v>
      </c>
      <c r="I24" s="3"/>
      <c r="J24" s="3"/>
    </row>
    <row r="25" spans="1:10" x14ac:dyDescent="0.2">
      <c r="A25" s="22"/>
      <c r="B25" s="22"/>
      <c r="C25" s="22" t="str">
        <f t="shared" si="0"/>
        <v>C</v>
      </c>
      <c r="D25" s="22">
        <f t="shared" si="1"/>
        <v>1</v>
      </c>
      <c r="E25" s="22">
        <v>12</v>
      </c>
      <c r="F25" s="22">
        <v>1</v>
      </c>
      <c r="G25" s="3" t="str">
        <f t="shared" si="2"/>
        <v>C1121</v>
      </c>
      <c r="H25" s="3">
        <f ca="1">INDIRECT(ADDRESS(MATCH($C25&amp;$D25,Stockage!$A$1:$A$52,0),MATCH($E25,Stockage!$A$2:$AG$2,0)+$F25-1,3,1,"stockage"),1)</f>
        <v>1446</v>
      </c>
      <c r="I25" s="3"/>
      <c r="J25" s="3"/>
    </row>
    <row r="26" spans="1:10" x14ac:dyDescent="0.2">
      <c r="A26" s="22"/>
      <c r="B26" s="22"/>
      <c r="C26" s="22" t="str">
        <f t="shared" si="0"/>
        <v>C</v>
      </c>
      <c r="D26" s="22">
        <f t="shared" si="1"/>
        <v>1</v>
      </c>
      <c r="E26" s="22">
        <v>12</v>
      </c>
      <c r="F26" s="22">
        <v>2</v>
      </c>
      <c r="G26" s="3" t="str">
        <f t="shared" si="2"/>
        <v>C1122</v>
      </c>
      <c r="H26" s="3">
        <f ca="1">INDIRECT(ADDRESS(MATCH($C26&amp;$D26,Stockage!$A$1:$A$52,0),MATCH($E26,Stockage!$A$2:$AG$2,0)+$F26-1,3,1,"stockage"),1)</f>
        <v>1447</v>
      </c>
      <c r="I26" s="3"/>
      <c r="J26" s="3"/>
    </row>
    <row r="27" spans="1:10" x14ac:dyDescent="0.2">
      <c r="A27" s="22"/>
      <c r="B27" s="22"/>
      <c r="C27" s="22" t="str">
        <f t="shared" si="0"/>
        <v>C</v>
      </c>
      <c r="D27" s="22">
        <f t="shared" si="1"/>
        <v>1</v>
      </c>
      <c r="E27" s="22">
        <v>13</v>
      </c>
      <c r="F27" s="22">
        <v>1</v>
      </c>
      <c r="G27" s="3" t="str">
        <f t="shared" si="2"/>
        <v>C1131</v>
      </c>
      <c r="H27" s="3">
        <f ca="1">INDIRECT(ADDRESS(MATCH($C27&amp;$D27,Stockage!$A$1:$A$52,0),MATCH($E27,Stockage!$A$2:$AG$2,0)+$F27-1,3,1,"stockage"),1)</f>
        <v>1448</v>
      </c>
      <c r="I27" s="3"/>
      <c r="J27" s="3"/>
    </row>
    <row r="28" spans="1:10" x14ac:dyDescent="0.2">
      <c r="A28" s="22"/>
      <c r="B28" s="22"/>
      <c r="C28" s="22" t="str">
        <f t="shared" si="0"/>
        <v>C</v>
      </c>
      <c r="D28" s="22">
        <f t="shared" si="1"/>
        <v>1</v>
      </c>
      <c r="E28" s="22">
        <v>13</v>
      </c>
      <c r="F28" s="22">
        <v>2</v>
      </c>
      <c r="G28" s="3" t="str">
        <f t="shared" si="2"/>
        <v>C1132</v>
      </c>
      <c r="H28" s="3">
        <f ca="1">INDIRECT(ADDRESS(MATCH($C28&amp;$D28,Stockage!$A$1:$A$52,0),MATCH($E28,Stockage!$A$2:$AG$2,0)+$F28-1,3,1,"stockage"),1)</f>
        <v>1449</v>
      </c>
      <c r="I28" s="3"/>
      <c r="J28" s="3"/>
    </row>
    <row r="29" spans="1:10" x14ac:dyDescent="0.2">
      <c r="A29" s="22"/>
      <c r="B29" s="22"/>
      <c r="C29" s="22" t="str">
        <f t="shared" si="0"/>
        <v>C</v>
      </c>
      <c r="D29" s="22">
        <f t="shared" si="1"/>
        <v>1</v>
      </c>
      <c r="E29" s="22">
        <v>14</v>
      </c>
      <c r="F29" s="22">
        <v>1</v>
      </c>
      <c r="G29" s="3" t="str">
        <f t="shared" si="2"/>
        <v>C1141</v>
      </c>
      <c r="H29" s="3">
        <f ca="1">INDIRECT(ADDRESS(MATCH($C29&amp;$D29,Stockage!$A$1:$A$52,0),MATCH($E29,Stockage!$A$2:$AG$2,0)+$F29-1,3,1,"stockage"),1)</f>
        <v>1450</v>
      </c>
      <c r="I29" s="3"/>
      <c r="J29" s="3"/>
    </row>
    <row r="30" spans="1:10" x14ac:dyDescent="0.2">
      <c r="A30" s="22"/>
      <c r="B30" s="22"/>
      <c r="C30" s="22" t="str">
        <f t="shared" si="0"/>
        <v>C</v>
      </c>
      <c r="D30" s="22">
        <f t="shared" si="1"/>
        <v>1</v>
      </c>
      <c r="E30" s="22">
        <v>14</v>
      </c>
      <c r="F30" s="22">
        <v>2</v>
      </c>
      <c r="G30" s="3" t="str">
        <f t="shared" si="2"/>
        <v>C1142</v>
      </c>
      <c r="H30" s="3">
        <f ca="1">INDIRECT(ADDRESS(MATCH($C30&amp;$D30,Stockage!$A$1:$A$52,0),MATCH($E30,Stockage!$A$2:$AG$2,0)+$F30-1,3,1,"stockage"),1)</f>
        <v>1451</v>
      </c>
      <c r="I30" s="3"/>
      <c r="J30" s="3"/>
    </row>
    <row r="31" spans="1:10" x14ac:dyDescent="0.2">
      <c r="A31" s="22"/>
      <c r="B31" s="22"/>
      <c r="C31" s="22" t="str">
        <f t="shared" si="0"/>
        <v>C</v>
      </c>
      <c r="D31" s="22">
        <f t="shared" si="1"/>
        <v>1</v>
      </c>
      <c r="E31" s="22">
        <v>15</v>
      </c>
      <c r="F31" s="22">
        <v>1</v>
      </c>
      <c r="G31" s="3" t="str">
        <f t="shared" si="2"/>
        <v>C1151</v>
      </c>
      <c r="H31" s="3">
        <f ca="1">INDIRECT(ADDRESS(MATCH($C31&amp;$D31,Stockage!$A$1:$A$52,0),MATCH($E31,Stockage!$A$2:$AG$2,0)+$F31-1,3,1,"stockage"),1)</f>
        <v>1452</v>
      </c>
      <c r="I31" s="3"/>
      <c r="J31" s="3"/>
    </row>
    <row r="32" spans="1:10" x14ac:dyDescent="0.2">
      <c r="A32" s="22"/>
      <c r="B32" s="22"/>
      <c r="C32" s="22" t="str">
        <f t="shared" si="0"/>
        <v>C</v>
      </c>
      <c r="D32" s="22">
        <f t="shared" si="1"/>
        <v>1</v>
      </c>
      <c r="E32" s="22">
        <v>15</v>
      </c>
      <c r="F32" s="22">
        <v>2</v>
      </c>
      <c r="G32" s="3" t="str">
        <f t="shared" si="2"/>
        <v>C1152</v>
      </c>
      <c r="H32" s="3">
        <f ca="1">INDIRECT(ADDRESS(MATCH($C32&amp;$D32,Stockage!$A$1:$A$52,0),MATCH($E32,Stockage!$A$2:$AG$2,0)+$F32-1,3,1,"stockage"),1)</f>
        <v>1453</v>
      </c>
      <c r="I32" s="3"/>
      <c r="J32" s="3"/>
    </row>
    <row r="33" spans="1:10" x14ac:dyDescent="0.2">
      <c r="A33" s="22"/>
      <c r="B33" s="22"/>
      <c r="C33" s="22" t="str">
        <f t="shared" si="0"/>
        <v>C</v>
      </c>
      <c r="D33" s="22">
        <f t="shared" si="1"/>
        <v>1</v>
      </c>
      <c r="E33" s="22">
        <v>16</v>
      </c>
      <c r="F33" s="22">
        <v>1</v>
      </c>
      <c r="G33" s="3" t="str">
        <f t="shared" si="2"/>
        <v>C1161</v>
      </c>
      <c r="H33" s="3">
        <f ca="1">INDIRECT(ADDRESS(MATCH($C33&amp;$D33,Stockage!$A$1:$A$52,0),MATCH($E33,Stockage!$A$2:$AG$2,0)+$F33-1,3,1,"stockage"),1)</f>
        <v>1454</v>
      </c>
      <c r="I33" s="3"/>
      <c r="J33" s="3"/>
    </row>
    <row r="34" spans="1:10" x14ac:dyDescent="0.2">
      <c r="A34" s="22"/>
      <c r="B34" s="22"/>
      <c r="C34" s="22" t="str">
        <f t="shared" si="0"/>
        <v>C</v>
      </c>
      <c r="D34" s="22">
        <f t="shared" si="1"/>
        <v>1</v>
      </c>
      <c r="E34" s="22">
        <v>16</v>
      </c>
      <c r="F34" s="22">
        <v>2</v>
      </c>
      <c r="G34" s="3" t="str">
        <f t="shared" si="2"/>
        <v>C1162</v>
      </c>
      <c r="H34" s="3">
        <f ca="1">INDIRECT(ADDRESS(MATCH($C34&amp;$D34,Stockage!$A$1:$A$52,0),MATCH($E34,Stockage!$A$2:$AG$2,0)+$F34-1,3,1,"stockage"),1)</f>
        <v>1455</v>
      </c>
      <c r="I34" s="3"/>
      <c r="J34" s="3"/>
    </row>
    <row r="35" spans="1:10" x14ac:dyDescent="0.2">
      <c r="A35" s="22" t="s">
        <v>2</v>
      </c>
      <c r="B35" s="22">
        <v>2</v>
      </c>
      <c r="C35" s="22"/>
      <c r="D35" s="22"/>
      <c r="E35" s="22"/>
      <c r="F35" s="22"/>
      <c r="G35" s="3" t="str">
        <f t="shared" si="2"/>
        <v/>
      </c>
      <c r="H35" s="3"/>
      <c r="I35" s="3"/>
      <c r="J35" s="3"/>
    </row>
    <row r="36" spans="1:10" x14ac:dyDescent="0.2">
      <c r="A36" s="22"/>
      <c r="B36" s="22"/>
      <c r="C36" s="22" t="str">
        <f>$A$35</f>
        <v>C</v>
      </c>
      <c r="D36" s="22">
        <f>$B$35</f>
        <v>2</v>
      </c>
      <c r="E36" s="22">
        <v>1</v>
      </c>
      <c r="F36" s="22">
        <v>1</v>
      </c>
      <c r="G36" s="3" t="str">
        <f t="shared" si="2"/>
        <v>C211</v>
      </c>
      <c r="H36" s="3">
        <f ca="1">INDIRECT(ADDRESS(MATCH($C36&amp;$D36,Stockage!$A$1:$A$52,0),MATCH($E36,Stockage!$A$2:$AG$2,0)+$F36-1,3,1,"stockage"),1)</f>
        <v>1456</v>
      </c>
      <c r="I36" s="3"/>
      <c r="J36" s="3"/>
    </row>
    <row r="37" spans="1:10" x14ac:dyDescent="0.2">
      <c r="A37" s="22"/>
      <c r="B37" s="22"/>
      <c r="C37" s="22" t="str">
        <f t="shared" ref="C37:C67" si="3">$A$35</f>
        <v>C</v>
      </c>
      <c r="D37" s="22">
        <f t="shared" ref="D37:D67" si="4">$B$35</f>
        <v>2</v>
      </c>
      <c r="E37" s="22">
        <v>1</v>
      </c>
      <c r="F37" s="22">
        <v>2</v>
      </c>
      <c r="G37" s="3" t="str">
        <f t="shared" si="2"/>
        <v>C212</v>
      </c>
      <c r="H37" s="3">
        <f ca="1">INDIRECT(ADDRESS(MATCH($C37&amp;$D37,Stockage!$A$1:$A$52,0),MATCH($E37,Stockage!$A$2:$AG$2,0)+$F37-1,3,1,"stockage"),1)</f>
        <v>1457</v>
      </c>
      <c r="I37" s="3"/>
      <c r="J37" s="3"/>
    </row>
    <row r="38" spans="1:10" x14ac:dyDescent="0.2">
      <c r="A38" s="22"/>
      <c r="B38" s="22"/>
      <c r="C38" s="22" t="str">
        <f t="shared" si="3"/>
        <v>C</v>
      </c>
      <c r="D38" s="22">
        <f t="shared" si="4"/>
        <v>2</v>
      </c>
      <c r="E38" s="22">
        <v>2</v>
      </c>
      <c r="F38" s="22">
        <v>1</v>
      </c>
      <c r="G38" s="3" t="str">
        <f t="shared" si="2"/>
        <v>C221</v>
      </c>
      <c r="H38" s="3">
        <f ca="1">INDIRECT(ADDRESS(MATCH($C38&amp;$D38,Stockage!$A$1:$A$52,0),MATCH($E38,Stockage!$A$2:$AG$2,0)+$F38-1,3,1,"stockage"),1)</f>
        <v>1458</v>
      </c>
      <c r="I38" s="3"/>
      <c r="J38" s="3"/>
    </row>
    <row r="39" spans="1:10" x14ac:dyDescent="0.2">
      <c r="A39" s="22"/>
      <c r="B39" s="22"/>
      <c r="C39" s="22" t="str">
        <f t="shared" si="3"/>
        <v>C</v>
      </c>
      <c r="D39" s="22">
        <f t="shared" si="4"/>
        <v>2</v>
      </c>
      <c r="E39" s="22">
        <v>2</v>
      </c>
      <c r="F39" s="22">
        <v>2</v>
      </c>
      <c r="G39" s="3" t="str">
        <f t="shared" si="2"/>
        <v>C222</v>
      </c>
      <c r="H39" s="3">
        <f ca="1">INDIRECT(ADDRESS(MATCH($C39&amp;$D39,Stockage!$A$1:$A$52,0),MATCH($E39,Stockage!$A$2:$AG$2,0)+$F39-1,3,1,"stockage"),1)</f>
        <v>1459</v>
      </c>
      <c r="I39" s="3"/>
      <c r="J39" s="3"/>
    </row>
    <row r="40" spans="1:10" x14ac:dyDescent="0.2">
      <c r="A40" s="22"/>
      <c r="B40" s="22"/>
      <c r="C40" s="22" t="str">
        <f t="shared" si="3"/>
        <v>C</v>
      </c>
      <c r="D40" s="22">
        <f t="shared" si="4"/>
        <v>2</v>
      </c>
      <c r="E40" s="22">
        <v>3</v>
      </c>
      <c r="F40" s="22">
        <v>1</v>
      </c>
      <c r="G40" s="3" t="str">
        <f t="shared" si="2"/>
        <v>C231</v>
      </c>
      <c r="H40" s="3">
        <f ca="1">INDIRECT(ADDRESS(MATCH($C40&amp;$D40,Stockage!$A$1:$A$52,0),MATCH($E40,Stockage!$A$2:$AG$2,0)+$F40-1,3,1,"stockage"),1)</f>
        <v>1460</v>
      </c>
      <c r="I40" s="3"/>
      <c r="J40" s="3"/>
    </row>
    <row r="41" spans="1:10" x14ac:dyDescent="0.2">
      <c r="A41" s="22"/>
      <c r="B41" s="22"/>
      <c r="C41" s="22" t="str">
        <f t="shared" si="3"/>
        <v>C</v>
      </c>
      <c r="D41" s="22">
        <f t="shared" si="4"/>
        <v>2</v>
      </c>
      <c r="E41" s="22">
        <v>3</v>
      </c>
      <c r="F41" s="22">
        <v>2</v>
      </c>
      <c r="G41" s="3" t="str">
        <f t="shared" si="2"/>
        <v>C232</v>
      </c>
      <c r="H41" s="3">
        <f ca="1">INDIRECT(ADDRESS(MATCH($C41&amp;$D41,Stockage!$A$1:$A$52,0),MATCH($E41,Stockage!$A$2:$AG$2,0)+$F41-1,3,1,"stockage"),1)</f>
        <v>1461</v>
      </c>
      <c r="I41" s="3"/>
      <c r="J41" s="3"/>
    </row>
    <row r="42" spans="1:10" x14ac:dyDescent="0.2">
      <c r="A42" s="22"/>
      <c r="B42" s="22"/>
      <c r="C42" s="22" t="str">
        <f t="shared" si="3"/>
        <v>C</v>
      </c>
      <c r="D42" s="22">
        <f t="shared" si="4"/>
        <v>2</v>
      </c>
      <c r="E42" s="22">
        <v>4</v>
      </c>
      <c r="F42" s="22">
        <v>1</v>
      </c>
      <c r="G42" s="3" t="str">
        <f t="shared" si="2"/>
        <v>C241</v>
      </c>
      <c r="H42" s="3">
        <f ca="1">INDIRECT(ADDRESS(MATCH($C42&amp;$D42,Stockage!$A$1:$A$52,0),MATCH($E42,Stockage!$A$2:$AG$2,0)+$F42-1,3,1,"stockage"),1)</f>
        <v>1462</v>
      </c>
      <c r="I42" s="3"/>
      <c r="J42" s="3"/>
    </row>
    <row r="43" spans="1:10" x14ac:dyDescent="0.2">
      <c r="A43" s="22"/>
      <c r="B43" s="22"/>
      <c r="C43" s="22" t="str">
        <f t="shared" si="3"/>
        <v>C</v>
      </c>
      <c r="D43" s="22">
        <f t="shared" si="4"/>
        <v>2</v>
      </c>
      <c r="E43" s="22">
        <v>4</v>
      </c>
      <c r="F43" s="22">
        <v>2</v>
      </c>
      <c r="G43" s="3" t="str">
        <f t="shared" si="2"/>
        <v>C242</v>
      </c>
      <c r="H43" s="3">
        <f ca="1">INDIRECT(ADDRESS(MATCH($C43&amp;$D43,Stockage!$A$1:$A$52,0),MATCH($E43,Stockage!$A$2:$AG$2,0)+$F43-1,3,1,"stockage"),1)</f>
        <v>1463</v>
      </c>
      <c r="I43" s="3"/>
      <c r="J43" s="3"/>
    </row>
    <row r="44" spans="1:10" x14ac:dyDescent="0.2">
      <c r="A44" s="22"/>
      <c r="B44" s="22"/>
      <c r="C44" s="22" t="str">
        <f t="shared" si="3"/>
        <v>C</v>
      </c>
      <c r="D44" s="22">
        <f t="shared" si="4"/>
        <v>2</v>
      </c>
      <c r="E44" s="22">
        <v>5</v>
      </c>
      <c r="F44" s="22">
        <v>1</v>
      </c>
      <c r="G44" s="3" t="str">
        <f t="shared" si="2"/>
        <v>C251</v>
      </c>
      <c r="H44" s="3">
        <f ca="1">INDIRECT(ADDRESS(MATCH($C44&amp;$D44,Stockage!$A$1:$A$52,0),MATCH($E44,Stockage!$A$2:$AG$2,0)+$F44-1,3,1,"stockage"),1)</f>
        <v>1464</v>
      </c>
      <c r="I44" s="3"/>
      <c r="J44" s="3"/>
    </row>
    <row r="45" spans="1:10" x14ac:dyDescent="0.2">
      <c r="A45" s="22"/>
      <c r="B45" s="22"/>
      <c r="C45" s="22" t="str">
        <f t="shared" si="3"/>
        <v>C</v>
      </c>
      <c r="D45" s="22">
        <f t="shared" si="4"/>
        <v>2</v>
      </c>
      <c r="E45" s="22">
        <v>5</v>
      </c>
      <c r="F45" s="22">
        <v>2</v>
      </c>
      <c r="G45" s="3" t="str">
        <f t="shared" si="2"/>
        <v>C252</v>
      </c>
      <c r="H45" s="3">
        <f ca="1">INDIRECT(ADDRESS(MATCH($C45&amp;$D45,Stockage!$A$1:$A$52,0),MATCH($E45,Stockage!$A$2:$AG$2,0)+$F45-1,3,1,"stockage"),1)</f>
        <v>1465</v>
      </c>
      <c r="I45" s="3"/>
      <c r="J45" s="3"/>
    </row>
    <row r="46" spans="1:10" x14ac:dyDescent="0.2">
      <c r="A46" s="22"/>
      <c r="B46" s="22"/>
      <c r="C46" s="22" t="str">
        <f t="shared" si="3"/>
        <v>C</v>
      </c>
      <c r="D46" s="22">
        <f t="shared" si="4"/>
        <v>2</v>
      </c>
      <c r="E46" s="22">
        <v>6</v>
      </c>
      <c r="F46" s="22">
        <v>1</v>
      </c>
      <c r="G46" s="3" t="str">
        <f t="shared" si="2"/>
        <v>C261</v>
      </c>
      <c r="H46" s="3">
        <f ca="1">INDIRECT(ADDRESS(MATCH($C46&amp;$D46,Stockage!$A$1:$A$52,0),MATCH($E46,Stockage!$A$2:$AG$2,0)+$F46-1,3,1,"stockage"),1)</f>
        <v>1466</v>
      </c>
      <c r="I46" s="3"/>
      <c r="J46" s="3"/>
    </row>
    <row r="47" spans="1:10" x14ac:dyDescent="0.2">
      <c r="A47" s="22"/>
      <c r="B47" s="22"/>
      <c r="C47" s="22" t="str">
        <f t="shared" si="3"/>
        <v>C</v>
      </c>
      <c r="D47" s="22">
        <f t="shared" si="4"/>
        <v>2</v>
      </c>
      <c r="E47" s="22">
        <v>6</v>
      </c>
      <c r="F47" s="22">
        <v>2</v>
      </c>
      <c r="G47" s="3" t="str">
        <f t="shared" si="2"/>
        <v>C262</v>
      </c>
      <c r="H47" s="3">
        <f ca="1">INDIRECT(ADDRESS(MATCH($C47&amp;$D47,Stockage!$A$1:$A$52,0),MATCH($E47,Stockage!$A$2:$AG$2,0)+$F47-1,3,1,"stockage"),1)</f>
        <v>1467</v>
      </c>
      <c r="I47" s="3"/>
      <c r="J47" s="3"/>
    </row>
    <row r="48" spans="1:10" x14ac:dyDescent="0.2">
      <c r="A48" s="22"/>
      <c r="B48" s="22"/>
      <c r="C48" s="22" t="str">
        <f t="shared" si="3"/>
        <v>C</v>
      </c>
      <c r="D48" s="22">
        <f t="shared" si="4"/>
        <v>2</v>
      </c>
      <c r="E48" s="22">
        <v>7</v>
      </c>
      <c r="F48" s="22">
        <v>1</v>
      </c>
      <c r="G48" s="3" t="str">
        <f t="shared" si="2"/>
        <v>C271</v>
      </c>
      <c r="H48" s="3">
        <f ca="1">INDIRECT(ADDRESS(MATCH($C48&amp;$D48,Stockage!$A$1:$A$52,0),MATCH($E48,Stockage!$A$2:$AG$2,0)+$F48-1,3,1,"stockage"),1)</f>
        <v>1468</v>
      </c>
      <c r="I48" s="3"/>
      <c r="J48" s="3"/>
    </row>
    <row r="49" spans="1:10" x14ac:dyDescent="0.2">
      <c r="A49" s="22"/>
      <c r="B49" s="22"/>
      <c r="C49" s="22" t="str">
        <f t="shared" si="3"/>
        <v>C</v>
      </c>
      <c r="D49" s="22">
        <f t="shared" si="4"/>
        <v>2</v>
      </c>
      <c r="E49" s="22">
        <v>7</v>
      </c>
      <c r="F49" s="22">
        <v>2</v>
      </c>
      <c r="G49" s="3" t="str">
        <f t="shared" si="2"/>
        <v>C272</v>
      </c>
      <c r="H49" s="3">
        <f ca="1">INDIRECT(ADDRESS(MATCH($C49&amp;$D49,Stockage!$A$1:$A$52,0),MATCH($E49,Stockage!$A$2:$AG$2,0)+$F49-1,3,1,"stockage"),1)</f>
        <v>1469</v>
      </c>
      <c r="I49" s="3"/>
      <c r="J49" s="3"/>
    </row>
    <row r="50" spans="1:10" x14ac:dyDescent="0.2">
      <c r="A50" s="22"/>
      <c r="B50" s="22"/>
      <c r="C50" s="22" t="str">
        <f t="shared" si="3"/>
        <v>C</v>
      </c>
      <c r="D50" s="22">
        <f t="shared" si="4"/>
        <v>2</v>
      </c>
      <c r="E50" s="22">
        <v>8</v>
      </c>
      <c r="F50" s="22">
        <v>1</v>
      </c>
      <c r="G50" s="3" t="str">
        <f t="shared" si="2"/>
        <v>C281</v>
      </c>
      <c r="H50" s="3">
        <f ca="1">INDIRECT(ADDRESS(MATCH($C50&amp;$D50,Stockage!$A$1:$A$52,0),MATCH($E50,Stockage!$A$2:$AG$2,0)+$F50-1,3,1,"stockage"),1)</f>
        <v>1470</v>
      </c>
      <c r="I50" s="3"/>
      <c r="J50" s="3"/>
    </row>
    <row r="51" spans="1:10" x14ac:dyDescent="0.2">
      <c r="A51" s="22"/>
      <c r="B51" s="22"/>
      <c r="C51" s="22" t="str">
        <f t="shared" si="3"/>
        <v>C</v>
      </c>
      <c r="D51" s="22">
        <f t="shared" si="4"/>
        <v>2</v>
      </c>
      <c r="E51" s="22">
        <v>8</v>
      </c>
      <c r="F51" s="22">
        <v>2</v>
      </c>
      <c r="G51" s="3" t="str">
        <f t="shared" si="2"/>
        <v>C282</v>
      </c>
      <c r="H51" s="3">
        <f ca="1">INDIRECT(ADDRESS(MATCH($C51&amp;$D51,Stockage!$A$1:$A$52,0),MATCH($E51,Stockage!$A$2:$AG$2,0)+$F51-1,3,1,"stockage"),1)</f>
        <v>1471</v>
      </c>
      <c r="I51" s="3"/>
      <c r="J51" s="3"/>
    </row>
    <row r="52" spans="1:10" x14ac:dyDescent="0.2">
      <c r="A52" s="22"/>
      <c r="B52" s="22"/>
      <c r="C52" s="22" t="str">
        <f t="shared" si="3"/>
        <v>C</v>
      </c>
      <c r="D52" s="22">
        <f t="shared" si="4"/>
        <v>2</v>
      </c>
      <c r="E52" s="22">
        <v>9</v>
      </c>
      <c r="F52" s="22">
        <v>1</v>
      </c>
      <c r="G52" s="3" t="str">
        <f t="shared" si="2"/>
        <v>C291</v>
      </c>
      <c r="H52" s="3">
        <f ca="1">INDIRECT(ADDRESS(MATCH($C52&amp;$D52,Stockage!$A$1:$A$52,0),MATCH($E52,Stockage!$A$2:$AG$2,0)+$F52-1,3,1,"stockage"),1)</f>
        <v>1472</v>
      </c>
      <c r="I52" s="3"/>
      <c r="J52" s="3"/>
    </row>
    <row r="53" spans="1:10" x14ac:dyDescent="0.2">
      <c r="A53" s="22"/>
      <c r="B53" s="22"/>
      <c r="C53" s="22" t="str">
        <f t="shared" si="3"/>
        <v>C</v>
      </c>
      <c r="D53" s="22">
        <f t="shared" si="4"/>
        <v>2</v>
      </c>
      <c r="E53" s="22">
        <v>9</v>
      </c>
      <c r="F53" s="22">
        <v>2</v>
      </c>
      <c r="G53" s="3" t="str">
        <f t="shared" si="2"/>
        <v>C292</v>
      </c>
      <c r="H53" s="3">
        <f ca="1">INDIRECT(ADDRESS(MATCH($C53&amp;$D53,Stockage!$A$1:$A$52,0),MATCH($E53,Stockage!$A$2:$AG$2,0)+$F53-1,3,1,"stockage"),1)</f>
        <v>1473</v>
      </c>
      <c r="I53" s="3"/>
      <c r="J53" s="3"/>
    </row>
    <row r="54" spans="1:10" x14ac:dyDescent="0.2">
      <c r="A54" s="22"/>
      <c r="B54" s="22"/>
      <c r="C54" s="22" t="str">
        <f t="shared" si="3"/>
        <v>C</v>
      </c>
      <c r="D54" s="22">
        <f t="shared" si="4"/>
        <v>2</v>
      </c>
      <c r="E54" s="22">
        <v>10</v>
      </c>
      <c r="F54" s="22">
        <v>1</v>
      </c>
      <c r="G54" s="3" t="str">
        <f t="shared" si="2"/>
        <v>C2101</v>
      </c>
      <c r="H54" s="3">
        <f ca="1">INDIRECT(ADDRESS(MATCH($C54&amp;$D54,Stockage!$A$1:$A$52,0),MATCH($E54,Stockage!$A$2:$AG$2,0)+$F54-1,3,1,"stockage"),1)</f>
        <v>1474</v>
      </c>
      <c r="I54" s="3"/>
      <c r="J54" s="3"/>
    </row>
    <row r="55" spans="1:10" x14ac:dyDescent="0.2">
      <c r="A55" s="22"/>
      <c r="B55" s="22"/>
      <c r="C55" s="22" t="str">
        <f t="shared" si="3"/>
        <v>C</v>
      </c>
      <c r="D55" s="22">
        <f t="shared" si="4"/>
        <v>2</v>
      </c>
      <c r="E55" s="22">
        <v>10</v>
      </c>
      <c r="F55" s="22">
        <v>2</v>
      </c>
      <c r="G55" s="3" t="str">
        <f t="shared" si="2"/>
        <v>C2102</v>
      </c>
      <c r="H55" s="3">
        <f ca="1">INDIRECT(ADDRESS(MATCH($C55&amp;$D55,Stockage!$A$1:$A$52,0),MATCH($E55,Stockage!$A$2:$AG$2,0)+$F55-1,3,1,"stockage"),1)</f>
        <v>1475</v>
      </c>
      <c r="I55" s="3"/>
      <c r="J55" s="3"/>
    </row>
    <row r="56" spans="1:10" x14ac:dyDescent="0.2">
      <c r="A56" s="22"/>
      <c r="B56" s="22"/>
      <c r="C56" s="22" t="str">
        <f t="shared" si="3"/>
        <v>C</v>
      </c>
      <c r="D56" s="22">
        <f t="shared" si="4"/>
        <v>2</v>
      </c>
      <c r="E56" s="22">
        <v>11</v>
      </c>
      <c r="F56" s="22">
        <v>1</v>
      </c>
      <c r="G56" s="3" t="str">
        <f t="shared" si="2"/>
        <v>C2111</v>
      </c>
      <c r="H56" s="3">
        <f ca="1">INDIRECT(ADDRESS(MATCH($C56&amp;$D56,Stockage!$A$1:$A$52,0),MATCH($E56,Stockage!$A$2:$AG$2,0)+$F56-1,3,1,"stockage"),1)</f>
        <v>1476</v>
      </c>
      <c r="I56" s="3"/>
      <c r="J56" s="3"/>
    </row>
    <row r="57" spans="1:10" x14ac:dyDescent="0.2">
      <c r="A57" s="22"/>
      <c r="B57" s="22"/>
      <c r="C57" s="22" t="str">
        <f t="shared" si="3"/>
        <v>C</v>
      </c>
      <c r="D57" s="22">
        <f t="shared" si="4"/>
        <v>2</v>
      </c>
      <c r="E57" s="22">
        <v>11</v>
      </c>
      <c r="F57" s="22">
        <v>2</v>
      </c>
      <c r="G57" s="3" t="str">
        <f t="shared" si="2"/>
        <v>C2112</v>
      </c>
      <c r="H57" s="3">
        <f ca="1">INDIRECT(ADDRESS(MATCH($C57&amp;$D57,Stockage!$A$1:$A$52,0),MATCH($E57,Stockage!$A$2:$AG$2,0)+$F57-1,3,1,"stockage"),1)</f>
        <v>1477</v>
      </c>
      <c r="I57" s="3"/>
      <c r="J57" s="3"/>
    </row>
    <row r="58" spans="1:10" x14ac:dyDescent="0.2">
      <c r="A58" s="22"/>
      <c r="B58" s="22"/>
      <c r="C58" s="22" t="str">
        <f t="shared" si="3"/>
        <v>C</v>
      </c>
      <c r="D58" s="22">
        <f t="shared" si="4"/>
        <v>2</v>
      </c>
      <c r="E58" s="22">
        <v>12</v>
      </c>
      <c r="F58" s="22">
        <v>1</v>
      </c>
      <c r="G58" s="3" t="str">
        <f t="shared" si="2"/>
        <v>C2121</v>
      </c>
      <c r="H58" s="3">
        <f ca="1">INDIRECT(ADDRESS(MATCH($C58&amp;$D58,Stockage!$A$1:$A$52,0),MATCH($E58,Stockage!$A$2:$AG$2,0)+$F58-1,3,1,"stockage"),1)</f>
        <v>1478</v>
      </c>
      <c r="I58" s="3"/>
      <c r="J58" s="3"/>
    </row>
    <row r="59" spans="1:10" x14ac:dyDescent="0.2">
      <c r="A59" s="22"/>
      <c r="B59" s="22"/>
      <c r="C59" s="22" t="str">
        <f t="shared" si="3"/>
        <v>C</v>
      </c>
      <c r="D59" s="22">
        <f t="shared" si="4"/>
        <v>2</v>
      </c>
      <c r="E59" s="22">
        <v>12</v>
      </c>
      <c r="F59" s="22">
        <v>2</v>
      </c>
      <c r="G59" s="3" t="str">
        <f t="shared" si="2"/>
        <v>C2122</v>
      </c>
      <c r="H59" s="3">
        <f ca="1">INDIRECT(ADDRESS(MATCH($C59&amp;$D59,Stockage!$A$1:$A$52,0),MATCH($E59,Stockage!$A$2:$AG$2,0)+$F59-1,3,1,"stockage"),1)</f>
        <v>1479</v>
      </c>
      <c r="I59" s="3"/>
      <c r="J59" s="3"/>
    </row>
    <row r="60" spans="1:10" x14ac:dyDescent="0.2">
      <c r="A60" s="22"/>
      <c r="B60" s="22"/>
      <c r="C60" s="22" t="str">
        <f t="shared" si="3"/>
        <v>C</v>
      </c>
      <c r="D60" s="22">
        <f t="shared" si="4"/>
        <v>2</v>
      </c>
      <c r="E60" s="22">
        <v>13</v>
      </c>
      <c r="F60" s="22">
        <v>1</v>
      </c>
      <c r="G60" s="3" t="str">
        <f t="shared" si="2"/>
        <v>C2131</v>
      </c>
      <c r="H60" s="3">
        <f ca="1">INDIRECT(ADDRESS(MATCH($C60&amp;$D60,Stockage!$A$1:$A$52,0),MATCH($E60,Stockage!$A$2:$AG$2,0)+$F60-1,3,1,"stockage"),1)</f>
        <v>1480</v>
      </c>
      <c r="I60" s="3"/>
      <c r="J60" s="3"/>
    </row>
    <row r="61" spans="1:10" x14ac:dyDescent="0.2">
      <c r="A61" s="22"/>
      <c r="B61" s="22"/>
      <c r="C61" s="22" t="str">
        <f t="shared" si="3"/>
        <v>C</v>
      </c>
      <c r="D61" s="22">
        <f t="shared" si="4"/>
        <v>2</v>
      </c>
      <c r="E61" s="22">
        <v>13</v>
      </c>
      <c r="F61" s="22">
        <v>2</v>
      </c>
      <c r="G61" s="3" t="str">
        <f t="shared" si="2"/>
        <v>C2132</v>
      </c>
      <c r="H61" s="3">
        <f ca="1">INDIRECT(ADDRESS(MATCH($C61&amp;$D61,Stockage!$A$1:$A$52,0),MATCH($E61,Stockage!$A$2:$AG$2,0)+$F61-1,3,1,"stockage"),1)</f>
        <v>1481</v>
      </c>
      <c r="I61" s="3"/>
      <c r="J61" s="3"/>
    </row>
    <row r="62" spans="1:10" x14ac:dyDescent="0.2">
      <c r="A62" s="22"/>
      <c r="B62" s="22"/>
      <c r="C62" s="22" t="str">
        <f t="shared" si="3"/>
        <v>C</v>
      </c>
      <c r="D62" s="22">
        <f t="shared" si="4"/>
        <v>2</v>
      </c>
      <c r="E62" s="22">
        <v>14</v>
      </c>
      <c r="F62" s="22">
        <v>1</v>
      </c>
      <c r="G62" s="3" t="str">
        <f t="shared" si="2"/>
        <v>C2141</v>
      </c>
      <c r="H62" s="3">
        <f ca="1">INDIRECT(ADDRESS(MATCH($C62&amp;$D62,Stockage!$A$1:$A$52,0),MATCH($E62,Stockage!$A$2:$AG$2,0)+$F62-1,3,1,"stockage"),1)</f>
        <v>1482</v>
      </c>
      <c r="I62" s="3"/>
      <c r="J62" s="3"/>
    </row>
    <row r="63" spans="1:10" x14ac:dyDescent="0.2">
      <c r="A63" s="22"/>
      <c r="B63" s="22"/>
      <c r="C63" s="22" t="str">
        <f t="shared" si="3"/>
        <v>C</v>
      </c>
      <c r="D63" s="22">
        <f t="shared" si="4"/>
        <v>2</v>
      </c>
      <c r="E63" s="22">
        <v>14</v>
      </c>
      <c r="F63" s="22">
        <v>2</v>
      </c>
      <c r="G63" s="3" t="str">
        <f t="shared" si="2"/>
        <v>C2142</v>
      </c>
      <c r="H63" s="3">
        <f ca="1">INDIRECT(ADDRESS(MATCH($C63&amp;$D63,Stockage!$A$1:$A$52,0),MATCH($E63,Stockage!$A$2:$AG$2,0)+$F63-1,3,1,"stockage"),1)</f>
        <v>1483</v>
      </c>
      <c r="I63" s="3"/>
      <c r="J63" s="3"/>
    </row>
    <row r="64" spans="1:10" x14ac:dyDescent="0.2">
      <c r="A64" s="22"/>
      <c r="B64" s="22"/>
      <c r="C64" s="22" t="str">
        <f t="shared" si="3"/>
        <v>C</v>
      </c>
      <c r="D64" s="22">
        <f t="shared" si="4"/>
        <v>2</v>
      </c>
      <c r="E64" s="22">
        <v>15</v>
      </c>
      <c r="F64" s="22">
        <v>1</v>
      </c>
      <c r="G64" s="3" t="str">
        <f t="shared" si="2"/>
        <v>C2151</v>
      </c>
      <c r="H64" s="3">
        <f ca="1">INDIRECT(ADDRESS(MATCH($C64&amp;$D64,Stockage!$A$1:$A$52,0),MATCH($E64,Stockage!$A$2:$AG$2,0)+$F64-1,3,1,"stockage"),1)</f>
        <v>1484</v>
      </c>
      <c r="I64" s="3"/>
      <c r="J64" s="3"/>
    </row>
    <row r="65" spans="1:10" x14ac:dyDescent="0.2">
      <c r="A65" s="22"/>
      <c r="B65" s="22"/>
      <c r="C65" s="22" t="str">
        <f t="shared" si="3"/>
        <v>C</v>
      </c>
      <c r="D65" s="22">
        <f t="shared" si="4"/>
        <v>2</v>
      </c>
      <c r="E65" s="22">
        <v>15</v>
      </c>
      <c r="F65" s="22">
        <v>2</v>
      </c>
      <c r="G65" s="3" t="str">
        <f t="shared" si="2"/>
        <v>C2152</v>
      </c>
      <c r="H65" s="3">
        <f ca="1">INDIRECT(ADDRESS(MATCH($C65&amp;$D65,Stockage!$A$1:$A$52,0),MATCH($E65,Stockage!$A$2:$AG$2,0)+$F65-1,3,1,"stockage"),1)</f>
        <v>1485</v>
      </c>
      <c r="I65" s="3"/>
      <c r="J65" s="3"/>
    </row>
    <row r="66" spans="1:10" x14ac:dyDescent="0.2">
      <c r="A66" s="22"/>
      <c r="B66" s="22"/>
      <c r="C66" s="22" t="str">
        <f t="shared" si="3"/>
        <v>C</v>
      </c>
      <c r="D66" s="22">
        <f t="shared" si="4"/>
        <v>2</v>
      </c>
      <c r="E66" s="22">
        <v>16</v>
      </c>
      <c r="F66" s="22">
        <v>1</v>
      </c>
      <c r="G66" s="3" t="str">
        <f t="shared" si="2"/>
        <v>C2161</v>
      </c>
      <c r="H66" s="3">
        <f ca="1">INDIRECT(ADDRESS(MATCH($C66&amp;$D66,Stockage!$A$1:$A$52,0),MATCH($E66,Stockage!$A$2:$AG$2,0)+$F66-1,3,1,"stockage"),1)</f>
        <v>1486</v>
      </c>
      <c r="I66" s="3"/>
      <c r="J66" s="3"/>
    </row>
    <row r="67" spans="1:10" x14ac:dyDescent="0.2">
      <c r="A67" s="22"/>
      <c r="B67" s="22"/>
      <c r="C67" s="22" t="str">
        <f t="shared" si="3"/>
        <v>C</v>
      </c>
      <c r="D67" s="22">
        <f t="shared" si="4"/>
        <v>2</v>
      </c>
      <c r="E67" s="22">
        <v>16</v>
      </c>
      <c r="F67" s="22">
        <v>2</v>
      </c>
      <c r="G67" s="3" t="str">
        <f t="shared" si="2"/>
        <v>C2162</v>
      </c>
      <c r="H67" s="3">
        <f ca="1">INDIRECT(ADDRESS(MATCH($C67&amp;$D67,Stockage!$A$1:$A$52,0),MATCH($E67,Stockage!$A$2:$AG$2,0)+$F67-1,3,1,"stockage"),1)</f>
        <v>1487</v>
      </c>
      <c r="I67" s="3"/>
      <c r="J67" s="3"/>
    </row>
    <row r="68" spans="1:10" x14ac:dyDescent="0.2">
      <c r="A68" s="22" t="s">
        <v>2</v>
      </c>
      <c r="B68" s="22">
        <v>3</v>
      </c>
      <c r="C68" s="22"/>
      <c r="D68" s="22"/>
      <c r="E68" s="22"/>
      <c r="F68" s="22"/>
      <c r="G68" s="3" t="str">
        <f t="shared" ref="G68:G131" si="5">C68&amp;D68&amp;E68&amp;F68</f>
        <v/>
      </c>
      <c r="H68" s="3"/>
      <c r="I68" s="3"/>
      <c r="J68" s="3"/>
    </row>
    <row r="69" spans="1:10" x14ac:dyDescent="0.2">
      <c r="A69" s="22"/>
      <c r="B69" s="22"/>
      <c r="C69" s="22" t="str">
        <f>$A$68</f>
        <v>C</v>
      </c>
      <c r="D69" s="22">
        <f>$B$68</f>
        <v>3</v>
      </c>
      <c r="E69" s="22">
        <v>1</v>
      </c>
      <c r="F69" s="22">
        <v>1</v>
      </c>
      <c r="G69" s="3" t="str">
        <f t="shared" si="5"/>
        <v>C311</v>
      </c>
      <c r="H69" s="3">
        <f ca="1">INDIRECT(ADDRESS(MATCH($C69&amp;$D69,Stockage!$A$1:$A$52,0),MATCH($E69,Stockage!$A$2:$AG$2,0)+$F69-1,3,1,"stockage"),1)</f>
        <v>1488</v>
      </c>
      <c r="I69" s="3"/>
      <c r="J69" s="3"/>
    </row>
    <row r="70" spans="1:10" x14ac:dyDescent="0.2">
      <c r="A70" s="22"/>
      <c r="B70" s="22"/>
      <c r="C70" s="22" t="str">
        <f t="shared" ref="C70:C100" si="6">$A$68</f>
        <v>C</v>
      </c>
      <c r="D70" s="22">
        <f t="shared" ref="D70:D100" si="7">$B$68</f>
        <v>3</v>
      </c>
      <c r="E70" s="22">
        <v>1</v>
      </c>
      <c r="F70" s="22">
        <v>2</v>
      </c>
      <c r="G70" s="3" t="str">
        <f t="shared" si="5"/>
        <v>C312</v>
      </c>
      <c r="H70" s="3">
        <f ca="1">INDIRECT(ADDRESS(MATCH($C70&amp;$D70,Stockage!$A$1:$A$52,0),MATCH($E70,Stockage!$A$2:$AG$2,0)+$F70-1,3,1,"stockage"),1)</f>
        <v>1489</v>
      </c>
      <c r="I70" s="3"/>
      <c r="J70" s="3"/>
    </row>
    <row r="71" spans="1:10" x14ac:dyDescent="0.2">
      <c r="A71" s="22"/>
      <c r="B71" s="22"/>
      <c r="C71" s="22" t="str">
        <f t="shared" si="6"/>
        <v>C</v>
      </c>
      <c r="D71" s="22">
        <f t="shared" si="7"/>
        <v>3</v>
      </c>
      <c r="E71" s="22">
        <v>2</v>
      </c>
      <c r="F71" s="22">
        <v>1</v>
      </c>
      <c r="G71" s="3" t="str">
        <f t="shared" si="5"/>
        <v>C321</v>
      </c>
      <c r="H71" s="3">
        <f ca="1">INDIRECT(ADDRESS(MATCH($C71&amp;$D71,Stockage!$A$1:$A$52,0),MATCH($E71,Stockage!$A$2:$AG$2,0)+$F71-1,3,1,"stockage"),1)</f>
        <v>1490</v>
      </c>
      <c r="I71" s="3"/>
      <c r="J71" s="3"/>
    </row>
    <row r="72" spans="1:10" x14ac:dyDescent="0.2">
      <c r="A72" s="22"/>
      <c r="B72" s="22"/>
      <c r="C72" s="22" t="str">
        <f t="shared" si="6"/>
        <v>C</v>
      </c>
      <c r="D72" s="22">
        <f t="shared" si="7"/>
        <v>3</v>
      </c>
      <c r="E72" s="22">
        <v>2</v>
      </c>
      <c r="F72" s="22">
        <v>2</v>
      </c>
      <c r="G72" s="3" t="str">
        <f t="shared" si="5"/>
        <v>C322</v>
      </c>
      <c r="H72" s="3">
        <f ca="1">INDIRECT(ADDRESS(MATCH($C72&amp;$D72,Stockage!$A$1:$A$52,0),MATCH($E72,Stockage!$A$2:$AG$2,0)+$F72-1,3,1,"stockage"),1)</f>
        <v>1491</v>
      </c>
      <c r="I72" s="3"/>
      <c r="J72" s="3"/>
    </row>
    <row r="73" spans="1:10" x14ac:dyDescent="0.2">
      <c r="A73" s="22"/>
      <c r="B73" s="22"/>
      <c r="C73" s="22" t="str">
        <f t="shared" si="6"/>
        <v>C</v>
      </c>
      <c r="D73" s="22">
        <f t="shared" si="7"/>
        <v>3</v>
      </c>
      <c r="E73" s="22">
        <v>3</v>
      </c>
      <c r="F73" s="22">
        <v>1</v>
      </c>
      <c r="G73" s="3" t="str">
        <f t="shared" si="5"/>
        <v>C331</v>
      </c>
      <c r="H73" s="3">
        <f ca="1">INDIRECT(ADDRESS(MATCH($C73&amp;$D73,Stockage!$A$1:$A$52,0),MATCH($E73,Stockage!$A$2:$AG$2,0)+$F73-1,3,1,"stockage"),1)</f>
        <v>1492</v>
      </c>
      <c r="I73" s="3"/>
      <c r="J73" s="3"/>
    </row>
    <row r="74" spans="1:10" x14ac:dyDescent="0.2">
      <c r="A74" s="22"/>
      <c r="B74" s="22"/>
      <c r="C74" s="22" t="str">
        <f t="shared" si="6"/>
        <v>C</v>
      </c>
      <c r="D74" s="22">
        <f t="shared" si="7"/>
        <v>3</v>
      </c>
      <c r="E74" s="22">
        <v>3</v>
      </c>
      <c r="F74" s="22">
        <v>2</v>
      </c>
      <c r="G74" s="3" t="str">
        <f t="shared" si="5"/>
        <v>C332</v>
      </c>
      <c r="H74" s="3">
        <f ca="1">INDIRECT(ADDRESS(MATCH($C74&amp;$D74,Stockage!$A$1:$A$52,0),MATCH($E74,Stockage!$A$2:$AG$2,0)+$F74-1,3,1,"stockage"),1)</f>
        <v>1493</v>
      </c>
      <c r="I74" s="3"/>
      <c r="J74" s="3"/>
    </row>
    <row r="75" spans="1:10" x14ac:dyDescent="0.2">
      <c r="A75" s="22"/>
      <c r="B75" s="22"/>
      <c r="C75" s="22" t="str">
        <f t="shared" si="6"/>
        <v>C</v>
      </c>
      <c r="D75" s="22">
        <f t="shared" si="7"/>
        <v>3</v>
      </c>
      <c r="E75" s="22">
        <v>4</v>
      </c>
      <c r="F75" s="22">
        <v>1</v>
      </c>
      <c r="G75" s="3" t="str">
        <f t="shared" si="5"/>
        <v>C341</v>
      </c>
      <c r="H75" s="3">
        <f ca="1">INDIRECT(ADDRESS(MATCH($C75&amp;$D75,Stockage!$A$1:$A$52,0),MATCH($E75,Stockage!$A$2:$AG$2,0)+$F75-1,3,1,"stockage"),1)</f>
        <v>1494</v>
      </c>
      <c r="I75" s="3"/>
      <c r="J75" s="3"/>
    </row>
    <row r="76" spans="1:10" x14ac:dyDescent="0.2">
      <c r="A76" s="22"/>
      <c r="B76" s="22"/>
      <c r="C76" s="22" t="str">
        <f t="shared" si="6"/>
        <v>C</v>
      </c>
      <c r="D76" s="22">
        <f t="shared" si="7"/>
        <v>3</v>
      </c>
      <c r="E76" s="22">
        <v>4</v>
      </c>
      <c r="F76" s="22">
        <v>2</v>
      </c>
      <c r="G76" s="3" t="str">
        <f t="shared" si="5"/>
        <v>C342</v>
      </c>
      <c r="H76" s="3">
        <f ca="1">INDIRECT(ADDRESS(MATCH($C76&amp;$D76,Stockage!$A$1:$A$52,0),MATCH($E76,Stockage!$A$2:$AG$2,0)+$F76-1,3,1,"stockage"),1)</f>
        <v>1495</v>
      </c>
      <c r="I76" s="3"/>
      <c r="J76" s="3"/>
    </row>
    <row r="77" spans="1:10" x14ac:dyDescent="0.2">
      <c r="A77" s="22"/>
      <c r="B77" s="22"/>
      <c r="C77" s="22" t="str">
        <f t="shared" si="6"/>
        <v>C</v>
      </c>
      <c r="D77" s="22">
        <f t="shared" si="7"/>
        <v>3</v>
      </c>
      <c r="E77" s="22">
        <v>5</v>
      </c>
      <c r="F77" s="22">
        <v>1</v>
      </c>
      <c r="G77" s="3" t="str">
        <f t="shared" si="5"/>
        <v>C351</v>
      </c>
      <c r="H77" s="3">
        <f ca="1">INDIRECT(ADDRESS(MATCH($C77&amp;$D77,Stockage!$A$1:$A$52,0),MATCH($E77,Stockage!$A$2:$AG$2,0)+$F77-1,3,1,"stockage"),1)</f>
        <v>1496</v>
      </c>
      <c r="I77" s="3"/>
      <c r="J77" s="3"/>
    </row>
    <row r="78" spans="1:10" x14ac:dyDescent="0.2">
      <c r="A78" s="22"/>
      <c r="B78" s="22"/>
      <c r="C78" s="22" t="str">
        <f t="shared" si="6"/>
        <v>C</v>
      </c>
      <c r="D78" s="22">
        <f t="shared" si="7"/>
        <v>3</v>
      </c>
      <c r="E78" s="22">
        <v>5</v>
      </c>
      <c r="F78" s="22">
        <v>2</v>
      </c>
      <c r="G78" s="3" t="str">
        <f t="shared" si="5"/>
        <v>C352</v>
      </c>
      <c r="H78" s="34">
        <v>1223</v>
      </c>
      <c r="I78" s="3"/>
      <c r="J78" s="3"/>
    </row>
    <row r="79" spans="1:10" x14ac:dyDescent="0.2">
      <c r="A79" s="22"/>
      <c r="B79" s="22"/>
      <c r="C79" s="22" t="str">
        <f t="shared" si="6"/>
        <v>C</v>
      </c>
      <c r="D79" s="22">
        <f t="shared" si="7"/>
        <v>3</v>
      </c>
      <c r="E79" s="22">
        <v>6</v>
      </c>
      <c r="F79" s="22">
        <v>1</v>
      </c>
      <c r="G79" s="3" t="str">
        <f t="shared" si="5"/>
        <v>C361</v>
      </c>
      <c r="H79" s="3">
        <f ca="1">INDIRECT(ADDRESS(MATCH($C79&amp;$D79,Stockage!$A$1:$A$52,0),MATCH($E79,Stockage!$A$2:$AG$2,0)+$F79-1,3,1,"stockage"),1)</f>
        <v>1498</v>
      </c>
      <c r="I79" s="3"/>
      <c r="J79" s="3"/>
    </row>
    <row r="80" spans="1:10" x14ac:dyDescent="0.2">
      <c r="A80" s="22"/>
      <c r="B80" s="22"/>
      <c r="C80" s="22" t="str">
        <f t="shared" si="6"/>
        <v>C</v>
      </c>
      <c r="D80" s="22">
        <f t="shared" si="7"/>
        <v>3</v>
      </c>
      <c r="E80" s="22">
        <v>6</v>
      </c>
      <c r="F80" s="22">
        <v>2</v>
      </c>
      <c r="G80" s="3" t="str">
        <f t="shared" si="5"/>
        <v>C362</v>
      </c>
      <c r="H80" s="3">
        <f ca="1">INDIRECT(ADDRESS(MATCH($C80&amp;$D80,Stockage!$A$1:$A$52,0),MATCH($E80,Stockage!$A$2:$AG$2,0)+$F80-1,3,1,"stockage"),1)</f>
        <v>1499</v>
      </c>
      <c r="I80" s="3"/>
      <c r="J80" s="3"/>
    </row>
    <row r="81" spans="1:10" x14ac:dyDescent="0.2">
      <c r="A81" s="22"/>
      <c r="B81" s="22"/>
      <c r="C81" s="22" t="str">
        <f t="shared" si="6"/>
        <v>C</v>
      </c>
      <c r="D81" s="22">
        <f t="shared" si="7"/>
        <v>3</v>
      </c>
      <c r="E81" s="22">
        <v>7</v>
      </c>
      <c r="F81" s="22">
        <v>1</v>
      </c>
      <c r="G81" s="3" t="str">
        <f t="shared" si="5"/>
        <v>C371</v>
      </c>
      <c r="H81" s="3">
        <f ca="1">INDIRECT(ADDRESS(MATCH($C81&amp;$D81,Stockage!$A$1:$A$52,0),MATCH($E81,Stockage!$A$2:$AG$2,0)+$F81-1,3,1,"stockage"),1)</f>
        <v>1500</v>
      </c>
      <c r="I81" s="3"/>
      <c r="J81" s="3"/>
    </row>
    <row r="82" spans="1:10" x14ac:dyDescent="0.2">
      <c r="A82" s="22"/>
      <c r="B82" s="22"/>
      <c r="C82" s="22" t="str">
        <f t="shared" si="6"/>
        <v>C</v>
      </c>
      <c r="D82" s="22">
        <f t="shared" si="7"/>
        <v>3</v>
      </c>
      <c r="E82" s="22">
        <v>7</v>
      </c>
      <c r="F82" s="22">
        <v>2</v>
      </c>
      <c r="G82" s="3" t="str">
        <f t="shared" si="5"/>
        <v>C372</v>
      </c>
      <c r="H82" s="3">
        <f ca="1">INDIRECT(ADDRESS(MATCH($C82&amp;$D82,Stockage!$A$1:$A$52,0),MATCH($E82,Stockage!$A$2:$AG$2,0)+$F82-1,3,1,"stockage"),1)</f>
        <v>1501</v>
      </c>
      <c r="I82" s="3"/>
      <c r="J82" s="3"/>
    </row>
    <row r="83" spans="1:10" x14ac:dyDescent="0.2">
      <c r="A83" s="22"/>
      <c r="B83" s="22"/>
      <c r="C83" s="22" t="str">
        <f t="shared" si="6"/>
        <v>C</v>
      </c>
      <c r="D83" s="22">
        <f t="shared" si="7"/>
        <v>3</v>
      </c>
      <c r="E83" s="22">
        <v>8</v>
      </c>
      <c r="F83" s="22">
        <v>1</v>
      </c>
      <c r="G83" s="3" t="str">
        <f t="shared" si="5"/>
        <v>C381</v>
      </c>
      <c r="H83" s="3">
        <f ca="1">INDIRECT(ADDRESS(MATCH($C83&amp;$D83,Stockage!$A$1:$A$52,0),MATCH($E83,Stockage!$A$2:$AG$2,0)+$F83-1,3,1,"stockage"),1)</f>
        <v>1502</v>
      </c>
      <c r="I83" s="3"/>
      <c r="J83" s="3"/>
    </row>
    <row r="84" spans="1:10" x14ac:dyDescent="0.2">
      <c r="A84" s="22"/>
      <c r="B84" s="22"/>
      <c r="C84" s="22" t="str">
        <f t="shared" si="6"/>
        <v>C</v>
      </c>
      <c r="D84" s="22">
        <f t="shared" si="7"/>
        <v>3</v>
      </c>
      <c r="E84" s="22">
        <v>8</v>
      </c>
      <c r="F84" s="22">
        <v>2</v>
      </c>
      <c r="G84" s="3" t="str">
        <f t="shared" si="5"/>
        <v>C382</v>
      </c>
      <c r="H84" s="3">
        <f ca="1">INDIRECT(ADDRESS(MATCH($C84&amp;$D84,Stockage!$A$1:$A$52,0),MATCH($E84,Stockage!$A$2:$AG$2,0)+$F84-1,3,1,"stockage"),1)</f>
        <v>1503</v>
      </c>
      <c r="I84" s="3"/>
      <c r="J84" s="3"/>
    </row>
    <row r="85" spans="1:10" x14ac:dyDescent="0.2">
      <c r="A85" s="22"/>
      <c r="B85" s="22"/>
      <c r="C85" s="22" t="str">
        <f t="shared" si="6"/>
        <v>C</v>
      </c>
      <c r="D85" s="22">
        <f t="shared" si="7"/>
        <v>3</v>
      </c>
      <c r="E85" s="22">
        <v>9</v>
      </c>
      <c r="F85" s="22">
        <v>1</v>
      </c>
      <c r="G85" s="3" t="str">
        <f t="shared" si="5"/>
        <v>C391</v>
      </c>
      <c r="H85" s="3">
        <f ca="1">INDIRECT(ADDRESS(MATCH($C85&amp;$D85,Stockage!$A$1:$A$52,0),MATCH($E85,Stockage!$A$2:$AG$2,0)+$F85-1,3,1,"stockage"),1)</f>
        <v>1504</v>
      </c>
      <c r="I85" s="3"/>
      <c r="J85" s="3"/>
    </row>
    <row r="86" spans="1:10" x14ac:dyDescent="0.2">
      <c r="A86" s="22"/>
      <c r="B86" s="22"/>
      <c r="C86" s="22" t="str">
        <f t="shared" si="6"/>
        <v>C</v>
      </c>
      <c r="D86" s="22">
        <f t="shared" si="7"/>
        <v>3</v>
      </c>
      <c r="E86" s="22">
        <v>9</v>
      </c>
      <c r="F86" s="22">
        <v>2</v>
      </c>
      <c r="G86" s="3" t="str">
        <f t="shared" si="5"/>
        <v>C392</v>
      </c>
      <c r="H86" s="3">
        <f ca="1">INDIRECT(ADDRESS(MATCH($C86&amp;$D86,Stockage!$A$1:$A$52,0),MATCH($E86,Stockage!$A$2:$AG$2,0)+$F86-1,3,1,"stockage"),1)</f>
        <v>1505</v>
      </c>
      <c r="I86" s="3"/>
      <c r="J86" s="3"/>
    </row>
    <row r="87" spans="1:10" x14ac:dyDescent="0.2">
      <c r="A87" s="22"/>
      <c r="B87" s="22"/>
      <c r="C87" s="22" t="str">
        <f t="shared" si="6"/>
        <v>C</v>
      </c>
      <c r="D87" s="22">
        <f t="shared" si="7"/>
        <v>3</v>
      </c>
      <c r="E87" s="22">
        <v>10</v>
      </c>
      <c r="F87" s="22">
        <v>1</v>
      </c>
      <c r="G87" s="3" t="str">
        <f t="shared" si="5"/>
        <v>C3101</v>
      </c>
      <c r="H87" s="3">
        <f ca="1">INDIRECT(ADDRESS(MATCH($C87&amp;$D87,Stockage!$A$1:$A$52,0),MATCH($E87,Stockage!$A$2:$AG$2,0)+$F87-1,3,1,"stockage"),1)</f>
        <v>1506</v>
      </c>
      <c r="I87" s="3"/>
      <c r="J87" s="3"/>
    </row>
    <row r="88" spans="1:10" x14ac:dyDescent="0.2">
      <c r="A88" s="22"/>
      <c r="B88" s="22"/>
      <c r="C88" s="22" t="str">
        <f t="shared" si="6"/>
        <v>C</v>
      </c>
      <c r="D88" s="22">
        <f t="shared" si="7"/>
        <v>3</v>
      </c>
      <c r="E88" s="22">
        <v>10</v>
      </c>
      <c r="F88" s="22">
        <v>2</v>
      </c>
      <c r="G88" s="3" t="str">
        <f t="shared" si="5"/>
        <v>C3102</v>
      </c>
      <c r="H88" s="3">
        <f ca="1">INDIRECT(ADDRESS(MATCH($C88&amp;$D88,Stockage!$A$1:$A$52,0),MATCH($E88,Stockage!$A$2:$AG$2,0)+$F88-1,3,1,"stockage"),1)</f>
        <v>1507</v>
      </c>
      <c r="I88" s="3"/>
      <c r="J88" s="3"/>
    </row>
    <row r="89" spans="1:10" x14ac:dyDescent="0.2">
      <c r="A89" s="22"/>
      <c r="B89" s="22"/>
      <c r="C89" s="22" t="str">
        <f t="shared" si="6"/>
        <v>C</v>
      </c>
      <c r="D89" s="22">
        <f t="shared" si="7"/>
        <v>3</v>
      </c>
      <c r="E89" s="22">
        <v>11</v>
      </c>
      <c r="F89" s="22">
        <v>1</v>
      </c>
      <c r="G89" s="3" t="str">
        <f t="shared" si="5"/>
        <v>C3111</v>
      </c>
      <c r="H89" s="3">
        <f ca="1">INDIRECT(ADDRESS(MATCH($C89&amp;$D89,Stockage!$A$1:$A$52,0),MATCH($E89,Stockage!$A$2:$AG$2,0)+$F89-1,3,1,"stockage"),1)</f>
        <v>1508</v>
      </c>
      <c r="I89" s="3"/>
      <c r="J89" s="3"/>
    </row>
    <row r="90" spans="1:10" x14ac:dyDescent="0.2">
      <c r="A90" s="22"/>
      <c r="B90" s="22"/>
      <c r="C90" s="22" t="str">
        <f t="shared" si="6"/>
        <v>C</v>
      </c>
      <c r="D90" s="22">
        <f t="shared" si="7"/>
        <v>3</v>
      </c>
      <c r="E90" s="22">
        <v>11</v>
      </c>
      <c r="F90" s="22">
        <v>2</v>
      </c>
      <c r="G90" s="3" t="str">
        <f t="shared" si="5"/>
        <v>C3112</v>
      </c>
      <c r="H90" s="3">
        <f ca="1">INDIRECT(ADDRESS(MATCH($C90&amp;$D90,Stockage!$A$1:$A$52,0),MATCH($E90,Stockage!$A$2:$AG$2,0)+$F90-1,3,1,"stockage"),1)</f>
        <v>1509</v>
      </c>
      <c r="I90" s="3"/>
      <c r="J90" s="3"/>
    </row>
    <row r="91" spans="1:10" x14ac:dyDescent="0.2">
      <c r="A91" s="22"/>
      <c r="B91" s="22"/>
      <c r="C91" s="22" t="str">
        <f t="shared" si="6"/>
        <v>C</v>
      </c>
      <c r="D91" s="22">
        <f t="shared" si="7"/>
        <v>3</v>
      </c>
      <c r="E91" s="22">
        <v>12</v>
      </c>
      <c r="F91" s="22">
        <v>1</v>
      </c>
      <c r="G91" s="3" t="str">
        <f t="shared" si="5"/>
        <v>C3121</v>
      </c>
      <c r="H91" s="3">
        <f ca="1">INDIRECT(ADDRESS(MATCH($C91&amp;$D91,Stockage!$A$1:$A$52,0),MATCH($E91,Stockage!$A$2:$AG$2,0)+$F91-1,3,1,"stockage"),1)</f>
        <v>1510</v>
      </c>
      <c r="I91" s="3"/>
      <c r="J91" s="3"/>
    </row>
    <row r="92" spans="1:10" x14ac:dyDescent="0.2">
      <c r="A92" s="22"/>
      <c r="B92" s="22"/>
      <c r="C92" s="22" t="str">
        <f t="shared" si="6"/>
        <v>C</v>
      </c>
      <c r="D92" s="22">
        <f t="shared" si="7"/>
        <v>3</v>
      </c>
      <c r="E92" s="22">
        <v>12</v>
      </c>
      <c r="F92" s="22">
        <v>2</v>
      </c>
      <c r="G92" s="3" t="str">
        <f t="shared" si="5"/>
        <v>C3122</v>
      </c>
      <c r="H92" s="3">
        <f ca="1">INDIRECT(ADDRESS(MATCH($C92&amp;$D92,Stockage!$A$1:$A$52,0),MATCH($E92,Stockage!$A$2:$AG$2,0)+$F92-1,3,1,"stockage"),1)</f>
        <v>1511</v>
      </c>
      <c r="I92" s="3"/>
      <c r="J92" s="3"/>
    </row>
    <row r="93" spans="1:10" x14ac:dyDescent="0.2">
      <c r="A93" s="22"/>
      <c r="B93" s="22"/>
      <c r="C93" s="22" t="str">
        <f t="shared" si="6"/>
        <v>C</v>
      </c>
      <c r="D93" s="22">
        <f t="shared" si="7"/>
        <v>3</v>
      </c>
      <c r="E93" s="22">
        <v>13</v>
      </c>
      <c r="F93" s="22">
        <v>1</v>
      </c>
      <c r="G93" s="3" t="str">
        <f t="shared" si="5"/>
        <v>C3131</v>
      </c>
      <c r="H93" s="3">
        <f ca="1">INDIRECT(ADDRESS(MATCH($C93&amp;$D93,Stockage!$A$1:$A$52,0),MATCH($E93,Stockage!$A$2:$AG$2,0)+$F93-1,3,1,"stockage"),1)</f>
        <v>1512</v>
      </c>
      <c r="I93" s="3"/>
      <c r="J93" s="3"/>
    </row>
    <row r="94" spans="1:10" x14ac:dyDescent="0.2">
      <c r="A94" s="22"/>
      <c r="B94" s="22"/>
      <c r="C94" s="22" t="str">
        <f t="shared" si="6"/>
        <v>C</v>
      </c>
      <c r="D94" s="22">
        <f t="shared" si="7"/>
        <v>3</v>
      </c>
      <c r="E94" s="22">
        <v>13</v>
      </c>
      <c r="F94" s="22">
        <v>2</v>
      </c>
      <c r="G94" s="3" t="str">
        <f t="shared" si="5"/>
        <v>C3132</v>
      </c>
      <c r="H94" s="3">
        <f ca="1">INDIRECT(ADDRESS(MATCH($C94&amp;$D94,Stockage!$A$1:$A$52,0),MATCH($E94,Stockage!$A$2:$AG$2,0)+$F94-1,3,1,"stockage"),1)</f>
        <v>1513</v>
      </c>
      <c r="I94" s="3"/>
      <c r="J94" s="3"/>
    </row>
    <row r="95" spans="1:10" x14ac:dyDescent="0.2">
      <c r="A95" s="22"/>
      <c r="B95" s="22"/>
      <c r="C95" s="22" t="str">
        <f t="shared" si="6"/>
        <v>C</v>
      </c>
      <c r="D95" s="22">
        <f t="shared" si="7"/>
        <v>3</v>
      </c>
      <c r="E95" s="22">
        <v>14</v>
      </c>
      <c r="F95" s="22">
        <v>1</v>
      </c>
      <c r="G95" s="3" t="str">
        <f t="shared" si="5"/>
        <v>C3141</v>
      </c>
      <c r="H95" s="3">
        <f ca="1">INDIRECT(ADDRESS(MATCH($C95&amp;$D95,Stockage!$A$1:$A$52,0),MATCH($E95,Stockage!$A$2:$AG$2,0)+$F95-1,3,1,"stockage"),1)</f>
        <v>1514</v>
      </c>
      <c r="I95" s="3"/>
      <c r="J95" s="3"/>
    </row>
    <row r="96" spans="1:10" x14ac:dyDescent="0.2">
      <c r="A96" s="22"/>
      <c r="B96" s="22"/>
      <c r="C96" s="22" t="str">
        <f t="shared" si="6"/>
        <v>C</v>
      </c>
      <c r="D96" s="22">
        <f t="shared" si="7"/>
        <v>3</v>
      </c>
      <c r="E96" s="22">
        <v>14</v>
      </c>
      <c r="F96" s="22">
        <v>2</v>
      </c>
      <c r="G96" s="3" t="str">
        <f t="shared" si="5"/>
        <v>C3142</v>
      </c>
      <c r="H96" s="3">
        <f ca="1">INDIRECT(ADDRESS(MATCH($C96&amp;$D96,Stockage!$A$1:$A$52,0),MATCH($E96,Stockage!$A$2:$AG$2,0)+$F96-1,3,1,"stockage"),1)</f>
        <v>1515</v>
      </c>
      <c r="I96" s="3"/>
      <c r="J96" s="3"/>
    </row>
    <row r="97" spans="1:10" x14ac:dyDescent="0.2">
      <c r="A97" s="22"/>
      <c r="B97" s="22"/>
      <c r="C97" s="22" t="str">
        <f t="shared" si="6"/>
        <v>C</v>
      </c>
      <c r="D97" s="22">
        <f t="shared" si="7"/>
        <v>3</v>
      </c>
      <c r="E97" s="22">
        <v>15</v>
      </c>
      <c r="F97" s="22">
        <v>1</v>
      </c>
      <c r="G97" s="3" t="str">
        <f t="shared" si="5"/>
        <v>C3151</v>
      </c>
      <c r="H97" s="3">
        <f ca="1">INDIRECT(ADDRESS(MATCH($C97&amp;$D97,Stockage!$A$1:$A$52,0),MATCH($E97,Stockage!$A$2:$AG$2,0)+$F97-1,3,1,"stockage"),1)</f>
        <v>1516</v>
      </c>
      <c r="I97" s="3"/>
      <c r="J97" s="3"/>
    </row>
    <row r="98" spans="1:10" x14ac:dyDescent="0.2">
      <c r="A98" s="22"/>
      <c r="B98" s="22"/>
      <c r="C98" s="22" t="str">
        <f t="shared" si="6"/>
        <v>C</v>
      </c>
      <c r="D98" s="22">
        <f t="shared" si="7"/>
        <v>3</v>
      </c>
      <c r="E98" s="22">
        <v>15</v>
      </c>
      <c r="F98" s="22">
        <v>2</v>
      </c>
      <c r="G98" s="3" t="str">
        <f t="shared" si="5"/>
        <v>C3152</v>
      </c>
      <c r="H98" s="3">
        <f ca="1">INDIRECT(ADDRESS(MATCH($C98&amp;$D98,Stockage!$A$1:$A$52,0),MATCH($E98,Stockage!$A$2:$AG$2,0)+$F98-1,3,1,"stockage"),1)</f>
        <v>1517</v>
      </c>
      <c r="I98" s="3"/>
      <c r="J98" s="3"/>
    </row>
    <row r="99" spans="1:10" x14ac:dyDescent="0.2">
      <c r="A99" s="22"/>
      <c r="B99" s="22"/>
      <c r="C99" s="22" t="str">
        <f t="shared" si="6"/>
        <v>C</v>
      </c>
      <c r="D99" s="22">
        <f t="shared" si="7"/>
        <v>3</v>
      </c>
      <c r="E99" s="22">
        <v>16</v>
      </c>
      <c r="F99" s="22">
        <v>1</v>
      </c>
      <c r="G99" s="3" t="str">
        <f t="shared" si="5"/>
        <v>C3161</v>
      </c>
      <c r="H99" s="3">
        <f ca="1">INDIRECT(ADDRESS(MATCH($C99&amp;$D99,Stockage!$A$1:$A$52,0),MATCH($E99,Stockage!$A$2:$AG$2,0)+$F99-1,3,1,"stockage"),1)</f>
        <v>1518</v>
      </c>
      <c r="I99" s="3"/>
      <c r="J99" s="3"/>
    </row>
    <row r="100" spans="1:10" x14ac:dyDescent="0.2">
      <c r="A100" s="22"/>
      <c r="B100" s="22"/>
      <c r="C100" s="22" t="str">
        <f t="shared" si="6"/>
        <v>C</v>
      </c>
      <c r="D100" s="22">
        <f t="shared" si="7"/>
        <v>3</v>
      </c>
      <c r="E100" s="22">
        <v>16</v>
      </c>
      <c r="F100" s="22">
        <v>2</v>
      </c>
      <c r="G100" s="3" t="str">
        <f t="shared" si="5"/>
        <v>C3162</v>
      </c>
      <c r="H100" s="3">
        <f ca="1">INDIRECT(ADDRESS(MATCH($C100&amp;$D100,Stockage!$A$1:$A$52,0),MATCH($E100,Stockage!$A$2:$AG$2,0)+$F100-1,3,1,"stockage"),1)</f>
        <v>1519</v>
      </c>
      <c r="I100" s="3"/>
      <c r="J100" s="3"/>
    </row>
    <row r="101" spans="1:10" x14ac:dyDescent="0.2">
      <c r="A101" s="22" t="s">
        <v>2</v>
      </c>
      <c r="B101" s="22">
        <v>4</v>
      </c>
      <c r="C101" s="22"/>
      <c r="D101" s="22"/>
      <c r="E101" s="22"/>
      <c r="F101" s="22"/>
      <c r="G101" s="3" t="str">
        <f t="shared" si="5"/>
        <v/>
      </c>
      <c r="H101" s="3"/>
      <c r="I101" s="3"/>
      <c r="J101" s="3"/>
    </row>
    <row r="102" spans="1:10" x14ac:dyDescent="0.2">
      <c r="A102" s="22"/>
      <c r="B102" s="22"/>
      <c r="C102" s="22" t="str">
        <f t="shared" ref="C102:C129" si="8">$A$101</f>
        <v>C</v>
      </c>
      <c r="D102" s="22">
        <f>$B$101</f>
        <v>4</v>
      </c>
      <c r="E102" s="22">
        <v>1</v>
      </c>
      <c r="F102" s="22">
        <v>1</v>
      </c>
      <c r="G102" s="3" t="str">
        <f t="shared" si="5"/>
        <v>C411</v>
      </c>
      <c r="H102" s="3">
        <f ca="1">INDIRECT(ADDRESS(MATCH($C102&amp;$D102,Stockage!$A$1:$A$52,0),MATCH($E102,Stockage!$A$2:$AG$2,0)+$F102-1,3,1,"stockage"),1)</f>
        <v>1520</v>
      </c>
      <c r="I102" s="3"/>
      <c r="J102" s="3"/>
    </row>
    <row r="103" spans="1:10" x14ac:dyDescent="0.2">
      <c r="A103" s="22"/>
      <c r="B103" s="22"/>
      <c r="C103" s="22" t="str">
        <f t="shared" si="8"/>
        <v>C</v>
      </c>
      <c r="D103" s="22">
        <f t="shared" ref="D103:D133" si="9">$B$101</f>
        <v>4</v>
      </c>
      <c r="E103" s="22">
        <v>1</v>
      </c>
      <c r="F103" s="22">
        <v>2</v>
      </c>
      <c r="G103" s="3" t="str">
        <f t="shared" si="5"/>
        <v>C412</v>
      </c>
      <c r="H103" s="3">
        <f ca="1">INDIRECT(ADDRESS(MATCH($C103&amp;$D103,Stockage!$A$1:$A$52,0),MATCH($E103,Stockage!$A$2:$AG$2,0)+$F103-1,3,1,"stockage"),1)</f>
        <v>1521</v>
      </c>
      <c r="I103" s="3"/>
      <c r="J103" s="3"/>
    </row>
    <row r="104" spans="1:10" x14ac:dyDescent="0.2">
      <c r="A104" s="22"/>
      <c r="B104" s="22"/>
      <c r="C104" s="22" t="str">
        <f t="shared" si="8"/>
        <v>C</v>
      </c>
      <c r="D104" s="22">
        <f t="shared" si="9"/>
        <v>4</v>
      </c>
      <c r="E104" s="22">
        <v>2</v>
      </c>
      <c r="F104" s="22">
        <v>1</v>
      </c>
      <c r="G104" s="3" t="str">
        <f t="shared" si="5"/>
        <v>C421</v>
      </c>
      <c r="H104" s="3">
        <f ca="1">INDIRECT(ADDRESS(MATCH($C104&amp;$D104,Stockage!$A$1:$A$52,0),MATCH($E104,Stockage!$A$2:$AG$2,0)+$F104-1,3,1,"stockage"),1)</f>
        <v>1522</v>
      </c>
      <c r="I104" s="3"/>
      <c r="J104" s="3"/>
    </row>
    <row r="105" spans="1:10" x14ac:dyDescent="0.2">
      <c r="A105" s="22"/>
      <c r="B105" s="22"/>
      <c r="C105" s="22" t="str">
        <f t="shared" si="8"/>
        <v>C</v>
      </c>
      <c r="D105" s="22">
        <f t="shared" si="9"/>
        <v>4</v>
      </c>
      <c r="E105" s="22">
        <v>2</v>
      </c>
      <c r="F105" s="22">
        <v>2</v>
      </c>
      <c r="G105" s="3" t="str">
        <f t="shared" si="5"/>
        <v>C422</v>
      </c>
      <c r="H105" s="3">
        <f ca="1">INDIRECT(ADDRESS(MATCH($C105&amp;$D105,Stockage!$A$1:$A$52,0),MATCH($E105,Stockage!$A$2:$AG$2,0)+$F105-1,3,1,"stockage"),1)</f>
        <v>1523</v>
      </c>
      <c r="I105" s="3"/>
      <c r="J105" s="3"/>
    </row>
    <row r="106" spans="1:10" x14ac:dyDescent="0.2">
      <c r="A106" s="22"/>
      <c r="B106" s="22"/>
      <c r="C106" s="22" t="str">
        <f t="shared" si="8"/>
        <v>C</v>
      </c>
      <c r="D106" s="22">
        <f t="shared" si="9"/>
        <v>4</v>
      </c>
      <c r="E106" s="22">
        <v>3</v>
      </c>
      <c r="F106" s="22">
        <v>1</v>
      </c>
      <c r="G106" s="3" t="str">
        <f t="shared" si="5"/>
        <v>C431</v>
      </c>
      <c r="H106" s="3">
        <f ca="1">INDIRECT(ADDRESS(MATCH($C106&amp;$D106,Stockage!$A$1:$A$52,0),MATCH($E106,Stockage!$A$2:$AG$2,0)+$F106-1,3,1,"stockage"),1)</f>
        <v>1524</v>
      </c>
      <c r="I106" s="3"/>
      <c r="J106" s="3"/>
    </row>
    <row r="107" spans="1:10" x14ac:dyDescent="0.2">
      <c r="A107" s="22"/>
      <c r="B107" s="22"/>
      <c r="C107" s="22" t="str">
        <f t="shared" si="8"/>
        <v>C</v>
      </c>
      <c r="D107" s="22">
        <f t="shared" si="9"/>
        <v>4</v>
      </c>
      <c r="E107" s="22">
        <v>3</v>
      </c>
      <c r="F107" s="22">
        <v>2</v>
      </c>
      <c r="G107" s="3" t="str">
        <f t="shared" si="5"/>
        <v>C432</v>
      </c>
      <c r="H107" s="3">
        <f ca="1">INDIRECT(ADDRESS(MATCH($C107&amp;$D107,Stockage!$A$1:$A$52,0),MATCH($E107,Stockage!$A$2:$AG$2,0)+$F107-1,3,1,"stockage"),1)</f>
        <v>1525</v>
      </c>
      <c r="I107" s="3"/>
      <c r="J107" s="3"/>
    </row>
    <row r="108" spans="1:10" x14ac:dyDescent="0.2">
      <c r="A108" s="22"/>
      <c r="B108" s="22"/>
      <c r="C108" s="22" t="str">
        <f t="shared" si="8"/>
        <v>C</v>
      </c>
      <c r="D108" s="22">
        <f t="shared" si="9"/>
        <v>4</v>
      </c>
      <c r="E108" s="22">
        <v>4</v>
      </c>
      <c r="F108" s="22">
        <v>1</v>
      </c>
      <c r="G108" s="3" t="str">
        <f t="shared" si="5"/>
        <v>C441</v>
      </c>
      <c r="H108" s="3">
        <f ca="1">INDIRECT(ADDRESS(MATCH($C108&amp;$D108,Stockage!$A$1:$A$52,0),MATCH($E108,Stockage!$A$2:$AG$2,0)+$F108-1,3,1,"stockage"),1)</f>
        <v>1526</v>
      </c>
      <c r="I108" s="3"/>
      <c r="J108" s="3"/>
    </row>
    <row r="109" spans="1:10" x14ac:dyDescent="0.2">
      <c r="A109" s="22"/>
      <c r="B109" s="22"/>
      <c r="C109" s="22" t="str">
        <f t="shared" si="8"/>
        <v>C</v>
      </c>
      <c r="D109" s="22">
        <f t="shared" si="9"/>
        <v>4</v>
      </c>
      <c r="E109" s="22">
        <v>4</v>
      </c>
      <c r="F109" s="22">
        <v>2</v>
      </c>
      <c r="G109" s="3" t="str">
        <f t="shared" si="5"/>
        <v>C442</v>
      </c>
      <c r="H109" s="3">
        <f ca="1">INDIRECT(ADDRESS(MATCH($C109&amp;$D109,Stockage!$A$1:$A$52,0),MATCH($E109,Stockage!$A$2:$AG$2,0)+$F109-1,3,1,"stockage"),1)</f>
        <v>1527</v>
      </c>
      <c r="I109" s="3"/>
      <c r="J109" s="3"/>
    </row>
    <row r="110" spans="1:10" x14ac:dyDescent="0.2">
      <c r="A110" s="22"/>
      <c r="B110" s="22"/>
      <c r="C110" s="22" t="str">
        <f t="shared" si="8"/>
        <v>C</v>
      </c>
      <c r="D110" s="22">
        <f t="shared" si="9"/>
        <v>4</v>
      </c>
      <c r="E110" s="22">
        <v>5</v>
      </c>
      <c r="F110" s="22">
        <v>1</v>
      </c>
      <c r="G110" s="3" t="str">
        <f t="shared" si="5"/>
        <v>C451</v>
      </c>
      <c r="H110" s="3">
        <f ca="1">INDIRECT(ADDRESS(MATCH($C110&amp;$D110,Stockage!$A$1:$A$52,0),MATCH($E110,Stockage!$A$2:$AG$2,0)+$F110-1,3,1,"stockage"),1)</f>
        <v>1528</v>
      </c>
      <c r="I110" s="3"/>
      <c r="J110" s="3"/>
    </row>
    <row r="111" spans="1:10" x14ac:dyDescent="0.2">
      <c r="A111" s="22"/>
      <c r="B111" s="22"/>
      <c r="C111" s="22" t="str">
        <f t="shared" si="8"/>
        <v>C</v>
      </c>
      <c r="D111" s="22">
        <f t="shared" si="9"/>
        <v>4</v>
      </c>
      <c r="E111" s="22">
        <v>5</v>
      </c>
      <c r="F111" s="22">
        <v>2</v>
      </c>
      <c r="G111" s="3" t="str">
        <f t="shared" si="5"/>
        <v>C452</v>
      </c>
      <c r="H111" s="3">
        <f ca="1">INDIRECT(ADDRESS(MATCH($C111&amp;$D111,Stockage!$A$1:$A$52,0),MATCH($E111,Stockage!$A$2:$AG$2,0)+$F111-1,3,1,"stockage"),1)</f>
        <v>1529</v>
      </c>
      <c r="I111" s="3"/>
      <c r="J111" s="3"/>
    </row>
    <row r="112" spans="1:10" x14ac:dyDescent="0.2">
      <c r="A112" s="22"/>
      <c r="B112" s="22"/>
      <c r="C112" s="22" t="str">
        <f t="shared" si="8"/>
        <v>C</v>
      </c>
      <c r="D112" s="22">
        <f t="shared" si="9"/>
        <v>4</v>
      </c>
      <c r="E112" s="22">
        <v>6</v>
      </c>
      <c r="F112" s="22">
        <v>1</v>
      </c>
      <c r="G112" s="3" t="str">
        <f t="shared" si="5"/>
        <v>C461</v>
      </c>
      <c r="H112" s="3">
        <f ca="1">INDIRECT(ADDRESS(MATCH($C112&amp;$D112,Stockage!$A$1:$A$52,0),MATCH($E112,Stockage!$A$2:$AG$2,0)+$F112-1,3,1,"stockage"),1)</f>
        <v>1530</v>
      </c>
      <c r="I112" s="3"/>
      <c r="J112" s="3"/>
    </row>
    <row r="113" spans="1:10" x14ac:dyDescent="0.2">
      <c r="A113" s="22"/>
      <c r="B113" s="22"/>
      <c r="C113" s="22" t="str">
        <f t="shared" si="8"/>
        <v>C</v>
      </c>
      <c r="D113" s="22">
        <f t="shared" si="9"/>
        <v>4</v>
      </c>
      <c r="E113" s="22">
        <v>6</v>
      </c>
      <c r="F113" s="22">
        <v>2</v>
      </c>
      <c r="G113" s="3" t="str">
        <f t="shared" si="5"/>
        <v>C462</v>
      </c>
      <c r="H113" s="3">
        <f ca="1">INDIRECT(ADDRESS(MATCH($C113&amp;$D113,Stockage!$A$1:$A$52,0),MATCH($E113,Stockage!$A$2:$AG$2,0)+$F113-1,3,1,"stockage"),1)</f>
        <v>1531</v>
      </c>
      <c r="I113" s="3"/>
      <c r="J113" s="3"/>
    </row>
    <row r="114" spans="1:10" x14ac:dyDescent="0.2">
      <c r="A114" s="22"/>
      <c r="B114" s="22"/>
      <c r="C114" s="22" t="str">
        <f t="shared" si="8"/>
        <v>C</v>
      </c>
      <c r="D114" s="22">
        <f t="shared" si="9"/>
        <v>4</v>
      </c>
      <c r="E114" s="22">
        <v>7</v>
      </c>
      <c r="F114" s="22">
        <v>1</v>
      </c>
      <c r="G114" s="3" t="str">
        <f t="shared" si="5"/>
        <v>C471</v>
      </c>
      <c r="H114" s="3">
        <f ca="1">INDIRECT(ADDRESS(MATCH($C114&amp;$D114,Stockage!$A$1:$A$52,0),MATCH($E114,Stockage!$A$2:$AG$2,0)+$F114-1,3,1,"stockage"),1)</f>
        <v>1532</v>
      </c>
      <c r="I114" s="3"/>
      <c r="J114" s="3"/>
    </row>
    <row r="115" spans="1:10" x14ac:dyDescent="0.2">
      <c r="A115" s="22"/>
      <c r="B115" s="22"/>
      <c r="C115" s="22" t="str">
        <f t="shared" si="8"/>
        <v>C</v>
      </c>
      <c r="D115" s="22">
        <f t="shared" si="9"/>
        <v>4</v>
      </c>
      <c r="E115" s="22">
        <v>7</v>
      </c>
      <c r="F115" s="22">
        <v>2</v>
      </c>
      <c r="G115" s="3" t="str">
        <f t="shared" si="5"/>
        <v>C472</v>
      </c>
      <c r="H115" s="3">
        <f ca="1">INDIRECT(ADDRESS(MATCH($C115&amp;$D115,Stockage!$A$1:$A$52,0),MATCH($E115,Stockage!$A$2:$AG$2,0)+$F115-1,3,1,"stockage"),1)</f>
        <v>1533</v>
      </c>
      <c r="I115" s="3"/>
      <c r="J115" s="3"/>
    </row>
    <row r="116" spans="1:10" x14ac:dyDescent="0.2">
      <c r="A116" s="22"/>
      <c r="B116" s="22"/>
      <c r="C116" s="22" t="str">
        <f t="shared" si="8"/>
        <v>C</v>
      </c>
      <c r="D116" s="22">
        <f t="shared" si="9"/>
        <v>4</v>
      </c>
      <c r="E116" s="22">
        <v>8</v>
      </c>
      <c r="F116" s="22">
        <v>1</v>
      </c>
      <c r="G116" s="3" t="str">
        <f t="shared" si="5"/>
        <v>C481</v>
      </c>
      <c r="H116" s="3">
        <f ca="1">INDIRECT(ADDRESS(MATCH($C116&amp;$D116,Stockage!$A$1:$A$52,0),MATCH($E116,Stockage!$A$2:$AG$2,0)+$F116-1,3,1,"stockage"),1)</f>
        <v>1534</v>
      </c>
      <c r="I116" s="3"/>
      <c r="J116" s="3"/>
    </row>
    <row r="117" spans="1:10" x14ac:dyDescent="0.2">
      <c r="A117" s="22"/>
      <c r="B117" s="22"/>
      <c r="C117" s="22" t="str">
        <f t="shared" si="8"/>
        <v>C</v>
      </c>
      <c r="D117" s="22">
        <f t="shared" si="9"/>
        <v>4</v>
      </c>
      <c r="E117" s="22">
        <v>8</v>
      </c>
      <c r="F117" s="22">
        <v>2</v>
      </c>
      <c r="G117" s="3" t="str">
        <f t="shared" si="5"/>
        <v>C482</v>
      </c>
      <c r="H117" s="3">
        <f ca="1">INDIRECT(ADDRESS(MATCH($C117&amp;$D117,Stockage!$A$1:$A$52,0),MATCH($E117,Stockage!$A$2:$AG$2,0)+$F117-1,3,1,"stockage"),1)</f>
        <v>1535</v>
      </c>
      <c r="I117" s="3"/>
      <c r="J117" s="3"/>
    </row>
    <row r="118" spans="1:10" x14ac:dyDescent="0.2">
      <c r="A118" s="22"/>
      <c r="B118" s="22"/>
      <c r="C118" s="22" t="str">
        <f t="shared" si="8"/>
        <v>C</v>
      </c>
      <c r="D118" s="22">
        <f t="shared" si="9"/>
        <v>4</v>
      </c>
      <c r="E118" s="22">
        <v>9</v>
      </c>
      <c r="F118" s="22">
        <v>1</v>
      </c>
      <c r="G118" s="3" t="str">
        <f t="shared" si="5"/>
        <v>C491</v>
      </c>
      <c r="H118" s="3">
        <f ca="1">INDIRECT(ADDRESS(MATCH($C118&amp;$D118,Stockage!$A$1:$A$52,0),MATCH($E118,Stockage!$A$2:$AG$2,0)+$F118-1,3,1,"stockage"),1)</f>
        <v>1536</v>
      </c>
      <c r="I118" s="3"/>
      <c r="J118" s="3"/>
    </row>
    <row r="119" spans="1:10" x14ac:dyDescent="0.2">
      <c r="A119" s="22"/>
      <c r="B119" s="22"/>
      <c r="C119" s="22" t="str">
        <f t="shared" si="8"/>
        <v>C</v>
      </c>
      <c r="D119" s="22">
        <f t="shared" si="9"/>
        <v>4</v>
      </c>
      <c r="E119" s="22">
        <v>9</v>
      </c>
      <c r="F119" s="22">
        <v>2</v>
      </c>
      <c r="G119" s="3" t="str">
        <f t="shared" si="5"/>
        <v>C492</v>
      </c>
      <c r="H119" s="3">
        <f ca="1">INDIRECT(ADDRESS(MATCH($C119&amp;$D119,Stockage!$A$1:$A$52,0),MATCH($E119,Stockage!$A$2:$AG$2,0)+$F119-1,3,1,"stockage"),1)</f>
        <v>1537</v>
      </c>
      <c r="I119" s="3"/>
      <c r="J119" s="3"/>
    </row>
    <row r="120" spans="1:10" x14ac:dyDescent="0.2">
      <c r="A120" s="22"/>
      <c r="B120" s="22"/>
      <c r="C120" s="22" t="str">
        <f t="shared" si="8"/>
        <v>C</v>
      </c>
      <c r="D120" s="22">
        <f t="shared" si="9"/>
        <v>4</v>
      </c>
      <c r="E120" s="22">
        <v>10</v>
      </c>
      <c r="F120" s="22">
        <v>1</v>
      </c>
      <c r="G120" s="3" t="str">
        <f t="shared" si="5"/>
        <v>C4101</v>
      </c>
      <c r="H120" s="3">
        <f ca="1">INDIRECT(ADDRESS(MATCH($C120&amp;$D120,Stockage!$A$1:$A$52,0),MATCH($E120,Stockage!$A$2:$AG$2,0)+$F120-1,3,1,"stockage"),1)</f>
        <v>1538</v>
      </c>
      <c r="I120" s="3"/>
      <c r="J120" s="3"/>
    </row>
    <row r="121" spans="1:10" x14ac:dyDescent="0.2">
      <c r="A121" s="22"/>
      <c r="B121" s="22"/>
      <c r="C121" s="22" t="str">
        <f t="shared" si="8"/>
        <v>C</v>
      </c>
      <c r="D121" s="22">
        <f t="shared" si="9"/>
        <v>4</v>
      </c>
      <c r="E121" s="22">
        <v>10</v>
      </c>
      <c r="F121" s="22">
        <v>2</v>
      </c>
      <c r="G121" s="3" t="str">
        <f t="shared" si="5"/>
        <v>C4102</v>
      </c>
      <c r="H121" s="3">
        <f ca="1">INDIRECT(ADDRESS(MATCH($C121&amp;$D121,Stockage!$A$1:$A$52,0),MATCH($E121,Stockage!$A$2:$AG$2,0)+$F121-1,3,1,"stockage"),1)</f>
        <v>1539</v>
      </c>
      <c r="I121" s="3"/>
      <c r="J121" s="3"/>
    </row>
    <row r="122" spans="1:10" x14ac:dyDescent="0.2">
      <c r="A122" s="22"/>
      <c r="B122" s="22"/>
      <c r="C122" s="22" t="str">
        <f t="shared" si="8"/>
        <v>C</v>
      </c>
      <c r="D122" s="22">
        <f t="shared" si="9"/>
        <v>4</v>
      </c>
      <c r="E122" s="22">
        <v>11</v>
      </c>
      <c r="F122" s="22">
        <v>1</v>
      </c>
      <c r="G122" s="3" t="str">
        <f t="shared" si="5"/>
        <v>C4111</v>
      </c>
      <c r="H122" s="3">
        <f ca="1">INDIRECT(ADDRESS(MATCH($C122&amp;$D122,Stockage!$A$1:$A$52,0),MATCH($E122,Stockage!$A$2:$AG$2,0)+$F122-1,3,1,"stockage"),1)</f>
        <v>1540</v>
      </c>
      <c r="I122" s="3"/>
      <c r="J122" s="3"/>
    </row>
    <row r="123" spans="1:10" x14ac:dyDescent="0.2">
      <c r="A123" s="22"/>
      <c r="B123" s="22"/>
      <c r="C123" s="22" t="str">
        <f t="shared" si="8"/>
        <v>C</v>
      </c>
      <c r="D123" s="22">
        <f t="shared" si="9"/>
        <v>4</v>
      </c>
      <c r="E123" s="22">
        <v>11</v>
      </c>
      <c r="F123" s="22">
        <v>2</v>
      </c>
      <c r="G123" s="3" t="str">
        <f t="shared" si="5"/>
        <v>C4112</v>
      </c>
      <c r="H123" s="3">
        <f ca="1">INDIRECT(ADDRESS(MATCH($C123&amp;$D123,Stockage!$A$1:$A$52,0),MATCH($E123,Stockage!$A$2:$AG$2,0)+$F123-1,3,1,"stockage"),1)</f>
        <v>1541</v>
      </c>
      <c r="I123" s="3"/>
      <c r="J123" s="3"/>
    </row>
    <row r="124" spans="1:10" x14ac:dyDescent="0.2">
      <c r="A124" s="22"/>
      <c r="B124" s="22"/>
      <c r="C124" s="22" t="str">
        <f t="shared" si="8"/>
        <v>C</v>
      </c>
      <c r="D124" s="22">
        <f t="shared" si="9"/>
        <v>4</v>
      </c>
      <c r="E124" s="22">
        <v>12</v>
      </c>
      <c r="F124" s="22">
        <v>1</v>
      </c>
      <c r="G124" s="3" t="str">
        <f t="shared" si="5"/>
        <v>C4121</v>
      </c>
      <c r="H124" s="34">
        <v>1223</v>
      </c>
      <c r="I124" s="3"/>
      <c r="J124" s="3"/>
    </row>
    <row r="125" spans="1:10" x14ac:dyDescent="0.2">
      <c r="A125" s="22"/>
      <c r="B125" s="22"/>
      <c r="C125" s="22" t="str">
        <f t="shared" si="8"/>
        <v>C</v>
      </c>
      <c r="D125" s="22">
        <f t="shared" si="9"/>
        <v>4</v>
      </c>
      <c r="E125" s="22">
        <v>12</v>
      </c>
      <c r="F125" s="22">
        <v>2</v>
      </c>
      <c r="G125" s="3" t="str">
        <f t="shared" si="5"/>
        <v>C4122</v>
      </c>
      <c r="H125" s="3">
        <f ca="1">INDIRECT(ADDRESS(MATCH($C125&amp;$D125,Stockage!$A$1:$A$52,0),MATCH($E125,Stockage!$A$2:$AG$2,0)+$F125-1,3,1,"stockage"),1)</f>
        <v>1543</v>
      </c>
      <c r="I125" s="3"/>
      <c r="J125" s="3"/>
    </row>
    <row r="126" spans="1:10" x14ac:dyDescent="0.2">
      <c r="A126" s="22"/>
      <c r="B126" s="22"/>
      <c r="C126" s="22" t="str">
        <f t="shared" si="8"/>
        <v>C</v>
      </c>
      <c r="D126" s="22">
        <f t="shared" si="9"/>
        <v>4</v>
      </c>
      <c r="E126" s="22">
        <v>13</v>
      </c>
      <c r="F126" s="22">
        <v>1</v>
      </c>
      <c r="G126" s="3" t="str">
        <f t="shared" si="5"/>
        <v>C4131</v>
      </c>
      <c r="H126" s="3">
        <f ca="1">INDIRECT(ADDRESS(MATCH($C126&amp;$D126,Stockage!$A$1:$A$52,0),MATCH($E126,Stockage!$A$2:$AG$2,0)+$F126-1,3,1,"stockage"),1)</f>
        <v>1544</v>
      </c>
      <c r="I126" s="3"/>
      <c r="J126" s="3"/>
    </row>
    <row r="127" spans="1:10" x14ac:dyDescent="0.2">
      <c r="A127" s="22"/>
      <c r="B127" s="22"/>
      <c r="C127" s="22" t="str">
        <f t="shared" si="8"/>
        <v>C</v>
      </c>
      <c r="D127" s="22">
        <f t="shared" si="9"/>
        <v>4</v>
      </c>
      <c r="E127" s="22">
        <v>13</v>
      </c>
      <c r="F127" s="22">
        <v>2</v>
      </c>
      <c r="G127" s="3" t="str">
        <f t="shared" si="5"/>
        <v>C4132</v>
      </c>
      <c r="H127" s="3">
        <f ca="1">INDIRECT(ADDRESS(MATCH($C127&amp;$D127,Stockage!$A$1:$A$52,0),MATCH($E127,Stockage!$A$2:$AG$2,0)+$F127-1,3,1,"stockage"),1)</f>
        <v>1545</v>
      </c>
      <c r="I127" s="3"/>
      <c r="J127" s="3"/>
    </row>
    <row r="128" spans="1:10" x14ac:dyDescent="0.2">
      <c r="A128" s="22"/>
      <c r="B128" s="22"/>
      <c r="C128" s="22" t="str">
        <f t="shared" si="8"/>
        <v>C</v>
      </c>
      <c r="D128" s="22">
        <f t="shared" si="9"/>
        <v>4</v>
      </c>
      <c r="E128" s="22">
        <v>14</v>
      </c>
      <c r="F128" s="22">
        <v>1</v>
      </c>
      <c r="G128" s="3" t="str">
        <f t="shared" si="5"/>
        <v>C4141</v>
      </c>
      <c r="H128" s="3">
        <f ca="1">INDIRECT(ADDRESS(MATCH($C128&amp;$D128,Stockage!$A$1:$A$52,0),MATCH($E128,Stockage!$A$2:$AG$2,0)+$F128-1,3,1,"stockage"),1)</f>
        <v>1546</v>
      </c>
      <c r="I128" s="3"/>
      <c r="J128" s="3"/>
    </row>
    <row r="129" spans="1:10" x14ac:dyDescent="0.2">
      <c r="A129" s="22"/>
      <c r="B129" s="22"/>
      <c r="C129" s="22" t="str">
        <f t="shared" si="8"/>
        <v>C</v>
      </c>
      <c r="D129" s="22">
        <f t="shared" si="9"/>
        <v>4</v>
      </c>
      <c r="E129" s="22">
        <v>14</v>
      </c>
      <c r="F129" s="22">
        <v>2</v>
      </c>
      <c r="G129" s="3" t="str">
        <f t="shared" si="5"/>
        <v>C4142</v>
      </c>
      <c r="H129" s="3">
        <f ca="1">INDIRECT(ADDRESS(MATCH($C129&amp;$D129,Stockage!$A$1:$A$52,0),MATCH($E129,Stockage!$A$2:$AG$2,0)+$F129-1,3,1,"stockage"),1)</f>
        <v>1547</v>
      </c>
      <c r="I129" s="3"/>
      <c r="J129" s="3"/>
    </row>
    <row r="130" spans="1:10" x14ac:dyDescent="0.2">
      <c r="A130" s="22"/>
      <c r="B130" s="22"/>
      <c r="C130" s="22" t="str">
        <f t="shared" ref="C130:C133" si="10">$A$101</f>
        <v>C</v>
      </c>
      <c r="D130" s="22">
        <f t="shared" si="9"/>
        <v>4</v>
      </c>
      <c r="E130" s="22">
        <v>15</v>
      </c>
      <c r="F130" s="22">
        <v>1</v>
      </c>
      <c r="G130" s="3" t="str">
        <f t="shared" si="5"/>
        <v>C4151</v>
      </c>
      <c r="H130" s="3">
        <f ca="1">INDIRECT(ADDRESS(MATCH($C130&amp;$D130,Stockage!$A$1:$A$52,0),MATCH($E130,Stockage!$A$2:$AG$2,0)+$F130-1,3,1,"stockage"),1)</f>
        <v>1548</v>
      </c>
      <c r="I130" s="3"/>
      <c r="J130" s="3"/>
    </row>
    <row r="131" spans="1:10" x14ac:dyDescent="0.2">
      <c r="A131" s="22"/>
      <c r="B131" s="22"/>
      <c r="C131" s="22" t="str">
        <f t="shared" si="10"/>
        <v>C</v>
      </c>
      <c r="D131" s="22">
        <f t="shared" si="9"/>
        <v>4</v>
      </c>
      <c r="E131" s="22">
        <v>15</v>
      </c>
      <c r="F131" s="22">
        <v>2</v>
      </c>
      <c r="G131" s="3" t="str">
        <f t="shared" si="5"/>
        <v>C4152</v>
      </c>
      <c r="H131" s="3">
        <f ca="1">INDIRECT(ADDRESS(MATCH($C131&amp;$D131,Stockage!$A$1:$A$52,0),MATCH($E131,Stockage!$A$2:$AG$2,0)+$F131-1,3,1,"stockage"),1)</f>
        <v>1549</v>
      </c>
      <c r="I131" s="3"/>
      <c r="J131" s="3"/>
    </row>
    <row r="132" spans="1:10" x14ac:dyDescent="0.2">
      <c r="A132" s="22"/>
      <c r="B132" s="22"/>
      <c r="C132" s="22" t="str">
        <f t="shared" si="10"/>
        <v>C</v>
      </c>
      <c r="D132" s="22">
        <f t="shared" si="9"/>
        <v>4</v>
      </c>
      <c r="E132" s="22">
        <v>16</v>
      </c>
      <c r="F132" s="22">
        <v>1</v>
      </c>
      <c r="G132" s="3" t="str">
        <f t="shared" ref="G132:G195" si="11">C132&amp;D132&amp;E132&amp;F132</f>
        <v>C4161</v>
      </c>
      <c r="H132" s="3">
        <f ca="1">INDIRECT(ADDRESS(MATCH($C132&amp;$D132,Stockage!$A$1:$A$52,0),MATCH($E132,Stockage!$A$2:$AG$2,0)+$F132-1,3,1,"stockage"),1)</f>
        <v>1550</v>
      </c>
      <c r="I132" s="3"/>
      <c r="J132" s="3"/>
    </row>
    <row r="133" spans="1:10" x14ac:dyDescent="0.2">
      <c r="A133" s="22"/>
      <c r="B133" s="22"/>
      <c r="C133" s="22" t="str">
        <f t="shared" si="10"/>
        <v>C</v>
      </c>
      <c r="D133" s="22">
        <f t="shared" si="9"/>
        <v>4</v>
      </c>
      <c r="E133" s="22">
        <v>16</v>
      </c>
      <c r="F133" s="22">
        <v>2</v>
      </c>
      <c r="G133" s="3" t="str">
        <f t="shared" si="11"/>
        <v>C4162</v>
      </c>
      <c r="H133" s="3">
        <f ca="1">INDIRECT(ADDRESS(MATCH($C133&amp;$D133,Stockage!$A$1:$A$52,0),MATCH($E133,Stockage!$A$2:$AG$2,0)+$F133-1,3,1,"stockage"),1)</f>
        <v>1551</v>
      </c>
      <c r="I133" s="3"/>
      <c r="J133" s="3"/>
    </row>
    <row r="134" spans="1:10" x14ac:dyDescent="0.2">
      <c r="A134" s="22" t="s">
        <v>2</v>
      </c>
      <c r="B134" s="22">
        <v>5</v>
      </c>
      <c r="C134" s="22"/>
      <c r="D134" s="22"/>
      <c r="E134" s="22"/>
      <c r="F134" s="22"/>
      <c r="G134" s="3" t="str">
        <f t="shared" si="11"/>
        <v/>
      </c>
      <c r="H134" s="3"/>
      <c r="I134" s="3"/>
      <c r="J134" s="3"/>
    </row>
    <row r="135" spans="1:10" x14ac:dyDescent="0.2">
      <c r="A135" s="22"/>
      <c r="B135" s="22"/>
      <c r="C135" s="22" t="str">
        <f t="shared" ref="C135:C162" si="12">$A$134</f>
        <v>C</v>
      </c>
      <c r="D135" s="22">
        <f t="shared" ref="D135:D162" si="13">$B$134</f>
        <v>5</v>
      </c>
      <c r="E135" s="22">
        <v>1</v>
      </c>
      <c r="F135" s="22">
        <v>1</v>
      </c>
      <c r="G135" s="3" t="str">
        <f t="shared" si="11"/>
        <v>C511</v>
      </c>
      <c r="H135" s="3">
        <f ca="1">INDIRECT(ADDRESS(MATCH($C135&amp;$D135,Stockage!$A$1:$A$52,0),MATCH($E135,Stockage!$A$2:$AG$2,0)+$F135-1,3,1,"stockage"),1)</f>
        <v>1552</v>
      </c>
      <c r="I135" s="3"/>
      <c r="J135" s="3"/>
    </row>
    <row r="136" spans="1:10" x14ac:dyDescent="0.2">
      <c r="A136" s="22"/>
      <c r="B136" s="22"/>
      <c r="C136" s="22" t="str">
        <f t="shared" si="12"/>
        <v>C</v>
      </c>
      <c r="D136" s="22">
        <f t="shared" si="13"/>
        <v>5</v>
      </c>
      <c r="E136" s="22">
        <v>1</v>
      </c>
      <c r="F136" s="22">
        <v>2</v>
      </c>
      <c r="G136" s="3" t="str">
        <f t="shared" si="11"/>
        <v>C512</v>
      </c>
      <c r="H136" s="3">
        <f ca="1">INDIRECT(ADDRESS(MATCH($C136&amp;$D136,Stockage!$A$1:$A$52,0),MATCH($E136,Stockage!$A$2:$AG$2,0)+$F136-1,3,1,"stockage"),1)</f>
        <v>1553</v>
      </c>
      <c r="I136" s="3"/>
      <c r="J136" s="3"/>
    </row>
    <row r="137" spans="1:10" x14ac:dyDescent="0.2">
      <c r="A137" s="22"/>
      <c r="B137" s="22"/>
      <c r="C137" s="22" t="str">
        <f t="shared" si="12"/>
        <v>C</v>
      </c>
      <c r="D137" s="22">
        <f t="shared" si="13"/>
        <v>5</v>
      </c>
      <c r="E137" s="22">
        <v>2</v>
      </c>
      <c r="F137" s="22">
        <v>1</v>
      </c>
      <c r="G137" s="3" t="str">
        <f t="shared" si="11"/>
        <v>C521</v>
      </c>
      <c r="H137" s="3">
        <f ca="1">INDIRECT(ADDRESS(MATCH($C137&amp;$D137,Stockage!$A$1:$A$52,0),MATCH($E137,Stockage!$A$2:$AG$2,0)+$F137-1,3,1,"stockage"),1)</f>
        <v>1554</v>
      </c>
      <c r="I137" s="3"/>
      <c r="J137" s="3"/>
    </row>
    <row r="138" spans="1:10" x14ac:dyDescent="0.2">
      <c r="A138" s="22"/>
      <c r="B138" s="22"/>
      <c r="C138" s="22" t="str">
        <f t="shared" si="12"/>
        <v>C</v>
      </c>
      <c r="D138" s="22">
        <f t="shared" si="13"/>
        <v>5</v>
      </c>
      <c r="E138" s="22">
        <v>2</v>
      </c>
      <c r="F138" s="22">
        <v>2</v>
      </c>
      <c r="G138" s="3" t="str">
        <f t="shared" si="11"/>
        <v>C522</v>
      </c>
      <c r="H138" s="3">
        <f ca="1">INDIRECT(ADDRESS(MATCH($C138&amp;$D138,Stockage!$A$1:$A$52,0),MATCH($E138,Stockage!$A$2:$AG$2,0)+$F138-1,3,1,"stockage"),1)</f>
        <v>1555</v>
      </c>
      <c r="I138" s="3"/>
      <c r="J138" s="3"/>
    </row>
    <row r="139" spans="1:10" x14ac:dyDescent="0.2">
      <c r="A139" s="22"/>
      <c r="B139" s="22"/>
      <c r="C139" s="22" t="str">
        <f t="shared" si="12"/>
        <v>C</v>
      </c>
      <c r="D139" s="22">
        <f t="shared" si="13"/>
        <v>5</v>
      </c>
      <c r="E139" s="22">
        <v>3</v>
      </c>
      <c r="F139" s="22">
        <v>1</v>
      </c>
      <c r="G139" s="3" t="str">
        <f t="shared" si="11"/>
        <v>C531</v>
      </c>
      <c r="H139" s="3">
        <f ca="1">INDIRECT(ADDRESS(MATCH($C139&amp;$D139,Stockage!$A$1:$A$52,0),MATCH($E139,Stockage!$A$2:$AG$2,0)+$F139-1,3,1,"stockage"),1)</f>
        <v>1556</v>
      </c>
      <c r="I139" s="3"/>
      <c r="J139" s="3"/>
    </row>
    <row r="140" spans="1:10" x14ac:dyDescent="0.2">
      <c r="A140" s="22"/>
      <c r="B140" s="22"/>
      <c r="C140" s="22" t="str">
        <f t="shared" si="12"/>
        <v>C</v>
      </c>
      <c r="D140" s="22">
        <f t="shared" si="13"/>
        <v>5</v>
      </c>
      <c r="E140" s="22">
        <v>3</v>
      </c>
      <c r="F140" s="22">
        <v>2</v>
      </c>
      <c r="G140" s="3" t="str">
        <f t="shared" si="11"/>
        <v>C532</v>
      </c>
      <c r="H140" s="3">
        <f ca="1">INDIRECT(ADDRESS(MATCH($C140&amp;$D140,Stockage!$A$1:$A$52,0),MATCH($E140,Stockage!$A$2:$AG$2,0)+$F140-1,3,1,"stockage"),1)</f>
        <v>1557</v>
      </c>
      <c r="I140" s="3"/>
      <c r="J140" s="3"/>
    </row>
    <row r="141" spans="1:10" x14ac:dyDescent="0.2">
      <c r="A141" s="22"/>
      <c r="B141" s="22"/>
      <c r="C141" s="22" t="str">
        <f t="shared" si="12"/>
        <v>C</v>
      </c>
      <c r="D141" s="22">
        <f t="shared" si="13"/>
        <v>5</v>
      </c>
      <c r="E141" s="22">
        <v>4</v>
      </c>
      <c r="F141" s="22">
        <v>1</v>
      </c>
      <c r="G141" s="3" t="str">
        <f t="shared" si="11"/>
        <v>C541</v>
      </c>
      <c r="H141" s="3">
        <f ca="1">INDIRECT(ADDRESS(MATCH($C141&amp;$D141,Stockage!$A$1:$A$52,0),MATCH($E141,Stockage!$A$2:$AG$2,0)+$F141-1,3,1,"stockage"),1)</f>
        <v>1558</v>
      </c>
      <c r="I141" s="3"/>
      <c r="J141" s="3"/>
    </row>
    <row r="142" spans="1:10" x14ac:dyDescent="0.2">
      <c r="A142" s="22"/>
      <c r="B142" s="22"/>
      <c r="C142" s="22" t="str">
        <f t="shared" si="12"/>
        <v>C</v>
      </c>
      <c r="D142" s="22">
        <f t="shared" si="13"/>
        <v>5</v>
      </c>
      <c r="E142" s="22">
        <v>4</v>
      </c>
      <c r="F142" s="22">
        <v>2</v>
      </c>
      <c r="G142" s="3" t="str">
        <f t="shared" si="11"/>
        <v>C542</v>
      </c>
      <c r="H142" s="3">
        <f ca="1">INDIRECT(ADDRESS(MATCH($C142&amp;$D142,Stockage!$A$1:$A$52,0),MATCH($E142,Stockage!$A$2:$AG$2,0)+$F142-1,3,1,"stockage"),1)</f>
        <v>1559</v>
      </c>
      <c r="I142" s="3"/>
      <c r="J142" s="3"/>
    </row>
    <row r="143" spans="1:10" x14ac:dyDescent="0.2">
      <c r="A143" s="22"/>
      <c r="B143" s="22"/>
      <c r="C143" s="22" t="str">
        <f t="shared" si="12"/>
        <v>C</v>
      </c>
      <c r="D143" s="22">
        <f t="shared" si="13"/>
        <v>5</v>
      </c>
      <c r="E143" s="22">
        <v>5</v>
      </c>
      <c r="F143" s="22">
        <v>1</v>
      </c>
      <c r="G143" s="3" t="str">
        <f t="shared" si="11"/>
        <v>C551</v>
      </c>
      <c r="H143" s="3">
        <f ca="1">INDIRECT(ADDRESS(MATCH($C143&amp;$D143,Stockage!$A$1:$A$52,0),MATCH($E143,Stockage!$A$2:$AG$2,0)+$F143-1,3,1,"stockage"),1)</f>
        <v>1560</v>
      </c>
      <c r="I143" s="3"/>
      <c r="J143" s="3"/>
    </row>
    <row r="144" spans="1:10" x14ac:dyDescent="0.2">
      <c r="A144" s="22"/>
      <c r="B144" s="22"/>
      <c r="C144" s="22" t="str">
        <f t="shared" si="12"/>
        <v>C</v>
      </c>
      <c r="D144" s="22">
        <f t="shared" si="13"/>
        <v>5</v>
      </c>
      <c r="E144" s="22">
        <v>5</v>
      </c>
      <c r="F144" s="22">
        <v>2</v>
      </c>
      <c r="G144" s="3" t="str">
        <f t="shared" si="11"/>
        <v>C552</v>
      </c>
      <c r="H144" s="3">
        <f ca="1">INDIRECT(ADDRESS(MATCH($C144&amp;$D144,Stockage!$A$1:$A$52,0),MATCH($E144,Stockage!$A$2:$AG$2,0)+$F144-1,3,1,"stockage"),1)</f>
        <v>1561</v>
      </c>
      <c r="I144" s="3"/>
      <c r="J144" s="3"/>
    </row>
    <row r="145" spans="1:10" x14ac:dyDescent="0.2">
      <c r="A145" s="22"/>
      <c r="B145" s="22"/>
      <c r="C145" s="22" t="str">
        <f t="shared" si="12"/>
        <v>C</v>
      </c>
      <c r="D145" s="22">
        <f t="shared" si="13"/>
        <v>5</v>
      </c>
      <c r="E145" s="22">
        <v>6</v>
      </c>
      <c r="F145" s="22">
        <v>1</v>
      </c>
      <c r="G145" s="3" t="str">
        <f t="shared" si="11"/>
        <v>C561</v>
      </c>
      <c r="H145" s="3">
        <f ca="1">INDIRECT(ADDRESS(MATCH($C145&amp;$D145,Stockage!$A$1:$A$52,0),MATCH($E145,Stockage!$A$2:$AG$2,0)+$F145-1,3,1,"stockage"),1)</f>
        <v>1562</v>
      </c>
      <c r="I145" s="3"/>
      <c r="J145" s="3"/>
    </row>
    <row r="146" spans="1:10" x14ac:dyDescent="0.2">
      <c r="A146" s="22"/>
      <c r="B146" s="22"/>
      <c r="C146" s="22" t="str">
        <f t="shared" si="12"/>
        <v>C</v>
      </c>
      <c r="D146" s="22">
        <f t="shared" si="13"/>
        <v>5</v>
      </c>
      <c r="E146" s="22">
        <v>6</v>
      </c>
      <c r="F146" s="22">
        <v>2</v>
      </c>
      <c r="G146" s="3" t="str">
        <f t="shared" si="11"/>
        <v>C562</v>
      </c>
      <c r="H146" s="3">
        <f ca="1">INDIRECT(ADDRESS(MATCH($C146&amp;$D146,Stockage!$A$1:$A$52,0),MATCH($E146,Stockage!$A$2:$AG$2,0)+$F146-1,3,1,"stockage"),1)</f>
        <v>1563</v>
      </c>
      <c r="I146" s="3"/>
      <c r="J146" s="3"/>
    </row>
    <row r="147" spans="1:10" x14ac:dyDescent="0.2">
      <c r="A147" s="22"/>
      <c r="B147" s="22"/>
      <c r="C147" s="22" t="str">
        <f t="shared" si="12"/>
        <v>C</v>
      </c>
      <c r="D147" s="22">
        <f t="shared" si="13"/>
        <v>5</v>
      </c>
      <c r="E147" s="22">
        <v>7</v>
      </c>
      <c r="F147" s="22">
        <v>1</v>
      </c>
      <c r="G147" s="3" t="str">
        <f t="shared" si="11"/>
        <v>C571</v>
      </c>
      <c r="H147" s="3">
        <f ca="1">INDIRECT(ADDRESS(MATCH($C147&amp;$D147,Stockage!$A$1:$A$52,0),MATCH($E147,Stockage!$A$2:$AG$2,0)+$F147-1,3,1,"stockage"),1)</f>
        <v>1564</v>
      </c>
      <c r="I147" s="3"/>
      <c r="J147" s="3"/>
    </row>
    <row r="148" spans="1:10" x14ac:dyDescent="0.2">
      <c r="A148" s="22"/>
      <c r="B148" s="22"/>
      <c r="C148" s="22" t="str">
        <f t="shared" si="12"/>
        <v>C</v>
      </c>
      <c r="D148" s="22">
        <f t="shared" si="13"/>
        <v>5</v>
      </c>
      <c r="E148" s="22">
        <v>7</v>
      </c>
      <c r="F148" s="22">
        <v>2</v>
      </c>
      <c r="G148" s="3" t="str">
        <f t="shared" si="11"/>
        <v>C572</v>
      </c>
      <c r="H148" s="3">
        <f ca="1">INDIRECT(ADDRESS(MATCH($C148&amp;$D148,Stockage!$A$1:$A$52,0),MATCH($E148,Stockage!$A$2:$AG$2,0)+$F148-1,3,1,"stockage"),1)</f>
        <v>1565</v>
      </c>
      <c r="I148" s="3"/>
      <c r="J148" s="3"/>
    </row>
    <row r="149" spans="1:10" x14ac:dyDescent="0.2">
      <c r="A149" s="22"/>
      <c r="B149" s="22"/>
      <c r="C149" s="22" t="str">
        <f t="shared" si="12"/>
        <v>C</v>
      </c>
      <c r="D149" s="22">
        <f t="shared" si="13"/>
        <v>5</v>
      </c>
      <c r="E149" s="22">
        <v>8</v>
      </c>
      <c r="F149" s="22">
        <v>1</v>
      </c>
      <c r="G149" s="3" t="str">
        <f t="shared" si="11"/>
        <v>C581</v>
      </c>
      <c r="H149" s="3">
        <f ca="1">INDIRECT(ADDRESS(MATCH($C149&amp;$D149,Stockage!$A$1:$A$52,0),MATCH($E149,Stockage!$A$2:$AG$2,0)+$F149-1,3,1,"stockage"),1)</f>
        <v>1566</v>
      </c>
      <c r="I149" s="3"/>
      <c r="J149" s="3"/>
    </row>
    <row r="150" spans="1:10" x14ac:dyDescent="0.2">
      <c r="A150" s="22"/>
      <c r="B150" s="22"/>
      <c r="C150" s="22" t="str">
        <f t="shared" si="12"/>
        <v>C</v>
      </c>
      <c r="D150" s="22">
        <f t="shared" si="13"/>
        <v>5</v>
      </c>
      <c r="E150" s="22">
        <v>8</v>
      </c>
      <c r="F150" s="22">
        <v>2</v>
      </c>
      <c r="G150" s="3" t="str">
        <f t="shared" si="11"/>
        <v>C582</v>
      </c>
      <c r="H150" s="3">
        <f ca="1">INDIRECT(ADDRESS(MATCH($C150&amp;$D150,Stockage!$A$1:$A$52,0),MATCH($E150,Stockage!$A$2:$AG$2,0)+$F150-1,3,1,"stockage"),1)</f>
        <v>1567</v>
      </c>
      <c r="I150" s="3"/>
      <c r="J150" s="3"/>
    </row>
    <row r="151" spans="1:10" x14ac:dyDescent="0.2">
      <c r="A151" s="22"/>
      <c r="B151" s="22"/>
      <c r="C151" s="22" t="str">
        <f t="shared" si="12"/>
        <v>C</v>
      </c>
      <c r="D151" s="22">
        <f t="shared" si="13"/>
        <v>5</v>
      </c>
      <c r="E151" s="22">
        <v>9</v>
      </c>
      <c r="F151" s="22">
        <v>1</v>
      </c>
      <c r="G151" s="3" t="str">
        <f t="shared" si="11"/>
        <v>C591</v>
      </c>
      <c r="H151" s="3">
        <f ca="1">INDIRECT(ADDRESS(MATCH($C151&amp;$D151,Stockage!$A$1:$A$52,0),MATCH($E151,Stockage!$A$2:$AG$2,0)+$F151-1,3,1,"stockage"),1)</f>
        <v>1568</v>
      </c>
      <c r="I151" s="3"/>
      <c r="J151" s="3"/>
    </row>
    <row r="152" spans="1:10" x14ac:dyDescent="0.2">
      <c r="A152" s="22"/>
      <c r="B152" s="22"/>
      <c r="C152" s="22" t="str">
        <f t="shared" si="12"/>
        <v>C</v>
      </c>
      <c r="D152" s="22">
        <f t="shared" si="13"/>
        <v>5</v>
      </c>
      <c r="E152" s="22">
        <v>9</v>
      </c>
      <c r="F152" s="22">
        <v>2</v>
      </c>
      <c r="G152" s="3" t="str">
        <f t="shared" si="11"/>
        <v>C592</v>
      </c>
      <c r="H152" s="3">
        <f ca="1">INDIRECT(ADDRESS(MATCH($C152&amp;$D152,Stockage!$A$1:$A$52,0),MATCH($E152,Stockage!$A$2:$AG$2,0)+$F152-1,3,1,"stockage"),1)</f>
        <v>1569</v>
      </c>
      <c r="I152" s="3"/>
      <c r="J152" s="3"/>
    </row>
    <row r="153" spans="1:10" x14ac:dyDescent="0.2">
      <c r="A153" s="22"/>
      <c r="B153" s="22"/>
      <c r="C153" s="22" t="str">
        <f t="shared" si="12"/>
        <v>C</v>
      </c>
      <c r="D153" s="22">
        <f t="shared" si="13"/>
        <v>5</v>
      </c>
      <c r="E153" s="22">
        <v>10</v>
      </c>
      <c r="F153" s="22">
        <v>1</v>
      </c>
      <c r="G153" s="3" t="str">
        <f t="shared" si="11"/>
        <v>C5101</v>
      </c>
      <c r="H153" s="3">
        <f ca="1">INDIRECT(ADDRESS(MATCH($C153&amp;$D153,Stockage!$A$1:$A$52,0),MATCH($E153,Stockage!$A$2:$AG$2,0)+$F153-1,3,1,"stockage"),1)</f>
        <v>1570</v>
      </c>
      <c r="I153" s="3"/>
      <c r="J153" s="3"/>
    </row>
    <row r="154" spans="1:10" x14ac:dyDescent="0.2">
      <c r="A154" s="22"/>
      <c r="B154" s="22"/>
      <c r="C154" s="22" t="str">
        <f t="shared" si="12"/>
        <v>C</v>
      </c>
      <c r="D154" s="22">
        <f t="shared" si="13"/>
        <v>5</v>
      </c>
      <c r="E154" s="22">
        <v>10</v>
      </c>
      <c r="F154" s="22">
        <v>2</v>
      </c>
      <c r="G154" s="3" t="str">
        <f t="shared" si="11"/>
        <v>C5102</v>
      </c>
      <c r="H154" s="3">
        <f ca="1">INDIRECT(ADDRESS(MATCH($C154&amp;$D154,Stockage!$A$1:$A$52,0),MATCH($E154,Stockage!$A$2:$AG$2,0)+$F154-1,3,1,"stockage"),1)</f>
        <v>1571</v>
      </c>
      <c r="I154" s="3"/>
      <c r="J154" s="3"/>
    </row>
    <row r="155" spans="1:10" x14ac:dyDescent="0.2">
      <c r="A155" s="22"/>
      <c r="B155" s="22"/>
      <c r="C155" s="22" t="str">
        <f t="shared" si="12"/>
        <v>C</v>
      </c>
      <c r="D155" s="22">
        <f t="shared" si="13"/>
        <v>5</v>
      </c>
      <c r="E155" s="22">
        <v>11</v>
      </c>
      <c r="F155" s="22">
        <v>1</v>
      </c>
      <c r="G155" s="3" t="str">
        <f t="shared" si="11"/>
        <v>C5111</v>
      </c>
      <c r="H155" s="3">
        <f ca="1">INDIRECT(ADDRESS(MATCH($C155&amp;$D155,Stockage!$A$1:$A$52,0),MATCH($E155,Stockage!$A$2:$AG$2,0)+$F155-1,3,1,"stockage"),1)</f>
        <v>1572</v>
      </c>
      <c r="I155" s="3"/>
      <c r="J155" s="3"/>
    </row>
    <row r="156" spans="1:10" x14ac:dyDescent="0.2">
      <c r="A156" s="22"/>
      <c r="B156" s="22"/>
      <c r="C156" s="22" t="str">
        <f t="shared" si="12"/>
        <v>C</v>
      </c>
      <c r="D156" s="22">
        <f t="shared" si="13"/>
        <v>5</v>
      </c>
      <c r="E156" s="22">
        <v>11</v>
      </c>
      <c r="F156" s="22">
        <v>2</v>
      </c>
      <c r="G156" s="3" t="str">
        <f t="shared" si="11"/>
        <v>C5112</v>
      </c>
      <c r="H156" s="3">
        <f ca="1">INDIRECT(ADDRESS(MATCH($C156&amp;$D156,Stockage!$A$1:$A$52,0),MATCH($E156,Stockage!$A$2:$AG$2,0)+$F156-1,3,1,"stockage"),1)</f>
        <v>1573</v>
      </c>
      <c r="I156" s="3"/>
      <c r="J156" s="3"/>
    </row>
    <row r="157" spans="1:10" x14ac:dyDescent="0.2">
      <c r="A157" s="22"/>
      <c r="B157" s="22"/>
      <c r="C157" s="22" t="str">
        <f t="shared" si="12"/>
        <v>C</v>
      </c>
      <c r="D157" s="22">
        <f t="shared" si="13"/>
        <v>5</v>
      </c>
      <c r="E157" s="22">
        <v>12</v>
      </c>
      <c r="F157" s="22">
        <v>1</v>
      </c>
      <c r="G157" s="3" t="str">
        <f t="shared" si="11"/>
        <v>C5121</v>
      </c>
      <c r="H157" s="3">
        <f ca="1">INDIRECT(ADDRESS(MATCH($C157&amp;$D157,Stockage!$A$1:$A$52,0),MATCH($E157,Stockage!$A$2:$AG$2,0)+$F157-1,3,1,"stockage"),1)</f>
        <v>1574</v>
      </c>
      <c r="I157" s="3"/>
      <c r="J157" s="3"/>
    </row>
    <row r="158" spans="1:10" x14ac:dyDescent="0.2">
      <c r="A158" s="22"/>
      <c r="B158" s="22"/>
      <c r="C158" s="22" t="str">
        <f t="shared" si="12"/>
        <v>C</v>
      </c>
      <c r="D158" s="22">
        <f t="shared" si="13"/>
        <v>5</v>
      </c>
      <c r="E158" s="22">
        <v>12</v>
      </c>
      <c r="F158" s="22">
        <v>2</v>
      </c>
      <c r="G158" s="3" t="str">
        <f t="shared" si="11"/>
        <v>C5122</v>
      </c>
      <c r="H158" s="3">
        <f ca="1">INDIRECT(ADDRESS(MATCH($C158&amp;$D158,Stockage!$A$1:$A$52,0),MATCH($E158,Stockage!$A$2:$AG$2,0)+$F158-1,3,1,"stockage"),1)</f>
        <v>1575</v>
      </c>
      <c r="I158" s="3"/>
      <c r="J158" s="3"/>
    </row>
    <row r="159" spans="1:10" x14ac:dyDescent="0.2">
      <c r="A159" s="22"/>
      <c r="B159" s="22"/>
      <c r="C159" s="22" t="str">
        <f t="shared" si="12"/>
        <v>C</v>
      </c>
      <c r="D159" s="22">
        <f t="shared" si="13"/>
        <v>5</v>
      </c>
      <c r="E159" s="22">
        <v>13</v>
      </c>
      <c r="F159" s="22">
        <v>1</v>
      </c>
      <c r="G159" s="3" t="str">
        <f t="shared" si="11"/>
        <v>C5131</v>
      </c>
      <c r="H159" s="3">
        <f ca="1">INDIRECT(ADDRESS(MATCH($C159&amp;$D159,Stockage!$A$1:$A$52,0),MATCH($E159,Stockage!$A$2:$AG$2,0)+$F159-1,3,1,"stockage"),1)</f>
        <v>1576</v>
      </c>
      <c r="I159" s="3"/>
      <c r="J159" s="3"/>
    </row>
    <row r="160" spans="1:10" x14ac:dyDescent="0.2">
      <c r="A160" s="22"/>
      <c r="B160" s="22"/>
      <c r="C160" s="22" t="str">
        <f t="shared" si="12"/>
        <v>C</v>
      </c>
      <c r="D160" s="22">
        <f t="shared" si="13"/>
        <v>5</v>
      </c>
      <c r="E160" s="22">
        <v>13</v>
      </c>
      <c r="F160" s="22">
        <v>2</v>
      </c>
      <c r="G160" s="3" t="str">
        <f t="shared" si="11"/>
        <v>C5132</v>
      </c>
      <c r="H160" s="3">
        <f ca="1">INDIRECT(ADDRESS(MATCH($C160&amp;$D160,Stockage!$A$1:$A$52,0),MATCH($E160,Stockage!$A$2:$AG$2,0)+$F160-1,3,1,"stockage"),1)</f>
        <v>1577</v>
      </c>
      <c r="I160" s="3"/>
      <c r="J160" s="3"/>
    </row>
    <row r="161" spans="1:10" x14ac:dyDescent="0.2">
      <c r="A161" s="22"/>
      <c r="B161" s="22"/>
      <c r="C161" s="22" t="str">
        <f t="shared" si="12"/>
        <v>C</v>
      </c>
      <c r="D161" s="22">
        <f t="shared" si="13"/>
        <v>5</v>
      </c>
      <c r="E161" s="22">
        <v>14</v>
      </c>
      <c r="F161" s="22">
        <v>1</v>
      </c>
      <c r="G161" s="3" t="str">
        <f t="shared" si="11"/>
        <v>C5141</v>
      </c>
      <c r="H161" s="3">
        <f ca="1">INDIRECT(ADDRESS(MATCH($C161&amp;$D161,Stockage!$A$1:$A$52,0),MATCH($E161,Stockage!$A$2:$AG$2,0)+$F161-1,3,1,"stockage"),1)</f>
        <v>1578</v>
      </c>
      <c r="I161" s="3"/>
      <c r="J161" s="3"/>
    </row>
    <row r="162" spans="1:10" x14ac:dyDescent="0.2">
      <c r="A162" s="22"/>
      <c r="B162" s="22"/>
      <c r="C162" s="22" t="str">
        <f t="shared" si="12"/>
        <v>C</v>
      </c>
      <c r="D162" s="22">
        <f t="shared" si="13"/>
        <v>5</v>
      </c>
      <c r="E162" s="22">
        <v>14</v>
      </c>
      <c r="F162" s="22">
        <v>2</v>
      </c>
      <c r="G162" s="3" t="str">
        <f t="shared" si="11"/>
        <v>C5142</v>
      </c>
      <c r="H162" s="3">
        <f ca="1">INDIRECT(ADDRESS(MATCH($C162&amp;$D162,Stockage!$A$1:$A$52,0),MATCH($E162,Stockage!$A$2:$AG$2,0)+$F162-1,3,1,"stockage"),1)</f>
        <v>1579</v>
      </c>
      <c r="I162" s="3"/>
      <c r="J162" s="3"/>
    </row>
    <row r="163" spans="1:10" x14ac:dyDescent="0.2">
      <c r="A163" s="22"/>
      <c r="B163" s="22"/>
      <c r="C163" s="22" t="str">
        <f t="shared" ref="C163:C166" si="14">$A$134</f>
        <v>C</v>
      </c>
      <c r="D163" s="22">
        <f t="shared" ref="D163:D166" si="15">$B$134</f>
        <v>5</v>
      </c>
      <c r="E163" s="22">
        <v>15</v>
      </c>
      <c r="F163" s="22">
        <v>1</v>
      </c>
      <c r="G163" s="3" t="str">
        <f t="shared" si="11"/>
        <v>C5151</v>
      </c>
      <c r="H163" s="3">
        <f ca="1">INDIRECT(ADDRESS(MATCH($C163&amp;$D163,Stockage!$A$1:$A$52,0),MATCH($E163,Stockage!$A$2:$AG$2,0)+$F163-1,3,1,"stockage"),1)</f>
        <v>1580</v>
      </c>
      <c r="I163" s="3"/>
      <c r="J163" s="3"/>
    </row>
    <row r="164" spans="1:10" x14ac:dyDescent="0.2">
      <c r="A164" s="22"/>
      <c r="B164" s="22"/>
      <c r="C164" s="22" t="str">
        <f t="shared" si="14"/>
        <v>C</v>
      </c>
      <c r="D164" s="22">
        <f t="shared" si="15"/>
        <v>5</v>
      </c>
      <c r="E164" s="22">
        <v>15</v>
      </c>
      <c r="F164" s="22">
        <v>2</v>
      </c>
      <c r="G164" s="3" t="str">
        <f t="shared" si="11"/>
        <v>C5152</v>
      </c>
      <c r="H164" s="3">
        <f ca="1">INDIRECT(ADDRESS(MATCH($C164&amp;$D164,Stockage!$A$1:$A$52,0),MATCH($E164,Stockage!$A$2:$AG$2,0)+$F164-1,3,1,"stockage"),1)</f>
        <v>1581</v>
      </c>
      <c r="I164" s="3"/>
      <c r="J164" s="3"/>
    </row>
    <row r="165" spans="1:10" x14ac:dyDescent="0.2">
      <c r="A165" s="22"/>
      <c r="B165" s="22"/>
      <c r="C165" s="22" t="str">
        <f t="shared" si="14"/>
        <v>C</v>
      </c>
      <c r="D165" s="22">
        <f t="shared" si="15"/>
        <v>5</v>
      </c>
      <c r="E165" s="22">
        <v>16</v>
      </c>
      <c r="F165" s="22">
        <v>1</v>
      </c>
      <c r="G165" s="3" t="str">
        <f t="shared" si="11"/>
        <v>C5161</v>
      </c>
      <c r="H165" s="3">
        <f ca="1">INDIRECT(ADDRESS(MATCH($C165&amp;$D165,Stockage!$A$1:$A$52,0),MATCH($E165,Stockage!$A$2:$AG$2,0)+$F165-1,3,1,"stockage"),1)</f>
        <v>1582</v>
      </c>
      <c r="I165" s="3"/>
      <c r="J165" s="3"/>
    </row>
    <row r="166" spans="1:10" x14ac:dyDescent="0.2">
      <c r="A166" s="22"/>
      <c r="B166" s="22"/>
      <c r="C166" s="22" t="str">
        <f t="shared" si="14"/>
        <v>C</v>
      </c>
      <c r="D166" s="22">
        <f t="shared" si="15"/>
        <v>5</v>
      </c>
      <c r="E166" s="22">
        <v>16</v>
      </c>
      <c r="F166" s="22">
        <v>2</v>
      </c>
      <c r="G166" s="3" t="str">
        <f t="shared" si="11"/>
        <v>C5162</v>
      </c>
      <c r="H166" s="3">
        <f ca="1">INDIRECT(ADDRESS(MATCH($C166&amp;$D166,Stockage!$A$1:$A$52,0),MATCH($E166,Stockage!$A$2:$AG$2,0)+$F166-1,3,1,"stockage"),1)</f>
        <v>1583</v>
      </c>
      <c r="I166" s="3"/>
      <c r="J166" s="3"/>
    </row>
    <row r="167" spans="1:10" x14ac:dyDescent="0.2">
      <c r="A167" s="22" t="s">
        <v>2</v>
      </c>
      <c r="B167" s="22">
        <v>6</v>
      </c>
      <c r="C167" s="22"/>
      <c r="D167" s="22"/>
      <c r="E167" s="22"/>
      <c r="F167" s="22"/>
      <c r="G167" s="3" t="str">
        <f t="shared" si="11"/>
        <v/>
      </c>
      <c r="H167" s="3"/>
      <c r="I167" s="3"/>
      <c r="J167" s="3"/>
    </row>
    <row r="168" spans="1:10" x14ac:dyDescent="0.2">
      <c r="A168" s="22"/>
      <c r="B168" s="22"/>
      <c r="C168" s="22" t="str">
        <f>$A$167</f>
        <v>C</v>
      </c>
      <c r="D168" s="22">
        <f>$B$167</f>
        <v>6</v>
      </c>
      <c r="E168" s="22">
        <v>1</v>
      </c>
      <c r="F168" s="22">
        <v>1</v>
      </c>
      <c r="G168" s="3" t="str">
        <f t="shared" si="11"/>
        <v>C611</v>
      </c>
      <c r="H168" s="3">
        <f ca="1">INDIRECT(ADDRESS(MATCH($C168&amp;$D168,Stockage!$A$1:$A$52,0),MATCH($E168,Stockage!$A$2:$AG$2,0)+$F168-1,3,1,"stockage"),1)</f>
        <v>1584</v>
      </c>
      <c r="I168" s="3"/>
      <c r="J168" s="3"/>
    </row>
    <row r="169" spans="1:10" x14ac:dyDescent="0.2">
      <c r="A169" s="22"/>
      <c r="B169" s="22"/>
      <c r="C169" s="22" t="str">
        <f t="shared" ref="C169:C199" si="16">$A$167</f>
        <v>C</v>
      </c>
      <c r="D169" s="22">
        <f t="shared" ref="D169:D199" si="17">$B$167</f>
        <v>6</v>
      </c>
      <c r="E169" s="22">
        <v>1</v>
      </c>
      <c r="F169" s="22">
        <v>2</v>
      </c>
      <c r="G169" s="3" t="str">
        <f t="shared" si="11"/>
        <v>C612</v>
      </c>
      <c r="H169" s="3">
        <f ca="1">INDIRECT(ADDRESS(MATCH($C169&amp;$D169,Stockage!$A$1:$A$52,0),MATCH($E169,Stockage!$A$2:$AG$2,0)+$F169-1,3,1,"stockage"),1)</f>
        <v>1585</v>
      </c>
      <c r="I169" s="3"/>
      <c r="J169" s="3"/>
    </row>
    <row r="170" spans="1:10" x14ac:dyDescent="0.2">
      <c r="A170" s="22"/>
      <c r="B170" s="22"/>
      <c r="C170" s="22" t="str">
        <f t="shared" si="16"/>
        <v>C</v>
      </c>
      <c r="D170" s="22">
        <f t="shared" si="17"/>
        <v>6</v>
      </c>
      <c r="E170" s="22">
        <v>2</v>
      </c>
      <c r="F170" s="22">
        <v>1</v>
      </c>
      <c r="G170" s="3" t="str">
        <f t="shared" si="11"/>
        <v>C621</v>
      </c>
      <c r="H170" s="3">
        <f ca="1">INDIRECT(ADDRESS(MATCH($C170&amp;$D170,Stockage!$A$1:$A$52,0),MATCH($E170,Stockage!$A$2:$AG$2,0)+$F170-1,3,1,"stockage"),1)</f>
        <v>1586</v>
      </c>
      <c r="I170" s="3"/>
      <c r="J170" s="3"/>
    </row>
    <row r="171" spans="1:10" x14ac:dyDescent="0.2">
      <c r="A171" s="22"/>
      <c r="B171" s="22"/>
      <c r="C171" s="22" t="str">
        <f t="shared" si="16"/>
        <v>C</v>
      </c>
      <c r="D171" s="22">
        <f t="shared" si="17"/>
        <v>6</v>
      </c>
      <c r="E171" s="22">
        <v>2</v>
      </c>
      <c r="F171" s="22">
        <v>2</v>
      </c>
      <c r="G171" s="3" t="str">
        <f t="shared" si="11"/>
        <v>C622</v>
      </c>
      <c r="H171" s="3">
        <f ca="1">INDIRECT(ADDRESS(MATCH($C171&amp;$D171,Stockage!$A$1:$A$52,0),MATCH($E171,Stockage!$A$2:$AG$2,0)+$F171-1,3,1,"stockage"),1)</f>
        <v>1587</v>
      </c>
      <c r="I171" s="3"/>
      <c r="J171" s="3"/>
    </row>
    <row r="172" spans="1:10" x14ac:dyDescent="0.2">
      <c r="A172" s="22"/>
      <c r="B172" s="22"/>
      <c r="C172" s="22" t="str">
        <f t="shared" si="16"/>
        <v>C</v>
      </c>
      <c r="D172" s="22">
        <f t="shared" si="17"/>
        <v>6</v>
      </c>
      <c r="E172" s="22">
        <v>3</v>
      </c>
      <c r="F172" s="22">
        <v>1</v>
      </c>
      <c r="G172" s="3" t="str">
        <f t="shared" si="11"/>
        <v>C631</v>
      </c>
      <c r="H172" s="3">
        <f ca="1">INDIRECT(ADDRESS(MATCH($C172&amp;$D172,Stockage!$A$1:$A$52,0),MATCH($E172,Stockage!$A$2:$AG$2,0)+$F172-1,3,1,"stockage"),1)</f>
        <v>1588</v>
      </c>
      <c r="I172" s="3"/>
      <c r="J172" s="3"/>
    </row>
    <row r="173" spans="1:10" x14ac:dyDescent="0.2">
      <c r="A173" s="22"/>
      <c r="B173" s="22"/>
      <c r="C173" s="22" t="str">
        <f t="shared" si="16"/>
        <v>C</v>
      </c>
      <c r="D173" s="22">
        <f t="shared" si="17"/>
        <v>6</v>
      </c>
      <c r="E173" s="22">
        <v>3</v>
      </c>
      <c r="F173" s="22">
        <v>2</v>
      </c>
      <c r="G173" s="3" t="str">
        <f t="shared" si="11"/>
        <v>C632</v>
      </c>
      <c r="H173" s="3">
        <f ca="1">INDIRECT(ADDRESS(MATCH($C173&amp;$D173,Stockage!$A$1:$A$52,0),MATCH($E173,Stockage!$A$2:$AG$2,0)+$F173-1,3,1,"stockage"),1)</f>
        <v>1589</v>
      </c>
      <c r="I173" s="3"/>
      <c r="J173" s="3"/>
    </row>
    <row r="174" spans="1:10" x14ac:dyDescent="0.2">
      <c r="A174" s="22"/>
      <c r="B174" s="22"/>
      <c r="C174" s="22" t="str">
        <f t="shared" si="16"/>
        <v>C</v>
      </c>
      <c r="D174" s="22">
        <f t="shared" si="17"/>
        <v>6</v>
      </c>
      <c r="E174" s="22">
        <v>4</v>
      </c>
      <c r="F174" s="22">
        <v>1</v>
      </c>
      <c r="G174" s="3" t="str">
        <f t="shared" si="11"/>
        <v>C641</v>
      </c>
      <c r="H174" s="3">
        <f ca="1">INDIRECT(ADDRESS(MATCH($C174&amp;$D174,Stockage!$A$1:$A$52,0),MATCH($E174,Stockage!$A$2:$AG$2,0)+$F174-1,3,1,"stockage"),1)</f>
        <v>1590</v>
      </c>
      <c r="I174" s="3"/>
      <c r="J174" s="3"/>
    </row>
    <row r="175" spans="1:10" x14ac:dyDescent="0.2">
      <c r="A175" s="22"/>
      <c r="B175" s="22"/>
      <c r="C175" s="22" t="str">
        <f t="shared" si="16"/>
        <v>C</v>
      </c>
      <c r="D175" s="22">
        <f t="shared" si="17"/>
        <v>6</v>
      </c>
      <c r="E175" s="22">
        <v>4</v>
      </c>
      <c r="F175" s="22">
        <v>2</v>
      </c>
      <c r="G175" s="3" t="str">
        <f t="shared" si="11"/>
        <v>C642</v>
      </c>
      <c r="H175" s="3">
        <f ca="1">INDIRECT(ADDRESS(MATCH($C175&amp;$D175,Stockage!$A$1:$A$52,0),MATCH($E175,Stockage!$A$2:$AG$2,0)+$F175-1,3,1,"stockage"),1)</f>
        <v>1591</v>
      </c>
      <c r="I175" s="3"/>
      <c r="J175" s="3"/>
    </row>
    <row r="176" spans="1:10" x14ac:dyDescent="0.2">
      <c r="A176" s="22"/>
      <c r="B176" s="22"/>
      <c r="C176" s="22" t="str">
        <f t="shared" si="16"/>
        <v>C</v>
      </c>
      <c r="D176" s="22">
        <f t="shared" si="17"/>
        <v>6</v>
      </c>
      <c r="E176" s="22">
        <v>5</v>
      </c>
      <c r="F176" s="22">
        <v>1</v>
      </c>
      <c r="G176" s="3" t="str">
        <f t="shared" si="11"/>
        <v>C651</v>
      </c>
      <c r="H176" s="3">
        <f ca="1">INDIRECT(ADDRESS(MATCH($C176&amp;$D176,Stockage!$A$1:$A$52,0),MATCH($E176,Stockage!$A$2:$AG$2,0)+$F176-1,3,1,"stockage"),1)</f>
        <v>1592</v>
      </c>
      <c r="I176" s="3"/>
      <c r="J176" s="3"/>
    </row>
    <row r="177" spans="1:10" x14ac:dyDescent="0.2">
      <c r="A177" s="22"/>
      <c r="B177" s="22"/>
      <c r="C177" s="22" t="str">
        <f t="shared" si="16"/>
        <v>C</v>
      </c>
      <c r="D177" s="22">
        <f t="shared" si="17"/>
        <v>6</v>
      </c>
      <c r="E177" s="22">
        <v>5</v>
      </c>
      <c r="F177" s="22">
        <v>2</v>
      </c>
      <c r="G177" s="3" t="str">
        <f t="shared" si="11"/>
        <v>C652</v>
      </c>
      <c r="H177" s="3">
        <f ca="1">INDIRECT(ADDRESS(MATCH($C177&amp;$D177,Stockage!$A$1:$A$52,0),MATCH($E177,Stockage!$A$2:$AG$2,0)+$F177-1,3,1,"stockage"),1)</f>
        <v>1593</v>
      </c>
      <c r="I177" s="3"/>
      <c r="J177" s="3"/>
    </row>
    <row r="178" spans="1:10" x14ac:dyDescent="0.2">
      <c r="A178" s="22"/>
      <c r="B178" s="22"/>
      <c r="C178" s="22" t="str">
        <f t="shared" si="16"/>
        <v>C</v>
      </c>
      <c r="D178" s="22">
        <f t="shared" si="17"/>
        <v>6</v>
      </c>
      <c r="E178" s="22">
        <v>6</v>
      </c>
      <c r="F178" s="22">
        <v>1</v>
      </c>
      <c r="G178" s="3" t="str">
        <f t="shared" si="11"/>
        <v>C661</v>
      </c>
      <c r="H178" s="3">
        <f ca="1">INDIRECT(ADDRESS(MATCH($C178&amp;$D178,Stockage!$A$1:$A$52,0),MATCH($E178,Stockage!$A$2:$AG$2,0)+$F178-1,3,1,"stockage"),1)</f>
        <v>1594</v>
      </c>
      <c r="I178" s="3"/>
      <c r="J178" s="3"/>
    </row>
    <row r="179" spans="1:10" x14ac:dyDescent="0.2">
      <c r="A179" s="22"/>
      <c r="B179" s="22"/>
      <c r="C179" s="22" t="str">
        <f t="shared" si="16"/>
        <v>C</v>
      </c>
      <c r="D179" s="22">
        <f t="shared" si="17"/>
        <v>6</v>
      </c>
      <c r="E179" s="22">
        <v>6</v>
      </c>
      <c r="F179" s="22">
        <v>2</v>
      </c>
      <c r="G179" s="3" t="str">
        <f t="shared" si="11"/>
        <v>C662</v>
      </c>
      <c r="H179" s="3">
        <f ca="1">INDIRECT(ADDRESS(MATCH($C179&amp;$D179,Stockage!$A$1:$A$52,0),MATCH($E179,Stockage!$A$2:$AG$2,0)+$F179-1,3,1,"stockage"),1)</f>
        <v>1595</v>
      </c>
      <c r="I179" s="3"/>
      <c r="J179" s="3"/>
    </row>
    <row r="180" spans="1:10" x14ac:dyDescent="0.2">
      <c r="A180" s="22"/>
      <c r="B180" s="22"/>
      <c r="C180" s="22" t="str">
        <f t="shared" si="16"/>
        <v>C</v>
      </c>
      <c r="D180" s="22">
        <f t="shared" si="17"/>
        <v>6</v>
      </c>
      <c r="E180" s="22">
        <v>7</v>
      </c>
      <c r="F180" s="22">
        <v>1</v>
      </c>
      <c r="G180" s="3" t="str">
        <f t="shared" si="11"/>
        <v>C671</v>
      </c>
      <c r="H180" s="3">
        <f ca="1">INDIRECT(ADDRESS(MATCH($C180&amp;$D180,Stockage!$A$1:$A$52,0),MATCH($E180,Stockage!$A$2:$AG$2,0)+$F180-1,3,1,"stockage"),1)</f>
        <v>1596</v>
      </c>
      <c r="I180" s="3"/>
      <c r="J180" s="3"/>
    </row>
    <row r="181" spans="1:10" x14ac:dyDescent="0.2">
      <c r="A181" s="22"/>
      <c r="B181" s="22"/>
      <c r="C181" s="22" t="str">
        <f t="shared" si="16"/>
        <v>C</v>
      </c>
      <c r="D181" s="22">
        <f t="shared" si="17"/>
        <v>6</v>
      </c>
      <c r="E181" s="22">
        <v>7</v>
      </c>
      <c r="F181" s="22">
        <v>2</v>
      </c>
      <c r="G181" s="3" t="str">
        <f t="shared" si="11"/>
        <v>C672</v>
      </c>
      <c r="H181" s="3">
        <f ca="1">INDIRECT(ADDRESS(MATCH($C181&amp;$D181,Stockage!$A$1:$A$52,0),MATCH($E181,Stockage!$A$2:$AG$2,0)+$F181-1,3,1,"stockage"),1)</f>
        <v>1597</v>
      </c>
      <c r="I181" s="3"/>
      <c r="J181" s="3"/>
    </row>
    <row r="182" spans="1:10" x14ac:dyDescent="0.2">
      <c r="A182" s="22"/>
      <c r="B182" s="22"/>
      <c r="C182" s="22" t="str">
        <f t="shared" si="16"/>
        <v>C</v>
      </c>
      <c r="D182" s="22">
        <f t="shared" si="17"/>
        <v>6</v>
      </c>
      <c r="E182" s="22">
        <v>8</v>
      </c>
      <c r="F182" s="22">
        <v>1</v>
      </c>
      <c r="G182" s="3" t="str">
        <f t="shared" si="11"/>
        <v>C681</v>
      </c>
      <c r="H182" s="3">
        <f ca="1">INDIRECT(ADDRESS(MATCH($C182&amp;$D182,Stockage!$A$1:$A$52,0),MATCH($E182,Stockage!$A$2:$AG$2,0)+$F182-1,3,1,"stockage"),1)</f>
        <v>1598</v>
      </c>
      <c r="I182" s="3"/>
      <c r="J182" s="3"/>
    </row>
    <row r="183" spans="1:10" x14ac:dyDescent="0.2">
      <c r="A183" s="22"/>
      <c r="B183" s="22"/>
      <c r="C183" s="22" t="str">
        <f t="shared" si="16"/>
        <v>C</v>
      </c>
      <c r="D183" s="22">
        <f t="shared" si="17"/>
        <v>6</v>
      </c>
      <c r="E183" s="22">
        <v>8</v>
      </c>
      <c r="F183" s="22">
        <v>2</v>
      </c>
      <c r="G183" s="3" t="str">
        <f t="shared" si="11"/>
        <v>C682</v>
      </c>
      <c r="H183" s="3">
        <f ca="1">INDIRECT(ADDRESS(MATCH($C183&amp;$D183,Stockage!$A$1:$A$52,0),MATCH($E183,Stockage!$A$2:$AG$2,0)+$F183-1,3,1,"stockage"),1)</f>
        <v>1599</v>
      </c>
      <c r="I183" s="3"/>
      <c r="J183" s="3"/>
    </row>
    <row r="184" spans="1:10" x14ac:dyDescent="0.2">
      <c r="A184" s="22"/>
      <c r="B184" s="22"/>
      <c r="C184" s="22" t="str">
        <f t="shared" si="16"/>
        <v>C</v>
      </c>
      <c r="D184" s="22">
        <f t="shared" si="17"/>
        <v>6</v>
      </c>
      <c r="E184" s="22">
        <v>9</v>
      </c>
      <c r="F184" s="22">
        <v>1</v>
      </c>
      <c r="G184" s="3" t="str">
        <f t="shared" si="11"/>
        <v>C691</v>
      </c>
      <c r="H184" s="3">
        <f ca="1">INDIRECT(ADDRESS(MATCH($C184&amp;$D184,Stockage!$A$1:$A$52,0),MATCH($E184,Stockage!$A$2:$AG$2,0)+$F184-1,3,1,"stockage"),1)</f>
        <v>1600</v>
      </c>
      <c r="I184" s="3"/>
      <c r="J184" s="3"/>
    </row>
    <row r="185" spans="1:10" x14ac:dyDescent="0.2">
      <c r="A185" s="22"/>
      <c r="B185" s="22"/>
      <c r="C185" s="22" t="str">
        <f t="shared" si="16"/>
        <v>C</v>
      </c>
      <c r="D185" s="22">
        <f t="shared" si="17"/>
        <v>6</v>
      </c>
      <c r="E185" s="22">
        <v>9</v>
      </c>
      <c r="F185" s="22">
        <v>2</v>
      </c>
      <c r="G185" s="3" t="str">
        <f t="shared" si="11"/>
        <v>C692</v>
      </c>
      <c r="H185" s="3">
        <f ca="1">INDIRECT(ADDRESS(MATCH($C185&amp;$D185,Stockage!$A$1:$A$52,0),MATCH($E185,Stockage!$A$2:$AG$2,0)+$F185-1,3,1,"stockage"),1)</f>
        <v>1601</v>
      </c>
      <c r="I185" s="3"/>
      <c r="J185" s="3"/>
    </row>
    <row r="186" spans="1:10" x14ac:dyDescent="0.2">
      <c r="A186" s="22"/>
      <c r="B186" s="22"/>
      <c r="C186" s="22" t="str">
        <f t="shared" si="16"/>
        <v>C</v>
      </c>
      <c r="D186" s="22">
        <f t="shared" si="17"/>
        <v>6</v>
      </c>
      <c r="E186" s="22">
        <v>10</v>
      </c>
      <c r="F186" s="22">
        <v>1</v>
      </c>
      <c r="G186" s="3" t="str">
        <f t="shared" si="11"/>
        <v>C6101</v>
      </c>
      <c r="H186" s="3">
        <f ca="1">INDIRECT(ADDRESS(MATCH($C186&amp;$D186,Stockage!$A$1:$A$52,0),MATCH($E186,Stockage!$A$2:$AG$2,0)+$F186-1,3,1,"stockage"),1)</f>
        <v>1602</v>
      </c>
      <c r="I186" s="3"/>
      <c r="J186" s="3"/>
    </row>
    <row r="187" spans="1:10" x14ac:dyDescent="0.2">
      <c r="A187" s="22"/>
      <c r="B187" s="22"/>
      <c r="C187" s="22" t="str">
        <f t="shared" si="16"/>
        <v>C</v>
      </c>
      <c r="D187" s="22">
        <f t="shared" si="17"/>
        <v>6</v>
      </c>
      <c r="E187" s="22">
        <v>10</v>
      </c>
      <c r="F187" s="22">
        <v>2</v>
      </c>
      <c r="G187" s="3" t="str">
        <f t="shared" si="11"/>
        <v>C6102</v>
      </c>
      <c r="H187" s="3">
        <f ca="1">INDIRECT(ADDRESS(MATCH($C187&amp;$D187,Stockage!$A$1:$A$52,0),MATCH($E187,Stockage!$A$2:$AG$2,0)+$F187-1,3,1,"stockage"),1)</f>
        <v>1603</v>
      </c>
      <c r="I187" s="3"/>
      <c r="J187" s="3"/>
    </row>
    <row r="188" spans="1:10" x14ac:dyDescent="0.2">
      <c r="A188" s="22"/>
      <c r="B188" s="22"/>
      <c r="C188" s="22" t="str">
        <f t="shared" si="16"/>
        <v>C</v>
      </c>
      <c r="D188" s="22">
        <f t="shared" si="17"/>
        <v>6</v>
      </c>
      <c r="E188" s="22">
        <v>11</v>
      </c>
      <c r="F188" s="22">
        <v>1</v>
      </c>
      <c r="G188" s="3" t="str">
        <f t="shared" si="11"/>
        <v>C6111</v>
      </c>
      <c r="H188" s="3">
        <f ca="1">INDIRECT(ADDRESS(MATCH($C188&amp;$D188,Stockage!$A$1:$A$52,0),MATCH($E188,Stockage!$A$2:$AG$2,0)+$F188-1,3,1,"stockage"),1)</f>
        <v>1604</v>
      </c>
      <c r="I188" s="3"/>
      <c r="J188" s="3"/>
    </row>
    <row r="189" spans="1:10" x14ac:dyDescent="0.2">
      <c r="A189" s="22"/>
      <c r="B189" s="22"/>
      <c r="C189" s="22" t="str">
        <f t="shared" si="16"/>
        <v>C</v>
      </c>
      <c r="D189" s="22">
        <f t="shared" si="17"/>
        <v>6</v>
      </c>
      <c r="E189" s="22">
        <v>11</v>
      </c>
      <c r="F189" s="22">
        <v>2</v>
      </c>
      <c r="G189" s="3" t="str">
        <f t="shared" si="11"/>
        <v>C6112</v>
      </c>
      <c r="H189" s="3">
        <f ca="1">INDIRECT(ADDRESS(MATCH($C189&amp;$D189,Stockage!$A$1:$A$52,0),MATCH($E189,Stockage!$A$2:$AG$2,0)+$F189-1,3,1,"stockage"),1)</f>
        <v>1605</v>
      </c>
      <c r="I189" s="3"/>
      <c r="J189" s="3"/>
    </row>
    <row r="190" spans="1:10" x14ac:dyDescent="0.2">
      <c r="A190" s="22"/>
      <c r="B190" s="22"/>
      <c r="C190" s="22" t="str">
        <f t="shared" si="16"/>
        <v>C</v>
      </c>
      <c r="D190" s="22">
        <f t="shared" si="17"/>
        <v>6</v>
      </c>
      <c r="E190" s="22">
        <v>12</v>
      </c>
      <c r="F190" s="22">
        <v>1</v>
      </c>
      <c r="G190" s="3" t="str">
        <f t="shared" si="11"/>
        <v>C6121</v>
      </c>
      <c r="H190" s="3">
        <f ca="1">INDIRECT(ADDRESS(MATCH($C190&amp;$D190,Stockage!$A$1:$A$52,0),MATCH($E190,Stockage!$A$2:$AG$2,0)+$F190-1,3,1,"stockage"),1)</f>
        <v>1606</v>
      </c>
      <c r="I190" s="3"/>
      <c r="J190" s="3"/>
    </row>
    <row r="191" spans="1:10" x14ac:dyDescent="0.2">
      <c r="A191" s="22"/>
      <c r="B191" s="22"/>
      <c r="C191" s="22" t="str">
        <f t="shared" si="16"/>
        <v>C</v>
      </c>
      <c r="D191" s="22">
        <f t="shared" si="17"/>
        <v>6</v>
      </c>
      <c r="E191" s="22">
        <v>12</v>
      </c>
      <c r="F191" s="22">
        <v>2</v>
      </c>
      <c r="G191" s="3" t="str">
        <f t="shared" si="11"/>
        <v>C6122</v>
      </c>
      <c r="H191" s="3">
        <f ca="1">INDIRECT(ADDRESS(MATCH($C191&amp;$D191,Stockage!$A$1:$A$52,0),MATCH($E191,Stockage!$A$2:$AG$2,0)+$F191-1,3,1,"stockage"),1)</f>
        <v>1607</v>
      </c>
      <c r="I191" s="3"/>
      <c r="J191" s="3"/>
    </row>
    <row r="192" spans="1:10" x14ac:dyDescent="0.2">
      <c r="A192" s="22"/>
      <c r="B192" s="22"/>
      <c r="C192" s="22" t="str">
        <f t="shared" si="16"/>
        <v>C</v>
      </c>
      <c r="D192" s="22">
        <f t="shared" si="17"/>
        <v>6</v>
      </c>
      <c r="E192" s="22">
        <v>13</v>
      </c>
      <c r="F192" s="22">
        <v>1</v>
      </c>
      <c r="G192" s="3" t="str">
        <f t="shared" si="11"/>
        <v>C6131</v>
      </c>
      <c r="H192" s="3">
        <f ca="1">INDIRECT(ADDRESS(MATCH($C192&amp;$D192,Stockage!$A$1:$A$52,0),MATCH($E192,Stockage!$A$2:$AG$2,0)+$F192-1,3,1,"stockage"),1)</f>
        <v>1608</v>
      </c>
      <c r="I192" s="3"/>
      <c r="J192" s="3"/>
    </row>
    <row r="193" spans="1:10" x14ac:dyDescent="0.2">
      <c r="A193" s="22"/>
      <c r="B193" s="22"/>
      <c r="C193" s="22" t="str">
        <f t="shared" si="16"/>
        <v>C</v>
      </c>
      <c r="D193" s="22">
        <f t="shared" si="17"/>
        <v>6</v>
      </c>
      <c r="E193" s="22">
        <v>13</v>
      </c>
      <c r="F193" s="22">
        <v>2</v>
      </c>
      <c r="G193" s="3" t="str">
        <f t="shared" si="11"/>
        <v>C6132</v>
      </c>
      <c r="H193" s="3">
        <f ca="1">INDIRECT(ADDRESS(MATCH($C193&amp;$D193,Stockage!$A$1:$A$52,0),MATCH($E193,Stockage!$A$2:$AG$2,0)+$F193-1,3,1,"stockage"),1)</f>
        <v>1609</v>
      </c>
      <c r="I193" s="3"/>
      <c r="J193" s="3"/>
    </row>
    <row r="194" spans="1:10" x14ac:dyDescent="0.2">
      <c r="A194" s="22"/>
      <c r="B194" s="22"/>
      <c r="C194" s="22" t="str">
        <f t="shared" si="16"/>
        <v>C</v>
      </c>
      <c r="D194" s="22">
        <f t="shared" si="17"/>
        <v>6</v>
      </c>
      <c r="E194" s="22">
        <v>14</v>
      </c>
      <c r="F194" s="22">
        <v>1</v>
      </c>
      <c r="G194" s="3" t="str">
        <f t="shared" si="11"/>
        <v>C6141</v>
      </c>
      <c r="H194" s="34">
        <v>1223</v>
      </c>
      <c r="I194" s="3"/>
      <c r="J194" s="3"/>
    </row>
    <row r="195" spans="1:10" x14ac:dyDescent="0.2">
      <c r="A195" s="22"/>
      <c r="B195" s="22"/>
      <c r="C195" s="22" t="str">
        <f t="shared" si="16"/>
        <v>C</v>
      </c>
      <c r="D195" s="22">
        <f t="shared" si="17"/>
        <v>6</v>
      </c>
      <c r="E195" s="22">
        <v>14</v>
      </c>
      <c r="F195" s="22">
        <v>2</v>
      </c>
      <c r="G195" s="3" t="str">
        <f t="shared" si="11"/>
        <v>C6142</v>
      </c>
      <c r="H195" s="3">
        <f ca="1">INDIRECT(ADDRESS(MATCH($C195&amp;$D195,Stockage!$A$1:$A$52,0),MATCH($E195,Stockage!$A$2:$AG$2,0)+$F195-1,3,1,"stockage"),1)</f>
        <v>1611</v>
      </c>
      <c r="I195" s="3"/>
      <c r="J195" s="3"/>
    </row>
    <row r="196" spans="1:10" x14ac:dyDescent="0.2">
      <c r="A196" s="22"/>
      <c r="B196" s="22"/>
      <c r="C196" s="22" t="str">
        <f t="shared" si="16"/>
        <v>C</v>
      </c>
      <c r="D196" s="22">
        <f t="shared" si="17"/>
        <v>6</v>
      </c>
      <c r="E196" s="22">
        <v>15</v>
      </c>
      <c r="F196" s="22">
        <v>1</v>
      </c>
      <c r="G196" s="3" t="str">
        <f t="shared" ref="G196:G199" si="18">C196&amp;D196&amp;E196&amp;F196</f>
        <v>C6151</v>
      </c>
      <c r="H196" s="3">
        <f ca="1">INDIRECT(ADDRESS(MATCH($C196&amp;$D196,Stockage!$A$1:$A$52,0),MATCH($E196,Stockage!$A$2:$AG$2,0)+$F196-1,3,1,"stockage"),1)</f>
        <v>1612</v>
      </c>
      <c r="I196" s="3"/>
      <c r="J196" s="3"/>
    </row>
    <row r="197" spans="1:10" x14ac:dyDescent="0.2">
      <c r="A197" s="22"/>
      <c r="B197" s="22"/>
      <c r="C197" s="22" t="str">
        <f t="shared" si="16"/>
        <v>C</v>
      </c>
      <c r="D197" s="22">
        <f t="shared" si="17"/>
        <v>6</v>
      </c>
      <c r="E197" s="22">
        <v>15</v>
      </c>
      <c r="F197" s="22">
        <v>2</v>
      </c>
      <c r="G197" s="3" t="str">
        <f t="shared" si="18"/>
        <v>C6152</v>
      </c>
      <c r="H197" s="3">
        <f ca="1">INDIRECT(ADDRESS(MATCH($C197&amp;$D197,Stockage!$A$1:$A$52,0),MATCH($E197,Stockage!$A$2:$AG$2,0)+$F197-1,3,1,"stockage"),1)</f>
        <v>1613</v>
      </c>
      <c r="I197" s="3"/>
      <c r="J197" s="3"/>
    </row>
    <row r="198" spans="1:10" x14ac:dyDescent="0.2">
      <c r="A198" s="22"/>
      <c r="B198" s="22"/>
      <c r="C198" s="22" t="str">
        <f t="shared" si="16"/>
        <v>C</v>
      </c>
      <c r="D198" s="22">
        <f t="shared" si="17"/>
        <v>6</v>
      </c>
      <c r="E198" s="22">
        <v>16</v>
      </c>
      <c r="F198" s="22">
        <v>1</v>
      </c>
      <c r="G198" s="3" t="str">
        <f t="shared" si="18"/>
        <v>C6161</v>
      </c>
      <c r="H198" s="3">
        <f ca="1">INDIRECT(ADDRESS(MATCH($C198&amp;$D198,Stockage!$A$1:$A$52,0),MATCH($E198,Stockage!$A$2:$AG$2,0)+$F198-1,3,1,"stockage"),1)</f>
        <v>1614</v>
      </c>
      <c r="I198" s="3"/>
      <c r="J198" s="3"/>
    </row>
    <row r="199" spans="1:10" x14ac:dyDescent="0.2">
      <c r="A199" s="22"/>
      <c r="B199" s="22"/>
      <c r="C199" s="22" t="str">
        <f t="shared" si="16"/>
        <v>C</v>
      </c>
      <c r="D199" s="22">
        <f t="shared" si="17"/>
        <v>6</v>
      </c>
      <c r="E199" s="22">
        <v>16</v>
      </c>
      <c r="F199" s="22">
        <v>2</v>
      </c>
      <c r="G199" s="3" t="str">
        <f t="shared" si="18"/>
        <v>C6162</v>
      </c>
      <c r="H199" s="3">
        <f ca="1">INDIRECT(ADDRESS(MATCH($C199&amp;$D199,Stockage!$A$1:$A$52,0),MATCH($E199,Stockage!$A$2:$AG$2,0)+$F199-1,3,1,"stockage"),1)</f>
        <v>1615</v>
      </c>
      <c r="I199" s="3"/>
      <c r="J199" s="3"/>
    </row>
    <row r="200" spans="1:10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A15" sqref="A15"/>
    </sheetView>
  </sheetViews>
  <sheetFormatPr defaultColWidth="11.5546875" defaultRowHeight="15" x14ac:dyDescent="0.2"/>
  <cols>
    <col min="1" max="1" width="14.77734375" bestFit="1" customWidth="1"/>
    <col min="2" max="2" width="5" bestFit="1" customWidth="1"/>
    <col min="3" max="5" width="4.21875" customWidth="1"/>
    <col min="6" max="6" width="16.33203125" bestFit="1" customWidth="1"/>
    <col min="9" max="9" width="5.77734375" hidden="1" customWidth="1"/>
    <col min="10" max="10" width="7.44140625" hidden="1" customWidth="1"/>
    <col min="11" max="11" width="8.109375" hidden="1" customWidth="1"/>
    <col min="12" max="12" width="6" hidden="1" customWidth="1"/>
  </cols>
  <sheetData>
    <row r="1" spans="1:12" x14ac:dyDescent="0.2">
      <c r="A1" s="3"/>
      <c r="B1" s="3"/>
      <c r="C1" s="3"/>
      <c r="D1" s="3"/>
      <c r="E1" s="3"/>
      <c r="F1" s="3"/>
      <c r="G1" s="3"/>
      <c r="I1" t="s">
        <v>30</v>
      </c>
    </row>
    <row r="2" spans="1:12" ht="54" x14ac:dyDescent="0.25">
      <c r="A2" s="3"/>
      <c r="B2" s="31" t="s">
        <v>23</v>
      </c>
      <c r="C2" s="31" t="s">
        <v>24</v>
      </c>
      <c r="D2" s="31" t="s">
        <v>28</v>
      </c>
      <c r="E2" s="31" t="s">
        <v>29</v>
      </c>
      <c r="F2" s="33" t="s">
        <v>32</v>
      </c>
      <c r="G2" s="3"/>
      <c r="I2" s="2" t="s">
        <v>23</v>
      </c>
      <c r="J2" s="2" t="s">
        <v>24</v>
      </c>
      <c r="K2" s="2" t="s">
        <v>28</v>
      </c>
      <c r="L2" s="2" t="s">
        <v>29</v>
      </c>
    </row>
    <row r="3" spans="1:12" ht="15.75" x14ac:dyDescent="0.25">
      <c r="A3" s="3" t="s">
        <v>31</v>
      </c>
      <c r="B3" s="32" t="s">
        <v>1</v>
      </c>
      <c r="C3" s="32">
        <v>4</v>
      </c>
      <c r="D3" s="32">
        <v>4</v>
      </c>
      <c r="E3" s="32">
        <v>2</v>
      </c>
      <c r="F3" s="33">
        <f ca="1">INDIRECT(ADDRESS(MATCH($B$3&amp;$C$3,Stockage!$A$1:$A$52,0),MATCH($D$3,Stockage!$A$2:$AG$2,0)+$E$3-1,3,1,"Stockage"),1)</f>
        <v>1271</v>
      </c>
      <c r="G3" s="3"/>
      <c r="I3" s="1" t="s">
        <v>0</v>
      </c>
      <c r="J3" s="1">
        <v>1</v>
      </c>
      <c r="K3" s="1">
        <v>1</v>
      </c>
      <c r="L3" s="1">
        <v>1</v>
      </c>
    </row>
    <row r="4" spans="1:12" x14ac:dyDescent="0.2">
      <c r="A4" s="3"/>
      <c r="B4" s="3"/>
      <c r="C4" s="3"/>
      <c r="D4" s="3"/>
      <c r="E4" s="3"/>
      <c r="F4" s="3"/>
      <c r="G4" s="3"/>
      <c r="I4" s="1" t="s">
        <v>1</v>
      </c>
      <c r="J4" s="1">
        <v>2</v>
      </c>
      <c r="K4" s="1">
        <v>2</v>
      </c>
      <c r="L4" s="1">
        <v>2</v>
      </c>
    </row>
    <row r="5" spans="1:12" x14ac:dyDescent="0.2">
      <c r="A5" s="3"/>
      <c r="B5" s="3"/>
      <c r="C5" s="3"/>
      <c r="D5" s="3"/>
      <c r="E5" s="3"/>
      <c r="F5" s="3"/>
      <c r="G5" s="3"/>
      <c r="I5" s="1" t="s">
        <v>2</v>
      </c>
      <c r="J5" s="1">
        <v>3</v>
      </c>
      <c r="K5" s="1">
        <v>3</v>
      </c>
      <c r="L5" s="1"/>
    </row>
    <row r="6" spans="1:12" x14ac:dyDescent="0.2">
      <c r="A6" s="3"/>
      <c r="B6" s="3"/>
      <c r="C6" s="3"/>
      <c r="D6" s="3"/>
      <c r="E6" s="3"/>
      <c r="F6" s="3"/>
      <c r="G6" s="3"/>
      <c r="I6" s="1"/>
      <c r="J6" s="1">
        <v>4</v>
      </c>
      <c r="K6" s="1">
        <v>4</v>
      </c>
      <c r="L6" s="1"/>
    </row>
    <row r="7" spans="1:12" x14ac:dyDescent="0.2">
      <c r="A7" s="3"/>
      <c r="B7" s="3"/>
      <c r="C7" s="3"/>
      <c r="D7" s="3"/>
      <c r="E7" s="3"/>
      <c r="F7" s="3"/>
      <c r="G7" s="3"/>
      <c r="I7" s="1"/>
      <c r="J7" s="1">
        <v>5</v>
      </c>
      <c r="K7" s="1">
        <v>5</v>
      </c>
      <c r="L7" s="1"/>
    </row>
    <row r="8" spans="1:12" x14ac:dyDescent="0.2">
      <c r="A8" s="3"/>
      <c r="B8" s="3"/>
      <c r="C8" s="3"/>
      <c r="D8" s="3"/>
      <c r="E8" s="3"/>
      <c r="F8" s="3"/>
      <c r="G8" s="3"/>
      <c r="I8" s="1"/>
      <c r="J8" s="1">
        <v>6</v>
      </c>
      <c r="K8" s="1">
        <v>6</v>
      </c>
      <c r="L8" s="1"/>
    </row>
    <row r="9" spans="1:12" x14ac:dyDescent="0.2">
      <c r="A9" s="3"/>
      <c r="B9" s="3"/>
      <c r="C9" s="3"/>
      <c r="D9" s="3"/>
      <c r="E9" s="3"/>
      <c r="F9" s="3"/>
      <c r="G9" s="3"/>
      <c r="I9" s="1"/>
      <c r="J9" s="1">
        <v>7</v>
      </c>
      <c r="K9" s="1">
        <v>7</v>
      </c>
      <c r="L9" s="1"/>
    </row>
    <row r="10" spans="1:12" x14ac:dyDescent="0.2">
      <c r="A10" s="3"/>
      <c r="B10" s="3"/>
      <c r="C10" s="3"/>
      <c r="D10" s="3"/>
      <c r="E10" s="3"/>
      <c r="F10" s="3"/>
      <c r="G10" s="3"/>
      <c r="I10" s="1"/>
      <c r="J10" s="1">
        <v>8</v>
      </c>
      <c r="K10" s="1">
        <v>8</v>
      </c>
      <c r="L10" s="1"/>
    </row>
    <row r="11" spans="1:12" x14ac:dyDescent="0.2">
      <c r="A11" s="3"/>
      <c r="B11" s="3"/>
      <c r="C11" s="3"/>
      <c r="D11" s="3"/>
      <c r="E11" s="3"/>
      <c r="F11" s="3"/>
      <c r="G11" s="3"/>
      <c r="I11" s="1"/>
      <c r="J11" s="1"/>
      <c r="K11" s="1">
        <v>9</v>
      </c>
      <c r="L11" s="1"/>
    </row>
    <row r="12" spans="1:12" x14ac:dyDescent="0.2">
      <c r="A12" s="3"/>
      <c r="B12" s="3"/>
      <c r="C12" s="3"/>
      <c r="D12" s="3"/>
      <c r="E12" s="3"/>
      <c r="F12" s="3"/>
      <c r="G12" s="3"/>
      <c r="I12" s="1"/>
      <c r="J12" s="1"/>
      <c r="K12" s="1">
        <v>10</v>
      </c>
      <c r="L12" s="1"/>
    </row>
    <row r="13" spans="1:12" x14ac:dyDescent="0.2">
      <c r="A13" s="3"/>
      <c r="B13" s="3"/>
      <c r="C13" s="3"/>
      <c r="D13" s="3"/>
      <c r="E13" s="3"/>
      <c r="F13" s="3"/>
      <c r="G13" s="3"/>
      <c r="I13" s="1"/>
      <c r="J13" s="1"/>
      <c r="K13" s="1">
        <v>11</v>
      </c>
      <c r="L13" s="1"/>
    </row>
    <row r="14" spans="1:12" ht="102" x14ac:dyDescent="0.25">
      <c r="A14" s="3" t="s">
        <v>32</v>
      </c>
      <c r="B14" s="19" t="s">
        <v>23</v>
      </c>
      <c r="C14" s="19" t="s">
        <v>24</v>
      </c>
      <c r="D14" s="19" t="s">
        <v>25</v>
      </c>
      <c r="E14" s="19" t="s">
        <v>26</v>
      </c>
      <c r="F14" s="33" t="s">
        <v>37</v>
      </c>
      <c r="I14" s="1"/>
      <c r="J14" s="1"/>
      <c r="K14" s="1">
        <v>12</v>
      </c>
      <c r="L14" s="1"/>
    </row>
    <row r="15" spans="1:12" ht="20.25" x14ac:dyDescent="0.25">
      <c r="A15" s="43">
        <v>1223</v>
      </c>
      <c r="B15" s="30" t="s">
        <v>1</v>
      </c>
      <c r="C15" s="29">
        <f ca="1">IFERROR(IF($B$15="A",INDIRECT(ADDRESS(MATCH($A$15,A!$H$1:$H$175,0),4,3,1,$B$15),1),IF(B15="B",INDIRECT(ADDRESS(MATCH($A$15,B!$H$1:$H$175,0),4,3,1,$B$15),1),IF($B$15="C",INDIRECT(ADDRESS(MATCH($A$15,'C'!$H$1:$H$175,0),4,3,1,$B$15),1)))),"")</f>
        <v>2</v>
      </c>
      <c r="D15" s="29">
        <f ca="1">IFERROR(IF($B$15="A",INDIRECT(ADDRESS(MATCH($A$15,A!$H$1:$H$175,0),5,3,1,$B$15),1),IF($B$15="B",INDIRECT(ADDRESS(MATCH($A$15,B!$H$1:$H$175,0),5,3,1,$B$15),1),IF($B$15="C",INDIRECT(ADDRESS(MATCH($A$15,'C'!$H$1:$H$175,0),5,3,1,$B$15),1)))),"")</f>
        <v>12</v>
      </c>
      <c r="E15" s="29">
        <f ca="1">IFERROR(IF($B$15="A",INDIRECT(ADDRESS(MATCH($A$15,A!$H$1:$H$175,0),6,3,1,$B$15),1),IF($B$15="B",INDIRECT(ADDRESS(MATCH($A$15,B!$H$1:$H$175,0),6,3,1,$B$15),1),IF($B$15="C",INDIRECT(ADDRESS(MATCH($A$15,'C'!$H$1:$H$175,0),6,3,1,$B$15),1)))),"")</f>
        <v>2</v>
      </c>
      <c r="F15" s="33" t="str">
        <f ca="1">B15&amp;C15&amp;D15&amp;E15</f>
        <v>B2122</v>
      </c>
      <c r="I15" s="1"/>
      <c r="J15" s="1"/>
      <c r="K15" s="1">
        <v>13</v>
      </c>
      <c r="L15" s="1"/>
    </row>
    <row r="16" spans="1:12" x14ac:dyDescent="0.2">
      <c r="A16" s="3"/>
      <c r="B16" s="3"/>
      <c r="C16" s="3"/>
      <c r="D16" s="3"/>
      <c r="E16" s="3"/>
      <c r="F16" s="3"/>
      <c r="I16" s="1"/>
      <c r="J16" s="1"/>
      <c r="K16" s="1">
        <v>14</v>
      </c>
      <c r="L16" s="1"/>
    </row>
    <row r="17" spans="9:12" x14ac:dyDescent="0.2">
      <c r="I17" s="1"/>
      <c r="J17" s="1"/>
      <c r="K17" s="1">
        <v>15</v>
      </c>
      <c r="L17" s="1"/>
    </row>
    <row r="18" spans="9:12" x14ac:dyDescent="0.2">
      <c r="I18" s="1"/>
      <c r="J18" s="1"/>
      <c r="K18" s="1">
        <v>16</v>
      </c>
      <c r="L18" s="1"/>
    </row>
  </sheetData>
  <dataValidations count="4">
    <dataValidation type="list" allowBlank="1" showInputMessage="1" showErrorMessage="1" sqref="B3 B15">
      <formula1>$I$3:$I$6</formula1>
    </dataValidation>
    <dataValidation type="list" allowBlank="1" showInputMessage="1" showErrorMessage="1" sqref="C3">
      <formula1>$J$3:$J$11</formula1>
    </dataValidation>
    <dataValidation type="list" allowBlank="1" showInputMessage="1" showErrorMessage="1" sqref="D3">
      <formula1>$K$3:$K$19</formula1>
    </dataValidation>
    <dataValidation type="list" allowBlank="1" showInputMessage="1" showErrorMessage="1" sqref="E3">
      <formula1>$L$3:$L$5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B!$H$3:$H$266</xm:f>
          </x14:formula1>
          <xm:sqref>B16</xm:sqref>
        </x14:dataValidation>
        <x14:dataValidation type="list" allowBlank="1" showInputMessage="1" showErrorMessage="1">
          <x14:formula1>
            <xm:f>'C'!$H$3:$H$200</xm:f>
          </x14:formula1>
          <xm:sqref>B17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Stockage</vt:lpstr>
      <vt:lpstr>Rangement</vt:lpstr>
      <vt:lpstr>A</vt:lpstr>
      <vt:lpstr>B</vt:lpstr>
      <vt:lpstr>C</vt:lpstr>
      <vt:lpstr>adressage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CRESSON</dc:creator>
  <cp:lastModifiedBy>Aurélie Pilette</cp:lastModifiedBy>
  <dcterms:created xsi:type="dcterms:W3CDTF">2016-10-03T16:26:26Z</dcterms:created>
  <dcterms:modified xsi:type="dcterms:W3CDTF">2016-10-05T11:47:36Z</dcterms:modified>
</cp:coreProperties>
</file>