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8675" windowHeight="8220"/>
  </bookViews>
  <sheets>
    <sheet name="ALERTE" sheetId="1" r:id="rId1"/>
  </sheets>
  <externalReferences>
    <externalReference r:id="rId2"/>
  </externalReferences>
  <definedNames>
    <definedName name="r_1">MOD(ALERTE!#REF!,5000)&gt;4500</definedName>
    <definedName name="r_2">MOD(ALERTE!#REF!,5000)&gt;4950</definedName>
    <definedName name="_xlnm.Print_Area" localSheetId="0">ALERTE!$B$4:$L$21</definedName>
  </definedNames>
  <calcPr calcId="144525"/>
</workbook>
</file>

<file path=xl/calcChain.xml><?xml version="1.0" encoding="utf-8"?>
<calcChain xmlns="http://schemas.openxmlformats.org/spreadsheetml/2006/main">
  <c r="L21" i="1" l="1"/>
  <c r="H21" i="1"/>
  <c r="I21" i="1" s="1"/>
  <c r="E21" i="1"/>
  <c r="F21" i="1" s="1"/>
  <c r="L20" i="1"/>
  <c r="H20" i="1"/>
  <c r="I20" i="1" s="1"/>
  <c r="E20" i="1"/>
  <c r="F20" i="1" s="1"/>
  <c r="L19" i="1"/>
  <c r="H19" i="1"/>
  <c r="I19" i="1" s="1"/>
  <c r="E19" i="1"/>
  <c r="F19" i="1" s="1"/>
  <c r="L18" i="1"/>
  <c r="H18" i="1"/>
  <c r="I18" i="1" s="1"/>
  <c r="E18" i="1"/>
  <c r="F18" i="1" s="1"/>
  <c r="L17" i="1"/>
  <c r="H17" i="1"/>
  <c r="I17" i="1" s="1"/>
  <c r="E17" i="1"/>
  <c r="F17" i="1" s="1"/>
  <c r="L16" i="1"/>
  <c r="H16" i="1"/>
  <c r="I16" i="1" s="1"/>
  <c r="E16" i="1"/>
  <c r="F16" i="1" s="1"/>
  <c r="L15" i="1"/>
  <c r="H15" i="1"/>
  <c r="I15" i="1" s="1"/>
  <c r="E15" i="1"/>
  <c r="F15" i="1" s="1"/>
  <c r="L14" i="1"/>
  <c r="H14" i="1"/>
  <c r="I14" i="1" s="1"/>
  <c r="E14" i="1"/>
  <c r="F14" i="1" s="1"/>
  <c r="L13" i="1"/>
  <c r="H13" i="1"/>
  <c r="I13" i="1" s="1"/>
  <c r="E13" i="1"/>
  <c r="F13" i="1" s="1"/>
  <c r="L12" i="1"/>
  <c r="H12" i="1"/>
  <c r="I12" i="1" s="1"/>
  <c r="E12" i="1"/>
  <c r="F12" i="1" s="1"/>
  <c r="L11" i="1"/>
  <c r="H11" i="1"/>
  <c r="I11" i="1" s="1"/>
  <c r="E11" i="1"/>
  <c r="F11" i="1" s="1"/>
  <c r="L10" i="1"/>
  <c r="H10" i="1"/>
  <c r="I10" i="1" s="1"/>
  <c r="E10" i="1"/>
  <c r="F10" i="1" s="1"/>
  <c r="L9" i="1"/>
  <c r="H9" i="1"/>
  <c r="I9" i="1" s="1"/>
  <c r="E9" i="1"/>
  <c r="F9" i="1" s="1"/>
  <c r="L8" i="1"/>
  <c r="H8" i="1"/>
  <c r="I8" i="1" s="1"/>
  <c r="E8" i="1"/>
  <c r="F8" i="1" s="1"/>
  <c r="L7" i="1"/>
  <c r="H7" i="1"/>
  <c r="I7" i="1" s="1"/>
  <c r="E7" i="1"/>
  <c r="F7" i="1" s="1"/>
  <c r="L6" i="1"/>
  <c r="H6" i="1"/>
  <c r="I6" i="1" s="1"/>
  <c r="E6" i="1"/>
  <c r="F6" i="1" s="1"/>
  <c r="L5" i="1"/>
  <c r="H5" i="1"/>
  <c r="I5" i="1" s="1"/>
  <c r="E5" i="1"/>
  <c r="F5" i="1" s="1"/>
</calcChain>
</file>

<file path=xl/sharedStrings.xml><?xml version="1.0" encoding="utf-8"?>
<sst xmlns="http://schemas.openxmlformats.org/spreadsheetml/2006/main" count="30" uniqueCount="21">
  <si>
    <t>N°</t>
  </si>
  <si>
    <t>Marque</t>
  </si>
  <si>
    <t>Date debut échéance Assurance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</si>
  <si>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12"/>
        <color theme="0"/>
        <rFont val="Calibri"/>
        <family val="2"/>
        <scheme val="minor"/>
      </rPr>
      <t xml:space="preserve">       Assurance (06 mois)</t>
    </r>
  </si>
  <si>
    <t>Date derniere contrôle</t>
  </si>
  <si>
    <r>
      <rPr>
        <b/>
        <sz val="36"/>
        <color rgb="FFFFFF00"/>
        <rFont val="Calibri"/>
        <family val="2"/>
        <scheme val="minor"/>
      </rPr>
      <t>ALERTE</t>
    </r>
    <r>
      <rPr>
        <b/>
        <sz val="36"/>
        <color theme="0"/>
        <rFont val="Calibri"/>
        <family val="2"/>
        <scheme val="minor"/>
      </rPr>
      <t xml:space="preserve">     </t>
    </r>
    <r>
      <rPr>
        <b/>
        <sz val="12"/>
        <color theme="0"/>
        <rFont val="Calibri"/>
        <family val="2"/>
        <scheme val="minor"/>
      </rPr>
      <t>Contrôle technique     (12 mois)</t>
    </r>
  </si>
  <si>
    <t>Date      Dernier (Kilometrage)</t>
  </si>
  <si>
    <t>Dernier (Kilometrage)</t>
  </si>
  <si>
    <t>NISSAN URVIN</t>
  </si>
  <si>
    <t>TOYOTA COASTER</t>
  </si>
  <si>
    <t>MiTSUBISHI ROSA</t>
  </si>
  <si>
    <t>FORD TRANSIT</t>
  </si>
  <si>
    <t>RENAULT TRAFIC</t>
  </si>
  <si>
    <t>PEUGEOT PARTNER</t>
  </si>
  <si>
    <t>KIA PICANTO</t>
  </si>
  <si>
    <t xml:space="preserve">Exemple : </t>
  </si>
  <si>
    <t>et rouge (echeance écoulée) avec des Boutons "Clignote" et "Stop".</t>
  </si>
  <si>
    <t>Bonjour Sincérement je n'arrive pas ni en VBA ni avec Mise en forme conditionnelle</t>
  </si>
  <si>
    <t>Mille merci</t>
  </si>
  <si>
    <r>
      <rPr>
        <b/>
        <sz val="14"/>
        <color rgb="FFFFFF00"/>
        <rFont val="Calibri"/>
        <family val="2"/>
        <scheme val="minor"/>
      </rPr>
      <t>ALERTE</t>
    </r>
    <r>
      <rPr>
        <b/>
        <sz val="14"/>
        <color theme="0"/>
        <rFont val="Calibri"/>
        <family val="2"/>
        <scheme val="minor"/>
      </rPr>
      <t xml:space="preserve"> Prochaine révision</t>
    </r>
  </si>
  <si>
    <r>
      <t xml:space="preserve">Je voudrais une alarme clignotante mise en forme conditionnelle dans </t>
    </r>
    <r>
      <rPr>
        <b/>
        <sz val="14"/>
        <color theme="1"/>
        <rFont val="Calibri"/>
        <family val="2"/>
        <scheme val="minor"/>
      </rPr>
      <t xml:space="preserve">les Colonnes (F-I-L) </t>
    </r>
    <r>
      <rPr>
        <sz val="11"/>
        <color theme="1"/>
        <rFont val="Calibri"/>
        <family val="2"/>
        <scheme val="minor"/>
      </rPr>
      <t xml:space="preserve">"verte pour (echeance a jour) orange (proche)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</si>
</sst>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&quot; Jours&quot;"/>
    <numFmt numFmtId="165" formatCode="0&quot; Km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rgb="FFFFFF0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 applyProtection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 applyProtection="1">
      <alignment horizontal="center" vertical="center"/>
      <protection locked="0"/>
    </xf>
    <xf numFmtId="165" fontId="1" fillId="7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" fillId="8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26</xdr:row>
          <xdr:rowOff>133350</xdr:rowOff>
        </xdr:from>
        <xdr:to>
          <xdr:col>7</xdr:col>
          <xdr:colOff>504825</xdr:colOff>
          <xdr:row>28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Stop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26</xdr:row>
          <xdr:rowOff>180975</xdr:rowOff>
        </xdr:from>
        <xdr:to>
          <xdr:col>6</xdr:col>
          <xdr:colOff>104775</xdr:colOff>
          <xdr:row>29</xdr:row>
          <xdr:rowOff>47625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Clignote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&#233;/Downloads/EFyfKoGtepj_clig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EFyfKoGtepj_cligno"/>
    </sheetNames>
    <definedNames>
      <definedName name="ArretEclairage"/>
      <definedName name="Eclairage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32"/>
  <sheetViews>
    <sheetView tabSelected="1" topLeftCell="A4" workbookViewId="0">
      <selection activeCell="I29" sqref="I29"/>
    </sheetView>
  </sheetViews>
  <sheetFormatPr baseColWidth="10" defaultRowHeight="15" x14ac:dyDescent="0.25"/>
  <cols>
    <col min="1" max="1" width="4.28515625" style="1" customWidth="1"/>
    <col min="2" max="2" width="5.7109375" style="1" customWidth="1"/>
    <col min="3" max="3" width="19.28515625" style="1" customWidth="1"/>
    <col min="4" max="4" width="11.42578125" style="1"/>
    <col min="5" max="6" width="11.42578125" style="1" customWidth="1"/>
    <col min="7" max="7" width="12.85546875" style="1" customWidth="1"/>
    <col min="8" max="9" width="12" style="1" customWidth="1"/>
    <col min="10" max="11" width="14.28515625" style="1" customWidth="1"/>
    <col min="12" max="12" width="13.85546875" style="2" customWidth="1"/>
    <col min="13" max="16384" width="11.42578125" style="1"/>
  </cols>
  <sheetData>
    <row r="3" spans="2:12" ht="22.5" customHeight="1" x14ac:dyDescent="0.25"/>
    <row r="4" spans="2:12" ht="83.25" customHeight="1" x14ac:dyDescent="0.25">
      <c r="B4" s="3" t="s">
        <v>0</v>
      </c>
      <c r="C4" s="3" t="s">
        <v>1</v>
      </c>
      <c r="D4" s="3" t="s">
        <v>2</v>
      </c>
      <c r="E4" s="18" t="s">
        <v>3</v>
      </c>
      <c r="F4" s="19"/>
      <c r="G4" s="3" t="s">
        <v>4</v>
      </c>
      <c r="H4" s="18" t="s">
        <v>5</v>
      </c>
      <c r="I4" s="19"/>
      <c r="J4" s="3" t="s">
        <v>6</v>
      </c>
      <c r="K4" s="3" t="s">
        <v>7</v>
      </c>
      <c r="L4" s="20" t="s">
        <v>19</v>
      </c>
    </row>
    <row r="5" spans="2:12" ht="19.5" customHeight="1" x14ac:dyDescent="0.25">
      <c r="B5" s="4">
        <v>1</v>
      </c>
      <c r="C5" s="5" t="s">
        <v>8</v>
      </c>
      <c r="D5" s="6">
        <v>42500</v>
      </c>
      <c r="E5" s="6">
        <f>$D$5+365/2-10</f>
        <v>42672.5</v>
      </c>
      <c r="F5" s="11">
        <f t="shared" ref="F5:F21" ca="1" si="0">E5-TODAY()</f>
        <v>0.5</v>
      </c>
      <c r="G5" s="7">
        <v>42370</v>
      </c>
      <c r="H5" s="7">
        <f>$G$5+365-10</f>
        <v>42725</v>
      </c>
      <c r="I5" s="11">
        <f t="shared" ref="I5:I21" ca="1" si="1">H5-TODAY()</f>
        <v>53</v>
      </c>
      <c r="J5" s="10">
        <v>42658</v>
      </c>
      <c r="K5" s="8">
        <v>1549999</v>
      </c>
      <c r="L5" s="9">
        <f t="shared" ref="L5:L21" si="2">5000-MOD($K5,5000)</f>
        <v>1</v>
      </c>
    </row>
    <row r="6" spans="2:12" ht="19.5" customHeight="1" x14ac:dyDescent="0.25">
      <c r="B6" s="4">
        <v>2</v>
      </c>
      <c r="C6" s="5" t="s">
        <v>9</v>
      </c>
      <c r="D6" s="6">
        <v>42510</v>
      </c>
      <c r="E6" s="6">
        <f>$D$6+365/2-10</f>
        <v>42682.5</v>
      </c>
      <c r="F6" s="11">
        <f t="shared" ca="1" si="0"/>
        <v>10.5</v>
      </c>
      <c r="G6" s="7">
        <v>42370</v>
      </c>
      <c r="H6" s="7">
        <f>$G$6+365-10</f>
        <v>42725</v>
      </c>
      <c r="I6" s="11">
        <f t="shared" ca="1" si="1"/>
        <v>53</v>
      </c>
      <c r="J6" s="10">
        <v>42659</v>
      </c>
      <c r="K6" s="8">
        <v>154999</v>
      </c>
      <c r="L6" s="9">
        <f t="shared" si="2"/>
        <v>1</v>
      </c>
    </row>
    <row r="7" spans="2:12" ht="19.5" customHeight="1" x14ac:dyDescent="0.25">
      <c r="B7" s="4">
        <v>3</v>
      </c>
      <c r="C7" s="5" t="s">
        <v>10</v>
      </c>
      <c r="D7" s="6">
        <v>42501</v>
      </c>
      <c r="E7" s="6">
        <f>$D$7+365/2-10</f>
        <v>42673.5</v>
      </c>
      <c r="F7" s="11">
        <f t="shared" ca="1" si="0"/>
        <v>1.5</v>
      </c>
      <c r="G7" s="7">
        <v>42430</v>
      </c>
      <c r="H7" s="7">
        <f>$G$7+365-10</f>
        <v>42785</v>
      </c>
      <c r="I7" s="11">
        <f t="shared" ca="1" si="1"/>
        <v>113</v>
      </c>
      <c r="J7" s="10">
        <v>42660</v>
      </c>
      <c r="K7" s="8">
        <v>10</v>
      </c>
      <c r="L7" s="9">
        <f t="shared" si="2"/>
        <v>4990</v>
      </c>
    </row>
    <row r="8" spans="2:12" ht="19.5" customHeight="1" x14ac:dyDescent="0.25">
      <c r="B8" s="4">
        <v>4</v>
      </c>
      <c r="C8" s="5" t="s">
        <v>8</v>
      </c>
      <c r="D8" s="6">
        <v>42502</v>
      </c>
      <c r="E8" s="6">
        <f>$D$8+365/2-10</f>
        <v>42674.5</v>
      </c>
      <c r="F8" s="11">
        <f t="shared" ca="1" si="0"/>
        <v>2.5</v>
      </c>
      <c r="G8" s="7">
        <v>42431</v>
      </c>
      <c r="H8" s="7">
        <f>$G$8+365-10</f>
        <v>42786</v>
      </c>
      <c r="I8" s="11">
        <f t="shared" ca="1" si="1"/>
        <v>114</v>
      </c>
      <c r="J8" s="10">
        <v>42661</v>
      </c>
      <c r="K8" s="8">
        <v>174300</v>
      </c>
      <c r="L8" s="9">
        <f t="shared" si="2"/>
        <v>700</v>
      </c>
    </row>
    <row r="9" spans="2:12" ht="19.5" customHeight="1" x14ac:dyDescent="0.25">
      <c r="B9" s="4">
        <v>5</v>
      </c>
      <c r="C9" s="5"/>
      <c r="D9" s="6">
        <v>42503</v>
      </c>
      <c r="E9" s="6">
        <f>$D$9+365/2-10</f>
        <v>42675.5</v>
      </c>
      <c r="F9" s="11">
        <f t="shared" ca="1" si="0"/>
        <v>3.5</v>
      </c>
      <c r="G9" s="7">
        <v>42444</v>
      </c>
      <c r="H9" s="7">
        <f>$G$9+365-10</f>
        <v>42799</v>
      </c>
      <c r="I9" s="11">
        <f t="shared" ca="1" si="1"/>
        <v>127</v>
      </c>
      <c r="J9" s="10">
        <v>42662</v>
      </c>
      <c r="K9" s="8">
        <v>300000</v>
      </c>
      <c r="L9" s="9">
        <f>5000-MOD($K9,5000)</f>
        <v>5000</v>
      </c>
    </row>
    <row r="10" spans="2:12" ht="19.5" customHeight="1" x14ac:dyDescent="0.25">
      <c r="B10" s="4">
        <v>6</v>
      </c>
      <c r="C10" s="5" t="s">
        <v>8</v>
      </c>
      <c r="D10" s="6">
        <v>42504</v>
      </c>
      <c r="E10" s="6">
        <f>$D$10+365/2-10</f>
        <v>42676.5</v>
      </c>
      <c r="F10" s="11">
        <f t="shared" ca="1" si="0"/>
        <v>4.5</v>
      </c>
      <c r="G10" s="7">
        <v>42433</v>
      </c>
      <c r="H10" s="7">
        <f>$G$10+365-10</f>
        <v>42788</v>
      </c>
      <c r="I10" s="11">
        <f t="shared" ca="1" si="1"/>
        <v>116</v>
      </c>
      <c r="J10" s="10">
        <v>42663</v>
      </c>
      <c r="K10" s="8">
        <v>190000</v>
      </c>
      <c r="L10" s="9">
        <f t="shared" si="2"/>
        <v>5000</v>
      </c>
    </row>
    <row r="11" spans="2:12" ht="19.5" customHeight="1" x14ac:dyDescent="0.25">
      <c r="B11" s="4">
        <v>7</v>
      </c>
      <c r="C11" s="5" t="s">
        <v>11</v>
      </c>
      <c r="D11" s="6">
        <v>42505</v>
      </c>
      <c r="E11" s="6">
        <f>$D$11+365/2-10</f>
        <v>42677.5</v>
      </c>
      <c r="F11" s="11">
        <f t="shared" ca="1" si="0"/>
        <v>5.5</v>
      </c>
      <c r="G11" s="7">
        <v>42434</v>
      </c>
      <c r="H11" s="7">
        <f>$G$11+365-10</f>
        <v>42789</v>
      </c>
      <c r="I11" s="11">
        <f t="shared" ca="1" si="1"/>
        <v>117</v>
      </c>
      <c r="J11" s="10">
        <v>42664</v>
      </c>
      <c r="K11" s="8">
        <v>200000</v>
      </c>
      <c r="L11" s="9">
        <f t="shared" si="2"/>
        <v>5000</v>
      </c>
    </row>
    <row r="12" spans="2:12" ht="19.5" customHeight="1" x14ac:dyDescent="0.25">
      <c r="B12" s="4">
        <v>8</v>
      </c>
      <c r="C12" s="5" t="s">
        <v>12</v>
      </c>
      <c r="D12" s="6">
        <v>42506</v>
      </c>
      <c r="E12" s="6">
        <f>$D$12+365/2-10</f>
        <v>42678.5</v>
      </c>
      <c r="F12" s="11">
        <f t="shared" ca="1" si="0"/>
        <v>6.5</v>
      </c>
      <c r="G12" s="7">
        <v>42435</v>
      </c>
      <c r="H12" s="7">
        <f>$G$12+365-10</f>
        <v>42790</v>
      </c>
      <c r="I12" s="11">
        <f t="shared" ca="1" si="1"/>
        <v>118</v>
      </c>
      <c r="J12" s="10">
        <v>42665</v>
      </c>
      <c r="K12" s="8">
        <v>210000</v>
      </c>
      <c r="L12" s="9">
        <f t="shared" si="2"/>
        <v>5000</v>
      </c>
    </row>
    <row r="13" spans="2:12" ht="19.5" customHeight="1" x14ac:dyDescent="0.25">
      <c r="B13" s="4">
        <v>9</v>
      </c>
      <c r="C13" s="5" t="s">
        <v>11</v>
      </c>
      <c r="D13" s="6">
        <v>42507</v>
      </c>
      <c r="E13" s="6">
        <f>$D$13+365/2-10</f>
        <v>42679.5</v>
      </c>
      <c r="F13" s="11">
        <f t="shared" ca="1" si="0"/>
        <v>7.5</v>
      </c>
      <c r="G13" s="7">
        <v>42436</v>
      </c>
      <c r="H13" s="7">
        <f>$G$13+365-10</f>
        <v>42791</v>
      </c>
      <c r="I13" s="11">
        <f t="shared" ca="1" si="1"/>
        <v>119</v>
      </c>
      <c r="J13" s="10">
        <v>42666</v>
      </c>
      <c r="K13" s="8">
        <v>220000</v>
      </c>
      <c r="L13" s="9">
        <f t="shared" si="2"/>
        <v>5000</v>
      </c>
    </row>
    <row r="14" spans="2:12" ht="19.5" customHeight="1" x14ac:dyDescent="0.25">
      <c r="B14" s="4">
        <v>10</v>
      </c>
      <c r="C14" s="5" t="s">
        <v>8</v>
      </c>
      <c r="D14" s="6">
        <v>42622</v>
      </c>
      <c r="E14" s="6">
        <f>$D$14+365/2-10</f>
        <v>42794.5</v>
      </c>
      <c r="F14" s="11">
        <f t="shared" ca="1" si="0"/>
        <v>122.5</v>
      </c>
      <c r="G14" s="7">
        <v>42437</v>
      </c>
      <c r="H14" s="7">
        <f>$G$14+365-10</f>
        <v>42792</v>
      </c>
      <c r="I14" s="11">
        <f t="shared" ca="1" si="1"/>
        <v>120</v>
      </c>
      <c r="J14" s="10">
        <v>42667</v>
      </c>
      <c r="K14" s="8">
        <v>230000</v>
      </c>
      <c r="L14" s="9">
        <f t="shared" si="2"/>
        <v>5000</v>
      </c>
    </row>
    <row r="15" spans="2:12" ht="19.5" customHeight="1" x14ac:dyDescent="0.25">
      <c r="B15" s="4">
        <v>11</v>
      </c>
      <c r="C15" s="5" t="s">
        <v>13</v>
      </c>
      <c r="D15" s="6">
        <v>42623</v>
      </c>
      <c r="E15" s="6">
        <f>$D$15+365/2-10</f>
        <v>42795.5</v>
      </c>
      <c r="F15" s="11">
        <f t="shared" ca="1" si="0"/>
        <v>123.5</v>
      </c>
      <c r="G15" s="7">
        <v>42438</v>
      </c>
      <c r="H15" s="7">
        <f>$G$15+365-10</f>
        <v>42793</v>
      </c>
      <c r="I15" s="11">
        <f t="shared" ca="1" si="1"/>
        <v>121</v>
      </c>
      <c r="J15" s="10">
        <v>42668</v>
      </c>
      <c r="K15" s="8">
        <v>313114</v>
      </c>
      <c r="L15" s="9">
        <f t="shared" si="2"/>
        <v>1886</v>
      </c>
    </row>
    <row r="16" spans="2:12" ht="19.5" customHeight="1" x14ac:dyDescent="0.25">
      <c r="B16" s="4">
        <v>12</v>
      </c>
      <c r="C16" s="5" t="s">
        <v>9</v>
      </c>
      <c r="D16" s="6">
        <v>42624</v>
      </c>
      <c r="E16" s="6">
        <f>$D$16+365/2-10</f>
        <v>42796.5</v>
      </c>
      <c r="F16" s="11">
        <f t="shared" ca="1" si="0"/>
        <v>124.5</v>
      </c>
      <c r="G16" s="7">
        <v>42439</v>
      </c>
      <c r="H16" s="7">
        <f>$G$16+365-10</f>
        <v>42794</v>
      </c>
      <c r="I16" s="11">
        <f t="shared" ca="1" si="1"/>
        <v>122</v>
      </c>
      <c r="J16" s="10">
        <v>42669</v>
      </c>
      <c r="K16" s="8">
        <v>250000</v>
      </c>
      <c r="L16" s="9">
        <f t="shared" si="2"/>
        <v>5000</v>
      </c>
    </row>
    <row r="17" spans="2:12" ht="19.5" customHeight="1" x14ac:dyDescent="0.25">
      <c r="B17" s="4">
        <v>13</v>
      </c>
      <c r="C17" s="5" t="s">
        <v>8</v>
      </c>
      <c r="D17" s="6">
        <v>42625</v>
      </c>
      <c r="E17" s="6">
        <f>$D$17+365/2-10</f>
        <v>42797.5</v>
      </c>
      <c r="F17" s="11">
        <f t="shared" ca="1" si="0"/>
        <v>125.5</v>
      </c>
      <c r="G17" s="7">
        <v>42440</v>
      </c>
      <c r="H17" s="7">
        <f>$G$17+365-10</f>
        <v>42795</v>
      </c>
      <c r="I17" s="11">
        <f t="shared" ca="1" si="1"/>
        <v>123</v>
      </c>
      <c r="J17" s="10">
        <v>42670</v>
      </c>
      <c r="K17" s="8">
        <v>260000</v>
      </c>
      <c r="L17" s="9">
        <f t="shared" si="2"/>
        <v>5000</v>
      </c>
    </row>
    <row r="18" spans="2:12" ht="19.5" customHeight="1" x14ac:dyDescent="0.25">
      <c r="B18" s="4">
        <v>14</v>
      </c>
      <c r="C18" s="5" t="s">
        <v>14</v>
      </c>
      <c r="D18" s="6">
        <v>42626</v>
      </c>
      <c r="E18" s="6">
        <f>$D$18+365/2-10</f>
        <v>42798.5</v>
      </c>
      <c r="F18" s="11">
        <f t="shared" ca="1" si="0"/>
        <v>126.5</v>
      </c>
      <c r="G18" s="7">
        <v>42441</v>
      </c>
      <c r="H18" s="7">
        <f>$G$18+365-10</f>
        <v>42796</v>
      </c>
      <c r="I18" s="11">
        <f t="shared" ca="1" si="1"/>
        <v>124</v>
      </c>
      <c r="J18" s="10">
        <v>42671</v>
      </c>
      <c r="K18" s="8">
        <v>270000</v>
      </c>
      <c r="L18" s="9">
        <f t="shared" si="2"/>
        <v>5000</v>
      </c>
    </row>
    <row r="19" spans="2:12" ht="19.5" customHeight="1" x14ac:dyDescent="0.25">
      <c r="B19" s="4">
        <v>15</v>
      </c>
      <c r="C19" s="5" t="s">
        <v>8</v>
      </c>
      <c r="D19" s="6">
        <v>42627</v>
      </c>
      <c r="E19" s="6">
        <f>$D$19+365/2-10</f>
        <v>42799.5</v>
      </c>
      <c r="F19" s="11">
        <f t="shared" ca="1" si="0"/>
        <v>127.5</v>
      </c>
      <c r="G19" s="7">
        <v>42442</v>
      </c>
      <c r="H19" s="7">
        <f>$G$19+365-10</f>
        <v>42797</v>
      </c>
      <c r="I19" s="11">
        <f t="shared" ca="1" si="1"/>
        <v>125</v>
      </c>
      <c r="J19" s="10">
        <v>42672</v>
      </c>
      <c r="K19" s="8">
        <v>280000</v>
      </c>
      <c r="L19" s="9">
        <f t="shared" si="2"/>
        <v>5000</v>
      </c>
    </row>
    <row r="20" spans="2:12" ht="19.5" customHeight="1" x14ac:dyDescent="0.25">
      <c r="B20" s="4">
        <v>16</v>
      </c>
      <c r="C20" s="5" t="s">
        <v>11</v>
      </c>
      <c r="D20" s="6">
        <v>42628</v>
      </c>
      <c r="E20" s="6">
        <f>$D$20+365/2-10</f>
        <v>42800.5</v>
      </c>
      <c r="F20" s="11">
        <f t="shared" ca="1" si="0"/>
        <v>128.5</v>
      </c>
      <c r="G20" s="7">
        <v>42443</v>
      </c>
      <c r="H20" s="7">
        <f>$G$20+365-10</f>
        <v>42798</v>
      </c>
      <c r="I20" s="11">
        <f t="shared" ca="1" si="1"/>
        <v>126</v>
      </c>
      <c r="J20" s="10">
        <v>42673</v>
      </c>
      <c r="K20" s="8">
        <v>290000</v>
      </c>
      <c r="L20" s="9">
        <f t="shared" si="2"/>
        <v>5000</v>
      </c>
    </row>
    <row r="21" spans="2:12" ht="19.5" customHeight="1" x14ac:dyDescent="0.25">
      <c r="B21" s="4">
        <v>17</v>
      </c>
      <c r="C21" s="5" t="s">
        <v>13</v>
      </c>
      <c r="D21" s="6">
        <v>42629</v>
      </c>
      <c r="E21" s="6">
        <f>$D$21+365/2-10</f>
        <v>42801.5</v>
      </c>
      <c r="F21" s="11">
        <f t="shared" ca="1" si="0"/>
        <v>129.5</v>
      </c>
      <c r="G21" s="7">
        <v>42444</v>
      </c>
      <c r="H21" s="7">
        <f>$G$21+365-10</f>
        <v>42799</v>
      </c>
      <c r="I21" s="11">
        <f t="shared" ca="1" si="1"/>
        <v>127</v>
      </c>
      <c r="J21" s="10">
        <v>42674</v>
      </c>
      <c r="K21" s="8">
        <v>300000</v>
      </c>
      <c r="L21" s="9">
        <f t="shared" si="2"/>
        <v>5000</v>
      </c>
    </row>
    <row r="23" spans="2:12" x14ac:dyDescent="0.25">
      <c r="C23" s="12" t="s">
        <v>17</v>
      </c>
      <c r="D23" s="12"/>
      <c r="E23" s="12"/>
      <c r="F23" s="12"/>
      <c r="G23" s="12"/>
      <c r="H23" s="12"/>
      <c r="I23" s="12"/>
      <c r="J23" s="12"/>
      <c r="K23" s="13"/>
      <c r="L23" s="12"/>
    </row>
    <row r="24" spans="2:12" ht="18.75" x14ac:dyDescent="0.3">
      <c r="C24" s="12" t="s">
        <v>20</v>
      </c>
      <c r="D24" s="12"/>
      <c r="E24" s="12"/>
      <c r="F24" s="12"/>
      <c r="G24" s="12"/>
      <c r="H24" s="12"/>
      <c r="I24" s="12"/>
      <c r="J24" s="12"/>
      <c r="K24" s="13"/>
      <c r="L24" s="12"/>
    </row>
    <row r="25" spans="2:12" x14ac:dyDescent="0.25">
      <c r="C25" s="12" t="s">
        <v>16</v>
      </c>
      <c r="D25" s="12"/>
      <c r="E25" s="12"/>
      <c r="F25" s="12"/>
      <c r="G25" s="12"/>
      <c r="H25" s="12"/>
      <c r="I25" s="12"/>
      <c r="J25" s="12"/>
      <c r="K25" s="13"/>
      <c r="L25" s="12"/>
    </row>
    <row r="26" spans="2:12" x14ac:dyDescent="0.25">
      <c r="C26" s="12"/>
      <c r="D26" s="12"/>
      <c r="E26" s="12"/>
      <c r="F26" s="12"/>
      <c r="G26" s="12"/>
      <c r="H26" s="12"/>
      <c r="I26" s="12"/>
      <c r="J26" s="12"/>
      <c r="K26" s="13"/>
      <c r="L26" s="12"/>
    </row>
    <row r="27" spans="2:12" x14ac:dyDescent="0.25">
      <c r="C27" s="12" t="s">
        <v>15</v>
      </c>
      <c r="D27" s="14"/>
      <c r="E27" s="12"/>
      <c r="F27" s="12"/>
      <c r="G27" s="12"/>
      <c r="H27" s="12"/>
      <c r="I27" s="12"/>
      <c r="J27" s="12"/>
      <c r="K27" s="13"/>
      <c r="L27" s="12"/>
    </row>
    <row r="28" spans="2:12" x14ac:dyDescent="0.25">
      <c r="C28" s="12"/>
      <c r="D28" s="15"/>
      <c r="E28" s="12"/>
      <c r="F28" s="12"/>
      <c r="G28" s="12"/>
      <c r="H28" s="12"/>
      <c r="I28" s="12"/>
      <c r="J28" s="17" t="s">
        <v>18</v>
      </c>
      <c r="K28" s="13"/>
      <c r="L28" s="12"/>
    </row>
    <row r="29" spans="2:12" x14ac:dyDescent="0.25">
      <c r="C29" s="12"/>
      <c r="D29" s="16"/>
      <c r="E29" s="12"/>
      <c r="F29" s="12"/>
      <c r="G29" s="12"/>
      <c r="H29" s="12"/>
      <c r="I29" s="12"/>
      <c r="J29" s="12"/>
      <c r="K29" s="13"/>
      <c r="L29" s="12"/>
    </row>
    <row r="30" spans="2:12" x14ac:dyDescent="0.25">
      <c r="C30" s="12"/>
      <c r="D30" s="12"/>
      <c r="E30" s="12"/>
      <c r="F30" s="12"/>
      <c r="G30" s="12"/>
      <c r="H30" s="12"/>
      <c r="I30" s="12"/>
      <c r="J30" s="12"/>
      <c r="K30" s="13"/>
      <c r="L30" s="12"/>
    </row>
    <row r="31" spans="2:12" x14ac:dyDescent="0.25">
      <c r="C31" s="12"/>
      <c r="D31" s="12"/>
      <c r="E31" s="12"/>
      <c r="F31" s="12"/>
      <c r="G31" s="12"/>
      <c r="H31" s="12"/>
      <c r="I31" s="12"/>
      <c r="J31" s="12"/>
      <c r="K31" s="13"/>
      <c r="L31" s="12"/>
    </row>
    <row r="32" spans="2:12" x14ac:dyDescent="0.25">
      <c r="C32" s="12"/>
      <c r="D32" s="12"/>
      <c r="E32" s="12"/>
      <c r="F32" s="12"/>
      <c r="G32" s="12"/>
      <c r="H32" s="12"/>
      <c r="I32" s="12"/>
      <c r="J32" s="12"/>
      <c r="K32" s="13"/>
      <c r="L32" s="12"/>
    </row>
  </sheetData>
  <sheetProtection selectLockedCells="1" selectUnlockedCells="1"/>
  <mergeCells count="2">
    <mergeCell ref="E4:F4"/>
    <mergeCell ref="H4:I4"/>
  </mergeCells>
  <conditionalFormatting sqref="I5:I21">
    <cfRule type="top10" priority="5" rank="10"/>
  </conditionalFormatting>
  <conditionalFormatting sqref="F5:F21">
    <cfRule type="duplicateValues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ArretEclairage">
                <anchor moveWithCells="1" sizeWithCells="1">
                  <from>
                    <xdr:col>6</xdr:col>
                    <xdr:colOff>466725</xdr:colOff>
                    <xdr:row>26</xdr:row>
                    <xdr:rowOff>133350</xdr:rowOff>
                  </from>
                  <to>
                    <xdr:col>7</xdr:col>
                    <xdr:colOff>504825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1]!Eclairage">
                <anchor moveWithCells="1" sizeWithCells="1">
                  <from>
                    <xdr:col>5</xdr:col>
                    <xdr:colOff>66675</xdr:colOff>
                    <xdr:row>26</xdr:row>
                    <xdr:rowOff>180975</xdr:rowOff>
                  </from>
                  <to>
                    <xdr:col>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ALERTE</vt:lpstr>
      <vt:lpstr>ALERTE!Zone_d_impression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Privé</dc:creator>
  <cp:lastModifiedBy>Privé</cp:lastModifiedBy>
  <dcterms:created xsi:type="dcterms:W3CDTF">2016-10-28T20:52:52Z</dcterms:created>
  <dcterms:modified xsi:type="dcterms:W3CDTF">2016-10-29T07:51:27Z</dcterms:modified>
</cp:coreProperties>
</file>