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7" yWindow="110" windowWidth="14811" windowHeight="8009"/>
  </bookViews>
  <sheets>
    <sheet name="general" sheetId="1" r:id="rId1"/>
    <sheet name="janvier" sheetId="2" r:id="rId2"/>
    <sheet name="septembre" sheetId="3" r:id="rId3"/>
  </sheets>
  <definedNames>
    <definedName name="_xlnm._FilterDatabase" localSheetId="0" hidden="1">general!$A$2:$E$5</definedName>
    <definedName name="_xlnm._FilterDatabase" localSheetId="1" hidden="1">janvier!$A$1:$E$3</definedName>
    <definedName name="_xlnm.Criteria" localSheetId="0">general!#REF!</definedName>
    <definedName name="_xlnm.Criteria" localSheetId="1">janvier!$B$1:$C$3</definedName>
    <definedName name="_xlnm.Extract" localSheetId="1">janvier!$A$5</definedName>
  </definedNames>
  <calcPr calcId="125725"/>
  <pivotCaches>
    <pivotCache cacheId="6" r:id="rId4"/>
  </pivotCaches>
</workbook>
</file>

<file path=xl/calcChain.xml><?xml version="1.0" encoding="utf-8"?>
<calcChain xmlns="http://schemas.openxmlformats.org/spreadsheetml/2006/main">
  <c r="B3" i="2"/>
  <c r="C2"/>
  <c r="B2"/>
</calcChain>
</file>

<file path=xl/sharedStrings.xml><?xml version="1.0" encoding="utf-8"?>
<sst xmlns="http://schemas.openxmlformats.org/spreadsheetml/2006/main" count="48" uniqueCount="15">
  <si>
    <t>devis</t>
  </si>
  <si>
    <t>date</t>
  </si>
  <si>
    <t>euros</t>
  </si>
  <si>
    <t>entree web</t>
  </si>
  <si>
    <t>client_bleu</t>
  </si>
  <si>
    <t>client_vert</t>
  </si>
  <si>
    <t>type</t>
  </si>
  <si>
    <t>validé</t>
  </si>
  <si>
    <t>refusé</t>
  </si>
  <si>
    <t>client_violet</t>
  </si>
  <si>
    <t>client_rose</t>
  </si>
  <si>
    <t>Somme de euros</t>
  </si>
  <si>
    <t>janv</t>
  </si>
  <si>
    <t>sept</t>
  </si>
  <si>
    <t>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</si>
</sst>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1">
    <dxf>
      <numFmt numFmtId="19" formatCode="dd/mm/yyyy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2633.608435879629" createdVersion="3" refreshedVersion="3" minRefreshableVersion="3" recordCount="4">
  <cacheSource type="worksheet">
    <worksheetSource ref="A1:E5" sheet="general"/>
  </cacheSource>
  <cacheFields count="5">
    <cacheField name="devis" numFmtId="0">
      <sharedItems containsSemiMixedTypes="0" containsString="0" containsNumber="1" containsInteger="1" minValue="98654" maxValue="654322" count="4">
        <n v="654321"/>
        <n v="654322"/>
        <n v="654213"/>
        <n v="98654"/>
      </sharedItems>
    </cacheField>
    <cacheField name="type" numFmtId="0">
      <sharedItems count="2">
        <s v="validé"/>
        <s v="refusé"/>
      </sharedItems>
    </cacheField>
    <cacheField name="date" numFmtId="14">
      <sharedItems containsSemiMixedTypes="0" containsNonDate="0" containsDate="1" containsString="0" minDate="2016-01-01T00:00:00" maxDate="2016-09-07T00:00:00" count="4">
        <d v="2016-01-01T00:00:00"/>
        <d v="2016-09-05T00:00:00"/>
        <d v="2016-09-06T00:00:00"/>
        <d v="2016-01-05T00:00:00"/>
      </sharedItems>
      <fieldGroup base="2">
        <rangePr groupBy="months" startDate="2016-01-01T00:00:00" endDate="2016-09-07T00:00:00"/>
        <groupItems count="14">
          <s v="&lt;01/01/2016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07/09/2016"/>
        </groupItems>
      </fieldGroup>
    </cacheField>
    <cacheField name="euros" numFmtId="0">
      <sharedItems containsSemiMixedTypes="0" containsString="0" containsNumber="1" containsInteger="1" minValue="12" maxValue="89"/>
    </cacheField>
    <cacheField name="entree web" numFmtId="0">
      <sharedItems count="4">
        <s v="client_bleu"/>
        <s v="client_vert"/>
        <s v="client_violet"/>
        <s v="client_rose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x v="0"/>
    <x v="0"/>
    <n v="12"/>
    <x v="0"/>
  </r>
  <r>
    <x v="1"/>
    <x v="1"/>
    <x v="1"/>
    <n v="15"/>
    <x v="1"/>
  </r>
  <r>
    <x v="2"/>
    <x v="0"/>
    <x v="2"/>
    <n v="45"/>
    <x v="2"/>
  </r>
  <r>
    <x v="3"/>
    <x v="1"/>
    <x v="3"/>
    <n v="89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6" applyNumberFormats="0" applyBorderFormats="0" applyFontFormats="0" applyPatternFormats="0" applyAlignmentFormats="0" applyWidthHeightFormats="1" dataCaption="Valeurs" updatedVersion="3" minRefreshableVersion="3" showCalcMbrs="0" useAutoFormatting="1" rowGrandTotals="0" colGrandTotals="0" itemPrintTitles="1" createdVersion="3" indent="0" compact="0" compactData="0" gridDropZones="1" multipleFieldFilters="0">
  <location ref="F5:J10" firstHeaderRow="2" firstDataRow="2" firstDataCol="4"/>
  <pivotFields count="5">
    <pivotField axis="axisRow" compact="0" outline="0" showAll="0" defaultSubtotal="0">
      <items count="4">
        <item x="3"/>
        <item x="2"/>
        <item x="0"/>
        <item x="1"/>
      </items>
    </pivotField>
    <pivotField axis="axisRow" compact="0" outline="0" showAll="0" defaultSubtotal="0">
      <items count="2">
        <item x="1"/>
        <item x="0"/>
      </items>
    </pivotField>
    <pivotField axis="axisRow" compact="0" numFmtId="14" outline="0" multipleItemSelectionAllowed="1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dataField="1" compact="0" outline="0" showAll="0" defaultSubtotal="0"/>
    <pivotField axis="axisRow" compact="0" outline="0" showAll="0" defaultSubtotal="0">
      <items count="4">
        <item x="0"/>
        <item x="3"/>
        <item x="1"/>
        <item x="2"/>
      </items>
    </pivotField>
  </pivotFields>
  <rowFields count="4">
    <field x="2"/>
    <field x="1"/>
    <field x="0"/>
    <field x="4"/>
  </rowFields>
  <rowItems count="4">
    <i>
      <x v="1"/>
      <x/>
      <x/>
      <x v="1"/>
    </i>
    <i r="1">
      <x v="1"/>
      <x v="2"/>
      <x/>
    </i>
    <i>
      <x v="9"/>
      <x/>
      <x v="3"/>
      <x v="2"/>
    </i>
    <i r="1">
      <x v="1"/>
      <x v="1"/>
      <x v="3"/>
    </i>
  </rowItems>
  <colItems count="1">
    <i/>
  </colItems>
  <dataFields count="1">
    <dataField name="Somme de euros" fld="3" baseField="0" baseItem="0"/>
  </dataFields>
  <pivotTableStyleInfo name="PivotStyleMedium9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leau1" displayName="Tableau1" ref="A1:E5" totalsRowShown="0">
  <autoFilter ref="A1:E5"/>
  <tableColumns count="5">
    <tableColumn id="1" name="devis"/>
    <tableColumn id="2" name="type"/>
    <tableColumn id="3" name="date" dataDxfId="0"/>
    <tableColumn id="4" name="euros"/>
    <tableColumn id="5" name="entree web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6" sqref="F6"/>
    </sheetView>
  </sheetViews>
  <sheetFormatPr baseColWidth="10" defaultColWidth="9.125" defaultRowHeight="14.4"/>
  <cols>
    <col min="1" max="5" width="15.75" customWidth="1"/>
    <col min="6" max="6" width="20" customWidth="1"/>
    <col min="7" max="7" width="15.125" customWidth="1"/>
    <col min="8" max="8" width="15.75" customWidth="1"/>
    <col min="9" max="9" width="12.875" customWidth="1"/>
    <col min="10" max="10" width="5.25" customWidth="1"/>
    <col min="11" max="14" width="15.75" customWidth="1"/>
  </cols>
  <sheetData>
    <row r="1" spans="1:10">
      <c r="A1" t="s">
        <v>0</v>
      </c>
      <c r="B1" t="s">
        <v>6</v>
      </c>
      <c r="C1" t="s">
        <v>1</v>
      </c>
      <c r="D1" t="s">
        <v>2</v>
      </c>
      <c r="E1" t="s">
        <v>3</v>
      </c>
    </row>
    <row r="2" spans="1:10">
      <c r="A2">
        <v>654321</v>
      </c>
      <c r="B2" t="s">
        <v>7</v>
      </c>
      <c r="C2" s="1">
        <v>42370</v>
      </c>
      <c r="D2">
        <v>12</v>
      </c>
      <c r="E2" t="s">
        <v>4</v>
      </c>
    </row>
    <row r="3" spans="1:10">
      <c r="A3">
        <v>654322</v>
      </c>
      <c r="B3" t="s">
        <v>8</v>
      </c>
      <c r="C3" s="1">
        <v>42618</v>
      </c>
      <c r="D3">
        <v>15</v>
      </c>
      <c r="E3" t="s">
        <v>5</v>
      </c>
    </row>
    <row r="4" spans="1:10">
      <c r="A4">
        <v>654213</v>
      </c>
      <c r="B4" t="s">
        <v>7</v>
      </c>
      <c r="C4" s="1">
        <v>42619</v>
      </c>
      <c r="D4">
        <v>45</v>
      </c>
      <c r="E4" t="s">
        <v>9</v>
      </c>
    </row>
    <row r="5" spans="1:10">
      <c r="A5">
        <v>98654</v>
      </c>
      <c r="B5" t="s">
        <v>8</v>
      </c>
      <c r="C5" s="1">
        <v>42374</v>
      </c>
      <c r="D5">
        <v>89</v>
      </c>
      <c r="E5" t="s">
        <v>10</v>
      </c>
      <c r="F5" s="2" t="s">
        <v>11</v>
      </c>
    </row>
    <row r="6" spans="1:10">
      <c r="F6" s="2" t="s">
        <v>1</v>
      </c>
      <c r="G6" s="2" t="s">
        <v>6</v>
      </c>
      <c r="H6" s="2" t="s">
        <v>0</v>
      </c>
      <c r="I6" s="2" t="s">
        <v>3</v>
      </c>
      <c r="J6" t="s">
        <v>14</v>
      </c>
    </row>
    <row r="7" spans="1:10">
      <c r="F7" s="1" t="s">
        <v>12</v>
      </c>
      <c r="G7" t="s">
        <v>8</v>
      </c>
      <c r="H7">
        <v>98654</v>
      </c>
      <c r="I7" t="s">
        <v>10</v>
      </c>
      <c r="J7" s="3">
        <v>89</v>
      </c>
    </row>
    <row r="8" spans="1:10">
      <c r="G8" t="s">
        <v>7</v>
      </c>
      <c r="H8">
        <v>654321</v>
      </c>
      <c r="I8" t="s">
        <v>4</v>
      </c>
      <c r="J8" s="3">
        <v>12</v>
      </c>
    </row>
    <row r="9" spans="1:10">
      <c r="F9" s="1" t="s">
        <v>13</v>
      </c>
      <c r="G9" t="s">
        <v>8</v>
      </c>
      <c r="H9">
        <v>654322</v>
      </c>
      <c r="I9" t="s">
        <v>5</v>
      </c>
      <c r="J9" s="3">
        <v>15</v>
      </c>
    </row>
    <row r="10" spans="1:10">
      <c r="G10" t="s">
        <v>7</v>
      </c>
      <c r="H10">
        <v>654213</v>
      </c>
      <c r="I10" t="s">
        <v>9</v>
      </c>
      <c r="J10" s="3">
        <v>45</v>
      </c>
    </row>
  </sheetData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/>
  </sheetViews>
  <sheetFormatPr baseColWidth="10" defaultRowHeight="14.4"/>
  <cols>
    <col min="1" max="5" width="15.75" customWidth="1"/>
  </cols>
  <sheetData>
    <row r="1" spans="1:5">
      <c r="A1" t="s">
        <v>0</v>
      </c>
      <c r="B1" t="s">
        <v>6</v>
      </c>
      <c r="C1" t="s">
        <v>1</v>
      </c>
      <c r="D1" t="s">
        <v>2</v>
      </c>
      <c r="E1" t="s">
        <v>3</v>
      </c>
    </row>
    <row r="2" spans="1:5">
      <c r="B2" t="str">
        <f>"=refusé"</f>
        <v>=refusé</v>
      </c>
      <c r="C2" t="str">
        <f>"=&gt;janvier"</f>
        <v>=&gt;janvier</v>
      </c>
    </row>
    <row r="3" spans="1:5">
      <c r="B3" t="str">
        <f>"=validé"</f>
        <v>=validé</v>
      </c>
    </row>
    <row r="5" spans="1:5">
      <c r="A5" t="s">
        <v>0</v>
      </c>
      <c r="B5" t="s">
        <v>6</v>
      </c>
      <c r="C5" t="s">
        <v>1</v>
      </c>
      <c r="D5" t="s">
        <v>2</v>
      </c>
      <c r="E5" t="s">
        <v>3</v>
      </c>
    </row>
    <row r="6" spans="1:5">
      <c r="A6">
        <v>654321</v>
      </c>
      <c r="B6" t="s">
        <v>7</v>
      </c>
      <c r="C6" s="1">
        <v>42370</v>
      </c>
      <c r="D6">
        <v>12</v>
      </c>
      <c r="E6" t="s">
        <v>4</v>
      </c>
    </row>
    <row r="7" spans="1:5">
      <c r="A7">
        <v>654213</v>
      </c>
      <c r="B7" t="s">
        <v>7</v>
      </c>
      <c r="C7" s="1">
        <v>42619</v>
      </c>
      <c r="D7">
        <v>45</v>
      </c>
      <c r="E7" t="s">
        <v>9</v>
      </c>
    </row>
    <row r="8" spans="1:5">
      <c r="C8" s="1"/>
    </row>
    <row r="9" spans="1:5">
      <c r="C9" s="1"/>
    </row>
  </sheetData>
  <autoFilter ref="A1:E3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"/>
  <sheetViews>
    <sheetView workbookViewId="0">
      <selection activeCell="C21" sqref="C21"/>
    </sheetView>
  </sheetViews>
  <sheetFormatPr baseColWidth="10" defaultRowHeight="14.4"/>
  <cols>
    <col min="1" max="5" width="15.75" customWidth="1"/>
  </cols>
  <sheetData>
    <row r="1" spans="1:5">
      <c r="A1" t="s">
        <v>0</v>
      </c>
      <c r="B1" t="s">
        <v>6</v>
      </c>
      <c r="C1" t="s">
        <v>1</v>
      </c>
      <c r="D1" t="s">
        <v>2</v>
      </c>
      <c r="E1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general</vt:lpstr>
      <vt:lpstr>janvier</vt:lpstr>
      <vt:lpstr>septembre</vt:lpstr>
      <vt:lpstr>janvier!Criteres</vt:lpstr>
      <vt:lpstr>janvier!Extraire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2016-09-20T13:03:02Z</dcterms:modified>
</cp:coreProperties>
</file>