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el\Desktop\"/>
    </mc:Choice>
  </mc:AlternateContent>
  <bookViews>
    <workbookView xWindow="0" yWindow="0" windowWidth="20490" windowHeight="6765"/>
  </bookViews>
  <sheets>
    <sheet name="Lux4-sept" sheetId="6" r:id="rId1"/>
    <sheet name="Display" sheetId="2" r:id="rId2"/>
    <sheet name="bios" sheetId="3" r:id="rId3"/>
  </sheets>
  <definedNames>
    <definedName name="Area">bios!$B$2:$B$7</definedName>
    <definedName name="_xlnm.Print_Area" localSheetId="0">'Lux4-sept'!$A$227:$AL$319</definedName>
    <definedName name="Room1">bios!$D$2:$D$9</definedName>
    <definedName name="Room2">bios!$D$12:$D$15</definedName>
    <definedName name="Room3">bios!$D$22:$D$25</definedName>
    <definedName name="Room4">bios!$D$30:$D$33</definedName>
    <definedName name="Room5">bios!$D$38:$D$42</definedName>
    <definedName name="Room6">bios!$D$47:$D$51</definedName>
    <definedName name="Site">bios!$A$2:$A$5</definedName>
    <definedName name="Stuff1">bios!$E$2:$E$7</definedName>
    <definedName name="Stuff2">bios!$E$12:$E$18</definedName>
    <definedName name="Stuff3">bios!$E$23:$E$27</definedName>
    <definedName name="Stuff4">bios!$E$36:$E$45</definedName>
    <definedName name="Stuff5">bios!$H$45</definedName>
    <definedName name="Stuff6">bios!$E$62:$E$66</definedName>
    <definedName name="Stuff7">bios!$E$73:$E$80</definedName>
    <definedName name="Time">bios!$C$2:$C$3</definedName>
  </definedNames>
  <calcPr calcId="162913"/>
</workbook>
</file>

<file path=xl/calcChain.xml><?xml version="1.0" encoding="utf-8"?>
<calcChain xmlns="http://schemas.openxmlformats.org/spreadsheetml/2006/main">
  <c r="C8" i="2" l="1"/>
  <c r="C9" i="2"/>
  <c r="C10" i="2"/>
  <c r="C11" i="2"/>
  <c r="C12" i="2"/>
  <c r="C13" i="2"/>
  <c r="C14" i="2"/>
  <c r="C15" i="2"/>
  <c r="C16" i="2"/>
  <c r="C7" i="2"/>
  <c r="AH147" i="6" l="1"/>
  <c r="AG147" i="6"/>
  <c r="AH138" i="6"/>
  <c r="AG138" i="6"/>
  <c r="AH129" i="6"/>
  <c r="AG129" i="6"/>
  <c r="AH120" i="6"/>
  <c r="AG120" i="6"/>
  <c r="T13" i="2" l="1"/>
  <c r="B77" i="6" l="1"/>
  <c r="F86" i="6"/>
  <c r="J86" i="6"/>
  <c r="N86" i="6"/>
  <c r="R86" i="6"/>
  <c r="V86" i="6"/>
  <c r="Z86" i="6"/>
  <c r="AD86" i="6"/>
  <c r="D87" i="6"/>
  <c r="H87" i="6"/>
  <c r="L87" i="6"/>
  <c r="P87" i="6"/>
  <c r="T87" i="6"/>
  <c r="X87" i="6"/>
  <c r="AB87" i="6"/>
  <c r="AF87" i="6"/>
  <c r="F88" i="6"/>
  <c r="J88" i="6"/>
  <c r="N88" i="6"/>
  <c r="R88" i="6"/>
  <c r="V88" i="6"/>
  <c r="Z88" i="6"/>
  <c r="AD88" i="6"/>
  <c r="D89" i="6"/>
  <c r="H89" i="6"/>
  <c r="L89" i="6"/>
  <c r="P89" i="6"/>
  <c r="T89" i="6"/>
  <c r="X89" i="6"/>
  <c r="AB89" i="6"/>
  <c r="AF89" i="6"/>
  <c r="F90" i="6"/>
  <c r="J90" i="6"/>
  <c r="N90" i="6"/>
  <c r="R90" i="6"/>
  <c r="V90" i="6"/>
  <c r="Z90" i="6"/>
  <c r="AD90" i="6"/>
  <c r="D91" i="6"/>
  <c r="H91" i="6"/>
  <c r="L91" i="6"/>
  <c r="P91" i="6"/>
  <c r="T91" i="6"/>
  <c r="X91" i="6"/>
  <c r="AB91" i="6"/>
  <c r="AF91" i="6"/>
  <c r="F92" i="6"/>
  <c r="J92" i="6"/>
  <c r="N92" i="6"/>
  <c r="R92" i="6"/>
  <c r="V92" i="6"/>
  <c r="Z92" i="6"/>
  <c r="AD92" i="6"/>
  <c r="B88" i="6"/>
  <c r="B92" i="6"/>
  <c r="E95" i="6"/>
  <c r="I95" i="6"/>
  <c r="M95" i="6"/>
  <c r="Q95" i="6"/>
  <c r="U95" i="6"/>
  <c r="Y95" i="6"/>
  <c r="AC95" i="6"/>
  <c r="C86" i="6"/>
  <c r="G86" i="6"/>
  <c r="K86" i="6"/>
  <c r="O86" i="6"/>
  <c r="S86" i="6"/>
  <c r="W86" i="6"/>
  <c r="AA86" i="6"/>
  <c r="AE86" i="6"/>
  <c r="E87" i="6"/>
  <c r="I87" i="6"/>
  <c r="M87" i="6"/>
  <c r="Q87" i="6"/>
  <c r="U87" i="6"/>
  <c r="Y87" i="6"/>
  <c r="AC87" i="6"/>
  <c r="C88" i="6"/>
  <c r="G88" i="6"/>
  <c r="K88" i="6"/>
  <c r="O88" i="6"/>
  <c r="S88" i="6"/>
  <c r="W88" i="6"/>
  <c r="AA88" i="6"/>
  <c r="AE88" i="6"/>
  <c r="E89" i="6"/>
  <c r="I89" i="6"/>
  <c r="M89" i="6"/>
  <c r="Q89" i="6"/>
  <c r="U89" i="6"/>
  <c r="Y89" i="6"/>
  <c r="AC89" i="6"/>
  <c r="C90" i="6"/>
  <c r="G90" i="6"/>
  <c r="K90" i="6"/>
  <c r="O90" i="6"/>
  <c r="S90" i="6"/>
  <c r="W90" i="6"/>
  <c r="AA90" i="6"/>
  <c r="AE90" i="6"/>
  <c r="E91" i="6"/>
  <c r="I91" i="6"/>
  <c r="M91" i="6"/>
  <c r="Q91" i="6"/>
  <c r="U91" i="6"/>
  <c r="Y91" i="6"/>
  <c r="AC91" i="6"/>
  <c r="C92" i="6"/>
  <c r="G92" i="6"/>
  <c r="K92" i="6"/>
  <c r="O92" i="6"/>
  <c r="S92" i="6"/>
  <c r="W92" i="6"/>
  <c r="AA92" i="6"/>
  <c r="AE92" i="6"/>
  <c r="B89" i="6"/>
  <c r="B86" i="6"/>
  <c r="F95" i="6"/>
  <c r="J95" i="6"/>
  <c r="N95" i="6"/>
  <c r="R95" i="6"/>
  <c r="V95" i="6"/>
  <c r="Z95" i="6"/>
  <c r="AD95" i="6"/>
  <c r="D96" i="6"/>
  <c r="H96" i="6"/>
  <c r="L96" i="6"/>
  <c r="D86" i="6"/>
  <c r="H86" i="6"/>
  <c r="L86" i="6"/>
  <c r="P86" i="6"/>
  <c r="T86" i="6"/>
  <c r="X86" i="6"/>
  <c r="AB86" i="6"/>
  <c r="AF86" i="6"/>
  <c r="F87" i="6"/>
  <c r="J87" i="6"/>
  <c r="N87" i="6"/>
  <c r="R87" i="6"/>
  <c r="V87" i="6"/>
  <c r="Z87" i="6"/>
  <c r="AD87" i="6"/>
  <c r="D88" i="6"/>
  <c r="H88" i="6"/>
  <c r="L88" i="6"/>
  <c r="P88" i="6"/>
  <c r="T88" i="6"/>
  <c r="X88" i="6"/>
  <c r="AB88" i="6"/>
  <c r="AF88" i="6"/>
  <c r="F89" i="6"/>
  <c r="J89" i="6"/>
  <c r="N89" i="6"/>
  <c r="R89" i="6"/>
  <c r="V89" i="6"/>
  <c r="Z89" i="6"/>
  <c r="AD89" i="6"/>
  <c r="D90" i="6"/>
  <c r="H90" i="6"/>
  <c r="L90" i="6"/>
  <c r="P90" i="6"/>
  <c r="T90" i="6"/>
  <c r="X90" i="6"/>
  <c r="AB90" i="6"/>
  <c r="AF90" i="6"/>
  <c r="F91" i="6"/>
  <c r="J91" i="6"/>
  <c r="N91" i="6"/>
  <c r="R91" i="6"/>
  <c r="V91" i="6"/>
  <c r="Z91" i="6"/>
  <c r="AD91" i="6"/>
  <c r="D92" i="6"/>
  <c r="H92" i="6"/>
  <c r="L92" i="6"/>
  <c r="P92" i="6"/>
  <c r="T92" i="6"/>
  <c r="X92" i="6"/>
  <c r="AB92" i="6"/>
  <c r="AF92" i="6"/>
  <c r="B90" i="6"/>
  <c r="C95" i="6"/>
  <c r="G95" i="6"/>
  <c r="K95" i="6"/>
  <c r="O95" i="6"/>
  <c r="S95" i="6"/>
  <c r="W95" i="6"/>
  <c r="AA95" i="6"/>
  <c r="AE95" i="6"/>
  <c r="E96" i="6"/>
  <c r="I96" i="6"/>
  <c r="M96" i="6"/>
  <c r="Q96" i="6"/>
  <c r="U96" i="6"/>
  <c r="Y96" i="6"/>
  <c r="AC96" i="6"/>
  <c r="C97" i="6"/>
  <c r="G97" i="6"/>
  <c r="K97" i="6"/>
  <c r="O97" i="6"/>
  <c r="S97" i="6"/>
  <c r="W97" i="6"/>
  <c r="AA97" i="6"/>
  <c r="AE97" i="6"/>
  <c r="E98" i="6"/>
  <c r="I98" i="6"/>
  <c r="M98" i="6"/>
  <c r="Q98" i="6"/>
  <c r="U98" i="6"/>
  <c r="Y98" i="6"/>
  <c r="AC98" i="6"/>
  <c r="C99" i="6"/>
  <c r="E62" i="6"/>
  <c r="Q86" i="6"/>
  <c r="C87" i="6"/>
  <c r="S87" i="6"/>
  <c r="E88" i="6"/>
  <c r="U88" i="6"/>
  <c r="G89" i="6"/>
  <c r="W89" i="6"/>
  <c r="I90" i="6"/>
  <c r="Y90" i="6"/>
  <c r="K91" i="6"/>
  <c r="AA91" i="6"/>
  <c r="M92" i="6"/>
  <c r="AC92" i="6"/>
  <c r="H95" i="6"/>
  <c r="X95" i="6"/>
  <c r="F96" i="6"/>
  <c r="N96" i="6"/>
  <c r="S96" i="6"/>
  <c r="X96" i="6"/>
  <c r="AD96" i="6"/>
  <c r="E97" i="6"/>
  <c r="J97" i="6"/>
  <c r="P97" i="6"/>
  <c r="U97" i="6"/>
  <c r="Z97" i="6"/>
  <c r="AF97" i="6"/>
  <c r="G98" i="6"/>
  <c r="L98" i="6"/>
  <c r="R98" i="6"/>
  <c r="W98" i="6"/>
  <c r="AB98" i="6"/>
  <c r="D99" i="6"/>
  <c r="H99" i="6"/>
  <c r="L99" i="6"/>
  <c r="P99" i="6"/>
  <c r="T99" i="6"/>
  <c r="X99" i="6"/>
  <c r="AB99" i="6"/>
  <c r="AF99" i="6"/>
  <c r="F100" i="6"/>
  <c r="J100" i="6"/>
  <c r="N100" i="6"/>
  <c r="R100" i="6"/>
  <c r="V100" i="6"/>
  <c r="Z100" i="6"/>
  <c r="AD100" i="6"/>
  <c r="D101" i="6"/>
  <c r="H101" i="6"/>
  <c r="L101" i="6"/>
  <c r="P101" i="6"/>
  <c r="T101" i="6"/>
  <c r="X101" i="6"/>
  <c r="AB101" i="6"/>
  <c r="AF101" i="6"/>
  <c r="B99" i="6"/>
  <c r="C104" i="6"/>
  <c r="G104" i="6"/>
  <c r="K104" i="6"/>
  <c r="O104" i="6"/>
  <c r="S104" i="6"/>
  <c r="W104" i="6"/>
  <c r="AA104" i="6"/>
  <c r="AE104" i="6"/>
  <c r="E105" i="6"/>
  <c r="I105" i="6"/>
  <c r="M105" i="6"/>
  <c r="Q105" i="6"/>
  <c r="U105" i="6"/>
  <c r="Y105" i="6"/>
  <c r="AC105" i="6"/>
  <c r="C106" i="6"/>
  <c r="G106" i="6"/>
  <c r="K106" i="6"/>
  <c r="O106" i="6"/>
  <c r="S106" i="6"/>
  <c r="W106" i="6"/>
  <c r="AA106" i="6"/>
  <c r="AE106" i="6"/>
  <c r="E107" i="6"/>
  <c r="I107" i="6"/>
  <c r="E86" i="6"/>
  <c r="U86" i="6"/>
  <c r="G87" i="6"/>
  <c r="W87" i="6"/>
  <c r="I88" i="6"/>
  <c r="Y88" i="6"/>
  <c r="K89" i="6"/>
  <c r="AA89" i="6"/>
  <c r="M90" i="6"/>
  <c r="AC90" i="6"/>
  <c r="O91" i="6"/>
  <c r="AE91" i="6"/>
  <c r="Q92" i="6"/>
  <c r="B87" i="6"/>
  <c r="L95" i="6"/>
  <c r="AB95" i="6"/>
  <c r="G96" i="6"/>
  <c r="O96" i="6"/>
  <c r="T96" i="6"/>
  <c r="Z96" i="6"/>
  <c r="AE96" i="6"/>
  <c r="F97" i="6"/>
  <c r="L97" i="6"/>
  <c r="Q97" i="6"/>
  <c r="V97" i="6"/>
  <c r="AB97" i="6"/>
  <c r="C98" i="6"/>
  <c r="H98" i="6"/>
  <c r="N98" i="6"/>
  <c r="S98" i="6"/>
  <c r="X98" i="6"/>
  <c r="AD98" i="6"/>
  <c r="E99" i="6"/>
  <c r="I99" i="6"/>
  <c r="M99" i="6"/>
  <c r="Q99" i="6"/>
  <c r="U99" i="6"/>
  <c r="Y99" i="6"/>
  <c r="AC99" i="6"/>
  <c r="C100" i="6"/>
  <c r="G100" i="6"/>
  <c r="K100" i="6"/>
  <c r="O100" i="6"/>
  <c r="S100" i="6"/>
  <c r="W100" i="6"/>
  <c r="AA100" i="6"/>
  <c r="AE100" i="6"/>
  <c r="E101" i="6"/>
  <c r="I101" i="6"/>
  <c r="M101" i="6"/>
  <c r="Q101" i="6"/>
  <c r="U101" i="6"/>
  <c r="Y101" i="6"/>
  <c r="AC101" i="6"/>
  <c r="B96" i="6"/>
  <c r="B100" i="6"/>
  <c r="D104" i="6"/>
  <c r="H104" i="6"/>
  <c r="L104" i="6"/>
  <c r="P104" i="6"/>
  <c r="T104" i="6"/>
  <c r="X104" i="6"/>
  <c r="AB104" i="6"/>
  <c r="AF104" i="6"/>
  <c r="F105" i="6"/>
  <c r="J105" i="6"/>
  <c r="N105" i="6"/>
  <c r="R105" i="6"/>
  <c r="V105" i="6"/>
  <c r="Z105" i="6"/>
  <c r="AD105" i="6"/>
  <c r="D106" i="6"/>
  <c r="H106" i="6"/>
  <c r="L106" i="6"/>
  <c r="P106" i="6"/>
  <c r="T106" i="6"/>
  <c r="X106" i="6"/>
  <c r="AB106" i="6"/>
  <c r="AF106" i="6"/>
  <c r="F107" i="6"/>
  <c r="J107" i="6"/>
  <c r="N107" i="6"/>
  <c r="R107" i="6"/>
  <c r="V107" i="6"/>
  <c r="Z107" i="6"/>
  <c r="I86" i="6"/>
  <c r="K87" i="6"/>
  <c r="M88" i="6"/>
  <c r="O89" i="6"/>
  <c r="Q90" i="6"/>
  <c r="S91" i="6"/>
  <c r="U92" i="6"/>
  <c r="P95" i="6"/>
  <c r="J96" i="6"/>
  <c r="V96" i="6"/>
  <c r="AF96" i="6"/>
  <c r="M97" i="6"/>
  <c r="X97" i="6"/>
  <c r="D98" i="6"/>
  <c r="O98" i="6"/>
  <c r="Z98" i="6"/>
  <c r="F99" i="6"/>
  <c r="N99" i="6"/>
  <c r="V99" i="6"/>
  <c r="AD99" i="6"/>
  <c r="H100" i="6"/>
  <c r="P100" i="6"/>
  <c r="X100" i="6"/>
  <c r="AF100" i="6"/>
  <c r="J101" i="6"/>
  <c r="R101" i="6"/>
  <c r="Z101" i="6"/>
  <c r="B97" i="6"/>
  <c r="E104" i="6"/>
  <c r="M104" i="6"/>
  <c r="U104" i="6"/>
  <c r="AC104" i="6"/>
  <c r="G105" i="6"/>
  <c r="O105" i="6"/>
  <c r="W105" i="6"/>
  <c r="AE105" i="6"/>
  <c r="I106" i="6"/>
  <c r="Q106" i="6"/>
  <c r="Y106" i="6"/>
  <c r="C107" i="6"/>
  <c r="K107" i="6"/>
  <c r="P107" i="6"/>
  <c r="U107" i="6"/>
  <c r="AA107" i="6"/>
  <c r="AE107" i="6"/>
  <c r="E108" i="6"/>
  <c r="I108" i="6"/>
  <c r="M108" i="6"/>
  <c r="Q108" i="6"/>
  <c r="U108" i="6"/>
  <c r="Y108" i="6"/>
  <c r="AC108" i="6"/>
  <c r="C109" i="6"/>
  <c r="G109" i="6"/>
  <c r="K109" i="6"/>
  <c r="O109" i="6"/>
  <c r="S109" i="6"/>
  <c r="W109" i="6"/>
  <c r="AA109" i="6"/>
  <c r="AE109" i="6"/>
  <c r="E110" i="6"/>
  <c r="I110" i="6"/>
  <c r="M110" i="6"/>
  <c r="Q110" i="6"/>
  <c r="U110" i="6"/>
  <c r="Y110" i="6"/>
  <c r="AC110" i="6"/>
  <c r="B105" i="6"/>
  <c r="B109" i="6"/>
  <c r="D113" i="6"/>
  <c r="H113" i="6"/>
  <c r="L113" i="6"/>
  <c r="P113" i="6"/>
  <c r="T113" i="6"/>
  <c r="X113" i="6"/>
  <c r="AB113" i="6"/>
  <c r="AF113" i="6"/>
  <c r="F114" i="6"/>
  <c r="J114" i="6"/>
  <c r="N114" i="6"/>
  <c r="R114" i="6"/>
  <c r="V114" i="6"/>
  <c r="Z114" i="6"/>
  <c r="AD114" i="6"/>
  <c r="D115" i="6"/>
  <c r="M86" i="6"/>
  <c r="AA87" i="6"/>
  <c r="C89" i="6"/>
  <c r="U90" i="6"/>
  <c r="E92" i="6"/>
  <c r="D95" i="6"/>
  <c r="K96" i="6"/>
  <c r="AA96" i="6"/>
  <c r="I97" i="6"/>
  <c r="Y97" i="6"/>
  <c r="J98" i="6"/>
  <c r="V98" i="6"/>
  <c r="G99" i="6"/>
  <c r="R99" i="6"/>
  <c r="AA99" i="6"/>
  <c r="I100" i="6"/>
  <c r="T100" i="6"/>
  <c r="AC100" i="6"/>
  <c r="K101" i="6"/>
  <c r="V101" i="6"/>
  <c r="AE101" i="6"/>
  <c r="F104" i="6"/>
  <c r="Q104" i="6"/>
  <c r="Z104" i="6"/>
  <c r="H105" i="6"/>
  <c r="S105" i="6"/>
  <c r="AB105" i="6"/>
  <c r="J106" i="6"/>
  <c r="U106" i="6"/>
  <c r="AD106" i="6"/>
  <c r="L107" i="6"/>
  <c r="S107" i="6"/>
  <c r="Y107" i="6"/>
  <c r="AF107" i="6"/>
  <c r="G108" i="6"/>
  <c r="L108" i="6"/>
  <c r="R108" i="6"/>
  <c r="W108" i="6"/>
  <c r="AB108" i="6"/>
  <c r="D109" i="6"/>
  <c r="I109" i="6"/>
  <c r="N109" i="6"/>
  <c r="T109" i="6"/>
  <c r="Y109" i="6"/>
  <c r="AD109" i="6"/>
  <c r="F110" i="6"/>
  <c r="K110" i="6"/>
  <c r="P110" i="6"/>
  <c r="V110" i="6"/>
  <c r="AA110" i="6"/>
  <c r="AF110" i="6"/>
  <c r="B110" i="6"/>
  <c r="F113" i="6"/>
  <c r="K113" i="6"/>
  <c r="Q113" i="6"/>
  <c r="V113" i="6"/>
  <c r="AA113" i="6"/>
  <c r="C114" i="6"/>
  <c r="H114" i="6"/>
  <c r="M114" i="6"/>
  <c r="S114" i="6"/>
  <c r="X114" i="6"/>
  <c r="AC114" i="6"/>
  <c r="E115" i="6"/>
  <c r="I115" i="6"/>
  <c r="M115" i="6"/>
  <c r="Q115" i="6"/>
  <c r="U115" i="6"/>
  <c r="Y115" i="6"/>
  <c r="AC115" i="6"/>
  <c r="C116" i="6"/>
  <c r="G116" i="6"/>
  <c r="K116" i="6"/>
  <c r="O116" i="6"/>
  <c r="S116" i="6"/>
  <c r="W116" i="6"/>
  <c r="AA116" i="6"/>
  <c r="AE116" i="6"/>
  <c r="E117" i="6"/>
  <c r="I117" i="6"/>
  <c r="M117" i="6"/>
  <c r="Q117" i="6"/>
  <c r="U117" i="6"/>
  <c r="Y117" i="6"/>
  <c r="AC117" i="6"/>
  <c r="C118" i="6"/>
  <c r="G118" i="6"/>
  <c r="K118" i="6"/>
  <c r="O118" i="6"/>
  <c r="S118" i="6"/>
  <c r="W118" i="6"/>
  <c r="AA118" i="6"/>
  <c r="AE118" i="6"/>
  <c r="E119" i="6"/>
  <c r="I119" i="6"/>
  <c r="M119" i="6"/>
  <c r="Q119" i="6"/>
  <c r="U119" i="6"/>
  <c r="Y119" i="6"/>
  <c r="AC119" i="6"/>
  <c r="B114" i="6"/>
  <c r="B118" i="6"/>
  <c r="D122" i="6"/>
  <c r="H122" i="6"/>
  <c r="L122" i="6"/>
  <c r="P122" i="6"/>
  <c r="T122" i="6"/>
  <c r="X122" i="6"/>
  <c r="AB122" i="6"/>
  <c r="AF122" i="6"/>
  <c r="F123" i="6"/>
  <c r="J123" i="6"/>
  <c r="N123" i="6"/>
  <c r="R123" i="6"/>
  <c r="V123" i="6"/>
  <c r="Z123" i="6"/>
  <c r="AD123" i="6"/>
  <c r="D124" i="6"/>
  <c r="H124" i="6"/>
  <c r="L124" i="6"/>
  <c r="P124" i="6"/>
  <c r="T124" i="6"/>
  <c r="X124" i="6"/>
  <c r="AB124" i="6"/>
  <c r="AF124" i="6"/>
  <c r="F125" i="6"/>
  <c r="J125" i="6"/>
  <c r="N125" i="6"/>
  <c r="R125" i="6"/>
  <c r="V125" i="6"/>
  <c r="Z125" i="6"/>
  <c r="AD125" i="6"/>
  <c r="D126" i="6"/>
  <c r="H126" i="6"/>
  <c r="L126" i="6"/>
  <c r="P126" i="6"/>
  <c r="T126" i="6"/>
  <c r="X126" i="6"/>
  <c r="AB126" i="6"/>
  <c r="AF126" i="6"/>
  <c r="F127" i="6"/>
  <c r="J127" i="6"/>
  <c r="N127" i="6"/>
  <c r="R127" i="6"/>
  <c r="V127" i="6"/>
  <c r="Z127" i="6"/>
  <c r="AD127" i="6"/>
  <c r="D128" i="6"/>
  <c r="H128" i="6"/>
  <c r="L128" i="6"/>
  <c r="P128" i="6"/>
  <c r="T128" i="6"/>
  <c r="X128" i="6"/>
  <c r="AB128" i="6"/>
  <c r="AF128" i="6"/>
  <c r="B126" i="6"/>
  <c r="C131" i="6"/>
  <c r="G131" i="6"/>
  <c r="K131" i="6"/>
  <c r="O131" i="6"/>
  <c r="S131" i="6"/>
  <c r="W131" i="6"/>
  <c r="AA131" i="6"/>
  <c r="AE131" i="6"/>
  <c r="E132" i="6"/>
  <c r="I132" i="6"/>
  <c r="M132" i="6"/>
  <c r="Q132" i="6"/>
  <c r="U132" i="6"/>
  <c r="Y132" i="6"/>
  <c r="Y86" i="6"/>
  <c r="Q88" i="6"/>
  <c r="E90" i="6"/>
  <c r="I92" i="6"/>
  <c r="AF95" i="6"/>
  <c r="W96" i="6"/>
  <c r="N97" i="6"/>
  <c r="AD97" i="6"/>
  <c r="T98" i="6"/>
  <c r="J99" i="6"/>
  <c r="W99" i="6"/>
  <c r="E100" i="6"/>
  <c r="U100" i="6"/>
  <c r="F101" i="6"/>
  <c r="S101" i="6"/>
  <c r="B98" i="6"/>
  <c r="J104" i="6"/>
  <c r="Y104" i="6"/>
  <c r="K105" i="6"/>
  <c r="X105" i="6"/>
  <c r="F106" i="6"/>
  <c r="V106" i="6"/>
  <c r="G107" i="6"/>
  <c r="Q107" i="6"/>
  <c r="AB107" i="6"/>
  <c r="D108" i="6"/>
  <c r="K108" i="6"/>
  <c r="S108" i="6"/>
  <c r="Z108" i="6"/>
  <c r="AF108" i="6"/>
  <c r="J109" i="6"/>
  <c r="Q109" i="6"/>
  <c r="X109" i="6"/>
  <c r="AF109" i="6"/>
  <c r="H110" i="6"/>
  <c r="O110" i="6"/>
  <c r="W110" i="6"/>
  <c r="AD110" i="6"/>
  <c r="B108" i="6"/>
  <c r="G113" i="6"/>
  <c r="N113" i="6"/>
  <c r="U113" i="6"/>
  <c r="AC113" i="6"/>
  <c r="E114" i="6"/>
  <c r="L114" i="6"/>
  <c r="T114" i="6"/>
  <c r="AA114" i="6"/>
  <c r="C115" i="6"/>
  <c r="J115" i="6"/>
  <c r="O115" i="6"/>
  <c r="T115" i="6"/>
  <c r="Z115" i="6"/>
  <c r="AE115" i="6"/>
  <c r="F116" i="6"/>
  <c r="L116" i="6"/>
  <c r="Q116" i="6"/>
  <c r="V116" i="6"/>
  <c r="AB116" i="6"/>
  <c r="C117" i="6"/>
  <c r="H117" i="6"/>
  <c r="N117" i="6"/>
  <c r="S117" i="6"/>
  <c r="X117" i="6"/>
  <c r="AD117" i="6"/>
  <c r="E118" i="6"/>
  <c r="J118" i="6"/>
  <c r="P118" i="6"/>
  <c r="U118" i="6"/>
  <c r="Z118" i="6"/>
  <c r="AF118" i="6"/>
  <c r="G119" i="6"/>
  <c r="L119" i="6"/>
  <c r="R119" i="6"/>
  <c r="W119" i="6"/>
  <c r="AB119" i="6"/>
  <c r="B115" i="6"/>
  <c r="B113" i="6"/>
  <c r="G122" i="6"/>
  <c r="M122" i="6"/>
  <c r="R122" i="6"/>
  <c r="W122" i="6"/>
  <c r="AC122" i="6"/>
  <c r="D123" i="6"/>
  <c r="I123" i="6"/>
  <c r="O123" i="6"/>
  <c r="T123" i="6"/>
  <c r="Y123" i="6"/>
  <c r="AE123" i="6"/>
  <c r="F124" i="6"/>
  <c r="K124" i="6"/>
  <c r="Q124" i="6"/>
  <c r="V124" i="6"/>
  <c r="AA124" i="6"/>
  <c r="C125" i="6"/>
  <c r="H125" i="6"/>
  <c r="M125" i="6"/>
  <c r="S125" i="6"/>
  <c r="X125" i="6"/>
  <c r="AC125" i="6"/>
  <c r="E126" i="6"/>
  <c r="J126" i="6"/>
  <c r="O126" i="6"/>
  <c r="U126" i="6"/>
  <c r="Z126" i="6"/>
  <c r="AE126" i="6"/>
  <c r="G127" i="6"/>
  <c r="L127" i="6"/>
  <c r="Q127" i="6"/>
  <c r="W127" i="6"/>
  <c r="AB127" i="6"/>
  <c r="C128" i="6"/>
  <c r="I128" i="6"/>
  <c r="N128" i="6"/>
  <c r="S128" i="6"/>
  <c r="Y128" i="6"/>
  <c r="AD128" i="6"/>
  <c r="B125" i="6"/>
  <c r="D131" i="6"/>
  <c r="I131" i="6"/>
  <c r="N131" i="6"/>
  <c r="T131" i="6"/>
  <c r="Y131" i="6"/>
  <c r="AD131" i="6"/>
  <c r="F132" i="6"/>
  <c r="K132" i="6"/>
  <c r="P132" i="6"/>
  <c r="V132" i="6"/>
  <c r="AA132" i="6"/>
  <c r="AE132" i="6"/>
  <c r="E133" i="6"/>
  <c r="I133" i="6"/>
  <c r="M133" i="6"/>
  <c r="Q133" i="6"/>
  <c r="U133" i="6"/>
  <c r="Y133" i="6"/>
  <c r="AC133" i="6"/>
  <c r="C134" i="6"/>
  <c r="G134" i="6"/>
  <c r="K134" i="6"/>
  <c r="O134" i="6"/>
  <c r="S134" i="6"/>
  <c r="W134" i="6"/>
  <c r="AA134" i="6"/>
  <c r="AE134" i="6"/>
  <c r="E135" i="6"/>
  <c r="I135" i="6"/>
  <c r="M135" i="6"/>
  <c r="Q135" i="6"/>
  <c r="U135" i="6"/>
  <c r="Y135" i="6"/>
  <c r="AC135" i="6"/>
  <c r="C136" i="6"/>
  <c r="G136" i="6"/>
  <c r="K136" i="6"/>
  <c r="O136" i="6"/>
  <c r="S136" i="6"/>
  <c r="W136" i="6"/>
  <c r="AA136" i="6"/>
  <c r="AE136" i="6"/>
  <c r="E137" i="6"/>
  <c r="I137" i="6"/>
  <c r="M137" i="6"/>
  <c r="Q137" i="6"/>
  <c r="U137" i="6"/>
  <c r="Y137" i="6"/>
  <c r="AC137" i="6"/>
  <c r="B132" i="6"/>
  <c r="B136" i="6"/>
  <c r="D140" i="6"/>
  <c r="H140" i="6"/>
  <c r="L140" i="6"/>
  <c r="P140" i="6"/>
  <c r="T140" i="6"/>
  <c r="X140" i="6"/>
  <c r="AB140" i="6"/>
  <c r="AF140" i="6"/>
  <c r="F141" i="6"/>
  <c r="J141" i="6"/>
  <c r="N141" i="6"/>
  <c r="R141" i="6"/>
  <c r="V141" i="6"/>
  <c r="Z141" i="6"/>
  <c r="AD141" i="6"/>
  <c r="D142" i="6"/>
  <c r="H142" i="6"/>
  <c r="L142" i="6"/>
  <c r="P142" i="6"/>
  <c r="T142" i="6"/>
  <c r="X142" i="6"/>
  <c r="AB142" i="6"/>
  <c r="AF142" i="6"/>
  <c r="F143" i="6"/>
  <c r="J143" i="6"/>
  <c r="N143" i="6"/>
  <c r="R143" i="6"/>
  <c r="V143" i="6"/>
  <c r="Z143" i="6"/>
  <c r="AD143" i="6"/>
  <c r="D144" i="6"/>
  <c r="H144" i="6"/>
  <c r="L144" i="6"/>
  <c r="P144" i="6"/>
  <c r="T144" i="6"/>
  <c r="X144" i="6"/>
  <c r="AB144" i="6"/>
  <c r="AF144" i="6"/>
  <c r="F145" i="6"/>
  <c r="J145" i="6"/>
  <c r="N145" i="6"/>
  <c r="R145" i="6"/>
  <c r="V145" i="6"/>
  <c r="Z145" i="6"/>
  <c r="AD145" i="6"/>
  <c r="D146" i="6"/>
  <c r="H146" i="6"/>
  <c r="L146" i="6"/>
  <c r="P146" i="6"/>
  <c r="T146" i="6"/>
  <c r="X146" i="6"/>
  <c r="AB146" i="6"/>
  <c r="AF146" i="6"/>
  <c r="B144" i="6"/>
  <c r="C151" i="6"/>
  <c r="G151" i="6"/>
  <c r="K151" i="6"/>
  <c r="O151" i="6"/>
  <c r="S151" i="6"/>
  <c r="W151" i="6"/>
  <c r="AA151" i="6"/>
  <c r="AE151" i="6"/>
  <c r="E152" i="6"/>
  <c r="I152" i="6"/>
  <c r="M152" i="6"/>
  <c r="Q152" i="6"/>
  <c r="U152" i="6"/>
  <c r="Y152" i="6"/>
  <c r="AC152" i="6"/>
  <c r="C153" i="6"/>
  <c r="G153" i="6"/>
  <c r="K153" i="6"/>
  <c r="O153" i="6"/>
  <c r="S153" i="6"/>
  <c r="W153" i="6"/>
  <c r="AA153" i="6"/>
  <c r="AE153" i="6"/>
  <c r="E154" i="6"/>
  <c r="I154" i="6"/>
  <c r="M154" i="6"/>
  <c r="Q154" i="6"/>
  <c r="U154" i="6"/>
  <c r="Y154" i="6"/>
  <c r="AC154" i="6"/>
  <c r="C155" i="6"/>
  <c r="G155" i="6"/>
  <c r="K155" i="6"/>
  <c r="O155" i="6"/>
  <c r="S155" i="6"/>
  <c r="W155" i="6"/>
  <c r="AA155" i="6"/>
  <c r="AE155" i="6"/>
  <c r="B154" i="6"/>
  <c r="D158" i="6"/>
  <c r="H158" i="6"/>
  <c r="L158" i="6"/>
  <c r="P158" i="6"/>
  <c r="T158" i="6"/>
  <c r="X158" i="6"/>
  <c r="AB158" i="6"/>
  <c r="AF158" i="6"/>
  <c r="F159" i="6"/>
  <c r="J159" i="6"/>
  <c r="N159" i="6"/>
  <c r="R159" i="6"/>
  <c r="V159" i="6"/>
  <c r="Z159" i="6"/>
  <c r="AD159" i="6"/>
  <c r="D160" i="6"/>
  <c r="H160" i="6"/>
  <c r="L160" i="6"/>
  <c r="P160" i="6"/>
  <c r="T160" i="6"/>
  <c r="X160" i="6"/>
  <c r="AB160" i="6"/>
  <c r="AF160" i="6"/>
  <c r="F161" i="6"/>
  <c r="J161" i="6"/>
  <c r="N161" i="6"/>
  <c r="R161" i="6"/>
  <c r="V161" i="6"/>
  <c r="Z161" i="6"/>
  <c r="AD161" i="6"/>
  <c r="D162" i="6"/>
  <c r="H162" i="6"/>
  <c r="L162" i="6"/>
  <c r="P162" i="6"/>
  <c r="T162" i="6"/>
  <c r="X162" i="6"/>
  <c r="AB162" i="6"/>
  <c r="AF162" i="6"/>
  <c r="B162" i="6"/>
  <c r="E165" i="6"/>
  <c r="I165" i="6"/>
  <c r="M165" i="6"/>
  <c r="Q165" i="6"/>
  <c r="U165" i="6"/>
  <c r="Y165" i="6"/>
  <c r="AC165" i="6"/>
  <c r="C166" i="6"/>
  <c r="G166" i="6"/>
  <c r="K166" i="6"/>
  <c r="O166" i="6"/>
  <c r="S166" i="6"/>
  <c r="W166" i="6"/>
  <c r="AA166" i="6"/>
  <c r="AE166" i="6"/>
  <c r="E167" i="6"/>
  <c r="I167" i="6"/>
  <c r="M167" i="6"/>
  <c r="Q167" i="6"/>
  <c r="U167" i="6"/>
  <c r="Y167" i="6"/>
  <c r="AC167" i="6"/>
  <c r="C168" i="6"/>
  <c r="G168" i="6"/>
  <c r="K168" i="6"/>
  <c r="O168" i="6"/>
  <c r="S168" i="6"/>
  <c r="W168" i="6"/>
  <c r="AA168" i="6"/>
  <c r="AE168" i="6"/>
  <c r="E169" i="6"/>
  <c r="I169" i="6"/>
  <c r="M169" i="6"/>
  <c r="Q169" i="6"/>
  <c r="U169" i="6"/>
  <c r="Y169" i="6"/>
  <c r="AC169" i="6"/>
  <c r="B166" i="6"/>
  <c r="B165" i="6"/>
  <c r="F172" i="6"/>
  <c r="J172" i="6"/>
  <c r="AC86" i="6"/>
  <c r="S89" i="6"/>
  <c r="W91" i="6"/>
  <c r="C96" i="6"/>
  <c r="D97" i="6"/>
  <c r="AC97" i="6"/>
  <c r="AA98" i="6"/>
  <c r="O99" i="6"/>
  <c r="D100" i="6"/>
  <c r="Y100" i="6"/>
  <c r="N101" i="6"/>
  <c r="AD101" i="6"/>
  <c r="N104" i="6"/>
  <c r="C105" i="6"/>
  <c r="T105" i="6"/>
  <c r="M106" i="6"/>
  <c r="AC106" i="6"/>
  <c r="O107" i="6"/>
  <c r="AC107" i="6"/>
  <c r="H108" i="6"/>
  <c r="P108" i="6"/>
  <c r="AA108" i="6"/>
  <c r="F109" i="6"/>
  <c r="P109" i="6"/>
  <c r="Z109" i="6"/>
  <c r="D110" i="6"/>
  <c r="N110" i="6"/>
  <c r="X110" i="6"/>
  <c r="B106" i="6"/>
  <c r="E113" i="6"/>
  <c r="O113" i="6"/>
  <c r="Y113" i="6"/>
  <c r="D114" i="6"/>
  <c r="O114" i="6"/>
  <c r="W114" i="6"/>
  <c r="AF114" i="6"/>
  <c r="K115" i="6"/>
  <c r="R115" i="6"/>
  <c r="X115" i="6"/>
  <c r="AF115" i="6"/>
  <c r="I116" i="6"/>
  <c r="P116" i="6"/>
  <c r="X116" i="6"/>
  <c r="AD116" i="6"/>
  <c r="G117" i="6"/>
  <c r="O117" i="6"/>
  <c r="V117" i="6"/>
  <c r="AB117" i="6"/>
  <c r="F118" i="6"/>
  <c r="M118" i="6"/>
  <c r="T118" i="6"/>
  <c r="AB118" i="6"/>
  <c r="D119" i="6"/>
  <c r="K119" i="6"/>
  <c r="S119" i="6"/>
  <c r="Z119" i="6"/>
  <c r="AF119" i="6"/>
  <c r="C122" i="6"/>
  <c r="J122" i="6"/>
  <c r="Q122" i="6"/>
  <c r="Y122" i="6"/>
  <c r="AE122" i="6"/>
  <c r="H123" i="6"/>
  <c r="P123" i="6"/>
  <c r="W123" i="6"/>
  <c r="AC123" i="6"/>
  <c r="G124" i="6"/>
  <c r="N124" i="6"/>
  <c r="U124" i="6"/>
  <c r="AC124" i="6"/>
  <c r="E125" i="6"/>
  <c r="L125" i="6"/>
  <c r="T125" i="6"/>
  <c r="AA125" i="6"/>
  <c r="C126" i="6"/>
  <c r="K126" i="6"/>
  <c r="R126" i="6"/>
  <c r="Y126" i="6"/>
  <c r="C127" i="6"/>
  <c r="I127" i="6"/>
  <c r="P127" i="6"/>
  <c r="X127" i="6"/>
  <c r="AE127" i="6"/>
  <c r="G128" i="6"/>
  <c r="O128" i="6"/>
  <c r="V128" i="6"/>
  <c r="AC128" i="6"/>
  <c r="B127" i="6"/>
  <c r="F131" i="6"/>
  <c r="M131" i="6"/>
  <c r="U131" i="6"/>
  <c r="AB131" i="6"/>
  <c r="D132" i="6"/>
  <c r="L132" i="6"/>
  <c r="S132" i="6"/>
  <c r="Z132" i="6"/>
  <c r="AF132" i="6"/>
  <c r="G133" i="6"/>
  <c r="L133" i="6"/>
  <c r="R133" i="6"/>
  <c r="W133" i="6"/>
  <c r="AB133" i="6"/>
  <c r="D134" i="6"/>
  <c r="I134" i="6"/>
  <c r="N134" i="6"/>
  <c r="T134" i="6"/>
  <c r="Y134" i="6"/>
  <c r="AD134" i="6"/>
  <c r="F135" i="6"/>
  <c r="K135" i="6"/>
  <c r="P135" i="6"/>
  <c r="V135" i="6"/>
  <c r="AA135" i="6"/>
  <c r="AF135" i="6"/>
  <c r="H136" i="6"/>
  <c r="M136" i="6"/>
  <c r="R136" i="6"/>
  <c r="X136" i="6"/>
  <c r="AC136" i="6"/>
  <c r="D137" i="6"/>
  <c r="J137" i="6"/>
  <c r="O137" i="6"/>
  <c r="T137" i="6"/>
  <c r="Z137" i="6"/>
  <c r="AE137" i="6"/>
  <c r="B135" i="6"/>
  <c r="E140" i="6"/>
  <c r="J140" i="6"/>
  <c r="O140" i="6"/>
  <c r="U140" i="6"/>
  <c r="Z140" i="6"/>
  <c r="AE140" i="6"/>
  <c r="G141" i="6"/>
  <c r="L141" i="6"/>
  <c r="Q141" i="6"/>
  <c r="W141" i="6"/>
  <c r="AB141" i="6"/>
  <c r="C142" i="6"/>
  <c r="I142" i="6"/>
  <c r="N142" i="6"/>
  <c r="S142" i="6"/>
  <c r="Y142" i="6"/>
  <c r="AD142" i="6"/>
  <c r="E143" i="6"/>
  <c r="K143" i="6"/>
  <c r="P143" i="6"/>
  <c r="U143" i="6"/>
  <c r="AA143" i="6"/>
  <c r="AF143" i="6"/>
  <c r="G144" i="6"/>
  <c r="M144" i="6"/>
  <c r="R144" i="6"/>
  <c r="W144" i="6"/>
  <c r="AC144" i="6"/>
  <c r="D145" i="6"/>
  <c r="I145" i="6"/>
  <c r="O145" i="6"/>
  <c r="T145" i="6"/>
  <c r="Y145" i="6"/>
  <c r="AE145" i="6"/>
  <c r="F146" i="6"/>
  <c r="K146" i="6"/>
  <c r="Q146" i="6"/>
  <c r="V146" i="6"/>
  <c r="AA146" i="6"/>
  <c r="B141" i="6"/>
  <c r="B146" i="6"/>
  <c r="F151" i="6"/>
  <c r="L151" i="6"/>
  <c r="Q151" i="6"/>
  <c r="V151" i="6"/>
  <c r="AB151" i="6"/>
  <c r="C152" i="6"/>
  <c r="H152" i="6"/>
  <c r="N152" i="6"/>
  <c r="S152" i="6"/>
  <c r="X152" i="6"/>
  <c r="AD152" i="6"/>
  <c r="E153" i="6"/>
  <c r="J153" i="6"/>
  <c r="P153" i="6"/>
  <c r="U153" i="6"/>
  <c r="Z153" i="6"/>
  <c r="AF153" i="6"/>
  <c r="G154" i="6"/>
  <c r="L154" i="6"/>
  <c r="R154" i="6"/>
  <c r="W154" i="6"/>
  <c r="AB154" i="6"/>
  <c r="D155" i="6"/>
  <c r="I155" i="6"/>
  <c r="N155" i="6"/>
  <c r="T155" i="6"/>
  <c r="Y155" i="6"/>
  <c r="AD155" i="6"/>
  <c r="B155" i="6"/>
  <c r="F158" i="6"/>
  <c r="K158" i="6"/>
  <c r="Q158" i="6"/>
  <c r="V158" i="6"/>
  <c r="AA158" i="6"/>
  <c r="C159" i="6"/>
  <c r="H159" i="6"/>
  <c r="M159" i="6"/>
  <c r="S159" i="6"/>
  <c r="X159" i="6"/>
  <c r="AC159" i="6"/>
  <c r="E160" i="6"/>
  <c r="J160" i="6"/>
  <c r="O160" i="6"/>
  <c r="U160" i="6"/>
  <c r="Z160" i="6"/>
  <c r="AE160" i="6"/>
  <c r="G161" i="6"/>
  <c r="L161" i="6"/>
  <c r="Q161" i="6"/>
  <c r="W161" i="6"/>
  <c r="AB161" i="6"/>
  <c r="C162" i="6"/>
  <c r="I162" i="6"/>
  <c r="N162" i="6"/>
  <c r="S162" i="6"/>
  <c r="Y162" i="6"/>
  <c r="AD162" i="6"/>
  <c r="B161" i="6"/>
  <c r="F165" i="6"/>
  <c r="K165" i="6"/>
  <c r="P165" i="6"/>
  <c r="V165" i="6"/>
  <c r="AA165" i="6"/>
  <c r="AF165" i="6"/>
  <c r="H166" i="6"/>
  <c r="M166" i="6"/>
  <c r="R166" i="6"/>
  <c r="X166" i="6"/>
  <c r="AC166" i="6"/>
  <c r="D167" i="6"/>
  <c r="J167" i="6"/>
  <c r="O167" i="6"/>
  <c r="T167" i="6"/>
  <c r="Z167" i="6"/>
  <c r="AE167" i="6"/>
  <c r="F168" i="6"/>
  <c r="L168" i="6"/>
  <c r="Q168" i="6"/>
  <c r="V168" i="6"/>
  <c r="AB168" i="6"/>
  <c r="C169" i="6"/>
  <c r="H169" i="6"/>
  <c r="N169" i="6"/>
  <c r="S169" i="6"/>
  <c r="X169" i="6"/>
  <c r="AD169" i="6"/>
  <c r="B168" i="6"/>
  <c r="E172" i="6"/>
  <c r="K172" i="6"/>
  <c r="O172" i="6"/>
  <c r="S172" i="6"/>
  <c r="W172" i="6"/>
  <c r="AA172" i="6"/>
  <c r="AE172" i="6"/>
  <c r="E173" i="6"/>
  <c r="I173" i="6"/>
  <c r="M173" i="6"/>
  <c r="Q173" i="6"/>
  <c r="U173" i="6"/>
  <c r="Y173" i="6"/>
  <c r="AC173" i="6"/>
  <c r="C174" i="6"/>
  <c r="G174" i="6"/>
  <c r="K174" i="6"/>
  <c r="O174" i="6"/>
  <c r="S174" i="6"/>
  <c r="W174" i="6"/>
  <c r="AA174" i="6"/>
  <c r="AE174" i="6"/>
  <c r="E175" i="6"/>
  <c r="I175" i="6"/>
  <c r="M175" i="6"/>
  <c r="Q175" i="6"/>
  <c r="U175" i="6"/>
  <c r="Y175" i="6"/>
  <c r="AC175" i="6"/>
  <c r="C176" i="6"/>
  <c r="G176" i="6"/>
  <c r="K176" i="6"/>
  <c r="O176" i="6"/>
  <c r="S176" i="6"/>
  <c r="W176" i="6"/>
  <c r="AA176" i="6"/>
  <c r="AE176" i="6"/>
  <c r="B175" i="6"/>
  <c r="D180" i="6"/>
  <c r="H180" i="6"/>
  <c r="L180" i="6"/>
  <c r="P180" i="6"/>
  <c r="T180" i="6"/>
  <c r="X180" i="6"/>
  <c r="AB180" i="6"/>
  <c r="AF180" i="6"/>
  <c r="F181" i="6"/>
  <c r="J181" i="6"/>
  <c r="N181" i="6"/>
  <c r="R181" i="6"/>
  <c r="V181" i="6"/>
  <c r="Z181" i="6"/>
  <c r="AD181" i="6"/>
  <c r="D182" i="6"/>
  <c r="H182" i="6"/>
  <c r="L182" i="6"/>
  <c r="P182" i="6"/>
  <c r="T182" i="6"/>
  <c r="X182" i="6"/>
  <c r="AB182" i="6"/>
  <c r="AF182" i="6"/>
  <c r="F183" i="6"/>
  <c r="J183" i="6"/>
  <c r="N183" i="6"/>
  <c r="R183" i="6"/>
  <c r="V183" i="6"/>
  <c r="Z183" i="6"/>
  <c r="AD183" i="6"/>
  <c r="D184" i="6"/>
  <c r="H184" i="6"/>
  <c r="L184" i="6"/>
  <c r="P184" i="6"/>
  <c r="T184" i="6"/>
  <c r="X184" i="6"/>
  <c r="AB184" i="6"/>
  <c r="AF184" i="6"/>
  <c r="F185" i="6"/>
  <c r="J185" i="6"/>
  <c r="N185" i="6"/>
  <c r="R185" i="6"/>
  <c r="V185" i="6"/>
  <c r="Z185" i="6"/>
  <c r="AD185" i="6"/>
  <c r="D186" i="6"/>
  <c r="H186" i="6"/>
  <c r="L186" i="6"/>
  <c r="P186" i="6"/>
  <c r="T186" i="6"/>
  <c r="X186" i="6"/>
  <c r="AB186" i="6"/>
  <c r="AF186" i="6"/>
  <c r="F187" i="6"/>
  <c r="J187" i="6"/>
  <c r="N187" i="6"/>
  <c r="R187" i="6"/>
  <c r="V187" i="6"/>
  <c r="Z187" i="6"/>
  <c r="AD187" i="6"/>
  <c r="D188" i="6"/>
  <c r="H188" i="6"/>
  <c r="L188" i="6"/>
  <c r="P188" i="6"/>
  <c r="T188" i="6"/>
  <c r="X188" i="6"/>
  <c r="AB188" i="6"/>
  <c r="AF188" i="6"/>
  <c r="F189" i="6"/>
  <c r="J189" i="6"/>
  <c r="N189" i="6"/>
  <c r="R189" i="6"/>
  <c r="V189" i="6"/>
  <c r="Z189" i="6"/>
  <c r="AD189" i="6"/>
  <c r="B182" i="6"/>
  <c r="B186" i="6"/>
  <c r="B180" i="6"/>
  <c r="F192" i="6"/>
  <c r="J192" i="6"/>
  <c r="N192" i="6"/>
  <c r="R192" i="6"/>
  <c r="V192" i="6"/>
  <c r="Z192" i="6"/>
  <c r="AD192" i="6"/>
  <c r="D193" i="6"/>
  <c r="H193" i="6"/>
  <c r="L193" i="6"/>
  <c r="P193" i="6"/>
  <c r="T193" i="6"/>
  <c r="X193" i="6"/>
  <c r="AB193" i="6"/>
  <c r="AF193" i="6"/>
  <c r="F194" i="6"/>
  <c r="J194" i="6"/>
  <c r="N194" i="6"/>
  <c r="R194" i="6"/>
  <c r="V194" i="6"/>
  <c r="Z194" i="6"/>
  <c r="AD194" i="6"/>
  <c r="D195" i="6"/>
  <c r="H195" i="6"/>
  <c r="L195" i="6"/>
  <c r="P195" i="6"/>
  <c r="T195" i="6"/>
  <c r="X195" i="6"/>
  <c r="AB195" i="6"/>
  <c r="AF195" i="6"/>
  <c r="F196" i="6"/>
  <c r="J196" i="6"/>
  <c r="N196" i="6"/>
  <c r="R196" i="6"/>
  <c r="V196" i="6"/>
  <c r="Z196" i="6"/>
  <c r="AD196" i="6"/>
  <c r="D197" i="6"/>
  <c r="H197" i="6"/>
  <c r="L197" i="6"/>
  <c r="P197" i="6"/>
  <c r="T197" i="6"/>
  <c r="X197" i="6"/>
  <c r="AB197" i="6"/>
  <c r="AF197" i="6"/>
  <c r="F198" i="6"/>
  <c r="J198" i="6"/>
  <c r="N198" i="6"/>
  <c r="R198" i="6"/>
  <c r="V198" i="6"/>
  <c r="Z198" i="6"/>
  <c r="AD198" i="6"/>
  <c r="D199" i="6"/>
  <c r="H199" i="6"/>
  <c r="L199" i="6"/>
  <c r="P199" i="6"/>
  <c r="T199" i="6"/>
  <c r="X199" i="6"/>
  <c r="AB199" i="6"/>
  <c r="AF199" i="6"/>
  <c r="F200" i="6"/>
  <c r="J200" i="6"/>
  <c r="N200" i="6"/>
  <c r="R200" i="6"/>
  <c r="V200" i="6"/>
  <c r="Z200" i="6"/>
  <c r="AD200" i="6"/>
  <c r="D201" i="6"/>
  <c r="H201" i="6"/>
  <c r="L201" i="6"/>
  <c r="P201" i="6"/>
  <c r="T201" i="6"/>
  <c r="X201" i="6"/>
  <c r="AB201" i="6"/>
  <c r="AF201" i="6"/>
  <c r="B196" i="6"/>
  <c r="B200" i="6"/>
  <c r="D204" i="6"/>
  <c r="H204" i="6"/>
  <c r="L204" i="6"/>
  <c r="P204" i="6"/>
  <c r="T204" i="6"/>
  <c r="X204" i="6"/>
  <c r="AB204" i="6"/>
  <c r="AF204" i="6"/>
  <c r="F205" i="6"/>
  <c r="J205" i="6"/>
  <c r="N205" i="6"/>
  <c r="R205" i="6"/>
  <c r="V205" i="6"/>
  <c r="Z205" i="6"/>
  <c r="AD205" i="6"/>
  <c r="D206" i="6"/>
  <c r="H206" i="6"/>
  <c r="L206" i="6"/>
  <c r="P206" i="6"/>
  <c r="T206" i="6"/>
  <c r="X206" i="6"/>
  <c r="AB206" i="6"/>
  <c r="AF206" i="6"/>
  <c r="F207" i="6"/>
  <c r="J207" i="6"/>
  <c r="N207" i="6"/>
  <c r="R207" i="6"/>
  <c r="V207" i="6"/>
  <c r="Z207" i="6"/>
  <c r="AD207" i="6"/>
  <c r="D208" i="6"/>
  <c r="H208" i="6"/>
  <c r="L208" i="6"/>
  <c r="P208" i="6"/>
  <c r="T208" i="6"/>
  <c r="X208" i="6"/>
  <c r="AB208" i="6"/>
  <c r="AF208" i="6"/>
  <c r="F209" i="6"/>
  <c r="J209" i="6"/>
  <c r="N209" i="6"/>
  <c r="R209" i="6"/>
  <c r="V209" i="6"/>
  <c r="Z209" i="6"/>
  <c r="AD209" i="6"/>
  <c r="D210" i="6"/>
  <c r="H210" i="6"/>
  <c r="L210" i="6"/>
  <c r="P210" i="6"/>
  <c r="T210" i="6"/>
  <c r="X210" i="6"/>
  <c r="AB210" i="6"/>
  <c r="AF210" i="6"/>
  <c r="F211" i="6"/>
  <c r="J211" i="6"/>
  <c r="N211" i="6"/>
  <c r="R211" i="6"/>
  <c r="V211" i="6"/>
  <c r="Z211" i="6"/>
  <c r="AD211" i="6"/>
  <c r="D212" i="6"/>
  <c r="H212" i="6"/>
  <c r="L212" i="6"/>
  <c r="P212" i="6"/>
  <c r="T212" i="6"/>
  <c r="X212" i="6"/>
  <c r="AB212" i="6"/>
  <c r="AF212" i="6"/>
  <c r="F213" i="6"/>
  <c r="J213" i="6"/>
  <c r="N213" i="6"/>
  <c r="R213" i="6"/>
  <c r="V213" i="6"/>
  <c r="Z213" i="6"/>
  <c r="AD213" i="6"/>
  <c r="B206" i="6"/>
  <c r="B210" i="6"/>
  <c r="B204" i="6"/>
  <c r="F216" i="6"/>
  <c r="J216" i="6"/>
  <c r="N216" i="6"/>
  <c r="R216" i="6"/>
  <c r="V216" i="6"/>
  <c r="Z216" i="6"/>
  <c r="AD216" i="6"/>
  <c r="D217" i="6"/>
  <c r="H217" i="6"/>
  <c r="L217" i="6"/>
  <c r="P217" i="6"/>
  <c r="T217" i="6"/>
  <c r="X217" i="6"/>
  <c r="AB217" i="6"/>
  <c r="AF217" i="6"/>
  <c r="F218" i="6"/>
  <c r="J218" i="6"/>
  <c r="N218" i="6"/>
  <c r="R218" i="6"/>
  <c r="V218" i="6"/>
  <c r="Z218" i="6"/>
  <c r="AD218" i="6"/>
  <c r="D219" i="6"/>
  <c r="H219" i="6"/>
  <c r="L219" i="6"/>
  <c r="P219" i="6"/>
  <c r="T219" i="6"/>
  <c r="X219" i="6"/>
  <c r="AB219" i="6"/>
  <c r="AF219" i="6"/>
  <c r="F220" i="6"/>
  <c r="J220" i="6"/>
  <c r="N220" i="6"/>
  <c r="R220" i="6"/>
  <c r="V220" i="6"/>
  <c r="Z220" i="6"/>
  <c r="AD220" i="6"/>
  <c r="D221" i="6"/>
  <c r="H221" i="6"/>
  <c r="L221" i="6"/>
  <c r="P221" i="6"/>
  <c r="T221" i="6"/>
  <c r="X221" i="6"/>
  <c r="AB221" i="6"/>
  <c r="AF221" i="6"/>
  <c r="F222" i="6"/>
  <c r="J222" i="6"/>
  <c r="N222" i="6"/>
  <c r="R222" i="6"/>
  <c r="V222" i="6"/>
  <c r="Z222" i="6"/>
  <c r="AD222" i="6"/>
  <c r="D223" i="6"/>
  <c r="H223" i="6"/>
  <c r="L223" i="6"/>
  <c r="P223" i="6"/>
  <c r="T223" i="6"/>
  <c r="X223" i="6"/>
  <c r="AB223" i="6"/>
  <c r="AF223" i="6"/>
  <c r="F224" i="6"/>
  <c r="J224" i="6"/>
  <c r="N224" i="6"/>
  <c r="R224" i="6"/>
  <c r="V224" i="6"/>
  <c r="Z224" i="6"/>
  <c r="AD224" i="6"/>
  <c r="D225" i="6"/>
  <c r="H225" i="6"/>
  <c r="L225" i="6"/>
  <c r="P225" i="6"/>
  <c r="T225" i="6"/>
  <c r="X225" i="6"/>
  <c r="AB225" i="6"/>
  <c r="AF225" i="6"/>
  <c r="B220" i="6"/>
  <c r="B224" i="6"/>
  <c r="D230" i="6"/>
  <c r="H230" i="6"/>
  <c r="L230" i="6"/>
  <c r="P230" i="6"/>
  <c r="T230" i="6"/>
  <c r="X230" i="6"/>
  <c r="AB230" i="6"/>
  <c r="AF230" i="6"/>
  <c r="E233" i="6"/>
  <c r="I233" i="6"/>
  <c r="M233" i="6"/>
  <c r="Q233" i="6"/>
  <c r="U233" i="6"/>
  <c r="Y233" i="6"/>
  <c r="AC233" i="6"/>
  <c r="B233" i="6"/>
  <c r="F236" i="6"/>
  <c r="J236" i="6"/>
  <c r="N236" i="6"/>
  <c r="R236" i="6"/>
  <c r="V236" i="6"/>
  <c r="Z236" i="6"/>
  <c r="AD236" i="6"/>
  <c r="C239" i="6"/>
  <c r="G239" i="6"/>
  <c r="K239" i="6"/>
  <c r="O239" i="6"/>
  <c r="S239" i="6"/>
  <c r="W239" i="6"/>
  <c r="AA239" i="6"/>
  <c r="AE239" i="6"/>
  <c r="D242" i="6"/>
  <c r="H242" i="6"/>
  <c r="L242" i="6"/>
  <c r="P242" i="6"/>
  <c r="T242" i="6"/>
  <c r="X242" i="6"/>
  <c r="AB242" i="6"/>
  <c r="AF242" i="6"/>
  <c r="E246" i="6"/>
  <c r="I246" i="6"/>
  <c r="M246" i="6"/>
  <c r="Q246" i="6"/>
  <c r="U246" i="6"/>
  <c r="Y246" i="6"/>
  <c r="AC246" i="6"/>
  <c r="C247" i="6"/>
  <c r="G247" i="6"/>
  <c r="K247" i="6"/>
  <c r="O247" i="6"/>
  <c r="S247" i="6"/>
  <c r="W247" i="6"/>
  <c r="AA247" i="6"/>
  <c r="AE247" i="6"/>
  <c r="E248" i="6"/>
  <c r="I248" i="6"/>
  <c r="M248" i="6"/>
  <c r="Q248" i="6"/>
  <c r="U248" i="6"/>
  <c r="Y248" i="6"/>
  <c r="AC248" i="6"/>
  <c r="C249" i="6"/>
  <c r="G249" i="6"/>
  <c r="K249" i="6"/>
  <c r="O249" i="6"/>
  <c r="S249" i="6"/>
  <c r="W249" i="6"/>
  <c r="AA249" i="6"/>
  <c r="AE249" i="6"/>
  <c r="E250" i="6"/>
  <c r="I250" i="6"/>
  <c r="M250" i="6"/>
  <c r="Q250" i="6"/>
  <c r="U250" i="6"/>
  <c r="Y250" i="6"/>
  <c r="AC250" i="6"/>
  <c r="B247" i="6"/>
  <c r="B246" i="6"/>
  <c r="F253" i="6"/>
  <c r="J253" i="6"/>
  <c r="O87" i="6"/>
  <c r="C91" i="6"/>
  <c r="T95" i="6"/>
  <c r="H97" i="6"/>
  <c r="K98" i="6"/>
  <c r="K99" i="6"/>
  <c r="L100" i="6"/>
  <c r="C101" i="6"/>
  <c r="AA101" i="6"/>
  <c r="R104" i="6"/>
  <c r="L105" i="6"/>
  <c r="E106" i="6"/>
  <c r="D107" i="6"/>
  <c r="W107" i="6"/>
  <c r="F108" i="6"/>
  <c r="T108" i="6"/>
  <c r="AE108" i="6"/>
  <c r="M109" i="6"/>
  <c r="AB109" i="6"/>
  <c r="J110" i="6"/>
  <c r="T110" i="6"/>
  <c r="B107" i="6"/>
  <c r="J113" i="6"/>
  <c r="W113" i="6"/>
  <c r="G114" i="6"/>
  <c r="Q114" i="6"/>
  <c r="AE114" i="6"/>
  <c r="L115" i="6"/>
  <c r="V115" i="6"/>
  <c r="AD115" i="6"/>
  <c r="J116" i="6"/>
  <c r="T116" i="6"/>
  <c r="AC116" i="6"/>
  <c r="J117" i="6"/>
  <c r="R117" i="6"/>
  <c r="AA117" i="6"/>
  <c r="H118" i="6"/>
  <c r="Q118" i="6"/>
  <c r="Y118" i="6"/>
  <c r="F119" i="6"/>
  <c r="O119" i="6"/>
  <c r="X119" i="6"/>
  <c r="B116" i="6"/>
  <c r="F122" i="6"/>
  <c r="O122" i="6"/>
  <c r="Z122" i="6"/>
  <c r="E123" i="6"/>
  <c r="M123" i="6"/>
  <c r="X123" i="6"/>
  <c r="C124" i="6"/>
  <c r="M124" i="6"/>
  <c r="W124" i="6"/>
  <c r="AE124" i="6"/>
  <c r="K125" i="6"/>
  <c r="U125" i="6"/>
  <c r="AE125" i="6"/>
  <c r="I126" i="6"/>
  <c r="S126" i="6"/>
  <c r="AC126" i="6"/>
  <c r="H127" i="6"/>
  <c r="S127" i="6"/>
  <c r="AA127" i="6"/>
  <c r="F128" i="6"/>
  <c r="Q128" i="6"/>
  <c r="Z128" i="6"/>
  <c r="B124" i="6"/>
  <c r="H131" i="6"/>
  <c r="Q131" i="6"/>
  <c r="Z131" i="6"/>
  <c r="G132" i="6"/>
  <c r="O132" i="6"/>
  <c r="X132" i="6"/>
  <c r="C133" i="6"/>
  <c r="J133" i="6"/>
  <c r="P133" i="6"/>
  <c r="X133" i="6"/>
  <c r="AE133" i="6"/>
  <c r="H134" i="6"/>
  <c r="P134" i="6"/>
  <c r="V134" i="6"/>
  <c r="AC134" i="6"/>
  <c r="G135" i="6"/>
  <c r="N135" i="6"/>
  <c r="T135" i="6"/>
  <c r="AB135" i="6"/>
  <c r="E136" i="6"/>
  <c r="L136" i="6"/>
  <c r="T136" i="6"/>
  <c r="Z136" i="6"/>
  <c r="C137" i="6"/>
  <c r="K137" i="6"/>
  <c r="R137" i="6"/>
  <c r="X137" i="6"/>
  <c r="AF137" i="6"/>
  <c r="B131" i="6"/>
  <c r="I140" i="6"/>
  <c r="Q140" i="6"/>
  <c r="W140" i="6"/>
  <c r="AD140" i="6"/>
  <c r="H141" i="6"/>
  <c r="O141" i="6"/>
  <c r="U141" i="6"/>
  <c r="AC141" i="6"/>
  <c r="F142" i="6"/>
  <c r="M142" i="6"/>
  <c r="U142" i="6"/>
  <c r="AA142" i="6"/>
  <c r="D143" i="6"/>
  <c r="L143" i="6"/>
  <c r="S143" i="6"/>
  <c r="Y143" i="6"/>
  <c r="C144" i="6"/>
  <c r="J144" i="6"/>
  <c r="Q144" i="6"/>
  <c r="Y144" i="6"/>
  <c r="AE144" i="6"/>
  <c r="H145" i="6"/>
  <c r="P145" i="6"/>
  <c r="W145" i="6"/>
  <c r="AC145" i="6"/>
  <c r="G146" i="6"/>
  <c r="N146" i="6"/>
  <c r="U146" i="6"/>
  <c r="AC146" i="6"/>
  <c r="B143" i="6"/>
  <c r="E151" i="6"/>
  <c r="M151" i="6"/>
  <c r="T151" i="6"/>
  <c r="Z151" i="6"/>
  <c r="D152" i="6"/>
  <c r="K152" i="6"/>
  <c r="R152" i="6"/>
  <c r="Z152" i="6"/>
  <c r="AF152" i="6"/>
  <c r="I153" i="6"/>
  <c r="Q153" i="6"/>
  <c r="X153" i="6"/>
  <c r="AD153" i="6"/>
  <c r="H154" i="6"/>
  <c r="O154" i="6"/>
  <c r="V154" i="6"/>
  <c r="AD154" i="6"/>
  <c r="F155" i="6"/>
  <c r="M155" i="6"/>
  <c r="U155" i="6"/>
  <c r="AB155" i="6"/>
  <c r="B153" i="6"/>
  <c r="G158" i="6"/>
  <c r="N158" i="6"/>
  <c r="U158" i="6"/>
  <c r="AC158" i="6"/>
  <c r="E159" i="6"/>
  <c r="L159" i="6"/>
  <c r="T159" i="6"/>
  <c r="AA159" i="6"/>
  <c r="C160" i="6"/>
  <c r="K160" i="6"/>
  <c r="R160" i="6"/>
  <c r="Y160" i="6"/>
  <c r="C161" i="6"/>
  <c r="I161" i="6"/>
  <c r="P161" i="6"/>
  <c r="X161" i="6"/>
  <c r="AE161" i="6"/>
  <c r="G162" i="6"/>
  <c r="O162" i="6"/>
  <c r="V162" i="6"/>
  <c r="AC162" i="6"/>
  <c r="B158" i="6"/>
  <c r="H165" i="6"/>
  <c r="O165" i="6"/>
  <c r="W165" i="6"/>
  <c r="AD165" i="6"/>
  <c r="F166" i="6"/>
  <c r="N166" i="6"/>
  <c r="U166" i="6"/>
  <c r="AB166" i="6"/>
  <c r="F167" i="6"/>
  <c r="L167" i="6"/>
  <c r="S167" i="6"/>
  <c r="AA167" i="6"/>
  <c r="D168" i="6"/>
  <c r="J168" i="6"/>
  <c r="R168" i="6"/>
  <c r="Y168" i="6"/>
  <c r="AF168" i="6"/>
  <c r="J169" i="6"/>
  <c r="P169" i="6"/>
  <c r="W169" i="6"/>
  <c r="AE169" i="6"/>
  <c r="C172" i="6"/>
  <c r="I172" i="6"/>
  <c r="P172" i="6"/>
  <c r="U172" i="6"/>
  <c r="Z172" i="6"/>
  <c r="AF172" i="6"/>
  <c r="G173" i="6"/>
  <c r="L173" i="6"/>
  <c r="R173" i="6"/>
  <c r="W173" i="6"/>
  <c r="AB173" i="6"/>
  <c r="D174" i="6"/>
  <c r="I174" i="6"/>
  <c r="N174" i="6"/>
  <c r="T174" i="6"/>
  <c r="Y174" i="6"/>
  <c r="AD174" i="6"/>
  <c r="F175" i="6"/>
  <c r="K175" i="6"/>
  <c r="P175" i="6"/>
  <c r="V175" i="6"/>
  <c r="AA175" i="6"/>
  <c r="AF175" i="6"/>
  <c r="H176" i="6"/>
  <c r="M176" i="6"/>
  <c r="R176" i="6"/>
  <c r="X176" i="6"/>
  <c r="AC176" i="6"/>
  <c r="B174" i="6"/>
  <c r="E180" i="6"/>
  <c r="J180" i="6"/>
  <c r="O180" i="6"/>
  <c r="U180" i="6"/>
  <c r="Z180" i="6"/>
  <c r="AE180" i="6"/>
  <c r="G181" i="6"/>
  <c r="L181" i="6"/>
  <c r="Q181" i="6"/>
  <c r="W181" i="6"/>
  <c r="AB181" i="6"/>
  <c r="C182" i="6"/>
  <c r="I182" i="6"/>
  <c r="N182" i="6"/>
  <c r="S182" i="6"/>
  <c r="Y182" i="6"/>
  <c r="AD182" i="6"/>
  <c r="E183" i="6"/>
  <c r="K183" i="6"/>
  <c r="P183" i="6"/>
  <c r="U183" i="6"/>
  <c r="AA183" i="6"/>
  <c r="AF183" i="6"/>
  <c r="G184" i="6"/>
  <c r="M184" i="6"/>
  <c r="R184" i="6"/>
  <c r="W184" i="6"/>
  <c r="AC184" i="6"/>
  <c r="D185" i="6"/>
  <c r="I185" i="6"/>
  <c r="O185" i="6"/>
  <c r="T185" i="6"/>
  <c r="Y185" i="6"/>
  <c r="AE185" i="6"/>
  <c r="F186" i="6"/>
  <c r="K186" i="6"/>
  <c r="Q186" i="6"/>
  <c r="V186" i="6"/>
  <c r="AA186" i="6"/>
  <c r="C187" i="6"/>
  <c r="H187" i="6"/>
  <c r="M187" i="6"/>
  <c r="S187" i="6"/>
  <c r="X187" i="6"/>
  <c r="AC187" i="6"/>
  <c r="E188" i="6"/>
  <c r="J188" i="6"/>
  <c r="O188" i="6"/>
  <c r="U188" i="6"/>
  <c r="Z188" i="6"/>
  <c r="AE188" i="6"/>
  <c r="G189" i="6"/>
  <c r="L189" i="6"/>
  <c r="Q189" i="6"/>
  <c r="W189" i="6"/>
  <c r="AB189" i="6"/>
  <c r="B181" i="6"/>
  <c r="B187" i="6"/>
  <c r="D192" i="6"/>
  <c r="I192" i="6"/>
  <c r="O192" i="6"/>
  <c r="T192" i="6"/>
  <c r="Y192" i="6"/>
  <c r="AE192" i="6"/>
  <c r="F193" i="6"/>
  <c r="K193" i="6"/>
  <c r="Q193" i="6"/>
  <c r="V193" i="6"/>
  <c r="AA193" i="6"/>
  <c r="C194" i="6"/>
  <c r="H194" i="6"/>
  <c r="M194" i="6"/>
  <c r="S194" i="6"/>
  <c r="X194" i="6"/>
  <c r="AC194" i="6"/>
  <c r="E195" i="6"/>
  <c r="J195" i="6"/>
  <c r="O195" i="6"/>
  <c r="U195" i="6"/>
  <c r="Z195" i="6"/>
  <c r="AE195" i="6"/>
  <c r="G196" i="6"/>
  <c r="L196" i="6"/>
  <c r="Q196" i="6"/>
  <c r="W196" i="6"/>
  <c r="AB196" i="6"/>
  <c r="C197" i="6"/>
  <c r="I197" i="6"/>
  <c r="N197" i="6"/>
  <c r="S197" i="6"/>
  <c r="Y197" i="6"/>
  <c r="AD197" i="6"/>
  <c r="E198" i="6"/>
  <c r="K198" i="6"/>
  <c r="P198" i="6"/>
  <c r="U198" i="6"/>
  <c r="AA198" i="6"/>
  <c r="AF198" i="6"/>
  <c r="G199" i="6"/>
  <c r="M199" i="6"/>
  <c r="R199" i="6"/>
  <c r="W199" i="6"/>
  <c r="AC199" i="6"/>
  <c r="D200" i="6"/>
  <c r="I200" i="6"/>
  <c r="O200" i="6"/>
  <c r="T200" i="6"/>
  <c r="Y200" i="6"/>
  <c r="AE200" i="6"/>
  <c r="F201" i="6"/>
  <c r="K201" i="6"/>
  <c r="Q201" i="6"/>
  <c r="V201" i="6"/>
  <c r="AA201" i="6"/>
  <c r="B193" i="6"/>
  <c r="B198" i="6"/>
  <c r="C204" i="6"/>
  <c r="I204" i="6"/>
  <c r="N204" i="6"/>
  <c r="S204" i="6"/>
  <c r="Y204" i="6"/>
  <c r="AD204" i="6"/>
  <c r="E205" i="6"/>
  <c r="K205" i="6"/>
  <c r="P205" i="6"/>
  <c r="U205" i="6"/>
  <c r="AA205" i="6"/>
  <c r="AF205" i="6"/>
  <c r="G206" i="6"/>
  <c r="M206" i="6"/>
  <c r="R206" i="6"/>
  <c r="W206" i="6"/>
  <c r="AC206" i="6"/>
  <c r="D207" i="6"/>
  <c r="I207" i="6"/>
  <c r="O207" i="6"/>
  <c r="T207" i="6"/>
  <c r="Y207" i="6"/>
  <c r="AE207" i="6"/>
  <c r="F208" i="6"/>
  <c r="K208" i="6"/>
  <c r="Q208" i="6"/>
  <c r="V208" i="6"/>
  <c r="AA208" i="6"/>
  <c r="C209" i="6"/>
  <c r="H209" i="6"/>
  <c r="M209" i="6"/>
  <c r="S209" i="6"/>
  <c r="X209" i="6"/>
  <c r="AC209" i="6"/>
  <c r="E210" i="6"/>
  <c r="J210" i="6"/>
  <c r="O210" i="6"/>
  <c r="U210" i="6"/>
  <c r="Z210" i="6"/>
  <c r="AE210" i="6"/>
  <c r="G211" i="6"/>
  <c r="L211" i="6"/>
  <c r="Q211" i="6"/>
  <c r="W211" i="6"/>
  <c r="AB211" i="6"/>
  <c r="C212" i="6"/>
  <c r="I212" i="6"/>
  <c r="N212" i="6"/>
  <c r="S212" i="6"/>
  <c r="Y212" i="6"/>
  <c r="AD212" i="6"/>
  <c r="E213" i="6"/>
  <c r="K213" i="6"/>
  <c r="P213" i="6"/>
  <c r="U213" i="6"/>
  <c r="AA213" i="6"/>
  <c r="AF213" i="6"/>
  <c r="B209" i="6"/>
  <c r="C216" i="6"/>
  <c r="H216" i="6"/>
  <c r="M216" i="6"/>
  <c r="S216" i="6"/>
  <c r="X216" i="6"/>
  <c r="AC216" i="6"/>
  <c r="E217" i="6"/>
  <c r="J217" i="6"/>
  <c r="O217" i="6"/>
  <c r="U217" i="6"/>
  <c r="Z217" i="6"/>
  <c r="AE217" i="6"/>
  <c r="G218" i="6"/>
  <c r="L218" i="6"/>
  <c r="Q218" i="6"/>
  <c r="W218" i="6"/>
  <c r="AB218" i="6"/>
  <c r="C219" i="6"/>
  <c r="I219" i="6"/>
  <c r="N219" i="6"/>
  <c r="S219" i="6"/>
  <c r="Y219" i="6"/>
  <c r="AD219" i="6"/>
  <c r="E220" i="6"/>
  <c r="K220" i="6"/>
  <c r="P220" i="6"/>
  <c r="U220" i="6"/>
  <c r="AA220" i="6"/>
  <c r="AF220" i="6"/>
  <c r="G221" i="6"/>
  <c r="M221" i="6"/>
  <c r="R221" i="6"/>
  <c r="W221" i="6"/>
  <c r="AC221" i="6"/>
  <c r="D222" i="6"/>
  <c r="I222" i="6"/>
  <c r="O222" i="6"/>
  <c r="T222" i="6"/>
  <c r="Y222" i="6"/>
  <c r="AE222" i="6"/>
  <c r="F223" i="6"/>
  <c r="K223" i="6"/>
  <c r="Q223" i="6"/>
  <c r="V223" i="6"/>
  <c r="AA223" i="6"/>
  <c r="C224" i="6"/>
  <c r="H224" i="6"/>
  <c r="M224" i="6"/>
  <c r="S224" i="6"/>
  <c r="X224" i="6"/>
  <c r="AC224" i="6"/>
  <c r="E225" i="6"/>
  <c r="J225" i="6"/>
  <c r="O225" i="6"/>
  <c r="U225" i="6"/>
  <c r="Z225" i="6"/>
  <c r="AE225" i="6"/>
  <c r="B221" i="6"/>
  <c r="B216" i="6"/>
  <c r="G230" i="6"/>
  <c r="M230" i="6"/>
  <c r="R230" i="6"/>
  <c r="W230" i="6"/>
  <c r="AC230" i="6"/>
  <c r="C233" i="6"/>
  <c r="H233" i="6"/>
  <c r="N233" i="6"/>
  <c r="S233" i="6"/>
  <c r="X233" i="6"/>
  <c r="AD233" i="6"/>
  <c r="D236" i="6"/>
  <c r="I236" i="6"/>
  <c r="O236" i="6"/>
  <c r="T236" i="6"/>
  <c r="Y236" i="6"/>
  <c r="AE236" i="6"/>
  <c r="E239" i="6"/>
  <c r="J239" i="6"/>
  <c r="P239" i="6"/>
  <c r="U239" i="6"/>
  <c r="Z239" i="6"/>
  <c r="AF239" i="6"/>
  <c r="F242" i="6"/>
  <c r="K242" i="6"/>
  <c r="Q242" i="6"/>
  <c r="V242" i="6"/>
  <c r="AA242" i="6"/>
  <c r="B242" i="6"/>
  <c r="G246" i="6"/>
  <c r="L246" i="6"/>
  <c r="R246" i="6"/>
  <c r="W246" i="6"/>
  <c r="AB246" i="6"/>
  <c r="D247" i="6"/>
  <c r="I247" i="6"/>
  <c r="N247" i="6"/>
  <c r="T247" i="6"/>
  <c r="Y247" i="6"/>
  <c r="AD247" i="6"/>
  <c r="F248" i="6"/>
  <c r="K248" i="6"/>
  <c r="P248" i="6"/>
  <c r="V248" i="6"/>
  <c r="AA248" i="6"/>
  <c r="AF248" i="6"/>
  <c r="H249" i="6"/>
  <c r="M249" i="6"/>
  <c r="R249" i="6"/>
  <c r="X249" i="6"/>
  <c r="AC249" i="6"/>
  <c r="D250" i="6"/>
  <c r="J250" i="6"/>
  <c r="O250" i="6"/>
  <c r="T250" i="6"/>
  <c r="Z250" i="6"/>
  <c r="AE250" i="6"/>
  <c r="B250" i="6"/>
  <c r="G253" i="6"/>
  <c r="L253" i="6"/>
  <c r="P253" i="6"/>
  <c r="T253" i="6"/>
  <c r="X253" i="6"/>
  <c r="AB253" i="6"/>
  <c r="AF253" i="6"/>
  <c r="F254" i="6"/>
  <c r="J254" i="6"/>
  <c r="N254" i="6"/>
  <c r="R254" i="6"/>
  <c r="V254" i="6"/>
  <c r="Z254" i="6"/>
  <c r="AD254" i="6"/>
  <c r="D255" i="6"/>
  <c r="H255" i="6"/>
  <c r="L255" i="6"/>
  <c r="P255" i="6"/>
  <c r="T255" i="6"/>
  <c r="X255" i="6"/>
  <c r="AB255" i="6"/>
  <c r="AF255" i="6"/>
  <c r="F256" i="6"/>
  <c r="J256" i="6"/>
  <c r="N256" i="6"/>
  <c r="R256" i="6"/>
  <c r="V256" i="6"/>
  <c r="Z256" i="6"/>
  <c r="AD256" i="6"/>
  <c r="D257" i="6"/>
  <c r="H257" i="6"/>
  <c r="L257" i="6"/>
  <c r="P257" i="6"/>
  <c r="T257" i="6"/>
  <c r="X257" i="6"/>
  <c r="AB257" i="6"/>
  <c r="AF257" i="6"/>
  <c r="B257" i="6"/>
  <c r="E260" i="6"/>
  <c r="I260" i="6"/>
  <c r="M260" i="6"/>
  <c r="Q260" i="6"/>
  <c r="U260" i="6"/>
  <c r="Y260" i="6"/>
  <c r="AC260" i="6"/>
  <c r="C261" i="6"/>
  <c r="G261" i="6"/>
  <c r="K261" i="6"/>
  <c r="O261" i="6"/>
  <c r="S261" i="6"/>
  <c r="W261" i="6"/>
  <c r="AA261" i="6"/>
  <c r="AE261" i="6"/>
  <c r="E262" i="6"/>
  <c r="I262" i="6"/>
  <c r="M262" i="6"/>
  <c r="Q262" i="6"/>
  <c r="U262" i="6"/>
  <c r="Y262" i="6"/>
  <c r="AC262" i="6"/>
  <c r="C263" i="6"/>
  <c r="G263" i="6"/>
  <c r="K263" i="6"/>
  <c r="O263" i="6"/>
  <c r="S263" i="6"/>
  <c r="W263" i="6"/>
  <c r="AA263" i="6"/>
  <c r="AE263" i="6"/>
  <c r="E264" i="6"/>
  <c r="I264" i="6"/>
  <c r="M264" i="6"/>
  <c r="Q264" i="6"/>
  <c r="U264" i="6"/>
  <c r="Y264" i="6"/>
  <c r="AC264" i="6"/>
  <c r="B261" i="6"/>
  <c r="B260" i="6"/>
  <c r="F267" i="6"/>
  <c r="J267" i="6"/>
  <c r="N267" i="6"/>
  <c r="R267" i="6"/>
  <c r="V267" i="6"/>
  <c r="Z267" i="6"/>
  <c r="AD267" i="6"/>
  <c r="D268" i="6"/>
  <c r="H268" i="6"/>
  <c r="L268" i="6"/>
  <c r="P268" i="6"/>
  <c r="T268" i="6"/>
  <c r="X268" i="6"/>
  <c r="AB268" i="6"/>
  <c r="AF268" i="6"/>
  <c r="F269" i="6"/>
  <c r="J269" i="6"/>
  <c r="N269" i="6"/>
  <c r="R269" i="6"/>
  <c r="V269" i="6"/>
  <c r="Z269" i="6"/>
  <c r="AD269" i="6"/>
  <c r="D270" i="6"/>
  <c r="H270" i="6"/>
  <c r="L270" i="6"/>
  <c r="P270" i="6"/>
  <c r="T270" i="6"/>
  <c r="X270" i="6"/>
  <c r="AB270" i="6"/>
  <c r="AF270" i="6"/>
  <c r="F271" i="6"/>
  <c r="J271" i="6"/>
  <c r="N271" i="6"/>
  <c r="R271" i="6"/>
  <c r="V271" i="6"/>
  <c r="Z271" i="6"/>
  <c r="AD271" i="6"/>
  <c r="B269" i="6"/>
  <c r="C274" i="6"/>
  <c r="G274" i="6"/>
  <c r="K274" i="6"/>
  <c r="O274" i="6"/>
  <c r="S274" i="6"/>
  <c r="W274" i="6"/>
  <c r="AA274" i="6"/>
  <c r="AE274" i="6"/>
  <c r="E275" i="6"/>
  <c r="I275" i="6"/>
  <c r="M275" i="6"/>
  <c r="Q275" i="6"/>
  <c r="U275" i="6"/>
  <c r="Y275" i="6"/>
  <c r="AC275" i="6"/>
  <c r="C276" i="6"/>
  <c r="G276" i="6"/>
  <c r="K276" i="6"/>
  <c r="O276" i="6"/>
  <c r="S276" i="6"/>
  <c r="W276" i="6"/>
  <c r="AA276" i="6"/>
  <c r="AE276" i="6"/>
  <c r="E277" i="6"/>
  <c r="I277" i="6"/>
  <c r="M277" i="6"/>
  <c r="Q277" i="6"/>
  <c r="U277" i="6"/>
  <c r="Y277" i="6"/>
  <c r="AC277" i="6"/>
  <c r="C278" i="6"/>
  <c r="G278" i="6"/>
  <c r="K278" i="6"/>
  <c r="O278" i="6"/>
  <c r="S278" i="6"/>
  <c r="W278" i="6"/>
  <c r="AA278" i="6"/>
  <c r="AE278" i="6"/>
  <c r="B277" i="6"/>
  <c r="D283" i="6"/>
  <c r="H283" i="6"/>
  <c r="L283" i="6"/>
  <c r="P283" i="6"/>
  <c r="T283" i="6"/>
  <c r="X283" i="6"/>
  <c r="AB283" i="6"/>
  <c r="AF283" i="6"/>
  <c r="F284" i="6"/>
  <c r="J284" i="6"/>
  <c r="N284" i="6"/>
  <c r="R284" i="6"/>
  <c r="V284" i="6"/>
  <c r="Z284" i="6"/>
  <c r="AD284" i="6"/>
  <c r="D285" i="6"/>
  <c r="H285" i="6"/>
  <c r="L285" i="6"/>
  <c r="P285" i="6"/>
  <c r="T285" i="6"/>
  <c r="X285" i="6"/>
  <c r="AB285" i="6"/>
  <c r="AF285" i="6"/>
  <c r="F286" i="6"/>
  <c r="J286" i="6"/>
  <c r="N286" i="6"/>
  <c r="R286" i="6"/>
  <c r="V286" i="6"/>
  <c r="Z286" i="6"/>
  <c r="AD286" i="6"/>
  <c r="D287" i="6"/>
  <c r="H287" i="6"/>
  <c r="L287" i="6"/>
  <c r="P287" i="6"/>
  <c r="T287" i="6"/>
  <c r="X287" i="6"/>
  <c r="AB287" i="6"/>
  <c r="AF287" i="6"/>
  <c r="F288" i="6"/>
  <c r="J288" i="6"/>
  <c r="N288" i="6"/>
  <c r="R288" i="6"/>
  <c r="V288" i="6"/>
  <c r="Z288" i="6"/>
  <c r="AD288" i="6"/>
  <c r="D289" i="6"/>
  <c r="H289" i="6"/>
  <c r="L289" i="6"/>
  <c r="P289" i="6"/>
  <c r="T289" i="6"/>
  <c r="X289" i="6"/>
  <c r="AB289" i="6"/>
  <c r="AF289" i="6"/>
  <c r="F290" i="6"/>
  <c r="J290" i="6"/>
  <c r="N290" i="6"/>
  <c r="R290" i="6"/>
  <c r="V290" i="6"/>
  <c r="Z290" i="6"/>
  <c r="AD290" i="6"/>
  <c r="B285" i="6"/>
  <c r="B289" i="6"/>
  <c r="F77" i="6"/>
  <c r="J77" i="6"/>
  <c r="N77" i="6"/>
  <c r="R77" i="6"/>
  <c r="V77" i="6"/>
  <c r="Z77" i="6"/>
  <c r="AD77" i="6"/>
  <c r="D78" i="6"/>
  <c r="H78" i="6"/>
  <c r="L78" i="6"/>
  <c r="P78" i="6"/>
  <c r="T78" i="6"/>
  <c r="X78" i="6"/>
  <c r="AB78" i="6"/>
  <c r="AF78" i="6"/>
  <c r="F79" i="6"/>
  <c r="J79" i="6"/>
  <c r="N79" i="6"/>
  <c r="R79" i="6"/>
  <c r="V79" i="6"/>
  <c r="Z79" i="6"/>
  <c r="AD79" i="6"/>
  <c r="D80" i="6"/>
  <c r="H80" i="6"/>
  <c r="L80" i="6"/>
  <c r="P80" i="6"/>
  <c r="T80" i="6"/>
  <c r="X80" i="6"/>
  <c r="AB80" i="6"/>
  <c r="AF80" i="6"/>
  <c r="F81" i="6"/>
  <c r="J81" i="6"/>
  <c r="N81" i="6"/>
  <c r="R81" i="6"/>
  <c r="V81" i="6"/>
  <c r="Z81" i="6"/>
  <c r="AD81" i="6"/>
  <c r="D82" i="6"/>
  <c r="H82" i="6"/>
  <c r="L82" i="6"/>
  <c r="P82" i="6"/>
  <c r="T82" i="6"/>
  <c r="X82" i="6"/>
  <c r="AB82" i="6"/>
  <c r="AF82" i="6"/>
  <c r="F83" i="6"/>
  <c r="J83" i="6"/>
  <c r="N83" i="6"/>
  <c r="R83" i="6"/>
  <c r="V83" i="6"/>
  <c r="Z83" i="6"/>
  <c r="AD83" i="6"/>
  <c r="B79" i="6"/>
  <c r="B83" i="6"/>
  <c r="AE87" i="6"/>
  <c r="G91" i="6"/>
  <c r="P96" i="6"/>
  <c r="R97" i="6"/>
  <c r="P98" i="6"/>
  <c r="S99" i="6"/>
  <c r="M100" i="6"/>
  <c r="G101" i="6"/>
  <c r="B101" i="6"/>
  <c r="V104" i="6"/>
  <c r="P105" i="6"/>
  <c r="N106" i="6"/>
  <c r="H107" i="6"/>
  <c r="X107" i="6"/>
  <c r="J108" i="6"/>
  <c r="V108" i="6"/>
  <c r="E109" i="6"/>
  <c r="R109" i="6"/>
  <c r="AC109" i="6"/>
  <c r="L110" i="6"/>
  <c r="Z110" i="6"/>
  <c r="B104" i="6"/>
  <c r="M113" i="6"/>
  <c r="Z113" i="6"/>
  <c r="I114" i="6"/>
  <c r="U114" i="6"/>
  <c r="F115" i="6"/>
  <c r="N115" i="6"/>
  <c r="W115" i="6"/>
  <c r="D116" i="6"/>
  <c r="M116" i="6"/>
  <c r="U116" i="6"/>
  <c r="AF116" i="6"/>
  <c r="K117" i="6"/>
  <c r="T117" i="6"/>
  <c r="AE117" i="6"/>
  <c r="I118" i="6"/>
  <c r="R118" i="6"/>
  <c r="AC118" i="6"/>
  <c r="H119" i="6"/>
  <c r="P119" i="6"/>
  <c r="AA119" i="6"/>
  <c r="B117" i="6"/>
  <c r="I122" i="6"/>
  <c r="S122" i="6"/>
  <c r="AA122" i="6"/>
  <c r="G123" i="6"/>
  <c r="Q123" i="6"/>
  <c r="AA123" i="6"/>
  <c r="E124" i="6"/>
  <c r="O124" i="6"/>
  <c r="Y124" i="6"/>
  <c r="D125" i="6"/>
  <c r="O125" i="6"/>
  <c r="W125" i="6"/>
  <c r="AF125" i="6"/>
  <c r="M126" i="6"/>
  <c r="V126" i="6"/>
  <c r="AD126" i="6"/>
  <c r="K127" i="6"/>
  <c r="T127" i="6"/>
  <c r="AC127" i="6"/>
  <c r="J128" i="6"/>
  <c r="R128" i="6"/>
  <c r="AA128" i="6"/>
  <c r="B128" i="6"/>
  <c r="J131" i="6"/>
  <c r="R131" i="6"/>
  <c r="AC131" i="6"/>
  <c r="H132" i="6"/>
  <c r="R132" i="6"/>
  <c r="AB132" i="6"/>
  <c r="D133" i="6"/>
  <c r="K133" i="6"/>
  <c r="S133" i="6"/>
  <c r="Z133" i="6"/>
  <c r="AF133" i="6"/>
  <c r="J134" i="6"/>
  <c r="Q134" i="6"/>
  <c r="X134" i="6"/>
  <c r="AF134" i="6"/>
  <c r="H135" i="6"/>
  <c r="O135" i="6"/>
  <c r="W135" i="6"/>
  <c r="AD135" i="6"/>
  <c r="F136" i="6"/>
  <c r="N136" i="6"/>
  <c r="U136" i="6"/>
  <c r="AB136" i="6"/>
  <c r="F137" i="6"/>
  <c r="L137" i="6"/>
  <c r="S137" i="6"/>
  <c r="AA137" i="6"/>
  <c r="B133" i="6"/>
  <c r="C140" i="6"/>
  <c r="K140" i="6"/>
  <c r="R140" i="6"/>
  <c r="Y140" i="6"/>
  <c r="C141" i="6"/>
  <c r="I141" i="6"/>
  <c r="P141" i="6"/>
  <c r="X141" i="6"/>
  <c r="AE141" i="6"/>
  <c r="G142" i="6"/>
  <c r="O142" i="6"/>
  <c r="V142" i="6"/>
  <c r="AC142" i="6"/>
  <c r="G143" i="6"/>
  <c r="M143" i="6"/>
  <c r="T143" i="6"/>
  <c r="AB143" i="6"/>
  <c r="E144" i="6"/>
  <c r="K144" i="6"/>
  <c r="S144" i="6"/>
  <c r="Z144" i="6"/>
  <c r="C145" i="6"/>
  <c r="K145" i="6"/>
  <c r="Q145" i="6"/>
  <c r="X145" i="6"/>
  <c r="AF145" i="6"/>
  <c r="I146" i="6"/>
  <c r="O146" i="6"/>
  <c r="W146" i="6"/>
  <c r="AD146" i="6"/>
  <c r="B145" i="6"/>
  <c r="H151" i="6"/>
  <c r="N151" i="6"/>
  <c r="U151" i="6"/>
  <c r="AC151" i="6"/>
  <c r="F152" i="6"/>
  <c r="L152" i="6"/>
  <c r="T152" i="6"/>
  <c r="AA152" i="6"/>
  <c r="D153" i="6"/>
  <c r="L153" i="6"/>
  <c r="R153" i="6"/>
  <c r="Y153" i="6"/>
  <c r="C154" i="6"/>
  <c r="J154" i="6"/>
  <c r="P154" i="6"/>
  <c r="X154" i="6"/>
  <c r="AE154" i="6"/>
  <c r="H155" i="6"/>
  <c r="P155" i="6"/>
  <c r="V155" i="6"/>
  <c r="AC155" i="6"/>
  <c r="B151" i="6"/>
  <c r="I158" i="6"/>
  <c r="O158" i="6"/>
  <c r="W158" i="6"/>
  <c r="AD158" i="6"/>
  <c r="G159" i="6"/>
  <c r="O159" i="6"/>
  <c r="U159" i="6"/>
  <c r="AB159" i="6"/>
  <c r="F160" i="6"/>
  <c r="M160" i="6"/>
  <c r="S160" i="6"/>
  <c r="AA160" i="6"/>
  <c r="D161" i="6"/>
  <c r="K161" i="6"/>
  <c r="S161" i="6"/>
  <c r="Y161" i="6"/>
  <c r="AF161" i="6"/>
  <c r="J162" i="6"/>
  <c r="Q162" i="6"/>
  <c r="W162" i="6"/>
  <c r="AE162" i="6"/>
  <c r="C165" i="6"/>
  <c r="J165" i="6"/>
  <c r="R165" i="6"/>
  <c r="X165" i="6"/>
  <c r="AE165" i="6"/>
  <c r="I166" i="6"/>
  <c r="P166" i="6"/>
  <c r="V166" i="6"/>
  <c r="AD166" i="6"/>
  <c r="G167" i="6"/>
  <c r="N167" i="6"/>
  <c r="V167" i="6"/>
  <c r="AB167" i="6"/>
  <c r="E168" i="6"/>
  <c r="M168" i="6"/>
  <c r="T168" i="6"/>
  <c r="Z168" i="6"/>
  <c r="D169" i="6"/>
  <c r="K169" i="6"/>
  <c r="R169" i="6"/>
  <c r="Z169" i="6"/>
  <c r="AF169" i="6"/>
  <c r="D172" i="6"/>
  <c r="L172" i="6"/>
  <c r="Q172" i="6"/>
  <c r="V172" i="6"/>
  <c r="AB172" i="6"/>
  <c r="C173" i="6"/>
  <c r="H173" i="6"/>
  <c r="N173" i="6"/>
  <c r="S173" i="6"/>
  <c r="X173" i="6"/>
  <c r="AD173" i="6"/>
  <c r="E174" i="6"/>
  <c r="J174" i="6"/>
  <c r="P174" i="6"/>
  <c r="U174" i="6"/>
  <c r="Z174" i="6"/>
  <c r="AF174" i="6"/>
  <c r="G175" i="6"/>
  <c r="L175" i="6"/>
  <c r="R175" i="6"/>
  <c r="W175" i="6"/>
  <c r="AB175" i="6"/>
  <c r="D176" i="6"/>
  <c r="I176" i="6"/>
  <c r="N176" i="6"/>
  <c r="T176" i="6"/>
  <c r="Y176" i="6"/>
  <c r="AD176" i="6"/>
  <c r="B176" i="6"/>
  <c r="F180" i="6"/>
  <c r="K180" i="6"/>
  <c r="Q180" i="6"/>
  <c r="V180" i="6"/>
  <c r="AA180" i="6"/>
  <c r="C181" i="6"/>
  <c r="H181" i="6"/>
  <c r="M181" i="6"/>
  <c r="S181" i="6"/>
  <c r="X181" i="6"/>
  <c r="AC181" i="6"/>
  <c r="E182" i="6"/>
  <c r="J182" i="6"/>
  <c r="O182" i="6"/>
  <c r="U182" i="6"/>
  <c r="Z182" i="6"/>
  <c r="AE182" i="6"/>
  <c r="G183" i="6"/>
  <c r="L183" i="6"/>
  <c r="Q183" i="6"/>
  <c r="W183" i="6"/>
  <c r="AB183" i="6"/>
  <c r="C184" i="6"/>
  <c r="I184" i="6"/>
  <c r="N184" i="6"/>
  <c r="S184" i="6"/>
  <c r="Y184" i="6"/>
  <c r="AD184" i="6"/>
  <c r="E185" i="6"/>
  <c r="K185" i="6"/>
  <c r="P185" i="6"/>
  <c r="U185" i="6"/>
  <c r="AA185" i="6"/>
  <c r="AF185" i="6"/>
  <c r="G186" i="6"/>
  <c r="M186" i="6"/>
  <c r="R186" i="6"/>
  <c r="W186" i="6"/>
  <c r="AC186" i="6"/>
  <c r="D187" i="6"/>
  <c r="I187" i="6"/>
  <c r="O187" i="6"/>
  <c r="T187" i="6"/>
  <c r="Y187" i="6"/>
  <c r="AE187" i="6"/>
  <c r="F188" i="6"/>
  <c r="K188" i="6"/>
  <c r="Q188" i="6"/>
  <c r="V188" i="6"/>
  <c r="AA188" i="6"/>
  <c r="C189" i="6"/>
  <c r="H189" i="6"/>
  <c r="M189" i="6"/>
  <c r="S189" i="6"/>
  <c r="X189" i="6"/>
  <c r="AC189" i="6"/>
  <c r="B183" i="6"/>
  <c r="B188" i="6"/>
  <c r="E192" i="6"/>
  <c r="K192" i="6"/>
  <c r="P192" i="6"/>
  <c r="U192" i="6"/>
  <c r="AA192" i="6"/>
  <c r="AF192" i="6"/>
  <c r="G193" i="6"/>
  <c r="M193" i="6"/>
  <c r="R193" i="6"/>
  <c r="W193" i="6"/>
  <c r="AC193" i="6"/>
  <c r="D194" i="6"/>
  <c r="I194" i="6"/>
  <c r="O194" i="6"/>
  <c r="T194" i="6"/>
  <c r="Y194" i="6"/>
  <c r="AE194" i="6"/>
  <c r="F195" i="6"/>
  <c r="K195" i="6"/>
  <c r="Q195" i="6"/>
  <c r="V195" i="6"/>
  <c r="AA195" i="6"/>
  <c r="C196" i="6"/>
  <c r="H196" i="6"/>
  <c r="M196" i="6"/>
  <c r="S196" i="6"/>
  <c r="X196" i="6"/>
  <c r="AC196" i="6"/>
  <c r="E197" i="6"/>
  <c r="J197" i="6"/>
  <c r="O197" i="6"/>
  <c r="U197" i="6"/>
  <c r="Z197" i="6"/>
  <c r="AE197" i="6"/>
  <c r="G198" i="6"/>
  <c r="L198" i="6"/>
  <c r="Q198" i="6"/>
  <c r="W198" i="6"/>
  <c r="AB198" i="6"/>
  <c r="C199" i="6"/>
  <c r="I199" i="6"/>
  <c r="N199" i="6"/>
  <c r="S199" i="6"/>
  <c r="Y199" i="6"/>
  <c r="AD199" i="6"/>
  <c r="E200" i="6"/>
  <c r="K200" i="6"/>
  <c r="P200" i="6"/>
  <c r="U200" i="6"/>
  <c r="AA200" i="6"/>
  <c r="AF200" i="6"/>
  <c r="G201" i="6"/>
  <c r="M201" i="6"/>
  <c r="R201" i="6"/>
  <c r="W201" i="6"/>
  <c r="AC201" i="6"/>
  <c r="B194" i="6"/>
  <c r="B199" i="6"/>
  <c r="E204" i="6"/>
  <c r="J204" i="6"/>
  <c r="O204" i="6"/>
  <c r="U204" i="6"/>
  <c r="Z204" i="6"/>
  <c r="AE204" i="6"/>
  <c r="G205" i="6"/>
  <c r="L205" i="6"/>
  <c r="Q205" i="6"/>
  <c r="W205" i="6"/>
  <c r="AB205" i="6"/>
  <c r="C206" i="6"/>
  <c r="I206" i="6"/>
  <c r="N206" i="6"/>
  <c r="S206" i="6"/>
  <c r="Y206" i="6"/>
  <c r="AD206" i="6"/>
  <c r="E207" i="6"/>
  <c r="K207" i="6"/>
  <c r="P207" i="6"/>
  <c r="U207" i="6"/>
  <c r="AA207" i="6"/>
  <c r="AF207" i="6"/>
  <c r="G208" i="6"/>
  <c r="M208" i="6"/>
  <c r="R208" i="6"/>
  <c r="W208" i="6"/>
  <c r="AC208" i="6"/>
  <c r="D209" i="6"/>
  <c r="I209" i="6"/>
  <c r="O209" i="6"/>
  <c r="T209" i="6"/>
  <c r="Y209" i="6"/>
  <c r="AE209" i="6"/>
  <c r="F210" i="6"/>
  <c r="K210" i="6"/>
  <c r="Q210" i="6"/>
  <c r="V210" i="6"/>
  <c r="AA210" i="6"/>
  <c r="C211" i="6"/>
  <c r="H211" i="6"/>
  <c r="M211" i="6"/>
  <c r="S211" i="6"/>
  <c r="X211" i="6"/>
  <c r="AC211" i="6"/>
  <c r="E212" i="6"/>
  <c r="J212" i="6"/>
  <c r="O212" i="6"/>
  <c r="U212" i="6"/>
  <c r="Z212" i="6"/>
  <c r="AE212" i="6"/>
  <c r="G213" i="6"/>
  <c r="L213" i="6"/>
  <c r="Q213" i="6"/>
  <c r="W213" i="6"/>
  <c r="AB213" i="6"/>
  <c r="B205" i="6"/>
  <c r="B211" i="6"/>
  <c r="D216" i="6"/>
  <c r="I216" i="6"/>
  <c r="O216" i="6"/>
  <c r="T216" i="6"/>
  <c r="Y216" i="6"/>
  <c r="AE216" i="6"/>
  <c r="F217" i="6"/>
  <c r="K217" i="6"/>
  <c r="Q217" i="6"/>
  <c r="V217" i="6"/>
  <c r="AA217" i="6"/>
  <c r="C218" i="6"/>
  <c r="H218" i="6"/>
  <c r="M218" i="6"/>
  <c r="S218" i="6"/>
  <c r="X218" i="6"/>
  <c r="AC218" i="6"/>
  <c r="E219" i="6"/>
  <c r="J219" i="6"/>
  <c r="O219" i="6"/>
  <c r="U219" i="6"/>
  <c r="Z219" i="6"/>
  <c r="AE219" i="6"/>
  <c r="G220" i="6"/>
  <c r="L220" i="6"/>
  <c r="Q220" i="6"/>
  <c r="W220" i="6"/>
  <c r="AB220" i="6"/>
  <c r="C221" i="6"/>
  <c r="I221" i="6"/>
  <c r="N221" i="6"/>
  <c r="S221" i="6"/>
  <c r="Y221" i="6"/>
  <c r="AD221" i="6"/>
  <c r="E222" i="6"/>
  <c r="K222" i="6"/>
  <c r="P222" i="6"/>
  <c r="U222" i="6"/>
  <c r="AA222" i="6"/>
  <c r="AF222" i="6"/>
  <c r="G223" i="6"/>
  <c r="M223" i="6"/>
  <c r="R223" i="6"/>
  <c r="W223" i="6"/>
  <c r="AC223" i="6"/>
  <c r="D224" i="6"/>
  <c r="I224" i="6"/>
  <c r="O224" i="6"/>
  <c r="T224" i="6"/>
  <c r="Y224" i="6"/>
  <c r="AE224" i="6"/>
  <c r="F225" i="6"/>
  <c r="K225" i="6"/>
  <c r="Q225" i="6"/>
  <c r="V225" i="6"/>
  <c r="AA225" i="6"/>
  <c r="B217" i="6"/>
  <c r="B222" i="6"/>
  <c r="C230" i="6"/>
  <c r="I230" i="6"/>
  <c r="N230" i="6"/>
  <c r="S230" i="6"/>
  <c r="Y230" i="6"/>
  <c r="AD230" i="6"/>
  <c r="D233" i="6"/>
  <c r="J233" i="6"/>
  <c r="O233" i="6"/>
  <c r="T233" i="6"/>
  <c r="Z233" i="6"/>
  <c r="AE233" i="6"/>
  <c r="E236" i="6"/>
  <c r="K236" i="6"/>
  <c r="P236" i="6"/>
  <c r="U236" i="6"/>
  <c r="AA236" i="6"/>
  <c r="AF236" i="6"/>
  <c r="F239" i="6"/>
  <c r="L239" i="6"/>
  <c r="Q239" i="6"/>
  <c r="V239" i="6"/>
  <c r="AB239" i="6"/>
  <c r="B239" i="6"/>
  <c r="G242" i="6"/>
  <c r="M242" i="6"/>
  <c r="R242" i="6"/>
  <c r="W242" i="6"/>
  <c r="AC242" i="6"/>
  <c r="C246" i="6"/>
  <c r="H246" i="6"/>
  <c r="N246" i="6"/>
  <c r="S246" i="6"/>
  <c r="X246" i="6"/>
  <c r="AD246" i="6"/>
  <c r="E247" i="6"/>
  <c r="J247" i="6"/>
  <c r="P247" i="6"/>
  <c r="U247" i="6"/>
  <c r="Z247" i="6"/>
  <c r="AF247" i="6"/>
  <c r="G248" i="6"/>
  <c r="L248" i="6"/>
  <c r="R248" i="6"/>
  <c r="W248" i="6"/>
  <c r="AB248" i="6"/>
  <c r="D249" i="6"/>
  <c r="I249" i="6"/>
  <c r="N249" i="6"/>
  <c r="T249" i="6"/>
  <c r="Y249" i="6"/>
  <c r="AD249" i="6"/>
  <c r="F250" i="6"/>
  <c r="K250" i="6"/>
  <c r="P250" i="6"/>
  <c r="V250" i="6"/>
  <c r="AA250" i="6"/>
  <c r="AF250" i="6"/>
  <c r="C253" i="6"/>
  <c r="H253" i="6"/>
  <c r="M253" i="6"/>
  <c r="Q253" i="6"/>
  <c r="U253" i="6"/>
  <c r="Y253" i="6"/>
  <c r="AC253" i="6"/>
  <c r="C254" i="6"/>
  <c r="G254" i="6"/>
  <c r="K254" i="6"/>
  <c r="O254" i="6"/>
  <c r="S254" i="6"/>
  <c r="W254" i="6"/>
  <c r="AA254" i="6"/>
  <c r="AE254" i="6"/>
  <c r="E255" i="6"/>
  <c r="I255" i="6"/>
  <c r="M255" i="6"/>
  <c r="Q255" i="6"/>
  <c r="U255" i="6"/>
  <c r="Y255" i="6"/>
  <c r="AC255" i="6"/>
  <c r="C256" i="6"/>
  <c r="G256" i="6"/>
  <c r="K256" i="6"/>
  <c r="O256" i="6"/>
  <c r="S256" i="6"/>
  <c r="W256" i="6"/>
  <c r="AA256" i="6"/>
  <c r="AE256" i="6"/>
  <c r="E257" i="6"/>
  <c r="I257" i="6"/>
  <c r="M257" i="6"/>
  <c r="Q257" i="6"/>
  <c r="U257" i="6"/>
  <c r="Y257" i="6"/>
  <c r="AC257" i="6"/>
  <c r="B254" i="6"/>
  <c r="B253" i="6"/>
  <c r="F260" i="6"/>
  <c r="J260" i="6"/>
  <c r="N260" i="6"/>
  <c r="R260" i="6"/>
  <c r="V260" i="6"/>
  <c r="Z260" i="6"/>
  <c r="AD260" i="6"/>
  <c r="D261" i="6"/>
  <c r="H261" i="6"/>
  <c r="L261" i="6"/>
  <c r="P261" i="6"/>
  <c r="T261" i="6"/>
  <c r="X261" i="6"/>
  <c r="AB261" i="6"/>
  <c r="AF261" i="6"/>
  <c r="F262" i="6"/>
  <c r="J262" i="6"/>
  <c r="N262" i="6"/>
  <c r="R262" i="6"/>
  <c r="V262" i="6"/>
  <c r="Z262" i="6"/>
  <c r="AD262" i="6"/>
  <c r="D263" i="6"/>
  <c r="H263" i="6"/>
  <c r="L263" i="6"/>
  <c r="P263" i="6"/>
  <c r="T263" i="6"/>
  <c r="X263" i="6"/>
  <c r="AB263" i="6"/>
  <c r="AF263" i="6"/>
  <c r="F264" i="6"/>
  <c r="J264" i="6"/>
  <c r="N264" i="6"/>
  <c r="R264" i="6"/>
  <c r="V264" i="6"/>
  <c r="Z264" i="6"/>
  <c r="AD264" i="6"/>
  <c r="AC88" i="6"/>
  <c r="R96" i="6"/>
  <c r="AE98" i="6"/>
  <c r="Q100" i="6"/>
  <c r="B95" i="6"/>
  <c r="AA105" i="6"/>
  <c r="M107" i="6"/>
  <c r="N108" i="6"/>
  <c r="H109" i="6"/>
  <c r="C110" i="6"/>
  <c r="AB110" i="6"/>
  <c r="R113" i="6"/>
  <c r="K114" i="6"/>
  <c r="G115" i="6"/>
  <c r="AA115" i="6"/>
  <c r="N116" i="6"/>
  <c r="D117" i="6"/>
  <c r="W117" i="6"/>
  <c r="L118" i="6"/>
  <c r="AD118" i="6"/>
  <c r="T119" i="6"/>
  <c r="B119" i="6"/>
  <c r="U122" i="6"/>
  <c r="K123" i="6"/>
  <c r="AB123" i="6"/>
  <c r="R124" i="6"/>
  <c r="G125" i="6"/>
  <c r="Y125" i="6"/>
  <c r="N126" i="6"/>
  <c r="D127" i="6"/>
  <c r="U127" i="6"/>
  <c r="K128" i="6"/>
  <c r="AE128" i="6"/>
  <c r="L131" i="6"/>
  <c r="AF131" i="6"/>
  <c r="T132" i="6"/>
  <c r="F133" i="6"/>
  <c r="T133" i="6"/>
  <c r="E134" i="6"/>
  <c r="R134" i="6"/>
  <c r="C135" i="6"/>
  <c r="R135" i="6"/>
  <c r="AE135" i="6"/>
  <c r="P136" i="6"/>
  <c r="AD136" i="6"/>
  <c r="N137" i="6"/>
  <c r="AB137" i="6"/>
  <c r="F140" i="6"/>
  <c r="S140" i="6"/>
  <c r="D141" i="6"/>
  <c r="S141" i="6"/>
  <c r="AF141" i="6"/>
  <c r="Q142" i="6"/>
  <c r="AE142" i="6"/>
  <c r="O143" i="6"/>
  <c r="AC143" i="6"/>
  <c r="N144" i="6"/>
  <c r="AA144" i="6"/>
  <c r="L145" i="6"/>
  <c r="AA145" i="6"/>
  <c r="J146" i="6"/>
  <c r="Y146" i="6"/>
  <c r="B140" i="6"/>
  <c r="P151" i="6"/>
  <c r="AD151" i="6"/>
  <c r="O152" i="6"/>
  <c r="AB152" i="6"/>
  <c r="M153" i="6"/>
  <c r="AB153" i="6"/>
  <c r="K154" i="6"/>
  <c r="Z154" i="6"/>
  <c r="J155" i="6"/>
  <c r="X155" i="6"/>
  <c r="C158" i="6"/>
  <c r="R158" i="6"/>
  <c r="AE158" i="6"/>
  <c r="P159" i="6"/>
  <c r="AE159" i="6"/>
  <c r="N160" i="6"/>
  <c r="AC160" i="6"/>
  <c r="M161" i="6"/>
  <c r="AA161" i="6"/>
  <c r="K162" i="6"/>
  <c r="Z162" i="6"/>
  <c r="D165" i="6"/>
  <c r="S165" i="6"/>
  <c r="D166" i="6"/>
  <c r="Q166" i="6"/>
  <c r="AF166" i="6"/>
  <c r="P167" i="6"/>
  <c r="AD167" i="6"/>
  <c r="N168" i="6"/>
  <c r="AC168" i="6"/>
  <c r="L169" i="6"/>
  <c r="AA169" i="6"/>
  <c r="G172" i="6"/>
  <c r="R172" i="6"/>
  <c r="AC172" i="6"/>
  <c r="J173" i="6"/>
  <c r="T173" i="6"/>
  <c r="AE173" i="6"/>
  <c r="L174" i="6"/>
  <c r="V174" i="6"/>
  <c r="C175" i="6"/>
  <c r="N175" i="6"/>
  <c r="X175" i="6"/>
  <c r="E176" i="6"/>
  <c r="P176" i="6"/>
  <c r="Z176" i="6"/>
  <c r="B172" i="6"/>
  <c r="M180" i="6"/>
  <c r="W180" i="6"/>
  <c r="D181" i="6"/>
  <c r="O181" i="6"/>
  <c r="Y181" i="6"/>
  <c r="F182" i="6"/>
  <c r="Q182" i="6"/>
  <c r="AA182" i="6"/>
  <c r="H183" i="6"/>
  <c r="S183" i="6"/>
  <c r="AC183" i="6"/>
  <c r="J184" i="6"/>
  <c r="U184" i="6"/>
  <c r="AE184" i="6"/>
  <c r="L185" i="6"/>
  <c r="W185" i="6"/>
  <c r="C186" i="6"/>
  <c r="N186" i="6"/>
  <c r="Y186" i="6"/>
  <c r="E187" i="6"/>
  <c r="P187" i="6"/>
  <c r="AA187" i="6"/>
  <c r="G188" i="6"/>
  <c r="R188" i="6"/>
  <c r="AC188" i="6"/>
  <c r="I189" i="6"/>
  <c r="AE89" i="6"/>
  <c r="AB96" i="6"/>
  <c r="AF98" i="6"/>
  <c r="AB100" i="6"/>
  <c r="I104" i="6"/>
  <c r="AF105" i="6"/>
  <c r="T107" i="6"/>
  <c r="O108" i="6"/>
  <c r="L109" i="6"/>
  <c r="G110" i="6"/>
  <c r="AE110" i="6"/>
  <c r="S113" i="6"/>
  <c r="P114" i="6"/>
  <c r="H115" i="6"/>
  <c r="AB115" i="6"/>
  <c r="R116" i="6"/>
  <c r="F117" i="6"/>
  <c r="Z117" i="6"/>
  <c r="N118" i="6"/>
  <c r="C119" i="6"/>
  <c r="V119" i="6"/>
  <c r="E122" i="6"/>
  <c r="V122" i="6"/>
  <c r="V129" i="6" s="1"/>
  <c r="L123" i="6"/>
  <c r="AF123" i="6"/>
  <c r="S124" i="6"/>
  <c r="I125" i="6"/>
  <c r="AB125" i="6"/>
  <c r="Q126" i="6"/>
  <c r="E127" i="6"/>
  <c r="Y127" i="6"/>
  <c r="M128" i="6"/>
  <c r="B123" i="6"/>
  <c r="P131" i="6"/>
  <c r="C132" i="6"/>
  <c r="W132" i="6"/>
  <c r="H133" i="6"/>
  <c r="V133" i="6"/>
  <c r="F134" i="6"/>
  <c r="U134" i="6"/>
  <c r="D135" i="6"/>
  <c r="S135" i="6"/>
  <c r="D136" i="6"/>
  <c r="Q136" i="6"/>
  <c r="AF136" i="6"/>
  <c r="P137" i="6"/>
  <c r="AD137" i="6"/>
  <c r="G140" i="6"/>
  <c r="V140" i="6"/>
  <c r="E141" i="6"/>
  <c r="T141" i="6"/>
  <c r="E142" i="6"/>
  <c r="R142" i="6"/>
  <c r="C143" i="6"/>
  <c r="Q143" i="6"/>
  <c r="AE143" i="6"/>
  <c r="O144" i="6"/>
  <c r="AD144" i="6"/>
  <c r="M145" i="6"/>
  <c r="AB145" i="6"/>
  <c r="M146" i="6"/>
  <c r="Z146" i="6"/>
  <c r="D151" i="6"/>
  <c r="R151" i="6"/>
  <c r="AF151" i="6"/>
  <c r="P152" i="6"/>
  <c r="AE152" i="6"/>
  <c r="N153" i="6"/>
  <c r="AC153" i="6"/>
  <c r="N154" i="6"/>
  <c r="AA154" i="6"/>
  <c r="L155" i="6"/>
  <c r="Z155" i="6"/>
  <c r="E158" i="6"/>
  <c r="S158" i="6"/>
  <c r="D159" i="6"/>
  <c r="Q159" i="6"/>
  <c r="AF159" i="6"/>
  <c r="Q160" i="6"/>
  <c r="AD160" i="6"/>
  <c r="O161" i="6"/>
  <c r="AC161" i="6"/>
  <c r="M162" i="6"/>
  <c r="AA162" i="6"/>
  <c r="G165" i="6"/>
  <c r="T165" i="6"/>
  <c r="E166" i="6"/>
  <c r="T166" i="6"/>
  <c r="C167" i="6"/>
  <c r="R167" i="6"/>
  <c r="AF167" i="6"/>
  <c r="P168" i="6"/>
  <c r="AD168" i="6"/>
  <c r="O169" i="6"/>
  <c r="AB169" i="6"/>
  <c r="H172" i="6"/>
  <c r="T172" i="6"/>
  <c r="AD172" i="6"/>
  <c r="K173" i="6"/>
  <c r="V173" i="6"/>
  <c r="AF173" i="6"/>
  <c r="M174" i="6"/>
  <c r="X174" i="6"/>
  <c r="D175" i="6"/>
  <c r="O175" i="6"/>
  <c r="Z175" i="6"/>
  <c r="F176" i="6"/>
  <c r="Q176" i="6"/>
  <c r="AB176" i="6"/>
  <c r="C180" i="6"/>
  <c r="N180" i="6"/>
  <c r="Y180" i="6"/>
  <c r="E181" i="6"/>
  <c r="P181" i="6"/>
  <c r="AA181" i="6"/>
  <c r="G182" i="6"/>
  <c r="R182" i="6"/>
  <c r="AC182" i="6"/>
  <c r="I183" i="6"/>
  <c r="T183" i="6"/>
  <c r="AE183" i="6"/>
  <c r="K184" i="6"/>
  <c r="V184" i="6"/>
  <c r="C185" i="6"/>
  <c r="M185" i="6"/>
  <c r="X185" i="6"/>
  <c r="E186" i="6"/>
  <c r="O186" i="6"/>
  <c r="Z186" i="6"/>
  <c r="G187" i="6"/>
  <c r="Q187" i="6"/>
  <c r="AB187" i="6"/>
  <c r="I188" i="6"/>
  <c r="S188" i="6"/>
  <c r="AD188" i="6"/>
  <c r="K189" i="6"/>
  <c r="U189" i="6"/>
  <c r="AF189" i="6"/>
  <c r="C192" i="6"/>
  <c r="M192" i="6"/>
  <c r="X192" i="6"/>
  <c r="E193" i="6"/>
  <c r="O193" i="6"/>
  <c r="Z193" i="6"/>
  <c r="G194" i="6"/>
  <c r="Q194" i="6"/>
  <c r="AB194" i="6"/>
  <c r="I195" i="6"/>
  <c r="S195" i="6"/>
  <c r="AD195" i="6"/>
  <c r="K196" i="6"/>
  <c r="U196" i="6"/>
  <c r="AF196" i="6"/>
  <c r="M197" i="6"/>
  <c r="W197" i="6"/>
  <c r="D198" i="6"/>
  <c r="O198" i="6"/>
  <c r="Y198" i="6"/>
  <c r="F199" i="6"/>
  <c r="Q199" i="6"/>
  <c r="AA199" i="6"/>
  <c r="H200" i="6"/>
  <c r="S200" i="6"/>
  <c r="AC200" i="6"/>
  <c r="J201" i="6"/>
  <c r="U201" i="6"/>
  <c r="AE201" i="6"/>
  <c r="B192" i="6"/>
  <c r="M204" i="6"/>
  <c r="W204" i="6"/>
  <c r="Y92" i="6"/>
  <c r="Z99" i="6"/>
  <c r="AD104" i="6"/>
  <c r="AD107" i="6"/>
  <c r="U109" i="6"/>
  <c r="C113" i="6"/>
  <c r="C120" i="6" s="1"/>
  <c r="Y114" i="6"/>
  <c r="E116" i="6"/>
  <c r="L117" i="6"/>
  <c r="V118" i="6"/>
  <c r="AD119" i="6"/>
  <c r="AD122" i="6"/>
  <c r="AD129" i="6" s="1"/>
  <c r="I124" i="6"/>
  <c r="P125" i="6"/>
  <c r="W126" i="6"/>
  <c r="AF127" i="6"/>
  <c r="B122" i="6"/>
  <c r="J132" i="6"/>
  <c r="N133" i="6"/>
  <c r="L134" i="6"/>
  <c r="J135" i="6"/>
  <c r="I136" i="6"/>
  <c r="G137" i="6"/>
  <c r="B134" i="6"/>
  <c r="AA140" i="6"/>
  <c r="Y141" i="6"/>
  <c r="W142" i="6"/>
  <c r="W143" i="6"/>
  <c r="U144" i="6"/>
  <c r="S145" i="6"/>
  <c r="R146" i="6"/>
  <c r="I151" i="6"/>
  <c r="G152" i="6"/>
  <c r="F153" i="6"/>
  <c r="D154" i="6"/>
  <c r="AF154" i="6"/>
  <c r="AF155" i="6"/>
  <c r="Y158" i="6"/>
  <c r="W159" i="6"/>
  <c r="V160" i="6"/>
  <c r="T161" i="6"/>
  <c r="R162" i="6"/>
  <c r="L165" i="6"/>
  <c r="J166" i="6"/>
  <c r="H167" i="6"/>
  <c r="H168" i="6"/>
  <c r="F169" i="6"/>
  <c r="B167" i="6"/>
  <c r="X172" i="6"/>
  <c r="O173" i="6"/>
  <c r="F174" i="6"/>
  <c r="AB174" i="6"/>
  <c r="S175" i="6"/>
  <c r="J176" i="6"/>
  <c r="AF176" i="6"/>
  <c r="R180" i="6"/>
  <c r="I181" i="6"/>
  <c r="AE181" i="6"/>
  <c r="V182" i="6"/>
  <c r="M183" i="6"/>
  <c r="E184" i="6"/>
  <c r="Z184" i="6"/>
  <c r="Q185" i="6"/>
  <c r="I186" i="6"/>
  <c r="AD186" i="6"/>
  <c r="U187" i="6"/>
  <c r="M188" i="6"/>
  <c r="D189" i="6"/>
  <c r="T189" i="6"/>
  <c r="B184" i="6"/>
  <c r="H192" i="6"/>
  <c r="W192" i="6"/>
  <c r="I193" i="6"/>
  <c r="U193" i="6"/>
  <c r="E194" i="6"/>
  <c r="U194" i="6"/>
  <c r="C195" i="6"/>
  <c r="R195" i="6"/>
  <c r="D196" i="6"/>
  <c r="P196" i="6"/>
  <c r="AE196" i="6"/>
  <c r="Q197" i="6"/>
  <c r="AC197" i="6"/>
  <c r="M198" i="6"/>
  <c r="AC198" i="6"/>
  <c r="K199" i="6"/>
  <c r="Z199" i="6"/>
  <c r="L200" i="6"/>
  <c r="X200" i="6"/>
  <c r="I201" i="6"/>
  <c r="Y201" i="6"/>
  <c r="B197" i="6"/>
  <c r="K204" i="6"/>
  <c r="AA204" i="6"/>
  <c r="H205" i="6"/>
  <c r="S205" i="6"/>
  <c r="AC205" i="6"/>
  <c r="J206" i="6"/>
  <c r="U206" i="6"/>
  <c r="AE206" i="6"/>
  <c r="L207" i="6"/>
  <c r="W207" i="6"/>
  <c r="C208" i="6"/>
  <c r="N208" i="6"/>
  <c r="Y208" i="6"/>
  <c r="E209" i="6"/>
  <c r="P209" i="6"/>
  <c r="AA209" i="6"/>
  <c r="G210" i="6"/>
  <c r="R210" i="6"/>
  <c r="AC210" i="6"/>
  <c r="I211" i="6"/>
  <c r="T211" i="6"/>
  <c r="AE211" i="6"/>
  <c r="K212" i="6"/>
  <c r="V212" i="6"/>
  <c r="C213" i="6"/>
  <c r="M213" i="6"/>
  <c r="X213" i="6"/>
  <c r="B207" i="6"/>
  <c r="E216" i="6"/>
  <c r="P216" i="6"/>
  <c r="AA216" i="6"/>
  <c r="G217" i="6"/>
  <c r="R217" i="6"/>
  <c r="AC217" i="6"/>
  <c r="I218" i="6"/>
  <c r="T218" i="6"/>
  <c r="AE218" i="6"/>
  <c r="K219" i="6"/>
  <c r="V219" i="6"/>
  <c r="C220" i="6"/>
  <c r="M220" i="6"/>
  <c r="X220" i="6"/>
  <c r="E221" i="6"/>
  <c r="O221" i="6"/>
  <c r="Z221" i="6"/>
  <c r="G222" i="6"/>
  <c r="Q222" i="6"/>
  <c r="AB222" i="6"/>
  <c r="I223" i="6"/>
  <c r="S223" i="6"/>
  <c r="AD223" i="6"/>
  <c r="K224" i="6"/>
  <c r="U224" i="6"/>
  <c r="AF224" i="6"/>
  <c r="M225" i="6"/>
  <c r="W225" i="6"/>
  <c r="B218" i="6"/>
  <c r="E230" i="6"/>
  <c r="O230" i="6"/>
  <c r="Z230" i="6"/>
  <c r="F233" i="6"/>
  <c r="P233" i="6"/>
  <c r="AA233" i="6"/>
  <c r="G236" i="6"/>
  <c r="Q236" i="6"/>
  <c r="AB236" i="6"/>
  <c r="H239" i="6"/>
  <c r="R239" i="6"/>
  <c r="AC239" i="6"/>
  <c r="I242" i="6"/>
  <c r="S242" i="6"/>
  <c r="AD242" i="6"/>
  <c r="J246" i="6"/>
  <c r="T246" i="6"/>
  <c r="AE246" i="6"/>
  <c r="L247" i="6"/>
  <c r="V247" i="6"/>
  <c r="C248" i="6"/>
  <c r="N248" i="6"/>
  <c r="X248" i="6"/>
  <c r="E249" i="6"/>
  <c r="P249" i="6"/>
  <c r="Z249" i="6"/>
  <c r="G250" i="6"/>
  <c r="R250" i="6"/>
  <c r="AB250" i="6"/>
  <c r="D253" i="6"/>
  <c r="N253" i="6"/>
  <c r="V253" i="6"/>
  <c r="AD253" i="6"/>
  <c r="H254" i="6"/>
  <c r="P254" i="6"/>
  <c r="X254" i="6"/>
  <c r="AF254" i="6"/>
  <c r="J255" i="6"/>
  <c r="R255" i="6"/>
  <c r="Z255" i="6"/>
  <c r="D256" i="6"/>
  <c r="L256" i="6"/>
  <c r="T256" i="6"/>
  <c r="AB256" i="6"/>
  <c r="F257" i="6"/>
  <c r="N257" i="6"/>
  <c r="V257" i="6"/>
  <c r="AD257" i="6"/>
  <c r="C260" i="6"/>
  <c r="K260" i="6"/>
  <c r="S260" i="6"/>
  <c r="AA260" i="6"/>
  <c r="E261" i="6"/>
  <c r="M261" i="6"/>
  <c r="U261" i="6"/>
  <c r="AC261" i="6"/>
  <c r="G262" i="6"/>
  <c r="O262" i="6"/>
  <c r="W262" i="6"/>
  <c r="AE262" i="6"/>
  <c r="I263" i="6"/>
  <c r="Q263" i="6"/>
  <c r="Y263" i="6"/>
  <c r="C264" i="6"/>
  <c r="K264" i="6"/>
  <c r="S264" i="6"/>
  <c r="AA264" i="6"/>
  <c r="B262" i="6"/>
  <c r="D267" i="6"/>
  <c r="I267" i="6"/>
  <c r="O267" i="6"/>
  <c r="T267" i="6"/>
  <c r="Y267" i="6"/>
  <c r="AE267" i="6"/>
  <c r="F268" i="6"/>
  <c r="K268" i="6"/>
  <c r="Q268" i="6"/>
  <c r="V268" i="6"/>
  <c r="AA268" i="6"/>
  <c r="C269" i="6"/>
  <c r="H269" i="6"/>
  <c r="M269" i="6"/>
  <c r="S269" i="6"/>
  <c r="X269" i="6"/>
  <c r="AC269" i="6"/>
  <c r="E270" i="6"/>
  <c r="J270" i="6"/>
  <c r="O270" i="6"/>
  <c r="U270" i="6"/>
  <c r="Z270" i="6"/>
  <c r="AE270" i="6"/>
  <c r="G271" i="6"/>
  <c r="L271" i="6"/>
  <c r="Q271" i="6"/>
  <c r="W271" i="6"/>
  <c r="AB271" i="6"/>
  <c r="B268" i="6"/>
  <c r="D274" i="6"/>
  <c r="I274" i="6"/>
  <c r="N274" i="6"/>
  <c r="T274" i="6"/>
  <c r="Y274" i="6"/>
  <c r="AD274" i="6"/>
  <c r="F275" i="6"/>
  <c r="K275" i="6"/>
  <c r="P275" i="6"/>
  <c r="V275" i="6"/>
  <c r="AA275" i="6"/>
  <c r="AF275" i="6"/>
  <c r="H276" i="6"/>
  <c r="M276" i="6"/>
  <c r="R276" i="6"/>
  <c r="X276" i="6"/>
  <c r="AC276" i="6"/>
  <c r="D277" i="6"/>
  <c r="J277" i="6"/>
  <c r="O277" i="6"/>
  <c r="T277" i="6"/>
  <c r="Z277" i="6"/>
  <c r="AE277" i="6"/>
  <c r="F278" i="6"/>
  <c r="L278" i="6"/>
  <c r="Q278" i="6"/>
  <c r="V278" i="6"/>
  <c r="AB278" i="6"/>
  <c r="B275" i="6"/>
  <c r="C283" i="6"/>
  <c r="I283" i="6"/>
  <c r="N283" i="6"/>
  <c r="S283" i="6"/>
  <c r="Y283" i="6"/>
  <c r="AD283" i="6"/>
  <c r="E284" i="6"/>
  <c r="K284" i="6"/>
  <c r="P284" i="6"/>
  <c r="U284" i="6"/>
  <c r="AA284" i="6"/>
  <c r="AF284" i="6"/>
  <c r="G285" i="6"/>
  <c r="M285" i="6"/>
  <c r="R285" i="6"/>
  <c r="W285" i="6"/>
  <c r="AC285" i="6"/>
  <c r="D286" i="6"/>
  <c r="I286" i="6"/>
  <c r="O286" i="6"/>
  <c r="T286" i="6"/>
  <c r="Y286" i="6"/>
  <c r="AE286" i="6"/>
  <c r="F287" i="6"/>
  <c r="K287" i="6"/>
  <c r="Q287" i="6"/>
  <c r="V287" i="6"/>
  <c r="AA287" i="6"/>
  <c r="C288" i="6"/>
  <c r="H288" i="6"/>
  <c r="M288" i="6"/>
  <c r="S288" i="6"/>
  <c r="X288" i="6"/>
  <c r="AC288" i="6"/>
  <c r="E289" i="6"/>
  <c r="J289" i="6"/>
  <c r="O289" i="6"/>
  <c r="U289" i="6"/>
  <c r="Z289" i="6"/>
  <c r="AE289" i="6"/>
  <c r="G290" i="6"/>
  <c r="L290" i="6"/>
  <c r="Q290" i="6"/>
  <c r="W290" i="6"/>
  <c r="AB290" i="6"/>
  <c r="B284" i="6"/>
  <c r="B290" i="6"/>
  <c r="C77" i="6"/>
  <c r="H77" i="6"/>
  <c r="M77" i="6"/>
  <c r="S77" i="6"/>
  <c r="X77" i="6"/>
  <c r="AC77" i="6"/>
  <c r="E78" i="6"/>
  <c r="J78" i="6"/>
  <c r="O78" i="6"/>
  <c r="U78" i="6"/>
  <c r="Z78" i="6"/>
  <c r="AE78" i="6"/>
  <c r="G79" i="6"/>
  <c r="L79" i="6"/>
  <c r="Q79" i="6"/>
  <c r="W79" i="6"/>
  <c r="AB79" i="6"/>
  <c r="C80" i="6"/>
  <c r="I80" i="6"/>
  <c r="N80" i="6"/>
  <c r="S80" i="6"/>
  <c r="B91" i="6"/>
  <c r="AE99" i="6"/>
  <c r="D105" i="6"/>
  <c r="C108" i="6"/>
  <c r="V109" i="6"/>
  <c r="I113" i="6"/>
  <c r="I120" i="6" s="1"/>
  <c r="AB114" i="6"/>
  <c r="H116" i="6"/>
  <c r="P117" i="6"/>
  <c r="X118" i="6"/>
  <c r="AE119" i="6"/>
  <c r="C123" i="6"/>
  <c r="J124" i="6"/>
  <c r="Q125" i="6"/>
  <c r="AA126" i="6"/>
  <c r="E128" i="6"/>
  <c r="E131" i="6"/>
  <c r="E138" i="6" s="1"/>
  <c r="N132" i="6"/>
  <c r="O133" i="6"/>
  <c r="M134" i="6"/>
  <c r="L135" i="6"/>
  <c r="J136" i="6"/>
  <c r="H137" i="6"/>
  <c r="B137" i="6"/>
  <c r="AC140" i="6"/>
  <c r="AC147" i="6" s="1"/>
  <c r="AA141" i="6"/>
  <c r="Z142" i="6"/>
  <c r="X143" i="6"/>
  <c r="V144" i="6"/>
  <c r="U145" i="6"/>
  <c r="S146" i="6"/>
  <c r="J151" i="6"/>
  <c r="J152" i="6"/>
  <c r="H153" i="6"/>
  <c r="F154" i="6"/>
  <c r="E155" i="6"/>
  <c r="B152" i="6"/>
  <c r="Z158" i="6"/>
  <c r="Y159" i="6"/>
  <c r="W160" i="6"/>
  <c r="U161" i="6"/>
  <c r="U162" i="6"/>
  <c r="N165" i="6"/>
  <c r="L166" i="6"/>
  <c r="K167" i="6"/>
  <c r="I168" i="6"/>
  <c r="G169" i="6"/>
  <c r="B169" i="6"/>
  <c r="Y172" i="6"/>
  <c r="P173" i="6"/>
  <c r="H174" i="6"/>
  <c r="AC174" i="6"/>
  <c r="T175" i="6"/>
  <c r="L176" i="6"/>
  <c r="B173" i="6"/>
  <c r="S180" i="6"/>
  <c r="K181" i="6"/>
  <c r="AF181" i="6"/>
  <c r="W182" i="6"/>
  <c r="O183" i="6"/>
  <c r="F184" i="6"/>
  <c r="AA184" i="6"/>
  <c r="S185" i="6"/>
  <c r="J186" i="6"/>
  <c r="AE186" i="6"/>
  <c r="W187" i="6"/>
  <c r="N188" i="6"/>
  <c r="E189" i="6"/>
  <c r="Y189" i="6"/>
  <c r="B185" i="6"/>
  <c r="L192" i="6"/>
  <c r="AB192" i="6"/>
  <c r="J193" i="6"/>
  <c r="Y193" i="6"/>
  <c r="K194" i="6"/>
  <c r="W194" i="6"/>
  <c r="G195" i="6"/>
  <c r="W195" i="6"/>
  <c r="E196" i="6"/>
  <c r="T196" i="6"/>
  <c r="F197" i="6"/>
  <c r="R197" i="6"/>
  <c r="C198" i="6"/>
  <c r="S198" i="6"/>
  <c r="AE198" i="6"/>
  <c r="O199" i="6"/>
  <c r="AE199" i="6"/>
  <c r="M200" i="6"/>
  <c r="AB200" i="6"/>
  <c r="N201" i="6"/>
  <c r="Z201" i="6"/>
  <c r="B201" i="6"/>
  <c r="Q204" i="6"/>
  <c r="AC204" i="6"/>
  <c r="I205" i="6"/>
  <c r="T205" i="6"/>
  <c r="AE205" i="6"/>
  <c r="K206" i="6"/>
  <c r="V206" i="6"/>
  <c r="C207" i="6"/>
  <c r="M207" i="6"/>
  <c r="X207" i="6"/>
  <c r="E208" i="6"/>
  <c r="O208" i="6"/>
  <c r="Z208" i="6"/>
  <c r="G209" i="6"/>
  <c r="Q209" i="6"/>
  <c r="AB209" i="6"/>
  <c r="I210" i="6"/>
  <c r="S210" i="6"/>
  <c r="AD210" i="6"/>
  <c r="K211" i="6"/>
  <c r="U211" i="6"/>
  <c r="AF211" i="6"/>
  <c r="M212" i="6"/>
  <c r="W212" i="6"/>
  <c r="D213" i="6"/>
  <c r="O213" i="6"/>
  <c r="Y213" i="6"/>
  <c r="B208" i="6"/>
  <c r="G216" i="6"/>
  <c r="Q216" i="6"/>
  <c r="AB216" i="6"/>
  <c r="I217" i="6"/>
  <c r="S217" i="6"/>
  <c r="AD217" i="6"/>
  <c r="K218" i="6"/>
  <c r="U218" i="6"/>
  <c r="AF218" i="6"/>
  <c r="M219" i="6"/>
  <c r="W219" i="6"/>
  <c r="D220" i="6"/>
  <c r="O220" i="6"/>
  <c r="Y220" i="6"/>
  <c r="F221" i="6"/>
  <c r="Q221" i="6"/>
  <c r="AA221" i="6"/>
  <c r="H222" i="6"/>
  <c r="S222" i="6"/>
  <c r="AC222" i="6"/>
  <c r="J223" i="6"/>
  <c r="U223" i="6"/>
  <c r="AE223" i="6"/>
  <c r="L224" i="6"/>
  <c r="W224" i="6"/>
  <c r="C225" i="6"/>
  <c r="N225" i="6"/>
  <c r="Y225" i="6"/>
  <c r="B219" i="6"/>
  <c r="F230" i="6"/>
  <c r="Q230" i="6"/>
  <c r="AA230" i="6"/>
  <c r="G233" i="6"/>
  <c r="R233" i="6"/>
  <c r="AB233" i="6"/>
  <c r="H236" i="6"/>
  <c r="S236" i="6"/>
  <c r="AC236" i="6"/>
  <c r="I239" i="6"/>
  <c r="T239" i="6"/>
  <c r="AD239" i="6"/>
  <c r="J242" i="6"/>
  <c r="U242" i="6"/>
  <c r="AE242" i="6"/>
  <c r="K246" i="6"/>
  <c r="V246" i="6"/>
  <c r="AF246" i="6"/>
  <c r="M247" i="6"/>
  <c r="X247" i="6"/>
  <c r="D248" i="6"/>
  <c r="O248" i="6"/>
  <c r="Z248" i="6"/>
  <c r="F249" i="6"/>
  <c r="Q249" i="6"/>
  <c r="AB249" i="6"/>
  <c r="H250" i="6"/>
  <c r="S250" i="6"/>
  <c r="AD250" i="6"/>
  <c r="E253" i="6"/>
  <c r="O253" i="6"/>
  <c r="W253" i="6"/>
  <c r="AE253" i="6"/>
  <c r="I254" i="6"/>
  <c r="Q254" i="6"/>
  <c r="Y254" i="6"/>
  <c r="C255" i="6"/>
  <c r="K255" i="6"/>
  <c r="S255" i="6"/>
  <c r="AA255" i="6"/>
  <c r="E256" i="6"/>
  <c r="M256" i="6"/>
  <c r="U256" i="6"/>
  <c r="AC256" i="6"/>
  <c r="G257" i="6"/>
  <c r="O257" i="6"/>
  <c r="W257" i="6"/>
  <c r="AE257" i="6"/>
  <c r="D260" i="6"/>
  <c r="L260" i="6"/>
  <c r="T260" i="6"/>
  <c r="AB260" i="6"/>
  <c r="F261" i="6"/>
  <c r="N261" i="6"/>
  <c r="V261" i="6"/>
  <c r="AD261" i="6"/>
  <c r="H262" i="6"/>
  <c r="P262" i="6"/>
  <c r="X262" i="6"/>
  <c r="AF262" i="6"/>
  <c r="J263" i="6"/>
  <c r="R263" i="6"/>
  <c r="Z263" i="6"/>
  <c r="D264" i="6"/>
  <c r="L264" i="6"/>
  <c r="T264" i="6"/>
  <c r="AB264" i="6"/>
  <c r="B263" i="6"/>
  <c r="E267" i="6"/>
  <c r="K267" i="6"/>
  <c r="P267" i="6"/>
  <c r="U267" i="6"/>
  <c r="AA267" i="6"/>
  <c r="AF267" i="6"/>
  <c r="G268" i="6"/>
  <c r="M268" i="6"/>
  <c r="R268" i="6"/>
  <c r="W268" i="6"/>
  <c r="AC268" i="6"/>
  <c r="D269" i="6"/>
  <c r="I269" i="6"/>
  <c r="O269" i="6"/>
  <c r="T269" i="6"/>
  <c r="Y269" i="6"/>
  <c r="AE269" i="6"/>
  <c r="F270" i="6"/>
  <c r="K270" i="6"/>
  <c r="Q270" i="6"/>
  <c r="V270" i="6"/>
  <c r="AA270" i="6"/>
  <c r="C271" i="6"/>
  <c r="H271" i="6"/>
  <c r="M271" i="6"/>
  <c r="S271" i="6"/>
  <c r="X271" i="6"/>
  <c r="AC271" i="6"/>
  <c r="B270" i="6"/>
  <c r="E274" i="6"/>
  <c r="J274" i="6"/>
  <c r="P274" i="6"/>
  <c r="U274" i="6"/>
  <c r="Z274" i="6"/>
  <c r="AF274" i="6"/>
  <c r="G275" i="6"/>
  <c r="L275" i="6"/>
  <c r="R275" i="6"/>
  <c r="W275" i="6"/>
  <c r="AB275" i="6"/>
  <c r="D276" i="6"/>
  <c r="I276" i="6"/>
  <c r="N276" i="6"/>
  <c r="T276" i="6"/>
  <c r="Y276" i="6"/>
  <c r="AD276" i="6"/>
  <c r="F277" i="6"/>
  <c r="K277" i="6"/>
  <c r="P277" i="6"/>
  <c r="V277" i="6"/>
  <c r="AA277" i="6"/>
  <c r="AF277" i="6"/>
  <c r="H278" i="6"/>
  <c r="M278" i="6"/>
  <c r="R278" i="6"/>
  <c r="X278" i="6"/>
  <c r="AC278" i="6"/>
  <c r="B276" i="6"/>
  <c r="E283" i="6"/>
  <c r="J283" i="6"/>
  <c r="O283" i="6"/>
  <c r="U283" i="6"/>
  <c r="Z283" i="6"/>
  <c r="AE283" i="6"/>
  <c r="G284" i="6"/>
  <c r="L284" i="6"/>
  <c r="Q284" i="6"/>
  <c r="W284" i="6"/>
  <c r="AB284" i="6"/>
  <c r="C285" i="6"/>
  <c r="I285" i="6"/>
  <c r="N285" i="6"/>
  <c r="S285" i="6"/>
  <c r="Y285" i="6"/>
  <c r="AD285" i="6"/>
  <c r="E286" i="6"/>
  <c r="K286" i="6"/>
  <c r="P286" i="6"/>
  <c r="U286" i="6"/>
  <c r="AA286" i="6"/>
  <c r="AF286" i="6"/>
  <c r="G287" i="6"/>
  <c r="M287" i="6"/>
  <c r="R287" i="6"/>
  <c r="W287" i="6"/>
  <c r="AC287" i="6"/>
  <c r="D288" i="6"/>
  <c r="I288" i="6"/>
  <c r="O288" i="6"/>
  <c r="T288" i="6"/>
  <c r="Y288" i="6"/>
  <c r="AE288" i="6"/>
  <c r="F289" i="6"/>
  <c r="K289" i="6"/>
  <c r="Q289" i="6"/>
  <c r="V289" i="6"/>
  <c r="AA289" i="6"/>
  <c r="C290" i="6"/>
  <c r="H290" i="6"/>
  <c r="M290" i="6"/>
  <c r="S290" i="6"/>
  <c r="X290" i="6"/>
  <c r="AC290" i="6"/>
  <c r="B286" i="6"/>
  <c r="B283" i="6"/>
  <c r="D77" i="6"/>
  <c r="I77" i="6"/>
  <c r="O77" i="6"/>
  <c r="T77" i="6"/>
  <c r="Y77" i="6"/>
  <c r="AE77" i="6"/>
  <c r="F78" i="6"/>
  <c r="K78" i="6"/>
  <c r="Q78" i="6"/>
  <c r="V78" i="6"/>
  <c r="AA78" i="6"/>
  <c r="C79" i="6"/>
  <c r="H79" i="6"/>
  <c r="M79" i="6"/>
  <c r="S79" i="6"/>
  <c r="X79" i="6"/>
  <c r="AC79" i="6"/>
  <c r="E80" i="6"/>
  <c r="J80" i="6"/>
  <c r="T97" i="6"/>
  <c r="R106" i="6"/>
  <c r="R110" i="6"/>
  <c r="P115" i="6"/>
  <c r="AF117" i="6"/>
  <c r="K122" i="6"/>
  <c r="K129" i="6" s="1"/>
  <c r="Z124" i="6"/>
  <c r="M127" i="6"/>
  <c r="V131" i="6"/>
  <c r="AA133" i="6"/>
  <c r="X135" i="6"/>
  <c r="V137" i="6"/>
  <c r="K141" i="6"/>
  <c r="H143" i="6"/>
  <c r="E145" i="6"/>
  <c r="AE146" i="6"/>
  <c r="V152" i="6"/>
  <c r="S154" i="6"/>
  <c r="J158" i="6"/>
  <c r="G160" i="6"/>
  <c r="E162" i="6"/>
  <c r="Z165" i="6"/>
  <c r="W167" i="6"/>
  <c r="T169" i="6"/>
  <c r="D173" i="6"/>
  <c r="Q174" i="6"/>
  <c r="AD175" i="6"/>
  <c r="G180" i="6"/>
  <c r="T181" i="6"/>
  <c r="C183" i="6"/>
  <c r="O184" i="6"/>
  <c r="AB185" i="6"/>
  <c r="K187" i="6"/>
  <c r="W188" i="6"/>
  <c r="AA189" i="6"/>
  <c r="Q192" i="6"/>
  <c r="N193" i="6"/>
  <c r="L194" i="6"/>
  <c r="M195" i="6"/>
  <c r="I196" i="6"/>
  <c r="G197" i="6"/>
  <c r="H198" i="6"/>
  <c r="E199" i="6"/>
  <c r="C200" i="6"/>
  <c r="C201" i="6"/>
  <c r="AD201" i="6"/>
  <c r="R204" i="6"/>
  <c r="M205" i="6"/>
  <c r="E206" i="6"/>
  <c r="Z206" i="6"/>
  <c r="Q207" i="6"/>
  <c r="I208" i="6"/>
  <c r="AD208" i="6"/>
  <c r="U209" i="6"/>
  <c r="M210" i="6"/>
  <c r="D211" i="6"/>
  <c r="Y211" i="6"/>
  <c r="Q212" i="6"/>
  <c r="H213" i="6"/>
  <c r="AC213" i="6"/>
  <c r="K216" i="6"/>
  <c r="AF216" i="6"/>
  <c r="W217" i="6"/>
  <c r="O218" i="6"/>
  <c r="F219" i="6"/>
  <c r="AA219" i="6"/>
  <c r="S220" i="6"/>
  <c r="J221" i="6"/>
  <c r="AE221" i="6"/>
  <c r="W222" i="6"/>
  <c r="N223" i="6"/>
  <c r="E224" i="6"/>
  <c r="AA224" i="6"/>
  <c r="R225" i="6"/>
  <c r="B223" i="6"/>
  <c r="U230" i="6"/>
  <c r="K233" i="6"/>
  <c r="AF233" i="6"/>
  <c r="W236" i="6"/>
  <c r="M239" i="6"/>
  <c r="C242" i="6"/>
  <c r="Y242" i="6"/>
  <c r="O246" i="6"/>
  <c r="F247" i="6"/>
  <c r="AB247" i="6"/>
  <c r="S248" i="6"/>
  <c r="F98" i="6"/>
  <c r="Z106" i="6"/>
  <c r="S110" i="6"/>
  <c r="S115" i="6"/>
  <c r="D118" i="6"/>
  <c r="N122" i="6"/>
  <c r="N129" i="6" s="1"/>
  <c r="AD124" i="6"/>
  <c r="O127" i="6"/>
  <c r="X131" i="6"/>
  <c r="X138" i="6" s="1"/>
  <c r="AD133" i="6"/>
  <c r="Z135" i="6"/>
  <c r="W137" i="6"/>
  <c r="M141" i="6"/>
  <c r="I143" i="6"/>
  <c r="G145" i="6"/>
  <c r="B142" i="6"/>
  <c r="W152" i="6"/>
  <c r="T154" i="6"/>
  <c r="M158" i="6"/>
  <c r="I160" i="6"/>
  <c r="F162" i="6"/>
  <c r="AB165" i="6"/>
  <c r="X167" i="6"/>
  <c r="V169" i="6"/>
  <c r="F173" i="6"/>
  <c r="R174" i="6"/>
  <c r="AE175" i="6"/>
  <c r="I180" i="6"/>
  <c r="U181" i="6"/>
  <c r="D183" i="6"/>
  <c r="Q184" i="6"/>
  <c r="AC185" i="6"/>
  <c r="L187" i="6"/>
  <c r="Y188" i="6"/>
  <c r="AE189" i="6"/>
  <c r="S192" i="6"/>
  <c r="S193" i="6"/>
  <c r="P194" i="6"/>
  <c r="N195" i="6"/>
  <c r="O196" i="6"/>
  <c r="K197" i="6"/>
  <c r="I198" i="6"/>
  <c r="J199" i="6"/>
  <c r="G200" i="6"/>
  <c r="E201" i="6"/>
  <c r="B195" i="6"/>
  <c r="V204" i="6"/>
  <c r="O205" i="6"/>
  <c r="F206" i="6"/>
  <c r="AA206" i="6"/>
  <c r="S207" i="6"/>
  <c r="J208" i="6"/>
  <c r="AE208" i="6"/>
  <c r="W209" i="6"/>
  <c r="N210" i="6"/>
  <c r="E211" i="6"/>
  <c r="AA211" i="6"/>
  <c r="R212" i="6"/>
  <c r="I213" i="6"/>
  <c r="AE213" i="6"/>
  <c r="L216" i="6"/>
  <c r="C217" i="6"/>
  <c r="Y217" i="6"/>
  <c r="P218" i="6"/>
  <c r="G219" i="6"/>
  <c r="AC219" i="6"/>
  <c r="T220" i="6"/>
  <c r="K221" i="6"/>
  <c r="C222" i="6"/>
  <c r="X222" i="6"/>
  <c r="O223" i="6"/>
  <c r="G224" i="6"/>
  <c r="AB224" i="6"/>
  <c r="S225" i="6"/>
  <c r="B225" i="6"/>
  <c r="V230" i="6"/>
  <c r="L233" i="6"/>
  <c r="C236" i="6"/>
  <c r="X236" i="6"/>
  <c r="N239" i="6"/>
  <c r="E242" i="6"/>
  <c r="Z242" i="6"/>
  <c r="P246" i="6"/>
  <c r="H247" i="6"/>
  <c r="AC247" i="6"/>
  <c r="T248" i="6"/>
  <c r="L249" i="6"/>
  <c r="C250" i="6"/>
  <c r="O101" i="6"/>
  <c r="X108" i="6"/>
  <c r="AD113" i="6"/>
  <c r="AD120" i="6" s="1"/>
  <c r="Y116" i="6"/>
  <c r="J119" i="6"/>
  <c r="S123" i="6"/>
  <c r="F126" i="6"/>
  <c r="U128" i="6"/>
  <c r="AC132" i="6"/>
  <c r="Z134" i="6"/>
  <c r="V136" i="6"/>
  <c r="M140" i="6"/>
  <c r="J142" i="6"/>
  <c r="F144" i="6"/>
  <c r="C146" i="6"/>
  <c r="X151" i="6"/>
  <c r="T153" i="6"/>
  <c r="Q155" i="6"/>
  <c r="I159" i="6"/>
  <c r="E161" i="6"/>
  <c r="B159" i="6"/>
  <c r="Y166" i="6"/>
  <c r="U168" i="6"/>
  <c r="M172" i="6"/>
  <c r="Z173" i="6"/>
  <c r="H175" i="6"/>
  <c r="U176" i="6"/>
  <c r="AC180" i="6"/>
  <c r="K182" i="6"/>
  <c r="X183" i="6"/>
  <c r="G185" i="6"/>
  <c r="S186" i="6"/>
  <c r="AF187" i="6"/>
  <c r="O189" i="6"/>
  <c r="B189" i="6"/>
  <c r="AC192" i="6"/>
  <c r="AD193" i="6"/>
  <c r="AA194" i="6"/>
  <c r="Y195" i="6"/>
  <c r="Y196" i="6"/>
  <c r="V197" i="6"/>
  <c r="T198" i="6"/>
  <c r="U199" i="6"/>
  <c r="Q200" i="6"/>
  <c r="O201" i="6"/>
  <c r="F204" i="6"/>
  <c r="C205" i="6"/>
  <c r="X205" i="6"/>
  <c r="O206" i="6"/>
  <c r="G207" i="6"/>
  <c r="AB207" i="6"/>
  <c r="S208" i="6"/>
  <c r="K209" i="6"/>
  <c r="AF209" i="6"/>
  <c r="W210" i="6"/>
  <c r="O211" i="6"/>
  <c r="F212" i="6"/>
  <c r="AA212" i="6"/>
  <c r="S213" i="6"/>
  <c r="B212" i="6"/>
  <c r="U216" i="6"/>
  <c r="M217" i="6"/>
  <c r="D218" i="6"/>
  <c r="Y218" i="6"/>
  <c r="Q219" i="6"/>
  <c r="H220" i="6"/>
  <c r="AC220" i="6"/>
  <c r="U221" i="6"/>
  <c r="L222" i="6"/>
  <c r="C223" i="6"/>
  <c r="Y223" i="6"/>
  <c r="P224" i="6"/>
  <c r="G225" i="6"/>
  <c r="AC225" i="6"/>
  <c r="J230" i="6"/>
  <c r="AE230" i="6"/>
  <c r="V233" i="6"/>
  <c r="L236" i="6"/>
  <c r="B236" i="6"/>
  <c r="X239" i="6"/>
  <c r="N242" i="6"/>
  <c r="D246" i="6"/>
  <c r="Z246" i="6"/>
  <c r="Q247" i="6"/>
  <c r="H248" i="6"/>
  <c r="W101" i="6"/>
  <c r="AD108" i="6"/>
  <c r="AE113" i="6"/>
  <c r="AE120" i="6" s="1"/>
  <c r="Z116" i="6"/>
  <c r="N119" i="6"/>
  <c r="U123" i="6"/>
  <c r="G126" i="6"/>
  <c r="W128" i="6"/>
  <c r="AD132" i="6"/>
  <c r="AB134" i="6"/>
  <c r="Y136" i="6"/>
  <c r="N140" i="6"/>
  <c r="N147" i="6" s="1"/>
  <c r="K142" i="6"/>
  <c r="I144" i="6"/>
  <c r="E146" i="6"/>
  <c r="Y151" i="6"/>
  <c r="V153" i="6"/>
  <c r="R155" i="6"/>
  <c r="K159" i="6"/>
  <c r="H161" i="6"/>
  <c r="B160" i="6"/>
  <c r="Z166" i="6"/>
  <c r="X168" i="6"/>
  <c r="N172" i="6"/>
  <c r="AA173" i="6"/>
  <c r="J175" i="6"/>
  <c r="V176" i="6"/>
  <c r="AD180" i="6"/>
  <c r="M182" i="6"/>
  <c r="Y183" i="6"/>
  <c r="H185" i="6"/>
  <c r="U186" i="6"/>
  <c r="C188" i="6"/>
  <c r="P189" i="6"/>
  <c r="G192" i="6"/>
  <c r="C193" i="6"/>
  <c r="AE193" i="6"/>
  <c r="AF194" i="6"/>
  <c r="AC195" i="6"/>
  <c r="AA196" i="6"/>
  <c r="AA197" i="6"/>
  <c r="X198" i="6"/>
  <c r="V199" i="6"/>
  <c r="W200" i="6"/>
  <c r="S201" i="6"/>
  <c r="G204" i="6"/>
  <c r="D205" i="6"/>
  <c r="Y205" i="6"/>
  <c r="Q206" i="6"/>
  <c r="H207" i="6"/>
  <c r="AC207" i="6"/>
  <c r="U208" i="6"/>
  <c r="L209" i="6"/>
  <c r="C210" i="6"/>
  <c r="Y210" i="6"/>
  <c r="P211" i="6"/>
  <c r="G212" i="6"/>
  <c r="AC212" i="6"/>
  <c r="T213" i="6"/>
  <c r="B213" i="6"/>
  <c r="W216" i="6"/>
  <c r="N217" i="6"/>
  <c r="E218" i="6"/>
  <c r="AA218" i="6"/>
  <c r="R219" i="6"/>
  <c r="I220" i="6"/>
  <c r="AE220" i="6"/>
  <c r="V221" i="6"/>
  <c r="M222" i="6"/>
  <c r="E223" i="6"/>
  <c r="Z223" i="6"/>
  <c r="Q224" i="6"/>
  <c r="I225" i="6"/>
  <c r="AD225" i="6"/>
  <c r="K230" i="6"/>
  <c r="B230" i="6"/>
  <c r="W233" i="6"/>
  <c r="M236" i="6"/>
  <c r="D239" i="6"/>
  <c r="Y239" i="6"/>
  <c r="O242" i="6"/>
  <c r="F246" i="6"/>
  <c r="AA246" i="6"/>
  <c r="R247" i="6"/>
  <c r="J248" i="6"/>
  <c r="AE248" i="6"/>
  <c r="V249" i="6"/>
  <c r="AD248" i="6"/>
  <c r="L250" i="6"/>
  <c r="B248" i="6"/>
  <c r="R253" i="6"/>
  <c r="D254" i="6"/>
  <c r="T254" i="6"/>
  <c r="F255" i="6"/>
  <c r="V255" i="6"/>
  <c r="H256" i="6"/>
  <c r="X256" i="6"/>
  <c r="J257" i="6"/>
  <c r="Z257" i="6"/>
  <c r="G260" i="6"/>
  <c r="W260" i="6"/>
  <c r="I261" i="6"/>
  <c r="Y261" i="6"/>
  <c r="K262" i="6"/>
  <c r="AA262" i="6"/>
  <c r="M263" i="6"/>
  <c r="AC263" i="6"/>
  <c r="O264" i="6"/>
  <c r="AE264" i="6"/>
  <c r="G267" i="6"/>
  <c r="Q267" i="6"/>
  <c r="AB267" i="6"/>
  <c r="I268" i="6"/>
  <c r="S268" i="6"/>
  <c r="AD268" i="6"/>
  <c r="K269" i="6"/>
  <c r="U269" i="6"/>
  <c r="AF269" i="6"/>
  <c r="M270" i="6"/>
  <c r="W270" i="6"/>
  <c r="D271" i="6"/>
  <c r="O271" i="6"/>
  <c r="Y271" i="6"/>
  <c r="B271" i="6"/>
  <c r="L274" i="6"/>
  <c r="V274" i="6"/>
  <c r="C275" i="6"/>
  <c r="N275" i="6"/>
  <c r="X275" i="6"/>
  <c r="E276" i="6"/>
  <c r="P276" i="6"/>
  <c r="Z276" i="6"/>
  <c r="G277" i="6"/>
  <c r="R277" i="6"/>
  <c r="AB277" i="6"/>
  <c r="I278" i="6"/>
  <c r="T278" i="6"/>
  <c r="AD278" i="6"/>
  <c r="F283" i="6"/>
  <c r="Q283" i="6"/>
  <c r="AA283" i="6"/>
  <c r="H284" i="6"/>
  <c r="S284" i="6"/>
  <c r="AC284" i="6"/>
  <c r="J285" i="6"/>
  <c r="U285" i="6"/>
  <c r="AE285" i="6"/>
  <c r="L286" i="6"/>
  <c r="W286" i="6"/>
  <c r="C287" i="6"/>
  <c r="N287" i="6"/>
  <c r="Y287" i="6"/>
  <c r="E288" i="6"/>
  <c r="P288" i="6"/>
  <c r="AA288" i="6"/>
  <c r="G289" i="6"/>
  <c r="R289" i="6"/>
  <c r="AC289" i="6"/>
  <c r="I290" i="6"/>
  <c r="T290" i="6"/>
  <c r="AE290" i="6"/>
  <c r="Q83" i="6"/>
  <c r="J249" i="6"/>
  <c r="N250" i="6"/>
  <c r="B249" i="6"/>
  <c r="S253" i="6"/>
  <c r="E254" i="6"/>
  <c r="U254" i="6"/>
  <c r="G255" i="6"/>
  <c r="W255" i="6"/>
  <c r="I256" i="6"/>
  <c r="Y256" i="6"/>
  <c r="K257" i="6"/>
  <c r="AA257" i="6"/>
  <c r="H260" i="6"/>
  <c r="X260" i="6"/>
  <c r="J261" i="6"/>
  <c r="Z261" i="6"/>
  <c r="L262" i="6"/>
  <c r="AB262" i="6"/>
  <c r="N263" i="6"/>
  <c r="AD263" i="6"/>
  <c r="P264" i="6"/>
  <c r="AF264" i="6"/>
  <c r="H267" i="6"/>
  <c r="S267" i="6"/>
  <c r="AC267" i="6"/>
  <c r="J268" i="6"/>
  <c r="U268" i="6"/>
  <c r="AE268" i="6"/>
  <c r="L269" i="6"/>
  <c r="W269" i="6"/>
  <c r="C270" i="6"/>
  <c r="N270" i="6"/>
  <c r="Y270" i="6"/>
  <c r="E271" i="6"/>
  <c r="P271" i="6"/>
  <c r="AA271" i="6"/>
  <c r="B267" i="6"/>
  <c r="M274" i="6"/>
  <c r="X274" i="6"/>
  <c r="D275" i="6"/>
  <c r="O275" i="6"/>
  <c r="Z275" i="6"/>
  <c r="F276" i="6"/>
  <c r="Q276" i="6"/>
  <c r="AB276" i="6"/>
  <c r="H277" i="6"/>
  <c r="S277" i="6"/>
  <c r="AD277" i="6"/>
  <c r="J278" i="6"/>
  <c r="U278" i="6"/>
  <c r="AF278" i="6"/>
  <c r="G283" i="6"/>
  <c r="R283" i="6"/>
  <c r="AC283" i="6"/>
  <c r="I284" i="6"/>
  <c r="T284" i="6"/>
  <c r="AE284" i="6"/>
  <c r="K285" i="6"/>
  <c r="V285" i="6"/>
  <c r="C286" i="6"/>
  <c r="M286" i="6"/>
  <c r="X286" i="6"/>
  <c r="E287" i="6"/>
  <c r="O287" i="6"/>
  <c r="Z287" i="6"/>
  <c r="G288" i="6"/>
  <c r="Q288" i="6"/>
  <c r="AB288" i="6"/>
  <c r="I289" i="6"/>
  <c r="S289" i="6"/>
  <c r="AD289" i="6"/>
  <c r="K290" i="6"/>
  <c r="U290" i="6"/>
  <c r="AF290" i="6"/>
  <c r="L77" i="6"/>
  <c r="W77" i="6"/>
  <c r="C78" i="6"/>
  <c r="N78" i="6"/>
  <c r="Y78" i="6"/>
  <c r="E79" i="6"/>
  <c r="P79" i="6"/>
  <c r="AA79" i="6"/>
  <c r="G80" i="6"/>
  <c r="Q80" i="6"/>
  <c r="W80" i="6"/>
  <c r="AC80" i="6"/>
  <c r="D81" i="6"/>
  <c r="I81" i="6"/>
  <c r="O81" i="6"/>
  <c r="T81" i="6"/>
  <c r="Y81" i="6"/>
  <c r="AE81" i="6"/>
  <c r="F82" i="6"/>
  <c r="K82" i="6"/>
  <c r="Q82" i="6"/>
  <c r="V82" i="6"/>
  <c r="AA82" i="6"/>
  <c r="C83" i="6"/>
  <c r="H83" i="6"/>
  <c r="M83" i="6"/>
  <c r="S83" i="6"/>
  <c r="X83" i="6"/>
  <c r="AC83" i="6"/>
  <c r="B80" i="6"/>
  <c r="K77" i="6"/>
  <c r="U77" i="6"/>
  <c r="AF77" i="6"/>
  <c r="M78" i="6"/>
  <c r="W78" i="6"/>
  <c r="D79" i="6"/>
  <c r="O79" i="6"/>
  <c r="Y79" i="6"/>
  <c r="F80" i="6"/>
  <c r="O80" i="6"/>
  <c r="V80" i="6"/>
  <c r="AA80" i="6"/>
  <c r="C81" i="6"/>
  <c r="H81" i="6"/>
  <c r="M81" i="6"/>
  <c r="S81" i="6"/>
  <c r="X81" i="6"/>
  <c r="AC81" i="6"/>
  <c r="E82" i="6"/>
  <c r="J82" i="6"/>
  <c r="O82" i="6"/>
  <c r="U82" i="6"/>
  <c r="Z82" i="6"/>
  <c r="AE82" i="6"/>
  <c r="G83" i="6"/>
  <c r="L83" i="6"/>
  <c r="W83" i="6"/>
  <c r="AB83" i="6"/>
  <c r="B78" i="6"/>
  <c r="B68" i="6"/>
  <c r="U249" i="6"/>
  <c r="W250" i="6"/>
  <c r="I253" i="6"/>
  <c r="Z253" i="6"/>
  <c r="L254" i="6"/>
  <c r="AB254" i="6"/>
  <c r="N255" i="6"/>
  <c r="AD255" i="6"/>
  <c r="P256" i="6"/>
  <c r="AF256" i="6"/>
  <c r="R257" i="6"/>
  <c r="B255" i="6"/>
  <c r="O260" i="6"/>
  <c r="AE260" i="6"/>
  <c r="Q261" i="6"/>
  <c r="C262" i="6"/>
  <c r="S262" i="6"/>
  <c r="E263" i="6"/>
  <c r="U263" i="6"/>
  <c r="G264" i="6"/>
  <c r="W264" i="6"/>
  <c r="B264" i="6"/>
  <c r="L267" i="6"/>
  <c r="W267" i="6"/>
  <c r="C268" i="6"/>
  <c r="N268" i="6"/>
  <c r="Y268" i="6"/>
  <c r="E269" i="6"/>
  <c r="P269" i="6"/>
  <c r="AA269" i="6"/>
  <c r="G270" i="6"/>
  <c r="R270" i="6"/>
  <c r="AC270" i="6"/>
  <c r="I271" i="6"/>
  <c r="T271" i="6"/>
  <c r="AE271" i="6"/>
  <c r="F274" i="6"/>
  <c r="Q274" i="6"/>
  <c r="AB274" i="6"/>
  <c r="H275" i="6"/>
  <c r="S275" i="6"/>
  <c r="AD275" i="6"/>
  <c r="J276" i="6"/>
  <c r="U276" i="6"/>
  <c r="AF276" i="6"/>
  <c r="L277" i="6"/>
  <c r="W277" i="6"/>
  <c r="D278" i="6"/>
  <c r="N278" i="6"/>
  <c r="Y278" i="6"/>
  <c r="B278" i="6"/>
  <c r="K283" i="6"/>
  <c r="V283" i="6"/>
  <c r="C284" i="6"/>
  <c r="M284" i="6"/>
  <c r="X284" i="6"/>
  <c r="E285" i="6"/>
  <c r="O285" i="6"/>
  <c r="Z285" i="6"/>
  <c r="G286" i="6"/>
  <c r="Q286" i="6"/>
  <c r="AB286" i="6"/>
  <c r="I287" i="6"/>
  <c r="S287" i="6"/>
  <c r="AD287" i="6"/>
  <c r="K288" i="6"/>
  <c r="U288" i="6"/>
  <c r="AF288" i="6"/>
  <c r="M289" i="6"/>
  <c r="W289" i="6"/>
  <c r="D290" i="6"/>
  <c r="O290" i="6"/>
  <c r="Y290" i="6"/>
  <c r="B287" i="6"/>
  <c r="E77" i="6"/>
  <c r="P77" i="6"/>
  <c r="AA77" i="6"/>
  <c r="G78" i="6"/>
  <c r="R78" i="6"/>
  <c r="AC78" i="6"/>
  <c r="I79" i="6"/>
  <c r="T79" i="6"/>
  <c r="AE79" i="6"/>
  <c r="K80" i="6"/>
  <c r="R80" i="6"/>
  <c r="Y80" i="6"/>
  <c r="AD80" i="6"/>
  <c r="E81" i="6"/>
  <c r="K81" i="6"/>
  <c r="P81" i="6"/>
  <c r="U81" i="6"/>
  <c r="AA81" i="6"/>
  <c r="AF81" i="6"/>
  <c r="G82" i="6"/>
  <c r="M82" i="6"/>
  <c r="R82" i="6"/>
  <c r="W82" i="6"/>
  <c r="AC82" i="6"/>
  <c r="D83" i="6"/>
  <c r="I83" i="6"/>
  <c r="O83" i="6"/>
  <c r="T83" i="6"/>
  <c r="Y83" i="6"/>
  <c r="AE83" i="6"/>
  <c r="B81" i="6"/>
  <c r="AF249" i="6"/>
  <c r="X250" i="6"/>
  <c r="K253" i="6"/>
  <c r="AA253" i="6"/>
  <c r="M254" i="6"/>
  <c r="AC254" i="6"/>
  <c r="O255" i="6"/>
  <c r="AE255" i="6"/>
  <c r="Q256" i="6"/>
  <c r="C257" i="6"/>
  <c r="S257" i="6"/>
  <c r="B256" i="6"/>
  <c r="P260" i="6"/>
  <c r="AF260" i="6"/>
  <c r="R261" i="6"/>
  <c r="D262" i="6"/>
  <c r="T262" i="6"/>
  <c r="F263" i="6"/>
  <c r="V263" i="6"/>
  <c r="H264" i="6"/>
  <c r="X264" i="6"/>
  <c r="C267" i="6"/>
  <c r="M267" i="6"/>
  <c r="X267" i="6"/>
  <c r="E268" i="6"/>
  <c r="O268" i="6"/>
  <c r="Z268" i="6"/>
  <c r="G269" i="6"/>
  <c r="Q269" i="6"/>
  <c r="AB269" i="6"/>
  <c r="I270" i="6"/>
  <c r="S270" i="6"/>
  <c r="AD270" i="6"/>
  <c r="K271" i="6"/>
  <c r="U271" i="6"/>
  <c r="AF271" i="6"/>
  <c r="H274" i="6"/>
  <c r="R274" i="6"/>
  <c r="AC274" i="6"/>
  <c r="J275" i="6"/>
  <c r="T275" i="6"/>
  <c r="AE275" i="6"/>
  <c r="L276" i="6"/>
  <c r="V276" i="6"/>
  <c r="C277" i="6"/>
  <c r="N277" i="6"/>
  <c r="X277" i="6"/>
  <c r="E278" i="6"/>
  <c r="P278" i="6"/>
  <c r="Z278" i="6"/>
  <c r="B274" i="6"/>
  <c r="M283" i="6"/>
  <c r="W283" i="6"/>
  <c r="D284" i="6"/>
  <c r="O284" i="6"/>
  <c r="Y284" i="6"/>
  <c r="F285" i="6"/>
  <c r="Q285" i="6"/>
  <c r="AA285" i="6"/>
  <c r="H286" i="6"/>
  <c r="S286" i="6"/>
  <c r="AC286" i="6"/>
  <c r="J287" i="6"/>
  <c r="U287" i="6"/>
  <c r="AE287" i="6"/>
  <c r="L288" i="6"/>
  <c r="W288" i="6"/>
  <c r="C289" i="6"/>
  <c r="N289" i="6"/>
  <c r="Y289" i="6"/>
  <c r="E290" i="6"/>
  <c r="P290" i="6"/>
  <c r="AA290" i="6"/>
  <c r="B288" i="6"/>
  <c r="G77" i="6"/>
  <c r="Q77" i="6"/>
  <c r="AB77" i="6"/>
  <c r="I78" i="6"/>
  <c r="S78" i="6"/>
  <c r="AD78" i="6"/>
  <c r="K79" i="6"/>
  <c r="U79" i="6"/>
  <c r="AF79" i="6"/>
  <c r="M80" i="6"/>
  <c r="U80" i="6"/>
  <c r="Z80" i="6"/>
  <c r="AE80" i="6"/>
  <c r="G81" i="6"/>
  <c r="L81" i="6"/>
  <c r="Q81" i="6"/>
  <c r="W81" i="6"/>
  <c r="AB81" i="6"/>
  <c r="C82" i="6"/>
  <c r="I82" i="6"/>
  <c r="N82" i="6"/>
  <c r="S82" i="6"/>
  <c r="Y82" i="6"/>
  <c r="AD82" i="6"/>
  <c r="E83" i="6"/>
  <c r="K83" i="6"/>
  <c r="P83" i="6"/>
  <c r="U83" i="6"/>
  <c r="AA83" i="6"/>
  <c r="AF83" i="6"/>
  <c r="B82" i="6"/>
  <c r="C68" i="6"/>
  <c r="G68" i="6"/>
  <c r="K68" i="6"/>
  <c r="O68" i="6"/>
  <c r="S68" i="6"/>
  <c r="W68" i="6"/>
  <c r="AA68" i="6"/>
  <c r="AE68" i="6"/>
  <c r="E69" i="6"/>
  <c r="I69" i="6"/>
  <c r="M69" i="6"/>
  <c r="Q69" i="6"/>
  <c r="U69" i="6"/>
  <c r="Y69" i="6"/>
  <c r="AC69" i="6"/>
  <c r="C70" i="6"/>
  <c r="G70" i="6"/>
  <c r="K70" i="6"/>
  <c r="O70" i="6"/>
  <c r="S70" i="6"/>
  <c r="W70" i="6"/>
  <c r="AA70" i="6"/>
  <c r="AE70" i="6"/>
  <c r="E71" i="6"/>
  <c r="I71" i="6"/>
  <c r="M71" i="6"/>
  <c r="Q71" i="6"/>
  <c r="U71" i="6"/>
  <c r="Y71" i="6"/>
  <c r="AC71" i="6"/>
  <c r="C72" i="6"/>
  <c r="G72" i="6"/>
  <c r="K72" i="6"/>
  <c r="O72" i="6"/>
  <c r="S72" i="6"/>
  <c r="W72" i="6"/>
  <c r="AA72" i="6"/>
  <c r="AE72" i="6"/>
  <c r="E73" i="6"/>
  <c r="I73" i="6"/>
  <c r="M73" i="6"/>
  <c r="Q73" i="6"/>
  <c r="U73" i="6"/>
  <c r="Y73" i="6"/>
  <c r="AC73" i="6"/>
  <c r="B69" i="6"/>
  <c r="B73" i="6"/>
  <c r="E60" i="6"/>
  <c r="I60" i="6"/>
  <c r="M60" i="6"/>
  <c r="Q60" i="6"/>
  <c r="U60" i="6"/>
  <c r="Y60" i="6"/>
  <c r="AC60" i="6"/>
  <c r="C61" i="6"/>
  <c r="G61" i="6"/>
  <c r="K61" i="6"/>
  <c r="O61" i="6"/>
  <c r="S61" i="6"/>
  <c r="W61" i="6"/>
  <c r="AA61" i="6"/>
  <c r="AE61" i="6"/>
  <c r="I62" i="6"/>
  <c r="M62" i="6"/>
  <c r="Q62" i="6"/>
  <c r="U62" i="6"/>
  <c r="Y62" i="6"/>
  <c r="AC62" i="6"/>
  <c r="C63" i="6"/>
  <c r="G63" i="6"/>
  <c r="K63" i="6"/>
  <c r="O63" i="6"/>
  <c r="S63" i="6"/>
  <c r="W63" i="6"/>
  <c r="AA63" i="6"/>
  <c r="AE63" i="6"/>
  <c r="E64" i="6"/>
  <c r="I64" i="6"/>
  <c r="M64" i="6"/>
  <c r="Q64" i="6"/>
  <c r="U64" i="6"/>
  <c r="Y64" i="6"/>
  <c r="D68" i="6"/>
  <c r="H68" i="6"/>
  <c r="L68" i="6"/>
  <c r="P68" i="6"/>
  <c r="T68" i="6"/>
  <c r="X68" i="6"/>
  <c r="AB68" i="6"/>
  <c r="AF68" i="6"/>
  <c r="F69" i="6"/>
  <c r="J69" i="6"/>
  <c r="N69" i="6"/>
  <c r="R69" i="6"/>
  <c r="V69" i="6"/>
  <c r="Z69" i="6"/>
  <c r="AD69" i="6"/>
  <c r="D70" i="6"/>
  <c r="H70" i="6"/>
  <c r="L70" i="6"/>
  <c r="P70" i="6"/>
  <c r="T70" i="6"/>
  <c r="X70" i="6"/>
  <c r="AB70" i="6"/>
  <c r="AF70" i="6"/>
  <c r="F71" i="6"/>
  <c r="J71" i="6"/>
  <c r="N71" i="6"/>
  <c r="R71" i="6"/>
  <c r="V71" i="6"/>
  <c r="Z71" i="6"/>
  <c r="AD71" i="6"/>
  <c r="D72" i="6"/>
  <c r="H72" i="6"/>
  <c r="L72" i="6"/>
  <c r="P72" i="6"/>
  <c r="T72" i="6"/>
  <c r="X72" i="6"/>
  <c r="AB72" i="6"/>
  <c r="AF72" i="6"/>
  <c r="F73" i="6"/>
  <c r="J73" i="6"/>
  <c r="N73" i="6"/>
  <c r="R73" i="6"/>
  <c r="V73" i="6"/>
  <c r="Z73" i="6"/>
  <c r="AD73" i="6"/>
  <c r="B70" i="6"/>
  <c r="F60" i="6"/>
  <c r="J60" i="6"/>
  <c r="N60" i="6"/>
  <c r="R60" i="6"/>
  <c r="V60" i="6"/>
  <c r="Z60" i="6"/>
  <c r="AD60" i="6"/>
  <c r="D61" i="6"/>
  <c r="H61" i="6"/>
  <c r="L61" i="6"/>
  <c r="P61" i="6"/>
  <c r="T61" i="6"/>
  <c r="X61" i="6"/>
  <c r="AB61" i="6"/>
  <c r="AF61" i="6"/>
  <c r="F62" i="6"/>
  <c r="J62" i="6"/>
  <c r="N62" i="6"/>
  <c r="R62" i="6"/>
  <c r="V62" i="6"/>
  <c r="Z62" i="6"/>
  <c r="AD62" i="6"/>
  <c r="D63" i="6"/>
  <c r="H63" i="6"/>
  <c r="L63" i="6"/>
  <c r="P63" i="6"/>
  <c r="T63" i="6"/>
  <c r="X63" i="6"/>
  <c r="AB63" i="6"/>
  <c r="AF63" i="6"/>
  <c r="F64" i="6"/>
  <c r="J64" i="6"/>
  <c r="N64" i="6"/>
  <c r="R64" i="6"/>
  <c r="E68" i="6"/>
  <c r="I68" i="6"/>
  <c r="M68" i="6"/>
  <c r="Q68" i="6"/>
  <c r="U68" i="6"/>
  <c r="Y68" i="6"/>
  <c r="AC68" i="6"/>
  <c r="C69" i="6"/>
  <c r="G69" i="6"/>
  <c r="K69" i="6"/>
  <c r="O69" i="6"/>
  <c r="S69" i="6"/>
  <c r="W69" i="6"/>
  <c r="AA69" i="6"/>
  <c r="AE69" i="6"/>
  <c r="E70" i="6"/>
  <c r="I70" i="6"/>
  <c r="M70" i="6"/>
  <c r="Q70" i="6"/>
  <c r="U70" i="6"/>
  <c r="Y70" i="6"/>
  <c r="AC70" i="6"/>
  <c r="C71" i="6"/>
  <c r="G71" i="6"/>
  <c r="K71" i="6"/>
  <c r="O71" i="6"/>
  <c r="S71" i="6"/>
  <c r="W71" i="6"/>
  <c r="AA71" i="6"/>
  <c r="AE71" i="6"/>
  <c r="E72" i="6"/>
  <c r="I72" i="6"/>
  <c r="M72" i="6"/>
  <c r="Q72" i="6"/>
  <c r="U72" i="6"/>
  <c r="Y72" i="6"/>
  <c r="AC72" i="6"/>
  <c r="C73" i="6"/>
  <c r="G73" i="6"/>
  <c r="K73" i="6"/>
  <c r="O73" i="6"/>
  <c r="S73" i="6"/>
  <c r="W73" i="6"/>
  <c r="AA73" i="6"/>
  <c r="AE73" i="6"/>
  <c r="B71" i="6"/>
  <c r="C60" i="6"/>
  <c r="G60" i="6"/>
  <c r="K60" i="6"/>
  <c r="O60" i="6"/>
  <c r="S60" i="6"/>
  <c r="W60" i="6"/>
  <c r="AA60" i="6"/>
  <c r="AE60" i="6"/>
  <c r="E61" i="6"/>
  <c r="I61" i="6"/>
  <c r="M61" i="6"/>
  <c r="Q61" i="6"/>
  <c r="U61" i="6"/>
  <c r="Y61" i="6"/>
  <c r="AC61" i="6"/>
  <c r="C62" i="6"/>
  <c r="G62" i="6"/>
  <c r="K62" i="6"/>
  <c r="O62" i="6"/>
  <c r="S62" i="6"/>
  <c r="W62" i="6"/>
  <c r="AA62" i="6"/>
  <c r="AE62" i="6"/>
  <c r="E63" i="6"/>
  <c r="I63" i="6"/>
  <c r="M63" i="6"/>
  <c r="Q63" i="6"/>
  <c r="U63" i="6"/>
  <c r="Y63" i="6"/>
  <c r="AC63" i="6"/>
  <c r="C64" i="6"/>
  <c r="G64" i="6"/>
  <c r="K64" i="6"/>
  <c r="O64" i="6"/>
  <c r="S64" i="6"/>
  <c r="W64" i="6"/>
  <c r="AA64" i="6"/>
  <c r="AE64" i="6"/>
  <c r="E65" i="6"/>
  <c r="F68" i="6"/>
  <c r="V68" i="6"/>
  <c r="H69" i="6"/>
  <c r="X69" i="6"/>
  <c r="J70" i="6"/>
  <c r="Z70" i="6"/>
  <c r="L71" i="6"/>
  <c r="AB71" i="6"/>
  <c r="N72" i="6"/>
  <c r="AD72" i="6"/>
  <c r="P73" i="6"/>
  <c r="AF73" i="6"/>
  <c r="L60" i="6"/>
  <c r="AB60" i="6"/>
  <c r="N61" i="6"/>
  <c r="AD61" i="6"/>
  <c r="P62" i="6"/>
  <c r="AF62" i="6"/>
  <c r="R63" i="6"/>
  <c r="D64" i="6"/>
  <c r="T64" i="6"/>
  <c r="AB64" i="6"/>
  <c r="C65" i="6"/>
  <c r="H65" i="6"/>
  <c r="L65" i="6"/>
  <c r="P65" i="6"/>
  <c r="T65" i="6"/>
  <c r="X65" i="6"/>
  <c r="AB65" i="6"/>
  <c r="AF65" i="6"/>
  <c r="B64" i="6"/>
  <c r="D52" i="6"/>
  <c r="H52" i="6"/>
  <c r="L52" i="6"/>
  <c r="P52" i="6"/>
  <c r="T52" i="6"/>
  <c r="X52" i="6"/>
  <c r="AB52" i="6"/>
  <c r="AF52" i="6"/>
  <c r="F53" i="6"/>
  <c r="J53" i="6"/>
  <c r="N53" i="6"/>
  <c r="R53" i="6"/>
  <c r="V53" i="6"/>
  <c r="Z53" i="6"/>
  <c r="AD53" i="6"/>
  <c r="D54" i="6"/>
  <c r="H54" i="6"/>
  <c r="L54" i="6"/>
  <c r="P54" i="6"/>
  <c r="T54" i="6"/>
  <c r="X54" i="6"/>
  <c r="AB54" i="6"/>
  <c r="AF54" i="6"/>
  <c r="F55" i="6"/>
  <c r="J55" i="6"/>
  <c r="N55" i="6"/>
  <c r="R55" i="6"/>
  <c r="V55" i="6"/>
  <c r="Z55" i="6"/>
  <c r="AD55" i="6"/>
  <c r="D56" i="6"/>
  <c r="H56" i="6"/>
  <c r="L56" i="6"/>
  <c r="P56" i="6"/>
  <c r="T56" i="6"/>
  <c r="X56" i="6"/>
  <c r="AB56" i="6"/>
  <c r="AF56" i="6"/>
  <c r="F57" i="6"/>
  <c r="J57" i="6"/>
  <c r="N57" i="6"/>
  <c r="R57" i="6"/>
  <c r="V57" i="6"/>
  <c r="Z57" i="6"/>
  <c r="AD57" i="6"/>
  <c r="B54" i="6"/>
  <c r="B52" i="6"/>
  <c r="F44" i="6"/>
  <c r="J44" i="6"/>
  <c r="N44" i="6"/>
  <c r="R44" i="6"/>
  <c r="V44" i="6"/>
  <c r="Z44" i="6"/>
  <c r="AD44" i="6"/>
  <c r="J68" i="6"/>
  <c r="Z68" i="6"/>
  <c r="L69" i="6"/>
  <c r="AB69" i="6"/>
  <c r="N70" i="6"/>
  <c r="AD70" i="6"/>
  <c r="P71" i="6"/>
  <c r="AF71" i="6"/>
  <c r="R72" i="6"/>
  <c r="D73" i="6"/>
  <c r="T73" i="6"/>
  <c r="B72" i="6"/>
  <c r="P60" i="6"/>
  <c r="AF60" i="6"/>
  <c r="R61" i="6"/>
  <c r="D62" i="6"/>
  <c r="T62" i="6"/>
  <c r="F63" i="6"/>
  <c r="V63" i="6"/>
  <c r="H64" i="6"/>
  <c r="V64" i="6"/>
  <c r="AC64" i="6"/>
  <c r="D65" i="6"/>
  <c r="I65" i="6"/>
  <c r="M65" i="6"/>
  <c r="Q65" i="6"/>
  <c r="U65" i="6"/>
  <c r="Y65" i="6"/>
  <c r="AC65" i="6"/>
  <c r="B61" i="6"/>
  <c r="B65" i="6"/>
  <c r="E52" i="6"/>
  <c r="I52" i="6"/>
  <c r="M52" i="6"/>
  <c r="Q52" i="6"/>
  <c r="U52" i="6"/>
  <c r="Y52" i="6"/>
  <c r="AC52" i="6"/>
  <c r="C53" i="6"/>
  <c r="G53" i="6"/>
  <c r="K53" i="6"/>
  <c r="O53" i="6"/>
  <c r="S53" i="6"/>
  <c r="W53" i="6"/>
  <c r="AA53" i="6"/>
  <c r="AE53" i="6"/>
  <c r="E54" i="6"/>
  <c r="I54" i="6"/>
  <c r="M54" i="6"/>
  <c r="Q54" i="6"/>
  <c r="U54" i="6"/>
  <c r="Y54" i="6"/>
  <c r="AC54" i="6"/>
  <c r="C55" i="6"/>
  <c r="G55" i="6"/>
  <c r="K55" i="6"/>
  <c r="O55" i="6"/>
  <c r="S55" i="6"/>
  <c r="W55" i="6"/>
  <c r="AA55" i="6"/>
  <c r="AE55" i="6"/>
  <c r="E56" i="6"/>
  <c r="I56" i="6"/>
  <c r="M56" i="6"/>
  <c r="Q56" i="6"/>
  <c r="U56" i="6"/>
  <c r="Y56" i="6"/>
  <c r="AC56" i="6"/>
  <c r="C57" i="6"/>
  <c r="G57" i="6"/>
  <c r="K57" i="6"/>
  <c r="O57" i="6"/>
  <c r="S57" i="6"/>
  <c r="W57" i="6"/>
  <c r="AA57" i="6"/>
  <c r="AE57" i="6"/>
  <c r="B55" i="6"/>
  <c r="C44" i="6"/>
  <c r="G44" i="6"/>
  <c r="K44" i="6"/>
  <c r="O44" i="6"/>
  <c r="S44" i="6"/>
  <c r="W44" i="6"/>
  <c r="AA44" i="6"/>
  <c r="AE44" i="6"/>
  <c r="N68" i="6"/>
  <c r="AD68" i="6"/>
  <c r="P69" i="6"/>
  <c r="AF69" i="6"/>
  <c r="R70" i="6"/>
  <c r="D71" i="6"/>
  <c r="T71" i="6"/>
  <c r="F72" i="6"/>
  <c r="V72" i="6"/>
  <c r="H73" i="6"/>
  <c r="X73" i="6"/>
  <c r="D60" i="6"/>
  <c r="T60" i="6"/>
  <c r="F61" i="6"/>
  <c r="V61" i="6"/>
  <c r="H62" i="6"/>
  <c r="X62" i="6"/>
  <c r="J63" i="6"/>
  <c r="Z63" i="6"/>
  <c r="L64" i="6"/>
  <c r="X64" i="6"/>
  <c r="AD64" i="6"/>
  <c r="F65" i="6"/>
  <c r="J65" i="6"/>
  <c r="N65" i="6"/>
  <c r="R65" i="6"/>
  <c r="V65" i="6"/>
  <c r="Z65" i="6"/>
  <c r="AD65" i="6"/>
  <c r="B62" i="6"/>
  <c r="B60" i="6"/>
  <c r="F52" i="6"/>
  <c r="J52" i="6"/>
  <c r="N52" i="6"/>
  <c r="R52" i="6"/>
  <c r="V52" i="6"/>
  <c r="Z52" i="6"/>
  <c r="AD52" i="6"/>
  <c r="D53" i="6"/>
  <c r="H53" i="6"/>
  <c r="L53" i="6"/>
  <c r="P53" i="6"/>
  <c r="T53" i="6"/>
  <c r="X53" i="6"/>
  <c r="AB53" i="6"/>
  <c r="AF53" i="6"/>
  <c r="F54" i="6"/>
  <c r="J54" i="6"/>
  <c r="N54" i="6"/>
  <c r="R54" i="6"/>
  <c r="V54" i="6"/>
  <c r="Z54" i="6"/>
  <c r="AD54" i="6"/>
  <c r="D55" i="6"/>
  <c r="H55" i="6"/>
  <c r="L55" i="6"/>
  <c r="P55" i="6"/>
  <c r="T55" i="6"/>
  <c r="X55" i="6"/>
  <c r="AB55" i="6"/>
  <c r="AF55" i="6"/>
  <c r="F56" i="6"/>
  <c r="J56" i="6"/>
  <c r="N56" i="6"/>
  <c r="R56" i="6"/>
  <c r="V56" i="6"/>
  <c r="Z56" i="6"/>
  <c r="AD56" i="6"/>
  <c r="D57" i="6"/>
  <c r="H57" i="6"/>
  <c r="L57" i="6"/>
  <c r="P57" i="6"/>
  <c r="T57" i="6"/>
  <c r="X57" i="6"/>
  <c r="AB57" i="6"/>
  <c r="AF57" i="6"/>
  <c r="B56" i="6"/>
  <c r="D44" i="6"/>
  <c r="H44" i="6"/>
  <c r="L44" i="6"/>
  <c r="P44" i="6"/>
  <c r="T44" i="6"/>
  <c r="X44" i="6"/>
  <c r="R68" i="6"/>
  <c r="V70" i="6"/>
  <c r="Z72" i="6"/>
  <c r="X60" i="6"/>
  <c r="AB62" i="6"/>
  <c r="Z64" i="6"/>
  <c r="O65" i="6"/>
  <c r="AE65" i="6"/>
  <c r="K52" i="6"/>
  <c r="AA52" i="6"/>
  <c r="M53" i="6"/>
  <c r="AC53" i="6"/>
  <c r="O54" i="6"/>
  <c r="AE54" i="6"/>
  <c r="Q55" i="6"/>
  <c r="C56" i="6"/>
  <c r="S56" i="6"/>
  <c r="E57" i="6"/>
  <c r="U57" i="6"/>
  <c r="B57" i="6"/>
  <c r="Q44" i="6"/>
  <c r="AC44" i="6"/>
  <c r="E45" i="6"/>
  <c r="I45" i="6"/>
  <c r="M45" i="6"/>
  <c r="Q45" i="6"/>
  <c r="U45" i="6"/>
  <c r="Y45" i="6"/>
  <c r="AC45" i="6"/>
  <c r="C46" i="6"/>
  <c r="G46" i="6"/>
  <c r="K46" i="6"/>
  <c r="O46" i="6"/>
  <c r="S46" i="6"/>
  <c r="W46" i="6"/>
  <c r="AA46" i="6"/>
  <c r="AE46" i="6"/>
  <c r="E47" i="6"/>
  <c r="I47" i="6"/>
  <c r="M47" i="6"/>
  <c r="Q47" i="6"/>
  <c r="U47" i="6"/>
  <c r="Y47" i="6"/>
  <c r="AC47" i="6"/>
  <c r="C48" i="6"/>
  <c r="G48" i="6"/>
  <c r="K48" i="6"/>
  <c r="O48" i="6"/>
  <c r="S48" i="6"/>
  <c r="W48" i="6"/>
  <c r="AA48" i="6"/>
  <c r="AE48" i="6"/>
  <c r="E49" i="6"/>
  <c r="I49" i="6"/>
  <c r="M49" i="6"/>
  <c r="Q49" i="6"/>
  <c r="U49" i="6"/>
  <c r="Y49" i="6"/>
  <c r="AC49" i="6"/>
  <c r="B45" i="6"/>
  <c r="B49" i="6"/>
  <c r="AG45" i="6"/>
  <c r="AG47" i="6"/>
  <c r="AG49" i="6"/>
  <c r="E36" i="6"/>
  <c r="I36" i="6"/>
  <c r="M36" i="6"/>
  <c r="Q36" i="6"/>
  <c r="U36" i="6"/>
  <c r="Y36" i="6"/>
  <c r="AC36" i="6"/>
  <c r="C37" i="6"/>
  <c r="G37" i="6"/>
  <c r="D69" i="6"/>
  <c r="H71" i="6"/>
  <c r="L73" i="6"/>
  <c r="J61" i="6"/>
  <c r="N63" i="6"/>
  <c r="AF64" i="6"/>
  <c r="S65" i="6"/>
  <c r="B63" i="6"/>
  <c r="O52" i="6"/>
  <c r="AE52" i="6"/>
  <c r="Q53" i="6"/>
  <c r="C54" i="6"/>
  <c r="S54" i="6"/>
  <c r="E55" i="6"/>
  <c r="U55" i="6"/>
  <c r="G56" i="6"/>
  <c r="W56" i="6"/>
  <c r="I57" i="6"/>
  <c r="Y57" i="6"/>
  <c r="E44" i="6"/>
  <c r="U44" i="6"/>
  <c r="AF44" i="6"/>
  <c r="F45" i="6"/>
  <c r="J45" i="6"/>
  <c r="N45" i="6"/>
  <c r="R45" i="6"/>
  <c r="V45" i="6"/>
  <c r="Z45" i="6"/>
  <c r="AD45" i="6"/>
  <c r="D46" i="6"/>
  <c r="H46" i="6"/>
  <c r="L46" i="6"/>
  <c r="P46" i="6"/>
  <c r="T46" i="6"/>
  <c r="X46" i="6"/>
  <c r="AB46" i="6"/>
  <c r="AF46" i="6"/>
  <c r="F47" i="6"/>
  <c r="J47" i="6"/>
  <c r="N47" i="6"/>
  <c r="R47" i="6"/>
  <c r="V47" i="6"/>
  <c r="Z47" i="6"/>
  <c r="AD47" i="6"/>
  <c r="D48" i="6"/>
  <c r="H48" i="6"/>
  <c r="L48" i="6"/>
  <c r="P48" i="6"/>
  <c r="T48" i="6"/>
  <c r="X48" i="6"/>
  <c r="AB48" i="6"/>
  <c r="AF48" i="6"/>
  <c r="F49" i="6"/>
  <c r="J49" i="6"/>
  <c r="N49" i="6"/>
  <c r="R49" i="6"/>
  <c r="V49" i="6"/>
  <c r="Z49" i="6"/>
  <c r="AD49" i="6"/>
  <c r="B46" i="6"/>
  <c r="B44" i="6"/>
  <c r="AH45" i="6"/>
  <c r="AH47" i="6"/>
  <c r="AH49" i="6"/>
  <c r="F36" i="6"/>
  <c r="J36" i="6"/>
  <c r="N36" i="6"/>
  <c r="R36" i="6"/>
  <c r="V36" i="6"/>
  <c r="Z36" i="6"/>
  <c r="AD36" i="6"/>
  <c r="D37" i="6"/>
  <c r="H37" i="6"/>
  <c r="L37" i="6"/>
  <c r="P37" i="6"/>
  <c r="T37" i="6"/>
  <c r="X37" i="6"/>
  <c r="AB37" i="6"/>
  <c r="AF37" i="6"/>
  <c r="F38" i="6"/>
  <c r="J38" i="6"/>
  <c r="N38" i="6"/>
  <c r="R38" i="6"/>
  <c r="V38" i="6"/>
  <c r="Z38" i="6"/>
  <c r="T69" i="6"/>
  <c r="X71" i="6"/>
  <c r="AB73" i="6"/>
  <c r="Z61" i="6"/>
  <c r="AD63" i="6"/>
  <c r="G65" i="6"/>
  <c r="W65" i="6"/>
  <c r="C52" i="6"/>
  <c r="S52" i="6"/>
  <c r="E53" i="6"/>
  <c r="U53" i="6"/>
  <c r="G54" i="6"/>
  <c r="W54" i="6"/>
  <c r="I55" i="6"/>
  <c r="Y55" i="6"/>
  <c r="K56" i="6"/>
  <c r="AA56" i="6"/>
  <c r="M57" i="6"/>
  <c r="AC57" i="6"/>
  <c r="I44" i="6"/>
  <c r="Y44" i="6"/>
  <c r="C45" i="6"/>
  <c r="G45" i="6"/>
  <c r="K45" i="6"/>
  <c r="O45" i="6"/>
  <c r="S45" i="6"/>
  <c r="W45" i="6"/>
  <c r="AA45" i="6"/>
  <c r="AE45" i="6"/>
  <c r="E46" i="6"/>
  <c r="I46" i="6"/>
  <c r="M46" i="6"/>
  <c r="Q46" i="6"/>
  <c r="U46" i="6"/>
  <c r="Y46" i="6"/>
  <c r="AC46" i="6"/>
  <c r="C47" i="6"/>
  <c r="G47" i="6"/>
  <c r="K47" i="6"/>
  <c r="O47" i="6"/>
  <c r="S47" i="6"/>
  <c r="W47" i="6"/>
  <c r="AA47" i="6"/>
  <c r="AE47" i="6"/>
  <c r="E48" i="6"/>
  <c r="I48" i="6"/>
  <c r="M48" i="6"/>
  <c r="Q48" i="6"/>
  <c r="U48" i="6"/>
  <c r="Y48" i="6"/>
  <c r="AC48" i="6"/>
  <c r="C49" i="6"/>
  <c r="G49" i="6"/>
  <c r="K49" i="6"/>
  <c r="O49" i="6"/>
  <c r="S49" i="6"/>
  <c r="W49" i="6"/>
  <c r="AA49" i="6"/>
  <c r="AE49" i="6"/>
  <c r="B47" i="6"/>
  <c r="AG44" i="6"/>
  <c r="AG46" i="6"/>
  <c r="AG48" i="6"/>
  <c r="C36" i="6"/>
  <c r="G36" i="6"/>
  <c r="K36" i="6"/>
  <c r="O36" i="6"/>
  <c r="S36" i="6"/>
  <c r="W36" i="6"/>
  <c r="AA36" i="6"/>
  <c r="AE36" i="6"/>
  <c r="E37" i="6"/>
  <c r="I37" i="6"/>
  <c r="M37" i="6"/>
  <c r="Q37" i="6"/>
  <c r="U37" i="6"/>
  <c r="Y37" i="6"/>
  <c r="AC37" i="6"/>
  <c r="C38" i="6"/>
  <c r="G38" i="6"/>
  <c r="K38" i="6"/>
  <c r="O38" i="6"/>
  <c r="S38" i="6"/>
  <c r="W38" i="6"/>
  <c r="AA38" i="6"/>
  <c r="AE38" i="6"/>
  <c r="E39" i="6"/>
  <c r="I39" i="6"/>
  <c r="F70" i="6"/>
  <c r="P64" i="6"/>
  <c r="W52" i="6"/>
  <c r="AA54" i="6"/>
  <c r="AE56" i="6"/>
  <c r="AB44" i="6"/>
  <c r="P45" i="6"/>
  <c r="AF45" i="6"/>
  <c r="R46" i="6"/>
  <c r="D47" i="6"/>
  <c r="T47" i="6"/>
  <c r="F48" i="6"/>
  <c r="V48" i="6"/>
  <c r="H49" i="6"/>
  <c r="X49" i="6"/>
  <c r="AH44" i="6"/>
  <c r="H36" i="6"/>
  <c r="X36" i="6"/>
  <c r="J37" i="6"/>
  <c r="R37" i="6"/>
  <c r="Z37" i="6"/>
  <c r="D38" i="6"/>
  <c r="L38" i="6"/>
  <c r="T38" i="6"/>
  <c r="AB38" i="6"/>
  <c r="C39" i="6"/>
  <c r="H39" i="6"/>
  <c r="M39" i="6"/>
  <c r="Q39" i="6"/>
  <c r="U39" i="6"/>
  <c r="Y39" i="6"/>
  <c r="AC39" i="6"/>
  <c r="C40" i="6"/>
  <c r="G40" i="6"/>
  <c r="K40" i="6"/>
  <c r="O40" i="6"/>
  <c r="S40" i="6"/>
  <c r="W40" i="6"/>
  <c r="AA40" i="6"/>
  <c r="AE40" i="6"/>
  <c r="E41" i="6"/>
  <c r="I41" i="6"/>
  <c r="M41" i="6"/>
  <c r="Q41" i="6"/>
  <c r="U41" i="6"/>
  <c r="Y41" i="6"/>
  <c r="AC41" i="6"/>
  <c r="B37" i="6"/>
  <c r="B41" i="6"/>
  <c r="E28" i="6"/>
  <c r="I28" i="6"/>
  <c r="M28" i="6"/>
  <c r="Q28" i="6"/>
  <c r="U28" i="6"/>
  <c r="Y28" i="6"/>
  <c r="AC28" i="6"/>
  <c r="C29" i="6"/>
  <c r="G29" i="6"/>
  <c r="K29" i="6"/>
  <c r="O29" i="6"/>
  <c r="S29" i="6"/>
  <c r="W29" i="6"/>
  <c r="AA29" i="6"/>
  <c r="AE29" i="6"/>
  <c r="E30" i="6"/>
  <c r="I30" i="6"/>
  <c r="M30" i="6"/>
  <c r="Q30" i="6"/>
  <c r="U30" i="6"/>
  <c r="Y30" i="6"/>
  <c r="AC30" i="6"/>
  <c r="C31" i="6"/>
  <c r="G31" i="6"/>
  <c r="K31" i="6"/>
  <c r="O31" i="6"/>
  <c r="S31" i="6"/>
  <c r="W31" i="6"/>
  <c r="AA31" i="6"/>
  <c r="AE31" i="6"/>
  <c r="E32" i="6"/>
  <c r="I32" i="6"/>
  <c r="M32" i="6"/>
  <c r="Q32" i="6"/>
  <c r="U32" i="6"/>
  <c r="Y32" i="6"/>
  <c r="AC32" i="6"/>
  <c r="C33" i="6"/>
  <c r="G33" i="6"/>
  <c r="K33" i="6"/>
  <c r="O33" i="6"/>
  <c r="S33" i="6"/>
  <c r="W33" i="6"/>
  <c r="AA33" i="6"/>
  <c r="AE33" i="6"/>
  <c r="B31" i="6"/>
  <c r="C20" i="6"/>
  <c r="G20" i="6"/>
  <c r="K20" i="6"/>
  <c r="O20" i="6"/>
  <c r="S20" i="6"/>
  <c r="W20" i="6"/>
  <c r="AA20" i="6"/>
  <c r="AE20" i="6"/>
  <c r="C21" i="6"/>
  <c r="G21" i="6"/>
  <c r="K21" i="6"/>
  <c r="O21" i="6"/>
  <c r="S21" i="6"/>
  <c r="W21" i="6"/>
  <c r="AA21" i="6"/>
  <c r="AE21" i="6"/>
  <c r="C22" i="6"/>
  <c r="G22" i="6"/>
  <c r="K22" i="6"/>
  <c r="O22" i="6"/>
  <c r="S22" i="6"/>
  <c r="W22" i="6"/>
  <c r="AA22" i="6"/>
  <c r="AE22" i="6"/>
  <c r="C23" i="6"/>
  <c r="G23" i="6"/>
  <c r="K23" i="6"/>
  <c r="O23" i="6"/>
  <c r="S23" i="6"/>
  <c r="W23" i="6"/>
  <c r="AA23" i="6"/>
  <c r="AE23" i="6"/>
  <c r="C24" i="6"/>
  <c r="G24" i="6"/>
  <c r="K24" i="6"/>
  <c r="O24" i="6"/>
  <c r="S24" i="6"/>
  <c r="W24" i="6"/>
  <c r="AA24" i="6"/>
  <c r="AE24" i="6"/>
  <c r="C25" i="6"/>
  <c r="G25" i="6"/>
  <c r="K25" i="6"/>
  <c r="O25" i="6"/>
  <c r="S25" i="6"/>
  <c r="W25" i="6"/>
  <c r="AA25" i="6"/>
  <c r="AE25" i="6"/>
  <c r="B21" i="6"/>
  <c r="B25" i="6"/>
  <c r="D12" i="6"/>
  <c r="H12" i="6"/>
  <c r="L12" i="6"/>
  <c r="P12" i="6"/>
  <c r="T12" i="6"/>
  <c r="X12" i="6"/>
  <c r="AB12" i="6"/>
  <c r="AF12" i="6"/>
  <c r="F13" i="6"/>
  <c r="J13" i="6"/>
  <c r="N13" i="6"/>
  <c r="R13" i="6"/>
  <c r="V13" i="6"/>
  <c r="Z13" i="6"/>
  <c r="AD13" i="6"/>
  <c r="D14" i="6"/>
  <c r="H14" i="6"/>
  <c r="L14" i="6"/>
  <c r="P14" i="6"/>
  <c r="T14" i="6"/>
  <c r="X14" i="6"/>
  <c r="AB14" i="6"/>
  <c r="AF14" i="6"/>
  <c r="F15" i="6"/>
  <c r="J15" i="6"/>
  <c r="J72" i="6"/>
  <c r="K65" i="6"/>
  <c r="I53" i="6"/>
  <c r="M55" i="6"/>
  <c r="Q57" i="6"/>
  <c r="D45" i="6"/>
  <c r="T45" i="6"/>
  <c r="F46" i="6"/>
  <c r="V46" i="6"/>
  <c r="H47" i="6"/>
  <c r="X47" i="6"/>
  <c r="J48" i="6"/>
  <c r="Z48" i="6"/>
  <c r="L49" i="6"/>
  <c r="AB49" i="6"/>
  <c r="AH46" i="6"/>
  <c r="L36" i="6"/>
  <c r="AB36" i="6"/>
  <c r="K37" i="6"/>
  <c r="S37" i="6"/>
  <c r="AA37" i="6"/>
  <c r="E38" i="6"/>
  <c r="M38" i="6"/>
  <c r="U38" i="6"/>
  <c r="AC38" i="6"/>
  <c r="D39" i="6"/>
  <c r="J39" i="6"/>
  <c r="N39" i="6"/>
  <c r="R39" i="6"/>
  <c r="V39" i="6"/>
  <c r="Z39" i="6"/>
  <c r="AD39" i="6"/>
  <c r="D40" i="6"/>
  <c r="H40" i="6"/>
  <c r="L40" i="6"/>
  <c r="P40" i="6"/>
  <c r="T40" i="6"/>
  <c r="X40" i="6"/>
  <c r="AB40" i="6"/>
  <c r="AF40" i="6"/>
  <c r="F41" i="6"/>
  <c r="J41" i="6"/>
  <c r="N41" i="6"/>
  <c r="R41" i="6"/>
  <c r="V41" i="6"/>
  <c r="Z41" i="6"/>
  <c r="AD41" i="6"/>
  <c r="B38" i="6"/>
  <c r="B36" i="6"/>
  <c r="F28" i="6"/>
  <c r="J28" i="6"/>
  <c r="N28" i="6"/>
  <c r="R28" i="6"/>
  <c r="V28" i="6"/>
  <c r="Z28" i="6"/>
  <c r="AD28" i="6"/>
  <c r="D29" i="6"/>
  <c r="H29" i="6"/>
  <c r="L29" i="6"/>
  <c r="P29" i="6"/>
  <c r="T29" i="6"/>
  <c r="X29" i="6"/>
  <c r="AB29" i="6"/>
  <c r="AF29" i="6"/>
  <c r="F30" i="6"/>
  <c r="J30" i="6"/>
  <c r="N30" i="6"/>
  <c r="R30" i="6"/>
  <c r="V30" i="6"/>
  <c r="Z30" i="6"/>
  <c r="AD30" i="6"/>
  <c r="D31" i="6"/>
  <c r="H31" i="6"/>
  <c r="L31" i="6"/>
  <c r="P31" i="6"/>
  <c r="T31" i="6"/>
  <c r="X31" i="6"/>
  <c r="AB31" i="6"/>
  <c r="AF31" i="6"/>
  <c r="F32" i="6"/>
  <c r="J32" i="6"/>
  <c r="N32" i="6"/>
  <c r="R32" i="6"/>
  <c r="V32" i="6"/>
  <c r="Z32" i="6"/>
  <c r="AD32" i="6"/>
  <c r="D33" i="6"/>
  <c r="H33" i="6"/>
  <c r="L33" i="6"/>
  <c r="P33" i="6"/>
  <c r="T33" i="6"/>
  <c r="X33" i="6"/>
  <c r="AB33" i="6"/>
  <c r="AF33" i="6"/>
  <c r="B32" i="6"/>
  <c r="D20" i="6"/>
  <c r="H20" i="6"/>
  <c r="L20" i="6"/>
  <c r="P20" i="6"/>
  <c r="T20" i="6"/>
  <c r="X20" i="6"/>
  <c r="AB20" i="6"/>
  <c r="AF20" i="6"/>
  <c r="D21" i="6"/>
  <c r="H21" i="6"/>
  <c r="L21" i="6"/>
  <c r="P21" i="6"/>
  <c r="T21" i="6"/>
  <c r="X21" i="6"/>
  <c r="AB21" i="6"/>
  <c r="AF21" i="6"/>
  <c r="D22" i="6"/>
  <c r="H22" i="6"/>
  <c r="L22" i="6"/>
  <c r="P22" i="6"/>
  <c r="T22" i="6"/>
  <c r="X22" i="6"/>
  <c r="AB22" i="6"/>
  <c r="AF22" i="6"/>
  <c r="D23" i="6"/>
  <c r="H23" i="6"/>
  <c r="L23" i="6"/>
  <c r="P23" i="6"/>
  <c r="T23" i="6"/>
  <c r="X23" i="6"/>
  <c r="AB23" i="6"/>
  <c r="AF23" i="6"/>
  <c r="D24" i="6"/>
  <c r="H24" i="6"/>
  <c r="L24" i="6"/>
  <c r="P24" i="6"/>
  <c r="T24" i="6"/>
  <c r="X24" i="6"/>
  <c r="AB24" i="6"/>
  <c r="AF24" i="6"/>
  <c r="D25" i="6"/>
  <c r="H25" i="6"/>
  <c r="L25" i="6"/>
  <c r="P25" i="6"/>
  <c r="T25" i="6"/>
  <c r="X25" i="6"/>
  <c r="AB25" i="6"/>
  <c r="AF25" i="6"/>
  <c r="B22" i="6"/>
  <c r="B20" i="6"/>
  <c r="E12" i="6"/>
  <c r="I12" i="6"/>
  <c r="M12" i="6"/>
  <c r="Q12" i="6"/>
  <c r="U12" i="6"/>
  <c r="Y12" i="6"/>
  <c r="AC12" i="6"/>
  <c r="C13" i="6"/>
  <c r="G13" i="6"/>
  <c r="K13" i="6"/>
  <c r="O13" i="6"/>
  <c r="S13" i="6"/>
  <c r="W13" i="6"/>
  <c r="AA13" i="6"/>
  <c r="AE13" i="6"/>
  <c r="E14" i="6"/>
  <c r="I14" i="6"/>
  <c r="M14" i="6"/>
  <c r="Q14" i="6"/>
  <c r="U14" i="6"/>
  <c r="Y14" i="6"/>
  <c r="AC14" i="6"/>
  <c r="C15" i="6"/>
  <c r="G15" i="6"/>
  <c r="K15" i="6"/>
  <c r="H60" i="6"/>
  <c r="AA65" i="6"/>
  <c r="Y53" i="6"/>
  <c r="AC55" i="6"/>
  <c r="B53" i="6"/>
  <c r="H45" i="6"/>
  <c r="X45" i="6"/>
  <c r="J46" i="6"/>
  <c r="Z46" i="6"/>
  <c r="L47" i="6"/>
  <c r="AB47" i="6"/>
  <c r="N48" i="6"/>
  <c r="AD48" i="6"/>
  <c r="P49" i="6"/>
  <c r="AF49" i="6"/>
  <c r="AH48" i="6"/>
  <c r="P36" i="6"/>
  <c r="AF36" i="6"/>
  <c r="N37" i="6"/>
  <c r="V37" i="6"/>
  <c r="AD37" i="6"/>
  <c r="H38" i="6"/>
  <c r="P38" i="6"/>
  <c r="X38" i="6"/>
  <c r="AD38" i="6"/>
  <c r="F39" i="6"/>
  <c r="K39" i="6"/>
  <c r="O39" i="6"/>
  <c r="S39" i="6"/>
  <c r="W39" i="6"/>
  <c r="AA39" i="6"/>
  <c r="AE39" i="6"/>
  <c r="E40" i="6"/>
  <c r="I40" i="6"/>
  <c r="M40" i="6"/>
  <c r="Q40" i="6"/>
  <c r="U40" i="6"/>
  <c r="Y40" i="6"/>
  <c r="AC40" i="6"/>
  <c r="C41" i="6"/>
  <c r="G41" i="6"/>
  <c r="K41" i="6"/>
  <c r="O41" i="6"/>
  <c r="S41" i="6"/>
  <c r="W41" i="6"/>
  <c r="AA41" i="6"/>
  <c r="AE41" i="6"/>
  <c r="B39" i="6"/>
  <c r="C28" i="6"/>
  <c r="G28" i="6"/>
  <c r="K28" i="6"/>
  <c r="O28" i="6"/>
  <c r="S28" i="6"/>
  <c r="W28" i="6"/>
  <c r="AA28" i="6"/>
  <c r="AE28" i="6"/>
  <c r="E29" i="6"/>
  <c r="I29" i="6"/>
  <c r="M29" i="6"/>
  <c r="Q29" i="6"/>
  <c r="U29" i="6"/>
  <c r="Y29" i="6"/>
  <c r="AC29" i="6"/>
  <c r="C30" i="6"/>
  <c r="G30" i="6"/>
  <c r="K30" i="6"/>
  <c r="O30" i="6"/>
  <c r="S30" i="6"/>
  <c r="W30" i="6"/>
  <c r="AA30" i="6"/>
  <c r="AE30" i="6"/>
  <c r="E31" i="6"/>
  <c r="I31" i="6"/>
  <c r="M31" i="6"/>
  <c r="Q31" i="6"/>
  <c r="U31" i="6"/>
  <c r="Y31" i="6"/>
  <c r="AC31" i="6"/>
  <c r="C32" i="6"/>
  <c r="G32" i="6"/>
  <c r="K32" i="6"/>
  <c r="O32" i="6"/>
  <c r="S32" i="6"/>
  <c r="W32" i="6"/>
  <c r="AA32" i="6"/>
  <c r="AE32" i="6"/>
  <c r="E33" i="6"/>
  <c r="I33" i="6"/>
  <c r="M33" i="6"/>
  <c r="Q33" i="6"/>
  <c r="U33" i="6"/>
  <c r="Y33" i="6"/>
  <c r="AC33" i="6"/>
  <c r="B29" i="6"/>
  <c r="B33" i="6"/>
  <c r="E20" i="6"/>
  <c r="I20" i="6"/>
  <c r="M20" i="6"/>
  <c r="Q20" i="6"/>
  <c r="U20" i="6"/>
  <c r="Y20" i="6"/>
  <c r="AC20" i="6"/>
  <c r="AG20" i="6"/>
  <c r="E21" i="6"/>
  <c r="I21" i="6"/>
  <c r="M21" i="6"/>
  <c r="Q21" i="6"/>
  <c r="U21" i="6"/>
  <c r="Y21" i="6"/>
  <c r="AC21" i="6"/>
  <c r="AG21" i="6"/>
  <c r="E22" i="6"/>
  <c r="I22" i="6"/>
  <c r="M22" i="6"/>
  <c r="Q22" i="6"/>
  <c r="U22" i="6"/>
  <c r="Y22" i="6"/>
  <c r="AC22" i="6"/>
  <c r="AG22" i="6"/>
  <c r="E23" i="6"/>
  <c r="I23" i="6"/>
  <c r="M23" i="6"/>
  <c r="Q23" i="6"/>
  <c r="U23" i="6"/>
  <c r="Y23" i="6"/>
  <c r="AC23" i="6"/>
  <c r="AG23" i="6"/>
  <c r="E24" i="6"/>
  <c r="I24" i="6"/>
  <c r="M24" i="6"/>
  <c r="Q24" i="6"/>
  <c r="U24" i="6"/>
  <c r="Y24" i="6"/>
  <c r="AC24" i="6"/>
  <c r="AG24" i="6"/>
  <c r="E25" i="6"/>
  <c r="I25" i="6"/>
  <c r="M25" i="6"/>
  <c r="Q25" i="6"/>
  <c r="U25" i="6"/>
  <c r="Y25" i="6"/>
  <c r="AC25" i="6"/>
  <c r="AG25" i="6"/>
  <c r="B23" i="6"/>
  <c r="B12" i="6"/>
  <c r="F12" i="6"/>
  <c r="J12" i="6"/>
  <c r="N12" i="6"/>
  <c r="R12" i="6"/>
  <c r="V12" i="6"/>
  <c r="Z12" i="6"/>
  <c r="AD12" i="6"/>
  <c r="D13" i="6"/>
  <c r="H13" i="6"/>
  <c r="L13" i="6"/>
  <c r="P13" i="6"/>
  <c r="T13" i="6"/>
  <c r="X13" i="6"/>
  <c r="AB13" i="6"/>
  <c r="AF13" i="6"/>
  <c r="F14" i="6"/>
  <c r="J14" i="6"/>
  <c r="N14" i="6"/>
  <c r="R14" i="6"/>
  <c r="V14" i="6"/>
  <c r="Z14" i="6"/>
  <c r="AD14" i="6"/>
  <c r="D15" i="6"/>
  <c r="H15" i="6"/>
  <c r="L15" i="6"/>
  <c r="L62" i="6"/>
  <c r="M44" i="6"/>
  <c r="AD46" i="6"/>
  <c r="D49" i="6"/>
  <c r="T36" i="6"/>
  <c r="AE37" i="6"/>
  <c r="AF38" i="6"/>
  <c r="T39" i="6"/>
  <c r="F40" i="6"/>
  <c r="V40" i="6"/>
  <c r="H41" i="6"/>
  <c r="X41" i="6"/>
  <c r="D28" i="6"/>
  <c r="T28" i="6"/>
  <c r="F29" i="6"/>
  <c r="V29" i="6"/>
  <c r="H30" i="6"/>
  <c r="X30" i="6"/>
  <c r="J31" i="6"/>
  <c r="Z31" i="6"/>
  <c r="L32" i="6"/>
  <c r="AB32" i="6"/>
  <c r="N33" i="6"/>
  <c r="AD33" i="6"/>
  <c r="J20" i="6"/>
  <c r="Z20" i="6"/>
  <c r="J21" i="6"/>
  <c r="Z21" i="6"/>
  <c r="J22" i="6"/>
  <c r="Z22" i="6"/>
  <c r="J23" i="6"/>
  <c r="Z23" i="6"/>
  <c r="J24" i="6"/>
  <c r="Z24" i="6"/>
  <c r="J25" i="6"/>
  <c r="Z25" i="6"/>
  <c r="C12" i="6"/>
  <c r="S12" i="6"/>
  <c r="E13" i="6"/>
  <c r="U13" i="6"/>
  <c r="G14" i="6"/>
  <c r="W14" i="6"/>
  <c r="I15" i="6"/>
  <c r="P15" i="6"/>
  <c r="T15" i="6"/>
  <c r="X15" i="6"/>
  <c r="AB15" i="6"/>
  <c r="AF15" i="6"/>
  <c r="F16" i="6"/>
  <c r="J16" i="6"/>
  <c r="N16" i="6"/>
  <c r="R16" i="6"/>
  <c r="V16" i="6"/>
  <c r="Z16" i="6"/>
  <c r="AD16" i="6"/>
  <c r="D17" i="6"/>
  <c r="H17" i="6"/>
  <c r="L17" i="6"/>
  <c r="P17" i="6"/>
  <c r="T17" i="6"/>
  <c r="X17" i="6"/>
  <c r="AB17" i="6"/>
  <c r="AF17" i="6"/>
  <c r="B16" i="6"/>
  <c r="R48" i="6"/>
  <c r="Y38" i="6"/>
  <c r="R40" i="6"/>
  <c r="B40" i="6"/>
  <c r="R29" i="6"/>
  <c r="F31" i="6"/>
  <c r="X32" i="6"/>
  <c r="F20" i="6"/>
  <c r="F22" i="6"/>
  <c r="V23" i="6"/>
  <c r="V24" i="6"/>
  <c r="B24" i="6"/>
  <c r="Q13" i="6"/>
  <c r="E15" i="6"/>
  <c r="W15" i="6"/>
  <c r="E16" i="6"/>
  <c r="Q16" i="6"/>
  <c r="AC16" i="6"/>
  <c r="K17" i="6"/>
  <c r="W17" i="6"/>
  <c r="AE17" i="6"/>
  <c r="G52" i="6"/>
  <c r="L45" i="6"/>
  <c r="P47" i="6"/>
  <c r="T49" i="6"/>
  <c r="F37" i="6"/>
  <c r="I38" i="6"/>
  <c r="G39" i="6"/>
  <c r="X39" i="6"/>
  <c r="J40" i="6"/>
  <c r="Z40" i="6"/>
  <c r="L41" i="6"/>
  <c r="AB41" i="6"/>
  <c r="H28" i="6"/>
  <c r="X28" i="6"/>
  <c r="J29" i="6"/>
  <c r="Z29" i="6"/>
  <c r="L30" i="6"/>
  <c r="AB30" i="6"/>
  <c r="N31" i="6"/>
  <c r="AD31" i="6"/>
  <c r="P32" i="6"/>
  <c r="AF32" i="6"/>
  <c r="R33" i="6"/>
  <c r="B30" i="6"/>
  <c r="N20" i="6"/>
  <c r="AD20" i="6"/>
  <c r="N21" i="6"/>
  <c r="AD21" i="6"/>
  <c r="N22" i="6"/>
  <c r="AD22" i="6"/>
  <c r="N23" i="6"/>
  <c r="AD23" i="6"/>
  <c r="N24" i="6"/>
  <c r="AD24" i="6"/>
  <c r="N25" i="6"/>
  <c r="AD25" i="6"/>
  <c r="G12" i="6"/>
  <c r="W12" i="6"/>
  <c r="I13" i="6"/>
  <c r="Y13" i="6"/>
  <c r="K14" i="6"/>
  <c r="AA14" i="6"/>
  <c r="M15" i="6"/>
  <c r="Q15" i="6"/>
  <c r="U15" i="6"/>
  <c r="Y15" i="6"/>
  <c r="AC15" i="6"/>
  <c r="C16" i="6"/>
  <c r="G16" i="6"/>
  <c r="K16" i="6"/>
  <c r="O16" i="6"/>
  <c r="S16" i="6"/>
  <c r="W16" i="6"/>
  <c r="AA16" i="6"/>
  <c r="AE16" i="6"/>
  <c r="E17" i="6"/>
  <c r="I17" i="6"/>
  <c r="M17" i="6"/>
  <c r="Q17" i="6"/>
  <c r="U17" i="6"/>
  <c r="Y17" i="6"/>
  <c r="AC17" i="6"/>
  <c r="B13" i="6"/>
  <c r="B17" i="6"/>
  <c r="N46" i="6"/>
  <c r="P39" i="6"/>
  <c r="D41" i="6"/>
  <c r="P28" i="6"/>
  <c r="D30" i="6"/>
  <c r="V31" i="6"/>
  <c r="J33" i="6"/>
  <c r="V20" i="6"/>
  <c r="V21" i="6"/>
  <c r="F23" i="6"/>
  <c r="F25" i="6"/>
  <c r="O12" i="6"/>
  <c r="C14" i="6"/>
  <c r="O15" i="6"/>
  <c r="AA15" i="6"/>
  <c r="I16" i="6"/>
  <c r="U16" i="6"/>
  <c r="C17" i="6"/>
  <c r="O17" i="6"/>
  <c r="AA17" i="6"/>
  <c r="B15" i="6"/>
  <c r="K54" i="6"/>
  <c r="AB45" i="6"/>
  <c r="AF47" i="6"/>
  <c r="B48" i="6"/>
  <c r="O37" i="6"/>
  <c r="Q38" i="6"/>
  <c r="L39" i="6"/>
  <c r="AB39" i="6"/>
  <c r="N40" i="6"/>
  <c r="AD40" i="6"/>
  <c r="P41" i="6"/>
  <c r="AF41" i="6"/>
  <c r="L28" i="6"/>
  <c r="AB28" i="6"/>
  <c r="N29" i="6"/>
  <c r="AD29" i="6"/>
  <c r="P30" i="6"/>
  <c r="AF30" i="6"/>
  <c r="R31" i="6"/>
  <c r="D32" i="6"/>
  <c r="T32" i="6"/>
  <c r="F33" i="6"/>
  <c r="V33" i="6"/>
  <c r="B28" i="6"/>
  <c r="R20" i="6"/>
  <c r="AH20" i="6"/>
  <c r="R21" i="6"/>
  <c r="AH21" i="6"/>
  <c r="R22" i="6"/>
  <c r="AH22" i="6"/>
  <c r="R23" i="6"/>
  <c r="AH23" i="6"/>
  <c r="R24" i="6"/>
  <c r="AH24" i="6"/>
  <c r="R25" i="6"/>
  <c r="AH25" i="6"/>
  <c r="K12" i="6"/>
  <c r="AA12" i="6"/>
  <c r="M13" i="6"/>
  <c r="AC13" i="6"/>
  <c r="O14" i="6"/>
  <c r="AE14" i="6"/>
  <c r="N15" i="6"/>
  <c r="R15" i="6"/>
  <c r="V15" i="6"/>
  <c r="Z15" i="6"/>
  <c r="AD15" i="6"/>
  <c r="D16" i="6"/>
  <c r="H16" i="6"/>
  <c r="L16" i="6"/>
  <c r="P16" i="6"/>
  <c r="T16" i="6"/>
  <c r="X16" i="6"/>
  <c r="AB16" i="6"/>
  <c r="AF16" i="6"/>
  <c r="F17" i="6"/>
  <c r="J17" i="6"/>
  <c r="N17" i="6"/>
  <c r="R17" i="6"/>
  <c r="V17" i="6"/>
  <c r="Z17" i="6"/>
  <c r="AD17" i="6"/>
  <c r="B14" i="6"/>
  <c r="O56" i="6"/>
  <c r="D36" i="6"/>
  <c r="W37" i="6"/>
  <c r="AF39" i="6"/>
  <c r="T41" i="6"/>
  <c r="AF28" i="6"/>
  <c r="T30" i="6"/>
  <c r="H32" i="6"/>
  <c r="Z33" i="6"/>
  <c r="F21" i="6"/>
  <c r="V22" i="6"/>
  <c r="F24" i="6"/>
  <c r="V25" i="6"/>
  <c r="AE12" i="6"/>
  <c r="S14" i="6"/>
  <c r="S15" i="6"/>
  <c r="AE15" i="6"/>
  <c r="M16" i="6"/>
  <c r="Y16" i="6"/>
  <c r="G17" i="6"/>
  <c r="S17" i="6"/>
  <c r="V138" i="6" l="1"/>
  <c r="AA147" i="6"/>
  <c r="B129" i="6"/>
  <c r="AI122" i="6"/>
  <c r="B147" i="6"/>
  <c r="AI140" i="6"/>
  <c r="AF138" i="6"/>
  <c r="U129" i="6"/>
  <c r="K147" i="6"/>
  <c r="R138" i="6"/>
  <c r="I129" i="6"/>
  <c r="Z120" i="6"/>
  <c r="I147" i="6"/>
  <c r="Q138" i="6"/>
  <c r="F129" i="6"/>
  <c r="W120" i="6"/>
  <c r="AI141" i="6"/>
  <c r="U147" i="6"/>
  <c r="AI135" i="6"/>
  <c r="M138" i="6"/>
  <c r="AE129" i="6"/>
  <c r="C129" i="6"/>
  <c r="E120" i="6"/>
  <c r="AB147" i="6"/>
  <c r="L147" i="6"/>
  <c r="AI132" i="6"/>
  <c r="AD138" i="6"/>
  <c r="I138" i="6"/>
  <c r="M129" i="6"/>
  <c r="AC120" i="6"/>
  <c r="S138" i="6"/>
  <c r="C138" i="6"/>
  <c r="AB129" i="6"/>
  <c r="L129" i="6"/>
  <c r="AI114" i="6"/>
  <c r="AA120" i="6"/>
  <c r="F120" i="6"/>
  <c r="T120" i="6"/>
  <c r="D120" i="6"/>
  <c r="AI134" i="6"/>
  <c r="P138" i="6"/>
  <c r="E129" i="6"/>
  <c r="L138" i="6"/>
  <c r="AI119" i="6"/>
  <c r="C147" i="6"/>
  <c r="J138" i="6"/>
  <c r="AI117" i="6"/>
  <c r="M120" i="6"/>
  <c r="AD147" i="6"/>
  <c r="B138" i="6"/>
  <c r="AI131" i="6"/>
  <c r="H138" i="6"/>
  <c r="AI116" i="6"/>
  <c r="J120" i="6"/>
  <c r="O147" i="6"/>
  <c r="F138" i="6"/>
  <c r="Y129" i="6"/>
  <c r="AI144" i="6"/>
  <c r="X147" i="6"/>
  <c r="H147" i="6"/>
  <c r="Y138" i="6"/>
  <c r="D138" i="6"/>
  <c r="AC129" i="6"/>
  <c r="G129" i="6"/>
  <c r="U120" i="6"/>
  <c r="AE138" i="6"/>
  <c r="O138" i="6"/>
  <c r="AI126" i="6"/>
  <c r="X129" i="6"/>
  <c r="H129" i="6"/>
  <c r="V120" i="6"/>
  <c r="AF120" i="6"/>
  <c r="P120" i="6"/>
  <c r="AI137" i="6"/>
  <c r="V147" i="6"/>
  <c r="AI123" i="6"/>
  <c r="S147" i="6"/>
  <c r="Y147" i="6"/>
  <c r="AI133" i="6"/>
  <c r="AI128" i="6"/>
  <c r="AA129" i="6"/>
  <c r="W147" i="6"/>
  <c r="AI124" i="6"/>
  <c r="Z129" i="6"/>
  <c r="AE147" i="6"/>
  <c r="J147" i="6"/>
  <c r="AB138" i="6"/>
  <c r="AI127" i="6"/>
  <c r="Q129" i="6"/>
  <c r="Y120" i="6"/>
  <c r="T147" i="6"/>
  <c r="D147" i="6"/>
  <c r="T138" i="6"/>
  <c r="AI125" i="6"/>
  <c r="W129" i="6"/>
  <c r="AI113" i="6"/>
  <c r="B120" i="6"/>
  <c r="N120" i="6"/>
  <c r="AA138" i="6"/>
  <c r="K138" i="6"/>
  <c r="T129" i="6"/>
  <c r="D129" i="6"/>
  <c r="Q120" i="6"/>
  <c r="AB120" i="6"/>
  <c r="L120" i="6"/>
  <c r="M147" i="6"/>
  <c r="AI142" i="6"/>
  <c r="G147" i="6"/>
  <c r="S120" i="6"/>
  <c r="F147" i="6"/>
  <c r="R120" i="6"/>
  <c r="AI145" i="6"/>
  <c r="R147" i="6"/>
  <c r="AC138" i="6"/>
  <c r="S129" i="6"/>
  <c r="AI143" i="6"/>
  <c r="Q147" i="6"/>
  <c r="Z138" i="6"/>
  <c r="O129" i="6"/>
  <c r="AI146" i="6"/>
  <c r="Z147" i="6"/>
  <c r="E147" i="6"/>
  <c r="U138" i="6"/>
  <c r="J129" i="6"/>
  <c r="O120" i="6"/>
  <c r="AF147" i="6"/>
  <c r="P147" i="6"/>
  <c r="AI136" i="6"/>
  <c r="N138" i="6"/>
  <c r="R129" i="6"/>
  <c r="AI115" i="6"/>
  <c r="G120" i="6"/>
  <c r="W138" i="6"/>
  <c r="G138" i="6"/>
  <c r="AF129" i="6"/>
  <c r="P129" i="6"/>
  <c r="AI118" i="6"/>
  <c r="K120" i="6"/>
  <c r="X120" i="6"/>
  <c r="H120" i="6"/>
  <c r="T11" i="2"/>
  <c r="AH291" i="6"/>
  <c r="AG291" i="6"/>
  <c r="AF291" i="6"/>
  <c r="AE291" i="6"/>
  <c r="AD291" i="6"/>
  <c r="AC291" i="6"/>
  <c r="AB291" i="6"/>
  <c r="AA291" i="6"/>
  <c r="Z291" i="6"/>
  <c r="Y291" i="6"/>
  <c r="X291" i="6"/>
  <c r="W291" i="6"/>
  <c r="V291" i="6"/>
  <c r="U291" i="6"/>
  <c r="T291" i="6"/>
  <c r="S291" i="6"/>
  <c r="R291" i="6"/>
  <c r="Q291" i="6"/>
  <c r="P291" i="6"/>
  <c r="O291" i="6"/>
  <c r="N291" i="6"/>
  <c r="M291" i="6"/>
  <c r="L291" i="6"/>
  <c r="K291" i="6"/>
  <c r="J291" i="6"/>
  <c r="I291" i="6"/>
  <c r="H291" i="6"/>
  <c r="G291" i="6"/>
  <c r="F291" i="6"/>
  <c r="E291" i="6"/>
  <c r="D291" i="6"/>
  <c r="C291" i="6"/>
  <c r="B291" i="6"/>
  <c r="AI290" i="6"/>
  <c r="AI289" i="6"/>
  <c r="AI288" i="6"/>
  <c r="AI287" i="6"/>
  <c r="AI286" i="6"/>
  <c r="AI285" i="6"/>
  <c r="AI284" i="6"/>
  <c r="AI283" i="6"/>
  <c r="AH279" i="6"/>
  <c r="AG279" i="6"/>
  <c r="AF279" i="6"/>
  <c r="AE279" i="6"/>
  <c r="AD279" i="6"/>
  <c r="AC279" i="6"/>
  <c r="AB279" i="6"/>
  <c r="AA279" i="6"/>
  <c r="Z279" i="6"/>
  <c r="Y279" i="6"/>
  <c r="X279" i="6"/>
  <c r="W279" i="6"/>
  <c r="V279" i="6"/>
  <c r="U279" i="6"/>
  <c r="T279" i="6"/>
  <c r="S279" i="6"/>
  <c r="R279" i="6"/>
  <c r="Q279" i="6"/>
  <c r="P279" i="6"/>
  <c r="O279" i="6"/>
  <c r="N279" i="6"/>
  <c r="M279" i="6"/>
  <c r="L279" i="6"/>
  <c r="K279" i="6"/>
  <c r="J279" i="6"/>
  <c r="I279" i="6"/>
  <c r="H279" i="6"/>
  <c r="G279" i="6"/>
  <c r="F279" i="6"/>
  <c r="E279" i="6"/>
  <c r="D279" i="6"/>
  <c r="C279" i="6"/>
  <c r="B279" i="6"/>
  <c r="AI278" i="6"/>
  <c r="AI277" i="6"/>
  <c r="AI276" i="6"/>
  <c r="AI275" i="6"/>
  <c r="AI274" i="6"/>
  <c r="AH272" i="6"/>
  <c r="AG272" i="6"/>
  <c r="AF272" i="6"/>
  <c r="AE272" i="6"/>
  <c r="AD272" i="6"/>
  <c r="AC272" i="6"/>
  <c r="AB272" i="6"/>
  <c r="AA272" i="6"/>
  <c r="Z272" i="6"/>
  <c r="Y272" i="6"/>
  <c r="X272" i="6"/>
  <c r="W272" i="6"/>
  <c r="V272" i="6"/>
  <c r="U272" i="6"/>
  <c r="T272" i="6"/>
  <c r="S272" i="6"/>
  <c r="R272" i="6"/>
  <c r="Q272" i="6"/>
  <c r="P272" i="6"/>
  <c r="O272" i="6"/>
  <c r="N272" i="6"/>
  <c r="M272" i="6"/>
  <c r="L272" i="6"/>
  <c r="K272" i="6"/>
  <c r="J272" i="6"/>
  <c r="I272" i="6"/>
  <c r="H272" i="6"/>
  <c r="G272" i="6"/>
  <c r="F272" i="6"/>
  <c r="E272" i="6"/>
  <c r="D272" i="6"/>
  <c r="C272" i="6"/>
  <c r="B272" i="6"/>
  <c r="AI271" i="6"/>
  <c r="AI270" i="6"/>
  <c r="AI269" i="6"/>
  <c r="AI268" i="6"/>
  <c r="AI267" i="6"/>
  <c r="AH265" i="6"/>
  <c r="AG265" i="6"/>
  <c r="AF265" i="6"/>
  <c r="AE265" i="6"/>
  <c r="AD265" i="6"/>
  <c r="AC265" i="6"/>
  <c r="AB265" i="6"/>
  <c r="AA265" i="6"/>
  <c r="Z265" i="6"/>
  <c r="Y265" i="6"/>
  <c r="X265" i="6"/>
  <c r="W265" i="6"/>
  <c r="V265" i="6"/>
  <c r="U265" i="6"/>
  <c r="T265" i="6"/>
  <c r="S265" i="6"/>
  <c r="R265" i="6"/>
  <c r="Q265" i="6"/>
  <c r="P265" i="6"/>
  <c r="O265" i="6"/>
  <c r="N265" i="6"/>
  <c r="M265" i="6"/>
  <c r="L265" i="6"/>
  <c r="K265" i="6"/>
  <c r="J265" i="6"/>
  <c r="I265" i="6"/>
  <c r="H265" i="6"/>
  <c r="G265" i="6"/>
  <c r="F265" i="6"/>
  <c r="E265" i="6"/>
  <c r="D265" i="6"/>
  <c r="C265" i="6"/>
  <c r="B265" i="6"/>
  <c r="AI264" i="6"/>
  <c r="AI263" i="6"/>
  <c r="AI262" i="6"/>
  <c r="AI261" i="6"/>
  <c r="AI260" i="6"/>
  <c r="AH258" i="6"/>
  <c r="AG258" i="6"/>
  <c r="AF258" i="6"/>
  <c r="AE258" i="6"/>
  <c r="AD258" i="6"/>
  <c r="AC258" i="6"/>
  <c r="AB258" i="6"/>
  <c r="AA258" i="6"/>
  <c r="Z258" i="6"/>
  <c r="Y258" i="6"/>
  <c r="X258" i="6"/>
  <c r="W258" i="6"/>
  <c r="V258" i="6"/>
  <c r="U258" i="6"/>
  <c r="T258" i="6"/>
  <c r="S258" i="6"/>
  <c r="R258" i="6"/>
  <c r="Q258" i="6"/>
  <c r="P258" i="6"/>
  <c r="O258" i="6"/>
  <c r="N258" i="6"/>
  <c r="M258" i="6"/>
  <c r="L258" i="6"/>
  <c r="K258" i="6"/>
  <c r="J258" i="6"/>
  <c r="I258" i="6"/>
  <c r="H258" i="6"/>
  <c r="G258" i="6"/>
  <c r="F258" i="6"/>
  <c r="E258" i="6"/>
  <c r="D258" i="6"/>
  <c r="C258" i="6"/>
  <c r="B258" i="6"/>
  <c r="AI257" i="6"/>
  <c r="AI256" i="6"/>
  <c r="AI255" i="6"/>
  <c r="AI254" i="6"/>
  <c r="AI253" i="6"/>
  <c r="AH251" i="6"/>
  <c r="AG251" i="6"/>
  <c r="AF251" i="6"/>
  <c r="AE251" i="6"/>
  <c r="AD251" i="6"/>
  <c r="AC251" i="6"/>
  <c r="AB251" i="6"/>
  <c r="AA251" i="6"/>
  <c r="Z251" i="6"/>
  <c r="Y251" i="6"/>
  <c r="X251" i="6"/>
  <c r="W251" i="6"/>
  <c r="V251" i="6"/>
  <c r="U251" i="6"/>
  <c r="T251" i="6"/>
  <c r="S251" i="6"/>
  <c r="R251" i="6"/>
  <c r="Q251" i="6"/>
  <c r="P251" i="6"/>
  <c r="O251" i="6"/>
  <c r="N251" i="6"/>
  <c r="M251" i="6"/>
  <c r="L251" i="6"/>
  <c r="K251" i="6"/>
  <c r="J251" i="6"/>
  <c r="I251" i="6"/>
  <c r="H251" i="6"/>
  <c r="G251" i="6"/>
  <c r="F251" i="6"/>
  <c r="E251" i="6"/>
  <c r="D251" i="6"/>
  <c r="C251" i="6"/>
  <c r="B251" i="6"/>
  <c r="AI250" i="6"/>
  <c r="AI249" i="6"/>
  <c r="AI248" i="6"/>
  <c r="AI247" i="6"/>
  <c r="AI246" i="6"/>
  <c r="AH243" i="6"/>
  <c r="AG243" i="6"/>
  <c r="AF243" i="6"/>
  <c r="AE243" i="6"/>
  <c r="AD243" i="6"/>
  <c r="AC243" i="6"/>
  <c r="AB243" i="6"/>
  <c r="AA243" i="6"/>
  <c r="Z243" i="6"/>
  <c r="Y243" i="6"/>
  <c r="X243" i="6"/>
  <c r="W243" i="6"/>
  <c r="V243" i="6"/>
  <c r="U243" i="6"/>
  <c r="T243" i="6"/>
  <c r="S243" i="6"/>
  <c r="R243" i="6"/>
  <c r="Q243" i="6"/>
  <c r="P243" i="6"/>
  <c r="O243" i="6"/>
  <c r="N243" i="6"/>
  <c r="M243" i="6"/>
  <c r="L243" i="6"/>
  <c r="K243" i="6"/>
  <c r="J243" i="6"/>
  <c r="I243" i="6"/>
  <c r="H243" i="6"/>
  <c r="G243" i="6"/>
  <c r="F243" i="6"/>
  <c r="E243" i="6"/>
  <c r="D243" i="6"/>
  <c r="C243" i="6"/>
  <c r="B243" i="6"/>
  <c r="AI242" i="6"/>
  <c r="AH240" i="6"/>
  <c r="AG240" i="6"/>
  <c r="AF240" i="6"/>
  <c r="AE240" i="6"/>
  <c r="AD240" i="6"/>
  <c r="AC240" i="6"/>
  <c r="AB240" i="6"/>
  <c r="AA240" i="6"/>
  <c r="Z240" i="6"/>
  <c r="Y240" i="6"/>
  <c r="X240" i="6"/>
  <c r="W240" i="6"/>
  <c r="V240" i="6"/>
  <c r="U240" i="6"/>
  <c r="T240" i="6"/>
  <c r="S240" i="6"/>
  <c r="R240" i="6"/>
  <c r="Q240" i="6"/>
  <c r="P240" i="6"/>
  <c r="O240" i="6"/>
  <c r="N240" i="6"/>
  <c r="M240" i="6"/>
  <c r="L240" i="6"/>
  <c r="K240" i="6"/>
  <c r="J240" i="6"/>
  <c r="I240" i="6"/>
  <c r="H240" i="6"/>
  <c r="G240" i="6"/>
  <c r="F240" i="6"/>
  <c r="E240" i="6"/>
  <c r="D240" i="6"/>
  <c r="C240" i="6"/>
  <c r="B240" i="6"/>
  <c r="AI239" i="6"/>
  <c r="AH237" i="6"/>
  <c r="AG237" i="6"/>
  <c r="AF237" i="6"/>
  <c r="AE237" i="6"/>
  <c r="AD237" i="6"/>
  <c r="AC237" i="6"/>
  <c r="AB237" i="6"/>
  <c r="AA237" i="6"/>
  <c r="Z237" i="6"/>
  <c r="Y237" i="6"/>
  <c r="X237" i="6"/>
  <c r="W237" i="6"/>
  <c r="V237" i="6"/>
  <c r="U237" i="6"/>
  <c r="T237" i="6"/>
  <c r="S237" i="6"/>
  <c r="R237" i="6"/>
  <c r="Q237" i="6"/>
  <c r="P237" i="6"/>
  <c r="O237" i="6"/>
  <c r="N237" i="6"/>
  <c r="M237" i="6"/>
  <c r="L237" i="6"/>
  <c r="K237" i="6"/>
  <c r="J237" i="6"/>
  <c r="I237" i="6"/>
  <c r="H237" i="6"/>
  <c r="G237" i="6"/>
  <c r="F237" i="6"/>
  <c r="E237" i="6"/>
  <c r="D237" i="6"/>
  <c r="C237" i="6"/>
  <c r="B237" i="6"/>
  <c r="AI236" i="6"/>
  <c r="AH234" i="6"/>
  <c r="AG234" i="6"/>
  <c r="AF234" i="6"/>
  <c r="AE234" i="6"/>
  <c r="AD234" i="6"/>
  <c r="AC234" i="6"/>
  <c r="AB234" i="6"/>
  <c r="AA234" i="6"/>
  <c r="Z234" i="6"/>
  <c r="Y234" i="6"/>
  <c r="X234" i="6"/>
  <c r="W234" i="6"/>
  <c r="V234" i="6"/>
  <c r="U234" i="6"/>
  <c r="T234" i="6"/>
  <c r="S234" i="6"/>
  <c r="R234" i="6"/>
  <c r="Q234" i="6"/>
  <c r="P234" i="6"/>
  <c r="O234" i="6"/>
  <c r="N234" i="6"/>
  <c r="M234" i="6"/>
  <c r="L234" i="6"/>
  <c r="K234" i="6"/>
  <c r="J234" i="6"/>
  <c r="I234" i="6"/>
  <c r="H234" i="6"/>
  <c r="G234" i="6"/>
  <c r="F234" i="6"/>
  <c r="E234" i="6"/>
  <c r="D234" i="6"/>
  <c r="C234" i="6"/>
  <c r="B234" i="6"/>
  <c r="AI233" i="6"/>
  <c r="AH231" i="6"/>
  <c r="AG231" i="6"/>
  <c r="AF231" i="6"/>
  <c r="AE231" i="6"/>
  <c r="AD231" i="6"/>
  <c r="AC231" i="6"/>
  <c r="AB231" i="6"/>
  <c r="AA231" i="6"/>
  <c r="Z231" i="6"/>
  <c r="Y231" i="6"/>
  <c r="X231" i="6"/>
  <c r="W231" i="6"/>
  <c r="V231" i="6"/>
  <c r="U231" i="6"/>
  <c r="T231" i="6"/>
  <c r="S231" i="6"/>
  <c r="R231" i="6"/>
  <c r="Q231" i="6"/>
  <c r="P231" i="6"/>
  <c r="O231" i="6"/>
  <c r="N231" i="6"/>
  <c r="M231" i="6"/>
  <c r="L231" i="6"/>
  <c r="K231" i="6"/>
  <c r="J231" i="6"/>
  <c r="I231" i="6"/>
  <c r="H231" i="6"/>
  <c r="G231" i="6"/>
  <c r="F231" i="6"/>
  <c r="E231" i="6"/>
  <c r="D231" i="6"/>
  <c r="C231" i="6"/>
  <c r="B231" i="6"/>
  <c r="AI230" i="6"/>
  <c r="AH226" i="6"/>
  <c r="AG226" i="6"/>
  <c r="AF226" i="6"/>
  <c r="AE226" i="6"/>
  <c r="AD226" i="6"/>
  <c r="AC226" i="6"/>
  <c r="AB226" i="6"/>
  <c r="AA226" i="6"/>
  <c r="Z226" i="6"/>
  <c r="Y226" i="6"/>
  <c r="X226" i="6"/>
  <c r="W226" i="6"/>
  <c r="V226" i="6"/>
  <c r="U226" i="6"/>
  <c r="T226" i="6"/>
  <c r="S226" i="6"/>
  <c r="R226" i="6"/>
  <c r="Q226" i="6"/>
  <c r="P226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C226" i="6"/>
  <c r="B226" i="6"/>
  <c r="AI225" i="6"/>
  <c r="AI224" i="6"/>
  <c r="AI223" i="6"/>
  <c r="AI222" i="6"/>
  <c r="AI221" i="6"/>
  <c r="AI220" i="6"/>
  <c r="AI219" i="6"/>
  <c r="AI218" i="6"/>
  <c r="AI217" i="6"/>
  <c r="AI216" i="6"/>
  <c r="AH214" i="6"/>
  <c r="AG214" i="6"/>
  <c r="AF214" i="6"/>
  <c r="AE214" i="6"/>
  <c r="AD214" i="6"/>
  <c r="AC214" i="6"/>
  <c r="AB214" i="6"/>
  <c r="AA214" i="6"/>
  <c r="Z214" i="6"/>
  <c r="Y214" i="6"/>
  <c r="X214" i="6"/>
  <c r="W214" i="6"/>
  <c r="V214" i="6"/>
  <c r="U214" i="6"/>
  <c r="T214" i="6"/>
  <c r="S214" i="6"/>
  <c r="R214" i="6"/>
  <c r="Q214" i="6"/>
  <c r="P214" i="6"/>
  <c r="O214" i="6"/>
  <c r="N214" i="6"/>
  <c r="M214" i="6"/>
  <c r="L214" i="6"/>
  <c r="K214" i="6"/>
  <c r="J214" i="6"/>
  <c r="I214" i="6"/>
  <c r="H214" i="6"/>
  <c r="G214" i="6"/>
  <c r="F214" i="6"/>
  <c r="E214" i="6"/>
  <c r="D214" i="6"/>
  <c r="C214" i="6"/>
  <c r="B214" i="6"/>
  <c r="AI213" i="6"/>
  <c r="AI212" i="6"/>
  <c r="AI211" i="6"/>
  <c r="AI210" i="6"/>
  <c r="AI209" i="6"/>
  <c r="AI208" i="6"/>
  <c r="AI207" i="6"/>
  <c r="AI206" i="6"/>
  <c r="AI205" i="6"/>
  <c r="AI204" i="6"/>
  <c r="AH202" i="6"/>
  <c r="AG202" i="6"/>
  <c r="AF202" i="6"/>
  <c r="AE202" i="6"/>
  <c r="AD202" i="6"/>
  <c r="AC202" i="6"/>
  <c r="AB202" i="6"/>
  <c r="AA202" i="6"/>
  <c r="Z202" i="6"/>
  <c r="Y202" i="6"/>
  <c r="X202" i="6"/>
  <c r="W202" i="6"/>
  <c r="V202" i="6"/>
  <c r="U202" i="6"/>
  <c r="T202" i="6"/>
  <c r="S202" i="6"/>
  <c r="R202" i="6"/>
  <c r="Q202" i="6"/>
  <c r="P202" i="6"/>
  <c r="O202" i="6"/>
  <c r="N202" i="6"/>
  <c r="M202" i="6"/>
  <c r="L202" i="6"/>
  <c r="K202" i="6"/>
  <c r="J202" i="6"/>
  <c r="I202" i="6"/>
  <c r="H202" i="6"/>
  <c r="G202" i="6"/>
  <c r="F202" i="6"/>
  <c r="E202" i="6"/>
  <c r="D202" i="6"/>
  <c r="C202" i="6"/>
  <c r="B202" i="6"/>
  <c r="AI201" i="6"/>
  <c r="AI200" i="6"/>
  <c r="AI199" i="6"/>
  <c r="AI198" i="6"/>
  <c r="AI197" i="6"/>
  <c r="AI196" i="6"/>
  <c r="AI195" i="6"/>
  <c r="AI194" i="6"/>
  <c r="AI193" i="6"/>
  <c r="AI192" i="6"/>
  <c r="AH190" i="6"/>
  <c r="AG190" i="6"/>
  <c r="AF190" i="6"/>
  <c r="AE190" i="6"/>
  <c r="AD190" i="6"/>
  <c r="AC190" i="6"/>
  <c r="AB190" i="6"/>
  <c r="AA190" i="6"/>
  <c r="Z190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AI189" i="6"/>
  <c r="AI188" i="6"/>
  <c r="AI187" i="6"/>
  <c r="AI186" i="6"/>
  <c r="AI185" i="6"/>
  <c r="AI184" i="6"/>
  <c r="AI183" i="6"/>
  <c r="AI182" i="6"/>
  <c r="AI181" i="6"/>
  <c r="AI180" i="6"/>
  <c r="AH177" i="6"/>
  <c r="AG177" i="6"/>
  <c r="AF177" i="6"/>
  <c r="AE177" i="6"/>
  <c r="AD177" i="6"/>
  <c r="AC177" i="6"/>
  <c r="AB177" i="6"/>
  <c r="AA177" i="6"/>
  <c r="Z177" i="6"/>
  <c r="Y177" i="6"/>
  <c r="X177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AI176" i="6"/>
  <c r="AI175" i="6"/>
  <c r="AI174" i="6"/>
  <c r="AI173" i="6"/>
  <c r="AI172" i="6"/>
  <c r="AH170" i="6"/>
  <c r="AG170" i="6"/>
  <c r="AF170" i="6"/>
  <c r="AE170" i="6"/>
  <c r="AD170" i="6"/>
  <c r="AC170" i="6"/>
  <c r="AB170" i="6"/>
  <c r="AA170" i="6"/>
  <c r="Z170" i="6"/>
  <c r="Y170" i="6"/>
  <c r="X170" i="6"/>
  <c r="W170" i="6"/>
  <c r="V170" i="6"/>
  <c r="U170" i="6"/>
  <c r="T170" i="6"/>
  <c r="S170" i="6"/>
  <c r="R170" i="6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D170" i="6"/>
  <c r="C170" i="6"/>
  <c r="B170" i="6"/>
  <c r="AI169" i="6"/>
  <c r="AI168" i="6"/>
  <c r="AI167" i="6"/>
  <c r="AI166" i="6"/>
  <c r="AI165" i="6"/>
  <c r="AH163" i="6"/>
  <c r="AG163" i="6"/>
  <c r="AF163" i="6"/>
  <c r="AE163" i="6"/>
  <c r="AD163" i="6"/>
  <c r="AC163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B163" i="6"/>
  <c r="AI162" i="6"/>
  <c r="AI161" i="6"/>
  <c r="AI160" i="6"/>
  <c r="AI159" i="6"/>
  <c r="AI158" i="6"/>
  <c r="AH156" i="6"/>
  <c r="AG156" i="6"/>
  <c r="AF156" i="6"/>
  <c r="AE156" i="6"/>
  <c r="AD156" i="6"/>
  <c r="AC156" i="6"/>
  <c r="AB156" i="6"/>
  <c r="AA156" i="6"/>
  <c r="Z156" i="6"/>
  <c r="Y156" i="6"/>
  <c r="X156" i="6"/>
  <c r="W156" i="6"/>
  <c r="V156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B156" i="6"/>
  <c r="AI155" i="6"/>
  <c r="AI154" i="6"/>
  <c r="AI153" i="6"/>
  <c r="AI152" i="6"/>
  <c r="AI151" i="6"/>
  <c r="AH111" i="6"/>
  <c r="AG111" i="6"/>
  <c r="AF111" i="6"/>
  <c r="AE111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B111" i="6"/>
  <c r="AI110" i="6"/>
  <c r="AI109" i="6"/>
  <c r="AI108" i="6"/>
  <c r="AI107" i="6"/>
  <c r="AI106" i="6"/>
  <c r="AI105" i="6"/>
  <c r="AI104" i="6"/>
  <c r="AH102" i="6"/>
  <c r="AG102" i="6"/>
  <c r="AF102" i="6"/>
  <c r="AE102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B102" i="6"/>
  <c r="AI101" i="6"/>
  <c r="AI100" i="6"/>
  <c r="AI99" i="6"/>
  <c r="AI98" i="6"/>
  <c r="AI97" i="6"/>
  <c r="AI96" i="6"/>
  <c r="AI95" i="6"/>
  <c r="AH93" i="6"/>
  <c r="AG93" i="6"/>
  <c r="AF93" i="6"/>
  <c r="AE93" i="6"/>
  <c r="AD93" i="6"/>
  <c r="AC93" i="6"/>
  <c r="AB93" i="6"/>
  <c r="AA93" i="6"/>
  <c r="Z93" i="6"/>
  <c r="Y93" i="6"/>
  <c r="X93" i="6"/>
  <c r="W93" i="6"/>
  <c r="V93" i="6"/>
  <c r="U93" i="6"/>
  <c r="T93" i="6"/>
  <c r="S93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C93" i="6"/>
  <c r="B93" i="6"/>
  <c r="AI92" i="6"/>
  <c r="AI91" i="6"/>
  <c r="AI90" i="6"/>
  <c r="AI89" i="6"/>
  <c r="AI88" i="6"/>
  <c r="AI87" i="6"/>
  <c r="AI86" i="6"/>
  <c r="AH84" i="6"/>
  <c r="AG84" i="6"/>
  <c r="AF84" i="6"/>
  <c r="AE84" i="6"/>
  <c r="AD84" i="6"/>
  <c r="AC84" i="6"/>
  <c r="AB84" i="6"/>
  <c r="AA84" i="6"/>
  <c r="Z84" i="6"/>
  <c r="Y84" i="6"/>
  <c r="X84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B84" i="6"/>
  <c r="AI83" i="6"/>
  <c r="AI82" i="6"/>
  <c r="AI81" i="6"/>
  <c r="AI80" i="6"/>
  <c r="AI79" i="6"/>
  <c r="AI78" i="6"/>
  <c r="AI77" i="6"/>
  <c r="AH74" i="6"/>
  <c r="AG74" i="6"/>
  <c r="AF74" i="6"/>
  <c r="AE74" i="6"/>
  <c r="AD74" i="6"/>
  <c r="AC74" i="6"/>
  <c r="AB74" i="6"/>
  <c r="AA74" i="6"/>
  <c r="Z74" i="6"/>
  <c r="Y74" i="6"/>
  <c r="X74" i="6"/>
  <c r="W74" i="6"/>
  <c r="V74" i="6"/>
  <c r="U74" i="6"/>
  <c r="T74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/>
  <c r="C74" i="6"/>
  <c r="B74" i="6"/>
  <c r="AI73" i="6"/>
  <c r="AI72" i="6"/>
  <c r="AI71" i="6"/>
  <c r="AI70" i="6"/>
  <c r="AI69" i="6"/>
  <c r="AI68" i="6"/>
  <c r="AH66" i="6"/>
  <c r="AG66" i="6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B66" i="6"/>
  <c r="AI65" i="6"/>
  <c r="AI64" i="6"/>
  <c r="AI63" i="6"/>
  <c r="AI62" i="6"/>
  <c r="AI61" i="6"/>
  <c r="AI60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AI57" i="6"/>
  <c r="AI56" i="6"/>
  <c r="AI55" i="6"/>
  <c r="AI54" i="6"/>
  <c r="AI53" i="6"/>
  <c r="AI52" i="6"/>
  <c r="AH50" i="6"/>
  <c r="AG50" i="6"/>
  <c r="AF50" i="6"/>
  <c r="AE50" i="6"/>
  <c r="AD50" i="6"/>
  <c r="AC50" i="6"/>
  <c r="AB50" i="6"/>
  <c r="AA50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I49" i="6"/>
  <c r="AI48" i="6"/>
  <c r="AI47" i="6"/>
  <c r="AI46" i="6"/>
  <c r="AI45" i="6"/>
  <c r="AI44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I41" i="6"/>
  <c r="AI40" i="6"/>
  <c r="AI39" i="6"/>
  <c r="AI38" i="6"/>
  <c r="AI37" i="6"/>
  <c r="AI36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I33" i="6"/>
  <c r="AI32" i="6"/>
  <c r="AI31" i="6"/>
  <c r="AI30" i="6"/>
  <c r="AI29" i="6"/>
  <c r="AI28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I25" i="6"/>
  <c r="AI24" i="6"/>
  <c r="AI23" i="6"/>
  <c r="AI22" i="6"/>
  <c r="AI21" i="6"/>
  <c r="AI20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I17" i="6"/>
  <c r="AI16" i="6"/>
  <c r="AI15" i="6"/>
  <c r="AI14" i="6"/>
  <c r="AI13" i="6"/>
  <c r="AI12" i="6"/>
</calcChain>
</file>

<file path=xl/sharedStrings.xml><?xml version="1.0" encoding="utf-8"?>
<sst xmlns="http://schemas.openxmlformats.org/spreadsheetml/2006/main" count="450" uniqueCount="79">
  <si>
    <t>Meeting Rooms</t>
  </si>
  <si>
    <t>Day Time Cleaning</t>
  </si>
  <si>
    <t>01.500</t>
  </si>
  <si>
    <t xml:space="preserve">salle de réunion en place (café, thé, lunch…) </t>
  </si>
  <si>
    <t>Salle prête à être utiliser après les meeting</t>
  </si>
  <si>
    <t>Chaises rangées</t>
  </si>
  <si>
    <t>Poubelles vidées</t>
  </si>
  <si>
    <t>Tables nettoyées</t>
  </si>
  <si>
    <t>Tableaux effacés</t>
  </si>
  <si>
    <t>01.501</t>
  </si>
  <si>
    <t>02.500</t>
  </si>
  <si>
    <t>02.501</t>
  </si>
  <si>
    <t>Soir</t>
  </si>
  <si>
    <t>Salles de réunion aspirées</t>
  </si>
  <si>
    <t>Présence de poussières</t>
  </si>
  <si>
    <t>Aucune trace de doigts</t>
  </si>
  <si>
    <t>02.502</t>
  </si>
  <si>
    <t>03.500</t>
  </si>
  <si>
    <t>03.501</t>
  </si>
  <si>
    <t>04.500</t>
  </si>
  <si>
    <t>Kitchens</t>
  </si>
  <si>
    <t xml:space="preserve">Préparation cuisine en place (café, thé, lunch…) </t>
  </si>
  <si>
    <t>Salle prête à être utilisée</t>
  </si>
  <si>
    <t>.01</t>
  </si>
  <si>
    <t>.02</t>
  </si>
  <si>
    <t>.03</t>
  </si>
  <si>
    <t>.04</t>
  </si>
  <si>
    <t>Fourniture (café, lait, thé, sucre, choc., Serviettes</t>
  </si>
  <si>
    <t>Recyclage des capsules Nespresso</t>
  </si>
  <si>
    <t>Propreté du micro onde</t>
  </si>
  <si>
    <t>Poubelles vidées et propres</t>
  </si>
  <si>
    <t>Armoires propres (Intérieure et extérieure)</t>
  </si>
  <si>
    <t>Vaisselles propres et rangées</t>
  </si>
  <si>
    <t>Rebords de fenêtres</t>
  </si>
  <si>
    <t>Lave vaiselle vidé</t>
  </si>
  <si>
    <t>Propreté des sols</t>
  </si>
  <si>
    <t>Toilets &amp; Showers</t>
  </si>
  <si>
    <t>Propreté générale des sanitaires</t>
  </si>
  <si>
    <t>.00</t>
  </si>
  <si>
    <t>Fourniture ingrédients sanitaires</t>
  </si>
  <si>
    <t>Nettoyage des sols</t>
  </si>
  <si>
    <t>Propreté des Murs</t>
  </si>
  <si>
    <t>Propreté des miroirs, vasques, vitres, portes, brosses, poubelles, douches</t>
  </si>
  <si>
    <t>Building Check</t>
  </si>
  <si>
    <t>Open Office</t>
  </si>
  <si>
    <t>Open Space</t>
  </si>
  <si>
    <t xml:space="preserve">Jardin, meuble exterieur </t>
  </si>
  <si>
    <t>Cendriers nettoyés</t>
  </si>
  <si>
    <t>Aspect général de la vitrerie intérieure extérieure</t>
  </si>
  <si>
    <t>Propreté des moquette</t>
  </si>
  <si>
    <t>Traces au mur</t>
  </si>
  <si>
    <t>Propreté des portes</t>
  </si>
  <si>
    <t xml:space="preserve">Ascenseur: nettoyage decapage </t>
  </si>
  <si>
    <t>Propreté des couloirs</t>
  </si>
  <si>
    <t>Action List</t>
  </si>
  <si>
    <t>Description</t>
  </si>
  <si>
    <t>Due date</t>
  </si>
  <si>
    <t xml:space="preserve">Nettoyage de moquette prevu pour Novembre </t>
  </si>
  <si>
    <t>Légende:</t>
  </si>
  <si>
    <t>Médiocre</t>
  </si>
  <si>
    <t>Excellent</t>
  </si>
  <si>
    <t>Raisonnable</t>
  </si>
  <si>
    <t>LUX 4</t>
  </si>
  <si>
    <r>
      <rPr>
        <b/>
        <sz val="16"/>
        <color theme="0"/>
        <rFont val="Cambria"/>
        <family val="1"/>
        <scheme val="major"/>
      </rPr>
      <t>Please Remember</t>
    </r>
    <r>
      <rPr>
        <sz val="16"/>
        <color theme="0"/>
        <rFont val="Cambria"/>
        <family val="1"/>
        <scheme val="major"/>
      </rPr>
      <t>:</t>
    </r>
    <r>
      <rPr>
        <i/>
        <sz val="16"/>
        <color theme="0"/>
        <rFont val="Cambria"/>
        <family val="1"/>
        <scheme val="major"/>
      </rPr>
      <t xml:space="preserve">
Quality First! 
Keep an eye everywhere even under carpet</t>
    </r>
  </si>
  <si>
    <t>Non Appliqué</t>
  </si>
  <si>
    <t>MOYENNE</t>
  </si>
  <si>
    <t>Lux 4</t>
  </si>
  <si>
    <t>Lux 5-11</t>
  </si>
  <si>
    <t>Lux 12</t>
  </si>
  <si>
    <t>Lux 14</t>
  </si>
  <si>
    <t>Formule:</t>
  </si>
  <si>
    <t>List</t>
  </si>
  <si>
    <t>Rate</t>
  </si>
  <si>
    <t>Site:</t>
  </si>
  <si>
    <t>Area:</t>
  </si>
  <si>
    <t>Time:</t>
  </si>
  <si>
    <t>Room:</t>
  </si>
  <si>
    <t>Formule Date:</t>
  </si>
  <si>
    <t>09/09/2016  14:05:24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</si>
</sst>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C]dddd\ d\ mmm"/>
  </numFmts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mbria"/>
      <family val="2"/>
      <scheme val="major"/>
    </font>
    <font>
      <sz val="14"/>
      <color theme="1"/>
      <name val="Cambria"/>
      <family val="2"/>
      <scheme val="major"/>
    </font>
    <font>
      <i/>
      <sz val="28"/>
      <color theme="1"/>
      <name val="Cambria"/>
      <family val="2"/>
      <scheme val="major"/>
    </font>
    <font>
      <sz val="12"/>
      <color theme="1"/>
      <name val="Cambria"/>
      <family val="2"/>
      <scheme val="major"/>
    </font>
    <font>
      <b/>
      <sz val="16"/>
      <color theme="0"/>
      <name val="Cambria"/>
      <family val="2"/>
      <scheme val="major"/>
    </font>
    <font>
      <b/>
      <sz val="22"/>
      <color theme="0"/>
      <name val="Cambria"/>
      <family val="2"/>
      <scheme val="major"/>
    </font>
    <font>
      <b/>
      <sz val="14"/>
      <color theme="1"/>
      <name val="Calibri"/>
      <family val="2"/>
      <scheme val="minor"/>
    </font>
    <font>
      <i/>
      <sz val="16"/>
      <color theme="1"/>
      <name val="Cambria"/>
      <family val="2"/>
      <scheme val="major"/>
    </font>
    <font>
      <sz val="13"/>
      <color theme="1"/>
      <name val="Constantia"/>
      <family val="1"/>
    </font>
    <font>
      <sz val="24"/>
      <color theme="1"/>
      <name val="Calibri"/>
      <family val="2"/>
      <scheme val="minor"/>
    </font>
    <font>
      <sz val="80"/>
      <color theme="1"/>
      <name val="Constantia"/>
      <family val="1"/>
    </font>
    <font>
      <b/>
      <sz val="16"/>
      <color theme="0"/>
      <name val="Cambria"/>
      <family val="1"/>
      <scheme val="major"/>
    </font>
    <font>
      <sz val="16"/>
      <color theme="0"/>
      <name val="Cambria"/>
      <family val="1"/>
      <scheme val="major"/>
    </font>
    <font>
      <i/>
      <sz val="16"/>
      <color theme="0"/>
      <name val="Cambria"/>
      <family val="1"/>
      <scheme val="major"/>
    </font>
    <font>
      <sz val="11"/>
      <color theme="1"/>
      <name val="Calibri"/>
      <family val="2"/>
      <scheme val="minor"/>
    </font>
    <font>
      <sz val="10"/>
      <color theme="1"/>
      <name val="Constantia"/>
      <family val="1"/>
    </font>
  </fonts>
  <fills count="9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gray0625">
        <bgColor theme="5" tint="-0.499984740745262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/>
    <xf numFmtId="0" fontId="0" fillId="0" borderId="0" xfId="0" applyAlignment="1">
      <alignment textRotation="45" readingOrder="1"/>
    </xf>
    <xf numFmtId="0" fontId="3" fillId="0" borderId="0" xfId="0" applyFont="1" applyAlignment="1">
      <alignment vertical="center"/>
    </xf>
    <xf numFmtId="0" fontId="0" fillId="4" borderId="0" xfId="0" applyFill="1"/>
    <xf numFmtId="0" fontId="3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0" fontId="0" fillId="5" borderId="0" xfId="0" applyFill="1"/>
    <xf numFmtId="0" fontId="1" fillId="5" borderId="5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0" borderId="6" xfId="0" applyNumberFormat="1" applyFont="1" applyBorder="1" applyAlignment="1">
      <alignment horizontal="center" textRotation="60" readingOrder="1"/>
    </xf>
    <xf numFmtId="164" fontId="7" fillId="2" borderId="6" xfId="0" applyNumberFormat="1" applyFont="1" applyFill="1" applyBorder="1" applyAlignment="1">
      <alignment horizontal="center" textRotation="60" readingOrder="1"/>
    </xf>
    <xf numFmtId="49" fontId="5" fillId="3" borderId="4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11" fillId="7" borderId="0" xfId="0" applyFont="1" applyFill="1" applyAlignment="1">
      <alignment horizontal="center" wrapText="1" readingOrder="1"/>
    </xf>
    <xf numFmtId="49" fontId="5" fillId="3" borderId="18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right"/>
    </xf>
    <xf numFmtId="0" fontId="1" fillId="5" borderId="2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right"/>
    </xf>
    <xf numFmtId="0" fontId="9" fillId="0" borderId="26" xfId="0" applyFont="1" applyBorder="1" applyAlignment="1">
      <alignment horizontal="right"/>
    </xf>
    <xf numFmtId="0" fontId="0" fillId="3" borderId="6" xfId="0" applyFill="1" applyBorder="1" applyAlignment="1">
      <alignment horizontal="center" vertical="center"/>
    </xf>
    <xf numFmtId="0" fontId="9" fillId="0" borderId="6" xfId="0" applyFont="1" applyBorder="1"/>
    <xf numFmtId="9" fontId="16" fillId="0" borderId="6" xfId="1" applyFont="1" applyBorder="1"/>
    <xf numFmtId="0" fontId="0" fillId="5" borderId="6" xfId="0" applyFill="1" applyBorder="1"/>
    <xf numFmtId="49" fontId="5" fillId="3" borderId="7" xfId="0" applyNumberFormat="1" applyFont="1" applyFill="1" applyBorder="1" applyAlignment="1">
      <alignment horizontal="center" vertical="center"/>
    </xf>
    <xf numFmtId="49" fontId="5" fillId="3" borderId="27" xfId="0" applyNumberFormat="1" applyFont="1" applyFill="1" applyBorder="1" applyAlignment="1">
      <alignment horizontal="center" vertical="center"/>
    </xf>
    <xf numFmtId="9" fontId="9" fillId="0" borderId="0" xfId="1" applyFont="1"/>
    <xf numFmtId="164" fontId="7" fillId="5" borderId="6" xfId="0" applyNumberFormat="1" applyFont="1" applyFill="1" applyBorder="1" applyAlignment="1">
      <alignment horizontal="center" textRotation="60" readingOrder="1"/>
    </xf>
    <xf numFmtId="9" fontId="9" fillId="5" borderId="0" xfId="1" applyFont="1" applyFill="1"/>
    <xf numFmtId="0" fontId="9" fillId="8" borderId="0" xfId="0" applyFont="1" applyFill="1" applyBorder="1" applyAlignment="1">
      <alignment horizontal="right"/>
    </xf>
    <xf numFmtId="9" fontId="9" fillId="4" borderId="0" xfId="1" applyFont="1" applyFill="1"/>
    <xf numFmtId="9" fontId="9" fillId="0" borderId="6" xfId="1" applyFont="1" applyBorder="1"/>
    <xf numFmtId="9" fontId="9" fillId="8" borderId="6" xfId="1" applyFont="1" applyFill="1" applyBorder="1"/>
    <xf numFmtId="9" fontId="9" fillId="3" borderId="6" xfId="1" applyFont="1" applyFill="1" applyBorder="1"/>
    <xf numFmtId="9" fontId="9" fillId="5" borderId="6" xfId="1" applyFont="1" applyFill="1" applyBorder="1"/>
    <xf numFmtId="22" fontId="0" fillId="0" borderId="0" xfId="0" applyNumberFormat="1"/>
    <xf numFmtId="0" fontId="1" fillId="5" borderId="7" xfId="0" applyFont="1" applyFill="1" applyBorder="1" applyAlignment="1">
      <alignment horizontal="center" vertical="center"/>
    </xf>
    <xf numFmtId="0" fontId="0" fillId="0" borderId="29" xfId="0" applyBorder="1"/>
    <xf numFmtId="0" fontId="0" fillId="0" borderId="15" xfId="0" applyBorder="1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7" fontId="10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4" fillId="6" borderId="17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10">
    <dxf>
      <font>
        <strike/>
      </font>
      <numFmt numFmtId="0" formatCode="General"/>
      <fill>
        <patternFill patternType="lightTrellis">
          <bgColor theme="4" tint="0.79998168889431442"/>
        </patternFill>
      </fill>
    </dxf>
    <dxf>
      <font>
        <strike/>
      </font>
      <numFmt numFmtId="0" formatCode="General"/>
      <fill>
        <patternFill patternType="lightTrellis">
          <bgColor theme="4" tint="0.79998168889431442"/>
        </patternFill>
      </fill>
    </dxf>
    <dxf>
      <font>
        <strike/>
      </font>
      <numFmt numFmtId="0" formatCode="General"/>
      <fill>
        <patternFill patternType="lightTrellis">
          <bgColor theme="4" tint="0.79998168889431442"/>
        </patternFill>
      </fill>
    </dxf>
    <dxf>
      <font>
        <strike/>
      </font>
      <numFmt numFmtId="0" formatCode="General"/>
      <fill>
        <patternFill patternType="lightTrellis"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</font>
      <numFmt numFmtId="0" formatCode="General"/>
      <fill>
        <patternFill patternType="lightTrellis"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activeX1.xml><?xml version="1.0" encoding="utf-8"?>
<ax:ocx xmlns:ax="http://schemas.microsoft.com/office/2006/activeX" xmlns:r="http://schemas.openxmlformats.org/officeDocument/2006/relationships" ax:classid="{20DD1B9E-87C4-11D1-8BE3-0000F8754DA1}" ax:license="651A8940-87C5-11d1-8BE3-0000F8754DA1" ax:persistence="persistPropertyBag">
  <ax:ocxPr ax:name="_ExtentX" ax:value="2196"/>
  <ax:ocxPr ax:name="_ExtentY" ax:value="582"/>
  <ax:ocxPr ax:name="_Version" ax:value="393216"/>
  <ax:ocxPr ax:name="Font">
    <ax:font ax:persistence="persistPropertyBag">
      <ax:ocxPr ax:name="Name" ax:value="Calibri"/>
      <ax:ocxPr ax:name="Size" ax:value="12"/>
      <ax:ocxPr ax:name="Charset" ax:value="0"/>
      <ax:ocxPr ax:name="Weight" ax:value="400"/>
      <ax:ocxPr ax:name="Underline" ax:value="0"/>
      <ax:ocxPr ax:name="Italic" ax:value="0"/>
      <ax:ocxPr ax:name="Strikethrough" ax:value="0"/>
    </ax:font>
  </ax:ocxPr>
  <ax:ocxPr ax:name="Format" ax:value="662831105"/>
  <ax:ocxPr ax:name="CurrentDate" ax:value="42622,5870833333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516742</xdr:colOff>
      <xdr:row>7</xdr:row>
      <xdr:rowOff>24823</xdr:rowOff>
    </xdr:from>
    <xdr:ext cx="951799" cy="763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/>
            <xdr:cNvSpPr txBox="1"/>
          </xdr:nvSpPr>
          <xdr:spPr>
            <a:xfrm rot="17966271">
              <a:off x="18079811" y="1378404"/>
              <a:ext cx="763361" cy="9517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fr-LU" sz="54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fr-LU" sz="5400" b="0" i="1">
                            <a:latin typeface="Cambria Math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fr-LU" sz="5400"/>
            </a:p>
          </xdr:txBody>
        </xdr:sp>
      </mc:Choice>
      <mc:Fallback xmlns="">
        <xdr:sp macro="" textlink="">
          <xdr:nvSpPr>
            <xdr:cNvPr id="3" name="ZoneTexte 2"/>
            <xdr:cNvSpPr txBox="1"/>
          </xdr:nvSpPr>
          <xdr:spPr>
            <a:xfrm rot="17966271">
              <a:off x="18079811" y="1378404"/>
              <a:ext cx="763361" cy="9517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fr-LU" sz="5400" b="0" i="0">
                  <a:latin typeface="Cambria Math"/>
                </a:rPr>
                <a:t>𝑋 ̅</a:t>
              </a:r>
              <a:endParaRPr lang="fr-LU" sz="54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9525</xdr:rowOff>
        </xdr:from>
        <xdr:to>
          <xdr:col>2</xdr:col>
          <xdr:colOff>228600</xdr:colOff>
          <xdr:row>5</xdr:row>
          <xdr:rowOff>0</xdr:rowOff>
        </xdr:to>
        <xdr:sp macro="" textlink="">
          <xdr:nvSpPr>
            <xdr:cNvPr id="4099" name="Data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Q319"/>
  <sheetViews>
    <sheetView tabSelected="1" zoomScale="7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1" sqref="B1:AI7"/>
    </sheetView>
  </sheetViews>
  <sheetFormatPr defaultColWidth="11.42578125" defaultRowHeight="15" outlineLevelRow="1" x14ac:dyDescent="0.25"/>
  <cols>
    <col min="1" max="1" width="84.5703125" style="1" customWidth="1"/>
    <col min="2" max="2" width="6" style="1" customWidth="1"/>
    <col min="3" max="32" width="5.7109375" style="1" customWidth="1"/>
    <col min="33" max="34" width="11.42578125" style="1" hidden="1" customWidth="1"/>
    <col min="35" max="36" width="11.42578125" style="1"/>
    <col min="37" max="37" width="5.7109375" style="1" customWidth="1"/>
    <col min="38" max="38" width="16.7109375" style="1" customWidth="1"/>
    <col min="39" max="16384" width="11.42578125" style="1"/>
  </cols>
  <sheetData>
    <row r="1" spans="1:39" x14ac:dyDescent="0.25">
      <c r="A1" s="51">
        <v>42614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</row>
    <row r="2" spans="1:39" x14ac:dyDescent="0.2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</row>
    <row r="3" spans="1:39" x14ac:dyDescent="0.25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</row>
    <row r="4" spans="1:39" ht="17.25" x14ac:dyDescent="0.3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15" t="s">
        <v>58</v>
      </c>
      <c r="AK4" s="15">
        <v>0</v>
      </c>
      <c r="AL4" s="15" t="s">
        <v>64</v>
      </c>
    </row>
    <row r="5" spans="1:39" ht="17.25" customHeight="1" x14ac:dyDescent="0.3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K5" s="15">
        <v>1</v>
      </c>
      <c r="AL5" s="15" t="s">
        <v>59</v>
      </c>
    </row>
    <row r="6" spans="1:39" ht="17.25" customHeight="1" x14ac:dyDescent="0.3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15"/>
      <c r="AK6" s="15">
        <v>2</v>
      </c>
      <c r="AL6" s="15" t="s">
        <v>61</v>
      </c>
    </row>
    <row r="7" spans="1:39" ht="17.25" x14ac:dyDescent="0.3">
      <c r="A7" s="51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15"/>
      <c r="AK7" s="15">
        <v>3</v>
      </c>
      <c r="AL7" s="15" t="s">
        <v>60</v>
      </c>
    </row>
    <row r="8" spans="1:39" s="2" customFormat="1" ht="106.5" customHeight="1" x14ac:dyDescent="1.5">
      <c r="A8" s="17" t="s">
        <v>62</v>
      </c>
      <c r="B8" s="12">
        <v>42614</v>
      </c>
      <c r="C8" s="12">
        <v>42615</v>
      </c>
      <c r="D8" s="12">
        <v>42616</v>
      </c>
      <c r="E8" s="12">
        <v>42617</v>
      </c>
      <c r="F8" s="12">
        <v>42618</v>
      </c>
      <c r="G8" s="12">
        <v>42619</v>
      </c>
      <c r="H8" s="12">
        <v>42620</v>
      </c>
      <c r="I8" s="12">
        <v>42621</v>
      </c>
      <c r="J8" s="12">
        <v>42622</v>
      </c>
      <c r="K8" s="12">
        <v>42623</v>
      </c>
      <c r="L8" s="12">
        <v>42624</v>
      </c>
      <c r="M8" s="12">
        <v>42625</v>
      </c>
      <c r="N8" s="12">
        <v>42626</v>
      </c>
      <c r="O8" s="12">
        <v>42627</v>
      </c>
      <c r="P8" s="12">
        <v>42628</v>
      </c>
      <c r="Q8" s="12">
        <v>42629</v>
      </c>
      <c r="R8" s="12">
        <v>42630</v>
      </c>
      <c r="S8" s="12">
        <v>42631</v>
      </c>
      <c r="T8" s="12">
        <v>42632</v>
      </c>
      <c r="U8" s="12">
        <v>42633</v>
      </c>
      <c r="V8" s="12">
        <v>42634</v>
      </c>
      <c r="W8" s="12">
        <v>42635</v>
      </c>
      <c r="X8" s="12">
        <v>42636</v>
      </c>
      <c r="Y8" s="12">
        <v>42637</v>
      </c>
      <c r="Z8" s="12">
        <v>42638</v>
      </c>
      <c r="AA8" s="12">
        <v>42639</v>
      </c>
      <c r="AB8" s="12">
        <v>42640</v>
      </c>
      <c r="AC8" s="12">
        <v>42641</v>
      </c>
      <c r="AD8" s="12">
        <v>42642</v>
      </c>
      <c r="AE8" s="12">
        <v>42643</v>
      </c>
      <c r="AF8" s="12"/>
      <c r="AG8" s="13">
        <v>42583</v>
      </c>
      <c r="AH8" s="13">
        <v>42584</v>
      </c>
      <c r="AI8" s="30" t="s">
        <v>65</v>
      </c>
    </row>
    <row r="9" spans="1:39" ht="39.950000000000003" customHeight="1" x14ac:dyDescent="0.25">
      <c r="A9" s="6" t="s">
        <v>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9" ht="30" customHeight="1" thickBot="1" x14ac:dyDescent="0.3">
      <c r="A10" s="8" t="s">
        <v>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9" s="11" customFormat="1" ht="24.95" customHeight="1" x14ac:dyDescent="0.25">
      <c r="A11" s="18" t="s">
        <v>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</row>
    <row r="12" spans="1:39" s="15" customFormat="1" ht="20.100000000000001" customHeight="1" outlineLevel="1" x14ac:dyDescent="0.3">
      <c r="A12" s="19" t="s">
        <v>3</v>
      </c>
      <c r="B12" s="24">
        <f>IF(AND(B$8=Display!$T$13,'Lux4-sept'!$A$8=Display!$B$7,'Lux4-sept'!$A$9=Display!$B$9,'Lux4-sept'!$A$10=Display!$B$11,'Lux4-sept'!$A$11=Display!$B$13),Display!$D7,)</f>
        <v>0</v>
      </c>
      <c r="C12" s="24">
        <f>IF(AND(C$8=Display!$T$13,'Lux4-sept'!$A$8=Display!$B$7,'Lux4-sept'!$A$9=Display!$B$9,'Lux4-sept'!$A$10=Display!$B$11,'Lux4-sept'!$A$11=Display!$B$13),Display!$D7,)</f>
        <v>0</v>
      </c>
      <c r="D12" s="24">
        <f>IF(AND(D$8=Display!$T$13,'Lux4-sept'!$A$8=Display!$B$7,'Lux4-sept'!$A$9=Display!$B$9,'Lux4-sept'!$A$10=Display!$B$11,'Lux4-sept'!$A$11=Display!$B$13),Display!$D7,)</f>
        <v>0</v>
      </c>
      <c r="E12" s="24">
        <f>IF(AND(E$8=Display!$T$13,'Lux4-sept'!$A$8=Display!$B$7,'Lux4-sept'!$A$9=Display!$B$9,'Lux4-sept'!$A$10=Display!$B$11,'Lux4-sept'!$A$11=Display!$B$13),Display!$D7,)</f>
        <v>0</v>
      </c>
      <c r="F12" s="24">
        <f>IF(AND(F$8=Display!$T$13,'Lux4-sept'!$A$8=Display!$B$7,'Lux4-sept'!$A$9=Display!$B$9,'Lux4-sept'!$A$10=Display!$B$11,'Lux4-sept'!$A$11=Display!$B$13),Display!$D7,)</f>
        <v>0</v>
      </c>
      <c r="G12" s="24">
        <f>IF(AND(G$8=Display!$T$13,'Lux4-sept'!$A$8=Display!$B$7,'Lux4-sept'!$A$9=Display!$B$9,'Lux4-sept'!$A$10=Display!$B$11,'Lux4-sept'!$A$11=Display!$B$13),Display!$D7,)</f>
        <v>0</v>
      </c>
      <c r="H12" s="24">
        <f>IF(AND(H$8=Display!$T$13,'Lux4-sept'!$A$8=Display!$B$7,'Lux4-sept'!$A$9=Display!$B$9,'Lux4-sept'!$A$10=Display!$B$11,'Lux4-sept'!$A$11=Display!$B$13),Display!$D7,)</f>
        <v>0</v>
      </c>
      <c r="I12" s="24">
        <f>IF(AND(I$8=Display!$T$13,'Lux4-sept'!$A$8=Display!$B$7,'Lux4-sept'!$A$9=Display!$B$9,'Lux4-sept'!$A$10=Display!$B$11,'Lux4-sept'!$A$11=Display!$B$13),Display!$D7,)</f>
        <v>0</v>
      </c>
      <c r="J12" s="24">
        <f>IF(AND(J$8=Display!$T$13,'Lux4-sept'!$A$8=Display!$B$7,'Lux4-sept'!$A$9=Display!$B$9,'Lux4-sept'!$A$10=Display!$B$11,'Lux4-sept'!$A$11=Display!$B$13),Display!$D7,)</f>
        <v>0</v>
      </c>
      <c r="K12" s="24">
        <f>IF(AND(K$8=Display!$T$13,'Lux4-sept'!$A$8=Display!$B$7,'Lux4-sept'!$A$9=Display!$B$9,'Lux4-sept'!$A$10=Display!$B$11,'Lux4-sept'!$A$11=Display!$B$13),Display!$D7,)</f>
        <v>0</v>
      </c>
      <c r="L12" s="24">
        <f>IF(AND(L$8=Display!$T$13,'Lux4-sept'!$A$8=Display!$B$7,'Lux4-sept'!$A$9=Display!$B$9,'Lux4-sept'!$A$10=Display!$B$11,'Lux4-sept'!$A$11=Display!$B$13),Display!$D7,)</f>
        <v>0</v>
      </c>
      <c r="M12" s="24">
        <f>IF(AND(M$8=Display!$T$13,'Lux4-sept'!$A$8=Display!$B$7,'Lux4-sept'!$A$9=Display!$B$9,'Lux4-sept'!$A$10=Display!$B$11,'Lux4-sept'!$A$11=Display!$B$13),Display!$D7,)</f>
        <v>0</v>
      </c>
      <c r="N12" s="24">
        <f>IF(AND(N$8=Display!$T$13,'Lux4-sept'!$A$8=Display!$B$7,'Lux4-sept'!$A$9=Display!$B$9,'Lux4-sept'!$A$10=Display!$B$11,'Lux4-sept'!$A$11=Display!$B$13),Display!$D7,)</f>
        <v>0</v>
      </c>
      <c r="O12" s="24">
        <f>IF(AND(O$8=Display!$T$13,'Lux4-sept'!$A$8=Display!$B$7,'Lux4-sept'!$A$9=Display!$B$9,'Lux4-sept'!$A$10=Display!$B$11,'Lux4-sept'!$A$11=Display!$B$13),Display!$D7,)</f>
        <v>0</v>
      </c>
      <c r="P12" s="24">
        <f>IF(AND(P$8=Display!$T$13,'Lux4-sept'!$A$8=Display!$B$7,'Lux4-sept'!$A$9=Display!$B$9,'Lux4-sept'!$A$10=Display!$B$11,'Lux4-sept'!$A$11=Display!$B$13),Display!$D7,)</f>
        <v>0</v>
      </c>
      <c r="Q12" s="24">
        <f>IF(AND(Q$8=Display!$T$13,'Lux4-sept'!$A$8=Display!$B$7,'Lux4-sept'!$A$9=Display!$B$9,'Lux4-sept'!$A$10=Display!$B$11,'Lux4-sept'!$A$11=Display!$B$13),Display!$D7,)</f>
        <v>0</v>
      </c>
      <c r="R12" s="24">
        <f>IF(AND(R$8=Display!$T$13,'Lux4-sept'!$A$8=Display!$B$7,'Lux4-sept'!$A$9=Display!$B$9,'Lux4-sept'!$A$10=Display!$B$11,'Lux4-sept'!$A$11=Display!$B$13),Display!$D7,)</f>
        <v>0</v>
      </c>
      <c r="S12" s="24">
        <f>IF(AND(S$8=Display!$T$13,'Lux4-sept'!$A$8=Display!$B$7,'Lux4-sept'!$A$9=Display!$B$9,'Lux4-sept'!$A$10=Display!$B$11,'Lux4-sept'!$A$11=Display!$B$13),Display!$D7,)</f>
        <v>0</v>
      </c>
      <c r="T12" s="24">
        <f>IF(AND(T$8=Display!$T$13,'Lux4-sept'!$A$8=Display!$B$7,'Lux4-sept'!$A$9=Display!$B$9,'Lux4-sept'!$A$10=Display!$B$11,'Lux4-sept'!$A$11=Display!$B$13),Display!$D7,)</f>
        <v>0</v>
      </c>
      <c r="U12" s="24">
        <f>IF(AND(U$8=Display!$T$13,'Lux4-sept'!$A$8=Display!$B$7,'Lux4-sept'!$A$9=Display!$B$9,'Lux4-sept'!$A$10=Display!$B$11,'Lux4-sept'!$A$11=Display!$B$13),Display!$D7,)</f>
        <v>0</v>
      </c>
      <c r="V12" s="24">
        <f>IF(AND(V$8=Display!$T$13,'Lux4-sept'!$A$8=Display!$B$7,'Lux4-sept'!$A$9=Display!$B$9,'Lux4-sept'!$A$10=Display!$B$11,'Lux4-sept'!$A$11=Display!$B$13),Display!$D7,)</f>
        <v>0</v>
      </c>
      <c r="W12" s="24">
        <f>IF(AND(W$8=Display!$T$13,'Lux4-sept'!$A$8=Display!$B$7,'Lux4-sept'!$A$9=Display!$B$9,'Lux4-sept'!$A$10=Display!$B$11,'Lux4-sept'!$A$11=Display!$B$13),Display!$D7,)</f>
        <v>0</v>
      </c>
      <c r="X12" s="24">
        <f>IF(AND(X$8=Display!$T$13,'Lux4-sept'!$A$8=Display!$B$7,'Lux4-sept'!$A$9=Display!$B$9,'Lux4-sept'!$A$10=Display!$B$11,'Lux4-sept'!$A$11=Display!$B$13),Display!$D7,)</f>
        <v>0</v>
      </c>
      <c r="Y12" s="24">
        <f>IF(AND(Y$8=Display!$T$13,'Lux4-sept'!$A$8=Display!$B$7,'Lux4-sept'!$A$9=Display!$B$9,'Lux4-sept'!$A$10=Display!$B$11,'Lux4-sept'!$A$11=Display!$B$13),Display!$D7,)</f>
        <v>0</v>
      </c>
      <c r="Z12" s="24">
        <f>IF(AND(Z$8=Display!$T$13,'Lux4-sept'!$A$8=Display!$B$7,'Lux4-sept'!$A$9=Display!$B$9,'Lux4-sept'!$A$10=Display!$B$11,'Lux4-sept'!$A$11=Display!$B$13),Display!$D7,)</f>
        <v>0</v>
      </c>
      <c r="AA12" s="24">
        <f>IF(AND(AA$8=Display!$T$13,'Lux4-sept'!$A$8=Display!$B$7,'Lux4-sept'!$A$9=Display!$B$9,'Lux4-sept'!$A$10=Display!$B$11,'Lux4-sept'!$A$11=Display!$B$13),Display!$D7,)</f>
        <v>0</v>
      </c>
      <c r="AB12" s="24">
        <f>IF(AND(AB$8=Display!$T$13,'Lux4-sept'!$A$8=Display!$B$7,'Lux4-sept'!$A$9=Display!$B$9,'Lux4-sept'!$A$10=Display!$B$11,'Lux4-sept'!$A$11=Display!$B$13),Display!$D7,)</f>
        <v>0</v>
      </c>
      <c r="AC12" s="24">
        <f>IF(AND(AC$8=Display!$T$13,'Lux4-sept'!$A$8=Display!$B$7,'Lux4-sept'!$A$9=Display!$B$9,'Lux4-sept'!$A$10=Display!$B$11,'Lux4-sept'!$A$11=Display!$B$13),Display!$D7,)</f>
        <v>0</v>
      </c>
      <c r="AD12" s="24">
        <f>IF(AND(AD$8=Display!$T$13,'Lux4-sept'!$A$8=Display!$B$7,'Lux4-sept'!$A$9=Display!$B$9,'Lux4-sept'!$A$10=Display!$B$11,'Lux4-sept'!$A$11=Display!$B$13),Display!$D7,)</f>
        <v>0</v>
      </c>
      <c r="AE12" s="24">
        <f>IF(AND(AE$8=Display!$T$13,'Lux4-sept'!$A$8=Display!$B$7,'Lux4-sept'!$A$9=Display!$B$9,'Lux4-sept'!$A$10=Display!$B$11,'Lux4-sept'!$A$11=Display!$B$13),Display!$D7,)</f>
        <v>0</v>
      </c>
      <c r="AF12" s="24">
        <f>IF(AND(AF$8=Display!$T$13,'Lux4-sept'!$A$8=Display!$B$7,'Lux4-sept'!$A$9=Display!$B$9,'Lux4-sept'!$A$10=Display!$B$11,'Lux4-sept'!$A$11=Display!$B$13),Display!$D7,)</f>
        <v>0</v>
      </c>
      <c r="AG12" s="24"/>
      <c r="AH12" s="24"/>
      <c r="AI12" s="34">
        <f>((IF((SUM(B12:AF12))&lt;&gt;0,(SUM(B12:AF12)),0))/(IF((SUM((IF(B12&lt;&gt;0,3,0)),(IF(C12&lt;&gt;0,3,0)),(IF(D12&lt;&gt;0,3,0)),(IF(E12&lt;&gt;0,3,0)),(IF(F12&lt;&gt;0,3,0)),(IF(F12&lt;&gt;0,3,0)),(IF(F12&lt;&gt;0,3,0)),(IF(G12&lt;&gt;0,3,0)),(IF(H12&lt;&gt;0,3,0)),(IF(I12&lt;&gt;0,3,0)),(IF(J12&lt;&gt;0,3,0)),(IF(K12&lt;&gt;0,3,0)),(IF(L12&lt;&gt;0,3,0)),(IF(M12&lt;&gt;0,3,0)),(IF(N12&lt;&gt;0,3,0)),(IF(O12&lt;&gt;0,3,0)),(IF(P12&lt;&gt;0,3,0)),(IF(Q12&lt;&gt;0,3,0)),(IF(R12&lt;&gt;0,3,0)),(IF(S12&lt;&gt;0,3,0)),(IF(T12&lt;&gt;0,3,0)),(IF(U12&lt;&gt;0,3,0)),(IF(V12&lt;&gt;0,3,0)),(IF(W12&lt;&gt;0,3,0)),(IF(X12&lt;&gt;0,3,0)),(IF(Y12&lt;&gt;0,3,0)),(IF(Z12&lt;&gt;0,3,0)),(IF(AA12&lt;&gt;0,3,0)),(IF(AB12&lt;&gt;0,3,0)),(IF(AC12&lt;&gt;0,3,0)),(IF(AD12&lt;&gt;0,3,0)),(IF(AE12&lt;&gt;0,3,0)),(IF(AF12&lt;&gt;0,3,0))))&lt;&gt;0,((SUM((IF(B12&lt;&gt;0,3,0)),(IF(C12&lt;&gt;0,3,0)),(IF(D12&lt;&gt;0,3,0)),(IF(E12&lt;&gt;0,3,0)),(IF(F12&lt;&gt;0,3,0)),(IF(F12&lt;&gt;0,3,0)),(IF(F12&lt;&gt;0,3,0)),(IF(G12&lt;&gt;0,3,0)),(IF(H12&lt;&gt;0,3,0)),(IF(I12&lt;&gt;0,3,0)),(IF(J12&lt;&gt;0,3,0)),(IF(K12&lt;&gt;0,3,0)),(IF(L12&lt;&gt;0,3,0)),(IF(M12&lt;&gt;0,3,0)),(IF(N12&lt;&gt;0,3,0)),(IF(O12&lt;&gt;0,3,0)),(IF(P12&lt;&gt;0,3,0)),(IF(Q12&lt;&gt;0,3,0)),(IF(R12&lt;&gt;0,3,0)),(IF(S12&lt;&gt;0,3,0)),(IF(T12&lt;&gt;0,3,0)),(IF(U12&lt;&gt;0,3,0)),(IF(V12&lt;&gt;0,3,0)),(IF(W12&lt;&gt;0,3,0)),(IF(X12&lt;&gt;0,3,0)),(IF(Y12&lt;&gt;0,3,0)),(IF(Z12&lt;&gt;0,3,0)),(IF(AA12&lt;&gt;0,3,0)),(IF(AB12&lt;&gt;0,3,0)),(IF(AC12&lt;&gt;0,3,0)),(IF(AD12&lt;&gt;0,3,0)),(IF(AE12&lt;&gt;0,3,0)),(IF(AF12&lt;&gt;0,3,0))))),1)))</f>
        <v>0</v>
      </c>
    </row>
    <row r="13" spans="1:39" s="15" customFormat="1" ht="20.100000000000001" customHeight="1" outlineLevel="1" x14ac:dyDescent="0.3">
      <c r="A13" s="19" t="s">
        <v>4</v>
      </c>
      <c r="B13" s="24">
        <f>IF(AND(B$8=Display!$T$13,'Lux4-sept'!$A$8=Display!$B$7,'Lux4-sept'!$A$9=Display!$B$9,'Lux4-sept'!$A$10=Display!$B$11,'Lux4-sept'!$A$11=Display!$B$13),Display!$D8,)</f>
        <v>0</v>
      </c>
      <c r="C13" s="24">
        <f>IF(AND(C$8=Display!$T$13,'Lux4-sept'!$A$8=Display!$B$7,'Lux4-sept'!$A$9=Display!$B$9,'Lux4-sept'!$A$10=Display!$B$11,'Lux4-sept'!$A$11=Display!$B$13),Display!$D8,)</f>
        <v>0</v>
      </c>
      <c r="D13" s="24">
        <f>IF(AND(D$8=Display!$T$13,'Lux4-sept'!$A$8=Display!$B$7,'Lux4-sept'!$A$9=Display!$B$9,'Lux4-sept'!$A$10=Display!$B$11,'Lux4-sept'!$A$11=Display!$B$13),Display!$D8,)</f>
        <v>0</v>
      </c>
      <c r="E13" s="24">
        <f>IF(AND(E$8=Display!$T$13,'Lux4-sept'!$A$8=Display!$B$7,'Lux4-sept'!$A$9=Display!$B$9,'Lux4-sept'!$A$10=Display!$B$11,'Lux4-sept'!$A$11=Display!$B$13),Display!$D8,)</f>
        <v>0</v>
      </c>
      <c r="F13" s="24">
        <f>IF(AND(F$8=Display!$T$13,'Lux4-sept'!$A$8=Display!$B$7,'Lux4-sept'!$A$9=Display!$B$9,'Lux4-sept'!$A$10=Display!$B$11,'Lux4-sept'!$A$11=Display!$B$13),Display!$D8,)</f>
        <v>0</v>
      </c>
      <c r="G13" s="24">
        <f>IF(AND(G$8=Display!$T$13,'Lux4-sept'!$A$8=Display!$B$7,'Lux4-sept'!$A$9=Display!$B$9,'Lux4-sept'!$A$10=Display!$B$11,'Lux4-sept'!$A$11=Display!$B$13),Display!$D8,)</f>
        <v>0</v>
      </c>
      <c r="H13" s="24">
        <f>IF(AND(H$8=Display!$T$13,'Lux4-sept'!$A$8=Display!$B$7,'Lux4-sept'!$A$9=Display!$B$9,'Lux4-sept'!$A$10=Display!$B$11,'Lux4-sept'!$A$11=Display!$B$13),Display!$D8,)</f>
        <v>0</v>
      </c>
      <c r="I13" s="24">
        <f>IF(AND(I$8=Display!$T$13,'Lux4-sept'!$A$8=Display!$B$7,'Lux4-sept'!$A$9=Display!$B$9,'Lux4-sept'!$A$10=Display!$B$11,'Lux4-sept'!$A$11=Display!$B$13),Display!$D8,)</f>
        <v>0</v>
      </c>
      <c r="J13" s="24">
        <f>IF(AND(J$8=Display!$T$13,'Lux4-sept'!$A$8=Display!$B$7,'Lux4-sept'!$A$9=Display!$B$9,'Lux4-sept'!$A$10=Display!$B$11,'Lux4-sept'!$A$11=Display!$B$13),Display!$D8,)</f>
        <v>0</v>
      </c>
      <c r="K13" s="24">
        <f>IF(AND(K$8=Display!$T$13,'Lux4-sept'!$A$8=Display!$B$7,'Lux4-sept'!$A$9=Display!$B$9,'Lux4-sept'!$A$10=Display!$B$11,'Lux4-sept'!$A$11=Display!$B$13),Display!$D8,)</f>
        <v>0</v>
      </c>
      <c r="L13" s="24">
        <f>IF(AND(L$8=Display!$T$13,'Lux4-sept'!$A$8=Display!$B$7,'Lux4-sept'!$A$9=Display!$B$9,'Lux4-sept'!$A$10=Display!$B$11,'Lux4-sept'!$A$11=Display!$B$13),Display!$D8,)</f>
        <v>0</v>
      </c>
      <c r="M13" s="24">
        <f>IF(AND(M$8=Display!$T$13,'Lux4-sept'!$A$8=Display!$B$7,'Lux4-sept'!$A$9=Display!$B$9,'Lux4-sept'!$A$10=Display!$B$11,'Lux4-sept'!$A$11=Display!$B$13),Display!$D8,)</f>
        <v>0</v>
      </c>
      <c r="N13" s="24">
        <f>IF(AND(N$8=Display!$T$13,'Lux4-sept'!$A$8=Display!$B$7,'Lux4-sept'!$A$9=Display!$B$9,'Lux4-sept'!$A$10=Display!$B$11,'Lux4-sept'!$A$11=Display!$B$13),Display!$D8,)</f>
        <v>0</v>
      </c>
      <c r="O13" s="24">
        <f>IF(AND(O$8=Display!$T$13,'Lux4-sept'!$A$8=Display!$B$7,'Lux4-sept'!$A$9=Display!$B$9,'Lux4-sept'!$A$10=Display!$B$11,'Lux4-sept'!$A$11=Display!$B$13),Display!$D8,)</f>
        <v>0</v>
      </c>
      <c r="P13" s="24">
        <f>IF(AND(P$8=Display!$T$13,'Lux4-sept'!$A$8=Display!$B$7,'Lux4-sept'!$A$9=Display!$B$9,'Lux4-sept'!$A$10=Display!$B$11,'Lux4-sept'!$A$11=Display!$B$13),Display!$D8,)</f>
        <v>0</v>
      </c>
      <c r="Q13" s="24">
        <f>IF(AND(Q$8=Display!$T$13,'Lux4-sept'!$A$8=Display!$B$7,'Lux4-sept'!$A$9=Display!$B$9,'Lux4-sept'!$A$10=Display!$B$11,'Lux4-sept'!$A$11=Display!$B$13),Display!$D8,)</f>
        <v>0</v>
      </c>
      <c r="R13" s="24">
        <f>IF(AND(R$8=Display!$T$13,'Lux4-sept'!$A$8=Display!$B$7,'Lux4-sept'!$A$9=Display!$B$9,'Lux4-sept'!$A$10=Display!$B$11,'Lux4-sept'!$A$11=Display!$B$13),Display!$D8,)</f>
        <v>0</v>
      </c>
      <c r="S13" s="24">
        <f>IF(AND(S$8=Display!$T$13,'Lux4-sept'!$A$8=Display!$B$7,'Lux4-sept'!$A$9=Display!$B$9,'Lux4-sept'!$A$10=Display!$B$11,'Lux4-sept'!$A$11=Display!$B$13),Display!$D8,)</f>
        <v>0</v>
      </c>
      <c r="T13" s="24">
        <f>IF(AND(T$8=Display!$T$13,'Lux4-sept'!$A$8=Display!$B$7,'Lux4-sept'!$A$9=Display!$B$9,'Lux4-sept'!$A$10=Display!$B$11,'Lux4-sept'!$A$11=Display!$B$13),Display!$D8,)</f>
        <v>0</v>
      </c>
      <c r="U13" s="24">
        <f>IF(AND(U$8=Display!$T$13,'Lux4-sept'!$A$8=Display!$B$7,'Lux4-sept'!$A$9=Display!$B$9,'Lux4-sept'!$A$10=Display!$B$11,'Lux4-sept'!$A$11=Display!$B$13),Display!$D8,)</f>
        <v>0</v>
      </c>
      <c r="V13" s="24">
        <f>IF(AND(V$8=Display!$T$13,'Lux4-sept'!$A$8=Display!$B$7,'Lux4-sept'!$A$9=Display!$B$9,'Lux4-sept'!$A$10=Display!$B$11,'Lux4-sept'!$A$11=Display!$B$13),Display!$D8,)</f>
        <v>0</v>
      </c>
      <c r="W13" s="24">
        <f>IF(AND(W$8=Display!$T$13,'Lux4-sept'!$A$8=Display!$B$7,'Lux4-sept'!$A$9=Display!$B$9,'Lux4-sept'!$A$10=Display!$B$11,'Lux4-sept'!$A$11=Display!$B$13),Display!$D8,)</f>
        <v>0</v>
      </c>
      <c r="X13" s="24">
        <f>IF(AND(X$8=Display!$T$13,'Lux4-sept'!$A$8=Display!$B$7,'Lux4-sept'!$A$9=Display!$B$9,'Lux4-sept'!$A$10=Display!$B$11,'Lux4-sept'!$A$11=Display!$B$13),Display!$D8,)</f>
        <v>0</v>
      </c>
      <c r="Y13" s="24">
        <f>IF(AND(Y$8=Display!$T$13,'Lux4-sept'!$A$8=Display!$B$7,'Lux4-sept'!$A$9=Display!$B$9,'Lux4-sept'!$A$10=Display!$B$11,'Lux4-sept'!$A$11=Display!$B$13),Display!$D8,)</f>
        <v>0</v>
      </c>
      <c r="Z13" s="24">
        <f>IF(AND(Z$8=Display!$T$13,'Lux4-sept'!$A$8=Display!$B$7,'Lux4-sept'!$A$9=Display!$B$9,'Lux4-sept'!$A$10=Display!$B$11,'Lux4-sept'!$A$11=Display!$B$13),Display!$D8,)</f>
        <v>0</v>
      </c>
      <c r="AA13" s="24">
        <f>IF(AND(AA$8=Display!$T$13,'Lux4-sept'!$A$8=Display!$B$7,'Lux4-sept'!$A$9=Display!$B$9,'Lux4-sept'!$A$10=Display!$B$11,'Lux4-sept'!$A$11=Display!$B$13),Display!$D8,)</f>
        <v>0</v>
      </c>
      <c r="AB13" s="24">
        <f>IF(AND(AB$8=Display!$T$13,'Lux4-sept'!$A$8=Display!$B$7,'Lux4-sept'!$A$9=Display!$B$9,'Lux4-sept'!$A$10=Display!$B$11,'Lux4-sept'!$A$11=Display!$B$13),Display!$D8,)</f>
        <v>0</v>
      </c>
      <c r="AC13" s="24">
        <f>IF(AND(AC$8=Display!$T$13,'Lux4-sept'!$A$8=Display!$B$7,'Lux4-sept'!$A$9=Display!$B$9,'Lux4-sept'!$A$10=Display!$B$11,'Lux4-sept'!$A$11=Display!$B$13),Display!$D8,)</f>
        <v>0</v>
      </c>
      <c r="AD13" s="24">
        <f>IF(AND(AD$8=Display!$T$13,'Lux4-sept'!$A$8=Display!$B$7,'Lux4-sept'!$A$9=Display!$B$9,'Lux4-sept'!$A$10=Display!$B$11,'Lux4-sept'!$A$11=Display!$B$13),Display!$D8,)</f>
        <v>0</v>
      </c>
      <c r="AE13" s="24">
        <f>IF(AND(AE$8=Display!$T$13,'Lux4-sept'!$A$8=Display!$B$7,'Lux4-sept'!$A$9=Display!$B$9,'Lux4-sept'!$A$10=Display!$B$11,'Lux4-sept'!$A$11=Display!$B$13),Display!$D8,)</f>
        <v>0</v>
      </c>
      <c r="AF13" s="24">
        <f>IF(AND(AF$8=Display!$T$13,'Lux4-sept'!$A$8=Display!$B$7,'Lux4-sept'!$A$9=Display!$B$9,'Lux4-sept'!$A$10=Display!$B$11,'Lux4-sept'!$A$11=Display!$B$13),Display!$D8,)</f>
        <v>0</v>
      </c>
      <c r="AG13" s="24"/>
      <c r="AH13" s="24"/>
      <c r="AI13" s="34">
        <f t="shared" ref="AI13:AI17" si="0">((IF((SUM(B13:AF13))&lt;&gt;0,(SUM(B13:AF13)),0))/(IF((SUM((IF(B13&lt;&gt;0,3,0)),(IF(C13&lt;&gt;0,3,0)),(IF(D13&lt;&gt;0,3,0)),(IF(E13&lt;&gt;0,3,0)),(IF(F13&lt;&gt;0,3,0)),(IF(F13&lt;&gt;0,3,0)),(IF(F13&lt;&gt;0,3,0)),(IF(G13&lt;&gt;0,3,0)),(IF(H13&lt;&gt;0,3,0)),(IF(I13&lt;&gt;0,3,0)),(IF(J13&lt;&gt;0,3,0)),(IF(K13&lt;&gt;0,3,0)),(IF(L13&lt;&gt;0,3,0)),(IF(M13&lt;&gt;0,3,0)),(IF(N13&lt;&gt;0,3,0)),(IF(O13&lt;&gt;0,3,0)),(IF(P13&lt;&gt;0,3,0)),(IF(Q13&lt;&gt;0,3,0)),(IF(R13&lt;&gt;0,3,0)),(IF(S13&lt;&gt;0,3,0)),(IF(T13&lt;&gt;0,3,0)),(IF(U13&lt;&gt;0,3,0)),(IF(V13&lt;&gt;0,3,0)),(IF(W13&lt;&gt;0,3,0)),(IF(X13&lt;&gt;0,3,0)),(IF(Y13&lt;&gt;0,3,0)),(IF(Z13&lt;&gt;0,3,0)),(IF(AA13&lt;&gt;0,3,0)),(IF(AB13&lt;&gt;0,3,0)),(IF(AC13&lt;&gt;0,3,0)),(IF(AD13&lt;&gt;0,3,0)),(IF(AE13&lt;&gt;0,3,0)),(IF(AF13&lt;&gt;0,3,0))))&lt;&gt;0,((SUM((IF(B13&lt;&gt;0,3,0)),(IF(C13&lt;&gt;0,3,0)),(IF(D13&lt;&gt;0,3,0)),(IF(E13&lt;&gt;0,3,0)),(IF(F13&lt;&gt;0,3,0)),(IF(F13&lt;&gt;0,3,0)),(IF(F13&lt;&gt;0,3,0)),(IF(G13&lt;&gt;0,3,0)),(IF(H13&lt;&gt;0,3,0)),(IF(I13&lt;&gt;0,3,0)),(IF(J13&lt;&gt;0,3,0)),(IF(K13&lt;&gt;0,3,0)),(IF(L13&lt;&gt;0,3,0)),(IF(M13&lt;&gt;0,3,0)),(IF(N13&lt;&gt;0,3,0)),(IF(O13&lt;&gt;0,3,0)),(IF(P13&lt;&gt;0,3,0)),(IF(Q13&lt;&gt;0,3,0)),(IF(R13&lt;&gt;0,3,0)),(IF(S13&lt;&gt;0,3,0)),(IF(T13&lt;&gt;0,3,0)),(IF(U13&lt;&gt;0,3,0)),(IF(V13&lt;&gt;0,3,0)),(IF(W13&lt;&gt;0,3,0)),(IF(X13&lt;&gt;0,3,0)),(IF(Y13&lt;&gt;0,3,0)),(IF(Z13&lt;&gt;0,3,0)),(IF(AA13&lt;&gt;0,3,0)),(IF(AB13&lt;&gt;0,3,0)),(IF(AC13&lt;&gt;0,3,0)),(IF(AD13&lt;&gt;0,3,0)),(IF(AE13&lt;&gt;0,3,0)),(IF(AF13&lt;&gt;0,3,0))))),1)))</f>
        <v>0</v>
      </c>
    </row>
    <row r="14" spans="1:39" s="15" customFormat="1" ht="20.100000000000001" customHeight="1" outlineLevel="1" x14ac:dyDescent="0.3">
      <c r="A14" s="19" t="s">
        <v>5</v>
      </c>
      <c r="B14" s="24">
        <f>IF(AND(B$8=Display!$T$13,'Lux4-sept'!$A$8=Display!$B$7,'Lux4-sept'!$A$9=Display!$B$9,'Lux4-sept'!$A$10=Display!$B$11,'Lux4-sept'!$A$11=Display!$B$13),Display!$D9,)</f>
        <v>0</v>
      </c>
      <c r="C14" s="24">
        <f>IF(AND(C$8=Display!$T$13,'Lux4-sept'!$A$8=Display!$B$7,'Lux4-sept'!$A$9=Display!$B$9,'Lux4-sept'!$A$10=Display!$B$11,'Lux4-sept'!$A$11=Display!$B$13),Display!$D9,)</f>
        <v>0</v>
      </c>
      <c r="D14" s="24">
        <f>IF(AND(D$8=Display!$T$13,'Lux4-sept'!$A$8=Display!$B$7,'Lux4-sept'!$A$9=Display!$B$9,'Lux4-sept'!$A$10=Display!$B$11,'Lux4-sept'!$A$11=Display!$B$13),Display!$D9,)</f>
        <v>0</v>
      </c>
      <c r="E14" s="24">
        <f>IF(AND(E$8=Display!$T$13,'Lux4-sept'!$A$8=Display!$B$7,'Lux4-sept'!$A$9=Display!$B$9,'Lux4-sept'!$A$10=Display!$B$11,'Lux4-sept'!$A$11=Display!$B$13),Display!$D9,)</f>
        <v>0</v>
      </c>
      <c r="F14" s="24">
        <f>IF(AND(F$8=Display!$T$13,'Lux4-sept'!$A$8=Display!$B$7,'Lux4-sept'!$A$9=Display!$B$9,'Lux4-sept'!$A$10=Display!$B$11,'Lux4-sept'!$A$11=Display!$B$13),Display!$D9,)</f>
        <v>0</v>
      </c>
      <c r="G14" s="24">
        <f>IF(AND(G$8=Display!$T$13,'Lux4-sept'!$A$8=Display!$B$7,'Lux4-sept'!$A$9=Display!$B$9,'Lux4-sept'!$A$10=Display!$B$11,'Lux4-sept'!$A$11=Display!$B$13),Display!$D9,)</f>
        <v>0</v>
      </c>
      <c r="H14" s="24">
        <f>IF(AND(H$8=Display!$T$13,'Lux4-sept'!$A$8=Display!$B$7,'Lux4-sept'!$A$9=Display!$B$9,'Lux4-sept'!$A$10=Display!$B$11,'Lux4-sept'!$A$11=Display!$B$13),Display!$D9,)</f>
        <v>0</v>
      </c>
      <c r="I14" s="24">
        <f>IF(AND(I$8=Display!$T$13,'Lux4-sept'!$A$8=Display!$B$7,'Lux4-sept'!$A$9=Display!$B$9,'Lux4-sept'!$A$10=Display!$B$11,'Lux4-sept'!$A$11=Display!$B$13),Display!$D9,)</f>
        <v>0</v>
      </c>
      <c r="J14" s="24">
        <f>IF(AND(J$8=Display!$T$13,'Lux4-sept'!$A$8=Display!$B$7,'Lux4-sept'!$A$9=Display!$B$9,'Lux4-sept'!$A$10=Display!$B$11,'Lux4-sept'!$A$11=Display!$B$13),Display!$D9,)</f>
        <v>0</v>
      </c>
      <c r="K14" s="24">
        <f>IF(AND(K$8=Display!$T$13,'Lux4-sept'!$A$8=Display!$B$7,'Lux4-sept'!$A$9=Display!$B$9,'Lux4-sept'!$A$10=Display!$B$11,'Lux4-sept'!$A$11=Display!$B$13),Display!$D9,)</f>
        <v>0</v>
      </c>
      <c r="L14" s="24">
        <f>IF(AND(L$8=Display!$T$13,'Lux4-sept'!$A$8=Display!$B$7,'Lux4-sept'!$A$9=Display!$B$9,'Lux4-sept'!$A$10=Display!$B$11,'Lux4-sept'!$A$11=Display!$B$13),Display!$D9,)</f>
        <v>0</v>
      </c>
      <c r="M14" s="24">
        <f>IF(AND(M$8=Display!$T$13,'Lux4-sept'!$A$8=Display!$B$7,'Lux4-sept'!$A$9=Display!$B$9,'Lux4-sept'!$A$10=Display!$B$11,'Lux4-sept'!$A$11=Display!$B$13),Display!$D9,)</f>
        <v>0</v>
      </c>
      <c r="N14" s="24">
        <f>IF(AND(N$8=Display!$T$13,'Lux4-sept'!$A$8=Display!$B$7,'Lux4-sept'!$A$9=Display!$B$9,'Lux4-sept'!$A$10=Display!$B$11,'Lux4-sept'!$A$11=Display!$B$13),Display!$D9,)</f>
        <v>0</v>
      </c>
      <c r="O14" s="24">
        <f>IF(AND(O$8=Display!$T$13,'Lux4-sept'!$A$8=Display!$B$7,'Lux4-sept'!$A$9=Display!$B$9,'Lux4-sept'!$A$10=Display!$B$11,'Lux4-sept'!$A$11=Display!$B$13),Display!$D9,)</f>
        <v>0</v>
      </c>
      <c r="P14" s="24">
        <f>IF(AND(P$8=Display!$T$13,'Lux4-sept'!$A$8=Display!$B$7,'Lux4-sept'!$A$9=Display!$B$9,'Lux4-sept'!$A$10=Display!$B$11,'Lux4-sept'!$A$11=Display!$B$13),Display!$D9,)</f>
        <v>0</v>
      </c>
      <c r="Q14" s="24">
        <f>IF(AND(Q$8=Display!$T$13,'Lux4-sept'!$A$8=Display!$B$7,'Lux4-sept'!$A$9=Display!$B$9,'Lux4-sept'!$A$10=Display!$B$11,'Lux4-sept'!$A$11=Display!$B$13),Display!$D9,)</f>
        <v>0</v>
      </c>
      <c r="R14" s="24">
        <f>IF(AND(R$8=Display!$T$13,'Lux4-sept'!$A$8=Display!$B$7,'Lux4-sept'!$A$9=Display!$B$9,'Lux4-sept'!$A$10=Display!$B$11,'Lux4-sept'!$A$11=Display!$B$13),Display!$D9,)</f>
        <v>0</v>
      </c>
      <c r="S14" s="24">
        <f>IF(AND(S$8=Display!$T$13,'Lux4-sept'!$A$8=Display!$B$7,'Lux4-sept'!$A$9=Display!$B$9,'Lux4-sept'!$A$10=Display!$B$11,'Lux4-sept'!$A$11=Display!$B$13),Display!$D9,)</f>
        <v>0</v>
      </c>
      <c r="T14" s="24">
        <f>IF(AND(T$8=Display!$T$13,'Lux4-sept'!$A$8=Display!$B$7,'Lux4-sept'!$A$9=Display!$B$9,'Lux4-sept'!$A$10=Display!$B$11,'Lux4-sept'!$A$11=Display!$B$13),Display!$D9,)</f>
        <v>0</v>
      </c>
      <c r="U14" s="24">
        <f>IF(AND(U$8=Display!$T$13,'Lux4-sept'!$A$8=Display!$B$7,'Lux4-sept'!$A$9=Display!$B$9,'Lux4-sept'!$A$10=Display!$B$11,'Lux4-sept'!$A$11=Display!$B$13),Display!$D9,)</f>
        <v>0</v>
      </c>
      <c r="V14" s="24">
        <f>IF(AND(V$8=Display!$T$13,'Lux4-sept'!$A$8=Display!$B$7,'Lux4-sept'!$A$9=Display!$B$9,'Lux4-sept'!$A$10=Display!$B$11,'Lux4-sept'!$A$11=Display!$B$13),Display!$D9,)</f>
        <v>0</v>
      </c>
      <c r="W14" s="24">
        <f>IF(AND(W$8=Display!$T$13,'Lux4-sept'!$A$8=Display!$B$7,'Lux4-sept'!$A$9=Display!$B$9,'Lux4-sept'!$A$10=Display!$B$11,'Lux4-sept'!$A$11=Display!$B$13),Display!$D9,)</f>
        <v>0</v>
      </c>
      <c r="X14" s="24">
        <f>IF(AND(X$8=Display!$T$13,'Lux4-sept'!$A$8=Display!$B$7,'Lux4-sept'!$A$9=Display!$B$9,'Lux4-sept'!$A$10=Display!$B$11,'Lux4-sept'!$A$11=Display!$B$13),Display!$D9,)</f>
        <v>0</v>
      </c>
      <c r="Y14" s="24">
        <f>IF(AND(Y$8=Display!$T$13,'Lux4-sept'!$A$8=Display!$B$7,'Lux4-sept'!$A$9=Display!$B$9,'Lux4-sept'!$A$10=Display!$B$11,'Lux4-sept'!$A$11=Display!$B$13),Display!$D9,)</f>
        <v>0</v>
      </c>
      <c r="Z14" s="24">
        <f>IF(AND(Z$8=Display!$T$13,'Lux4-sept'!$A$8=Display!$B$7,'Lux4-sept'!$A$9=Display!$B$9,'Lux4-sept'!$A$10=Display!$B$11,'Lux4-sept'!$A$11=Display!$B$13),Display!$D9,)</f>
        <v>0</v>
      </c>
      <c r="AA14" s="24">
        <f>IF(AND(AA$8=Display!$T$13,'Lux4-sept'!$A$8=Display!$B$7,'Lux4-sept'!$A$9=Display!$B$9,'Lux4-sept'!$A$10=Display!$B$11,'Lux4-sept'!$A$11=Display!$B$13),Display!$D9,)</f>
        <v>0</v>
      </c>
      <c r="AB14" s="24">
        <f>IF(AND(AB$8=Display!$T$13,'Lux4-sept'!$A$8=Display!$B$7,'Lux4-sept'!$A$9=Display!$B$9,'Lux4-sept'!$A$10=Display!$B$11,'Lux4-sept'!$A$11=Display!$B$13),Display!$D9,)</f>
        <v>0</v>
      </c>
      <c r="AC14" s="24">
        <f>IF(AND(AC$8=Display!$T$13,'Lux4-sept'!$A$8=Display!$B$7,'Lux4-sept'!$A$9=Display!$B$9,'Lux4-sept'!$A$10=Display!$B$11,'Lux4-sept'!$A$11=Display!$B$13),Display!$D9,)</f>
        <v>0</v>
      </c>
      <c r="AD14" s="24">
        <f>IF(AND(AD$8=Display!$T$13,'Lux4-sept'!$A$8=Display!$B$7,'Lux4-sept'!$A$9=Display!$B$9,'Lux4-sept'!$A$10=Display!$B$11,'Lux4-sept'!$A$11=Display!$B$13),Display!$D9,)</f>
        <v>0</v>
      </c>
      <c r="AE14" s="24">
        <f>IF(AND(AE$8=Display!$T$13,'Lux4-sept'!$A$8=Display!$B$7,'Lux4-sept'!$A$9=Display!$B$9,'Lux4-sept'!$A$10=Display!$B$11,'Lux4-sept'!$A$11=Display!$B$13),Display!$D9,)</f>
        <v>0</v>
      </c>
      <c r="AF14" s="24">
        <f>IF(AND(AF$8=Display!$T$13,'Lux4-sept'!$A$8=Display!$B$7,'Lux4-sept'!$A$9=Display!$B$9,'Lux4-sept'!$A$10=Display!$B$11,'Lux4-sept'!$A$11=Display!$B$13),Display!$D9,)</f>
        <v>0</v>
      </c>
      <c r="AG14" s="24"/>
      <c r="AH14" s="24"/>
      <c r="AI14" s="34">
        <f t="shared" si="0"/>
        <v>0</v>
      </c>
    </row>
    <row r="15" spans="1:39" s="15" customFormat="1" ht="20.100000000000001" customHeight="1" outlineLevel="1" x14ac:dyDescent="0.3">
      <c r="A15" s="19" t="s">
        <v>6</v>
      </c>
      <c r="B15" s="24">
        <f>IF(AND(B$8=Display!$T$13,'Lux4-sept'!$A$8=Display!$B$7,'Lux4-sept'!$A$9=Display!$B$9,'Lux4-sept'!$A$10=Display!$B$11,'Lux4-sept'!$A$11=Display!$B$13),Display!$D10,)</f>
        <v>0</v>
      </c>
      <c r="C15" s="24">
        <f>IF(AND(C$8=Display!$T$13,'Lux4-sept'!$A$8=Display!$B$7,'Lux4-sept'!$A$9=Display!$B$9,'Lux4-sept'!$A$10=Display!$B$11,'Lux4-sept'!$A$11=Display!$B$13),Display!$D10,)</f>
        <v>0</v>
      </c>
      <c r="D15" s="24">
        <f>IF(AND(D$8=Display!$T$13,'Lux4-sept'!$A$8=Display!$B$7,'Lux4-sept'!$A$9=Display!$B$9,'Lux4-sept'!$A$10=Display!$B$11,'Lux4-sept'!$A$11=Display!$B$13),Display!$D10,)</f>
        <v>0</v>
      </c>
      <c r="E15" s="24">
        <f>IF(AND(E$8=Display!$T$13,'Lux4-sept'!$A$8=Display!$B$7,'Lux4-sept'!$A$9=Display!$B$9,'Lux4-sept'!$A$10=Display!$B$11,'Lux4-sept'!$A$11=Display!$B$13),Display!$D10,)</f>
        <v>0</v>
      </c>
      <c r="F15" s="24">
        <f>IF(AND(F$8=Display!$T$13,'Lux4-sept'!$A$8=Display!$B$7,'Lux4-sept'!$A$9=Display!$B$9,'Lux4-sept'!$A$10=Display!$B$11,'Lux4-sept'!$A$11=Display!$B$13),Display!$D10,)</f>
        <v>0</v>
      </c>
      <c r="G15" s="24">
        <f>IF(AND(G$8=Display!$T$13,'Lux4-sept'!$A$8=Display!$B$7,'Lux4-sept'!$A$9=Display!$B$9,'Lux4-sept'!$A$10=Display!$B$11,'Lux4-sept'!$A$11=Display!$B$13),Display!$D10,)</f>
        <v>0</v>
      </c>
      <c r="H15" s="24">
        <f>IF(AND(H$8=Display!$T$13,'Lux4-sept'!$A$8=Display!$B$7,'Lux4-sept'!$A$9=Display!$B$9,'Lux4-sept'!$A$10=Display!$B$11,'Lux4-sept'!$A$11=Display!$B$13),Display!$D10,)</f>
        <v>0</v>
      </c>
      <c r="I15" s="24">
        <f>IF(AND(I$8=Display!$T$13,'Lux4-sept'!$A$8=Display!$B$7,'Lux4-sept'!$A$9=Display!$B$9,'Lux4-sept'!$A$10=Display!$B$11,'Lux4-sept'!$A$11=Display!$B$13),Display!$D10,)</f>
        <v>0</v>
      </c>
      <c r="J15" s="24">
        <f>IF(AND(J$8=Display!$T$13,'Lux4-sept'!$A$8=Display!$B$7,'Lux4-sept'!$A$9=Display!$B$9,'Lux4-sept'!$A$10=Display!$B$11,'Lux4-sept'!$A$11=Display!$B$13),Display!$D10,)</f>
        <v>0</v>
      </c>
      <c r="K15" s="24">
        <f>IF(AND(K$8=Display!$T$13,'Lux4-sept'!$A$8=Display!$B$7,'Lux4-sept'!$A$9=Display!$B$9,'Lux4-sept'!$A$10=Display!$B$11,'Lux4-sept'!$A$11=Display!$B$13),Display!$D10,)</f>
        <v>0</v>
      </c>
      <c r="L15" s="24">
        <f>IF(AND(L$8=Display!$T$13,'Lux4-sept'!$A$8=Display!$B$7,'Lux4-sept'!$A$9=Display!$B$9,'Lux4-sept'!$A$10=Display!$B$11,'Lux4-sept'!$A$11=Display!$B$13),Display!$D10,)</f>
        <v>0</v>
      </c>
      <c r="M15" s="24">
        <f>IF(AND(M$8=Display!$T$13,'Lux4-sept'!$A$8=Display!$B$7,'Lux4-sept'!$A$9=Display!$B$9,'Lux4-sept'!$A$10=Display!$B$11,'Lux4-sept'!$A$11=Display!$B$13),Display!$D10,)</f>
        <v>0</v>
      </c>
      <c r="N15" s="24">
        <f>IF(AND(N$8=Display!$T$13,'Lux4-sept'!$A$8=Display!$B$7,'Lux4-sept'!$A$9=Display!$B$9,'Lux4-sept'!$A$10=Display!$B$11,'Lux4-sept'!$A$11=Display!$B$13),Display!$D10,)</f>
        <v>0</v>
      </c>
      <c r="O15" s="24">
        <f>IF(AND(O$8=Display!$T$13,'Lux4-sept'!$A$8=Display!$B$7,'Lux4-sept'!$A$9=Display!$B$9,'Lux4-sept'!$A$10=Display!$B$11,'Lux4-sept'!$A$11=Display!$B$13),Display!$D10,)</f>
        <v>0</v>
      </c>
      <c r="P15" s="24">
        <f>IF(AND(P$8=Display!$T$13,'Lux4-sept'!$A$8=Display!$B$7,'Lux4-sept'!$A$9=Display!$B$9,'Lux4-sept'!$A$10=Display!$B$11,'Lux4-sept'!$A$11=Display!$B$13),Display!$D10,)</f>
        <v>0</v>
      </c>
      <c r="Q15" s="24">
        <f>IF(AND(Q$8=Display!$T$13,'Lux4-sept'!$A$8=Display!$B$7,'Lux4-sept'!$A$9=Display!$B$9,'Lux4-sept'!$A$10=Display!$B$11,'Lux4-sept'!$A$11=Display!$B$13),Display!$D10,)</f>
        <v>0</v>
      </c>
      <c r="R15" s="24">
        <f>IF(AND(R$8=Display!$T$13,'Lux4-sept'!$A$8=Display!$B$7,'Lux4-sept'!$A$9=Display!$B$9,'Lux4-sept'!$A$10=Display!$B$11,'Lux4-sept'!$A$11=Display!$B$13),Display!$D10,)</f>
        <v>0</v>
      </c>
      <c r="S15" s="24">
        <f>IF(AND(S$8=Display!$T$13,'Lux4-sept'!$A$8=Display!$B$7,'Lux4-sept'!$A$9=Display!$B$9,'Lux4-sept'!$A$10=Display!$B$11,'Lux4-sept'!$A$11=Display!$B$13),Display!$D10,)</f>
        <v>0</v>
      </c>
      <c r="T15" s="24">
        <f>IF(AND(T$8=Display!$T$13,'Lux4-sept'!$A$8=Display!$B$7,'Lux4-sept'!$A$9=Display!$B$9,'Lux4-sept'!$A$10=Display!$B$11,'Lux4-sept'!$A$11=Display!$B$13),Display!$D10,)</f>
        <v>0</v>
      </c>
      <c r="U15" s="24">
        <f>IF(AND(U$8=Display!$T$13,'Lux4-sept'!$A$8=Display!$B$7,'Lux4-sept'!$A$9=Display!$B$9,'Lux4-sept'!$A$10=Display!$B$11,'Lux4-sept'!$A$11=Display!$B$13),Display!$D10,)</f>
        <v>0</v>
      </c>
      <c r="V15" s="24">
        <f>IF(AND(V$8=Display!$T$13,'Lux4-sept'!$A$8=Display!$B$7,'Lux4-sept'!$A$9=Display!$B$9,'Lux4-sept'!$A$10=Display!$B$11,'Lux4-sept'!$A$11=Display!$B$13),Display!$D10,)</f>
        <v>0</v>
      </c>
      <c r="W15" s="24">
        <f>IF(AND(W$8=Display!$T$13,'Lux4-sept'!$A$8=Display!$B$7,'Lux4-sept'!$A$9=Display!$B$9,'Lux4-sept'!$A$10=Display!$B$11,'Lux4-sept'!$A$11=Display!$B$13),Display!$D10,)</f>
        <v>0</v>
      </c>
      <c r="X15" s="24">
        <f>IF(AND(X$8=Display!$T$13,'Lux4-sept'!$A$8=Display!$B$7,'Lux4-sept'!$A$9=Display!$B$9,'Lux4-sept'!$A$10=Display!$B$11,'Lux4-sept'!$A$11=Display!$B$13),Display!$D10,)</f>
        <v>0</v>
      </c>
      <c r="Y15" s="24">
        <f>IF(AND(Y$8=Display!$T$13,'Lux4-sept'!$A$8=Display!$B$7,'Lux4-sept'!$A$9=Display!$B$9,'Lux4-sept'!$A$10=Display!$B$11,'Lux4-sept'!$A$11=Display!$B$13),Display!$D10,)</f>
        <v>0</v>
      </c>
      <c r="Z15" s="24">
        <f>IF(AND(Z$8=Display!$T$13,'Lux4-sept'!$A$8=Display!$B$7,'Lux4-sept'!$A$9=Display!$B$9,'Lux4-sept'!$A$10=Display!$B$11,'Lux4-sept'!$A$11=Display!$B$13),Display!$D10,)</f>
        <v>0</v>
      </c>
      <c r="AA15" s="24">
        <f>IF(AND(AA$8=Display!$T$13,'Lux4-sept'!$A$8=Display!$B$7,'Lux4-sept'!$A$9=Display!$B$9,'Lux4-sept'!$A$10=Display!$B$11,'Lux4-sept'!$A$11=Display!$B$13),Display!$D10,)</f>
        <v>0</v>
      </c>
      <c r="AB15" s="24">
        <f>IF(AND(AB$8=Display!$T$13,'Lux4-sept'!$A$8=Display!$B$7,'Lux4-sept'!$A$9=Display!$B$9,'Lux4-sept'!$A$10=Display!$B$11,'Lux4-sept'!$A$11=Display!$B$13),Display!$D10,)</f>
        <v>0</v>
      </c>
      <c r="AC15" s="24">
        <f>IF(AND(AC$8=Display!$T$13,'Lux4-sept'!$A$8=Display!$B$7,'Lux4-sept'!$A$9=Display!$B$9,'Lux4-sept'!$A$10=Display!$B$11,'Lux4-sept'!$A$11=Display!$B$13),Display!$D10,)</f>
        <v>0</v>
      </c>
      <c r="AD15" s="24">
        <f>IF(AND(AD$8=Display!$T$13,'Lux4-sept'!$A$8=Display!$B$7,'Lux4-sept'!$A$9=Display!$B$9,'Lux4-sept'!$A$10=Display!$B$11,'Lux4-sept'!$A$11=Display!$B$13),Display!$D10,)</f>
        <v>0</v>
      </c>
      <c r="AE15" s="24">
        <f>IF(AND(AE$8=Display!$T$13,'Lux4-sept'!$A$8=Display!$B$7,'Lux4-sept'!$A$9=Display!$B$9,'Lux4-sept'!$A$10=Display!$B$11,'Lux4-sept'!$A$11=Display!$B$13),Display!$D10,)</f>
        <v>0</v>
      </c>
      <c r="AF15" s="24">
        <f>IF(AND(AF$8=Display!$T$13,'Lux4-sept'!$A$8=Display!$B$7,'Lux4-sept'!$A$9=Display!$B$9,'Lux4-sept'!$A$10=Display!$B$11,'Lux4-sept'!$A$11=Display!$B$13),Display!$D10,)</f>
        <v>0</v>
      </c>
      <c r="AG15" s="24"/>
      <c r="AH15" s="24"/>
      <c r="AI15" s="34">
        <f t="shared" si="0"/>
        <v>0</v>
      </c>
    </row>
    <row r="16" spans="1:39" s="15" customFormat="1" ht="20.100000000000001" customHeight="1" outlineLevel="1" x14ac:dyDescent="0.3">
      <c r="A16" s="19" t="s">
        <v>7</v>
      </c>
      <c r="B16" s="24">
        <f>IF(AND(B$8=Display!$T$13,'Lux4-sept'!$A$8=Display!$B$7,'Lux4-sept'!$A$9=Display!$B$9,'Lux4-sept'!$A$10=Display!$B$11,'Lux4-sept'!$A$11=Display!$B$13),Display!$D11,)</f>
        <v>0</v>
      </c>
      <c r="C16" s="24">
        <f>IF(AND(C$8=Display!$T$13,'Lux4-sept'!$A$8=Display!$B$7,'Lux4-sept'!$A$9=Display!$B$9,'Lux4-sept'!$A$10=Display!$B$11,'Lux4-sept'!$A$11=Display!$B$13),Display!$D11,)</f>
        <v>0</v>
      </c>
      <c r="D16" s="24">
        <f>IF(AND(D$8=Display!$T$13,'Lux4-sept'!$A$8=Display!$B$7,'Lux4-sept'!$A$9=Display!$B$9,'Lux4-sept'!$A$10=Display!$B$11,'Lux4-sept'!$A$11=Display!$B$13),Display!$D11,)</f>
        <v>0</v>
      </c>
      <c r="E16" s="24">
        <f>IF(AND(E$8=Display!$T$13,'Lux4-sept'!$A$8=Display!$B$7,'Lux4-sept'!$A$9=Display!$B$9,'Lux4-sept'!$A$10=Display!$B$11,'Lux4-sept'!$A$11=Display!$B$13),Display!$D11,)</f>
        <v>0</v>
      </c>
      <c r="F16" s="24">
        <f>IF(AND(F$8=Display!$T$13,'Lux4-sept'!$A$8=Display!$B$7,'Lux4-sept'!$A$9=Display!$B$9,'Lux4-sept'!$A$10=Display!$B$11,'Lux4-sept'!$A$11=Display!$B$13),Display!$D11,)</f>
        <v>0</v>
      </c>
      <c r="G16" s="24">
        <f>IF(AND(G$8=Display!$T$13,'Lux4-sept'!$A$8=Display!$B$7,'Lux4-sept'!$A$9=Display!$B$9,'Lux4-sept'!$A$10=Display!$B$11,'Lux4-sept'!$A$11=Display!$B$13),Display!$D11,)</f>
        <v>0</v>
      </c>
      <c r="H16" s="24">
        <f>IF(AND(H$8=Display!$T$13,'Lux4-sept'!$A$8=Display!$B$7,'Lux4-sept'!$A$9=Display!$B$9,'Lux4-sept'!$A$10=Display!$B$11,'Lux4-sept'!$A$11=Display!$B$13),Display!$D11,)</f>
        <v>0</v>
      </c>
      <c r="I16" s="24">
        <f>IF(AND(I$8=Display!$T$13,'Lux4-sept'!$A$8=Display!$B$7,'Lux4-sept'!$A$9=Display!$B$9,'Lux4-sept'!$A$10=Display!$B$11,'Lux4-sept'!$A$11=Display!$B$13),Display!$D11,)</f>
        <v>0</v>
      </c>
      <c r="J16" s="24">
        <f>IF(AND(J$8=Display!$T$13,'Lux4-sept'!$A$8=Display!$B$7,'Lux4-sept'!$A$9=Display!$B$9,'Lux4-sept'!$A$10=Display!$B$11,'Lux4-sept'!$A$11=Display!$B$13),Display!$D11,)</f>
        <v>0</v>
      </c>
      <c r="K16" s="24">
        <f>IF(AND(K$8=Display!$T$13,'Lux4-sept'!$A$8=Display!$B$7,'Lux4-sept'!$A$9=Display!$B$9,'Lux4-sept'!$A$10=Display!$B$11,'Lux4-sept'!$A$11=Display!$B$13),Display!$D11,)</f>
        <v>0</v>
      </c>
      <c r="L16" s="24">
        <f>IF(AND(L$8=Display!$T$13,'Lux4-sept'!$A$8=Display!$B$7,'Lux4-sept'!$A$9=Display!$B$9,'Lux4-sept'!$A$10=Display!$B$11,'Lux4-sept'!$A$11=Display!$B$13),Display!$D11,)</f>
        <v>0</v>
      </c>
      <c r="M16" s="24">
        <f>IF(AND(M$8=Display!$T$13,'Lux4-sept'!$A$8=Display!$B$7,'Lux4-sept'!$A$9=Display!$B$9,'Lux4-sept'!$A$10=Display!$B$11,'Lux4-sept'!$A$11=Display!$B$13),Display!$D11,)</f>
        <v>0</v>
      </c>
      <c r="N16" s="24">
        <f>IF(AND(N$8=Display!$T$13,'Lux4-sept'!$A$8=Display!$B$7,'Lux4-sept'!$A$9=Display!$B$9,'Lux4-sept'!$A$10=Display!$B$11,'Lux4-sept'!$A$11=Display!$B$13),Display!$D11,)</f>
        <v>0</v>
      </c>
      <c r="O16" s="24">
        <f>IF(AND(O$8=Display!$T$13,'Lux4-sept'!$A$8=Display!$B$7,'Lux4-sept'!$A$9=Display!$B$9,'Lux4-sept'!$A$10=Display!$B$11,'Lux4-sept'!$A$11=Display!$B$13),Display!$D11,)</f>
        <v>0</v>
      </c>
      <c r="P16" s="24">
        <f>IF(AND(P$8=Display!$T$13,'Lux4-sept'!$A$8=Display!$B$7,'Lux4-sept'!$A$9=Display!$B$9,'Lux4-sept'!$A$10=Display!$B$11,'Lux4-sept'!$A$11=Display!$B$13),Display!$D11,)</f>
        <v>0</v>
      </c>
      <c r="Q16" s="24">
        <f>IF(AND(Q$8=Display!$T$13,'Lux4-sept'!$A$8=Display!$B$7,'Lux4-sept'!$A$9=Display!$B$9,'Lux4-sept'!$A$10=Display!$B$11,'Lux4-sept'!$A$11=Display!$B$13),Display!$D11,)</f>
        <v>0</v>
      </c>
      <c r="R16" s="24">
        <f>IF(AND(R$8=Display!$T$13,'Lux4-sept'!$A$8=Display!$B$7,'Lux4-sept'!$A$9=Display!$B$9,'Lux4-sept'!$A$10=Display!$B$11,'Lux4-sept'!$A$11=Display!$B$13),Display!$D11,)</f>
        <v>0</v>
      </c>
      <c r="S16" s="24">
        <f>IF(AND(S$8=Display!$T$13,'Lux4-sept'!$A$8=Display!$B$7,'Lux4-sept'!$A$9=Display!$B$9,'Lux4-sept'!$A$10=Display!$B$11,'Lux4-sept'!$A$11=Display!$B$13),Display!$D11,)</f>
        <v>0</v>
      </c>
      <c r="T16" s="24">
        <f>IF(AND(T$8=Display!$T$13,'Lux4-sept'!$A$8=Display!$B$7,'Lux4-sept'!$A$9=Display!$B$9,'Lux4-sept'!$A$10=Display!$B$11,'Lux4-sept'!$A$11=Display!$B$13),Display!$D11,)</f>
        <v>0</v>
      </c>
      <c r="U16" s="24">
        <f>IF(AND(U$8=Display!$T$13,'Lux4-sept'!$A$8=Display!$B$7,'Lux4-sept'!$A$9=Display!$B$9,'Lux4-sept'!$A$10=Display!$B$11,'Lux4-sept'!$A$11=Display!$B$13),Display!$D11,)</f>
        <v>0</v>
      </c>
      <c r="V16" s="24">
        <f>IF(AND(V$8=Display!$T$13,'Lux4-sept'!$A$8=Display!$B$7,'Lux4-sept'!$A$9=Display!$B$9,'Lux4-sept'!$A$10=Display!$B$11,'Lux4-sept'!$A$11=Display!$B$13),Display!$D11,)</f>
        <v>0</v>
      </c>
      <c r="W16" s="24">
        <f>IF(AND(W$8=Display!$T$13,'Lux4-sept'!$A$8=Display!$B$7,'Lux4-sept'!$A$9=Display!$B$9,'Lux4-sept'!$A$10=Display!$B$11,'Lux4-sept'!$A$11=Display!$B$13),Display!$D11,)</f>
        <v>0</v>
      </c>
      <c r="X16" s="24">
        <f>IF(AND(X$8=Display!$T$13,'Lux4-sept'!$A$8=Display!$B$7,'Lux4-sept'!$A$9=Display!$B$9,'Lux4-sept'!$A$10=Display!$B$11,'Lux4-sept'!$A$11=Display!$B$13),Display!$D11,)</f>
        <v>0</v>
      </c>
      <c r="Y16" s="24">
        <f>IF(AND(Y$8=Display!$T$13,'Lux4-sept'!$A$8=Display!$B$7,'Lux4-sept'!$A$9=Display!$B$9,'Lux4-sept'!$A$10=Display!$B$11,'Lux4-sept'!$A$11=Display!$B$13),Display!$D11,)</f>
        <v>0</v>
      </c>
      <c r="Z16" s="24">
        <f>IF(AND(Z$8=Display!$T$13,'Lux4-sept'!$A$8=Display!$B$7,'Lux4-sept'!$A$9=Display!$B$9,'Lux4-sept'!$A$10=Display!$B$11,'Lux4-sept'!$A$11=Display!$B$13),Display!$D11,)</f>
        <v>0</v>
      </c>
      <c r="AA16" s="24">
        <f>IF(AND(AA$8=Display!$T$13,'Lux4-sept'!$A$8=Display!$B$7,'Lux4-sept'!$A$9=Display!$B$9,'Lux4-sept'!$A$10=Display!$B$11,'Lux4-sept'!$A$11=Display!$B$13),Display!$D11,)</f>
        <v>0</v>
      </c>
      <c r="AB16" s="24">
        <f>IF(AND(AB$8=Display!$T$13,'Lux4-sept'!$A$8=Display!$B$7,'Lux4-sept'!$A$9=Display!$B$9,'Lux4-sept'!$A$10=Display!$B$11,'Lux4-sept'!$A$11=Display!$B$13),Display!$D11,)</f>
        <v>0</v>
      </c>
      <c r="AC16" s="24">
        <f>IF(AND(AC$8=Display!$T$13,'Lux4-sept'!$A$8=Display!$B$7,'Lux4-sept'!$A$9=Display!$B$9,'Lux4-sept'!$A$10=Display!$B$11,'Lux4-sept'!$A$11=Display!$B$13),Display!$D11,)</f>
        <v>0</v>
      </c>
      <c r="AD16" s="24">
        <f>IF(AND(AD$8=Display!$T$13,'Lux4-sept'!$A$8=Display!$B$7,'Lux4-sept'!$A$9=Display!$B$9,'Lux4-sept'!$A$10=Display!$B$11,'Lux4-sept'!$A$11=Display!$B$13),Display!$D11,)</f>
        <v>0</v>
      </c>
      <c r="AE16" s="24">
        <f>IF(AND(AE$8=Display!$T$13,'Lux4-sept'!$A$8=Display!$B$7,'Lux4-sept'!$A$9=Display!$B$9,'Lux4-sept'!$A$10=Display!$B$11,'Lux4-sept'!$A$11=Display!$B$13),Display!$D11,)</f>
        <v>0</v>
      </c>
      <c r="AF16" s="24">
        <f>IF(AND(AF$8=Display!$T$13,'Lux4-sept'!$A$8=Display!$B$7,'Lux4-sept'!$A$9=Display!$B$9,'Lux4-sept'!$A$10=Display!$B$11,'Lux4-sept'!$A$11=Display!$B$13),Display!$D11,)</f>
        <v>0</v>
      </c>
      <c r="AG16" s="24"/>
      <c r="AH16" s="24"/>
      <c r="AI16" s="34">
        <f t="shared" si="0"/>
        <v>0</v>
      </c>
      <c r="AM16" s="29"/>
    </row>
    <row r="17" spans="1:43" s="15" customFormat="1" ht="20.100000000000001" customHeight="1" outlineLevel="1" x14ac:dyDescent="0.3">
      <c r="A17" s="19" t="s">
        <v>8</v>
      </c>
      <c r="B17" s="24">
        <f>IF(AND(B$8=Display!$T$13,'Lux4-sept'!$A$8=Display!$B$7,'Lux4-sept'!$A$9=Display!$B$9,'Lux4-sept'!$A$10=Display!$B$11,'Lux4-sept'!$A$11=Display!$B$13),Display!$D12,)</f>
        <v>0</v>
      </c>
      <c r="C17" s="24">
        <f>IF(AND(C$8=Display!$T$13,'Lux4-sept'!$A$8=Display!$B$7,'Lux4-sept'!$A$9=Display!$B$9,'Lux4-sept'!$A$10=Display!$B$11,'Lux4-sept'!$A$11=Display!$B$13),Display!$D12,)</f>
        <v>0</v>
      </c>
      <c r="D17" s="24">
        <f>IF(AND(D$8=Display!$T$13,'Lux4-sept'!$A$8=Display!$B$7,'Lux4-sept'!$A$9=Display!$B$9,'Lux4-sept'!$A$10=Display!$B$11,'Lux4-sept'!$A$11=Display!$B$13),Display!$D12,)</f>
        <v>0</v>
      </c>
      <c r="E17" s="24">
        <f>IF(AND(E$8=Display!$T$13,'Lux4-sept'!$A$8=Display!$B$7,'Lux4-sept'!$A$9=Display!$B$9,'Lux4-sept'!$A$10=Display!$B$11,'Lux4-sept'!$A$11=Display!$B$13),Display!$D12,)</f>
        <v>0</v>
      </c>
      <c r="F17" s="24">
        <f>IF(AND(F$8=Display!$T$13,'Lux4-sept'!$A$8=Display!$B$7,'Lux4-sept'!$A$9=Display!$B$9,'Lux4-sept'!$A$10=Display!$B$11,'Lux4-sept'!$A$11=Display!$B$13),Display!$D12,)</f>
        <v>0</v>
      </c>
      <c r="G17" s="24">
        <f>IF(AND(G$8=Display!$T$13,'Lux4-sept'!$A$8=Display!$B$7,'Lux4-sept'!$A$9=Display!$B$9,'Lux4-sept'!$A$10=Display!$B$11,'Lux4-sept'!$A$11=Display!$B$13),Display!$D12,)</f>
        <v>0</v>
      </c>
      <c r="H17" s="24">
        <f>IF(AND(H$8=Display!$T$13,'Lux4-sept'!$A$8=Display!$B$7,'Lux4-sept'!$A$9=Display!$B$9,'Lux4-sept'!$A$10=Display!$B$11,'Lux4-sept'!$A$11=Display!$B$13),Display!$D12,)</f>
        <v>0</v>
      </c>
      <c r="I17" s="24">
        <f>IF(AND(I$8=Display!$T$13,'Lux4-sept'!$A$8=Display!$B$7,'Lux4-sept'!$A$9=Display!$B$9,'Lux4-sept'!$A$10=Display!$B$11,'Lux4-sept'!$A$11=Display!$B$13),Display!$D12,)</f>
        <v>0</v>
      </c>
      <c r="J17" s="24">
        <f>IF(AND(J$8=Display!$T$13,'Lux4-sept'!$A$8=Display!$B$7,'Lux4-sept'!$A$9=Display!$B$9,'Lux4-sept'!$A$10=Display!$B$11,'Lux4-sept'!$A$11=Display!$B$13),Display!$D12,)</f>
        <v>0</v>
      </c>
      <c r="K17" s="24">
        <f>IF(AND(K$8=Display!$T$13,'Lux4-sept'!$A$8=Display!$B$7,'Lux4-sept'!$A$9=Display!$B$9,'Lux4-sept'!$A$10=Display!$B$11,'Lux4-sept'!$A$11=Display!$B$13),Display!$D12,)</f>
        <v>0</v>
      </c>
      <c r="L17" s="24">
        <f>IF(AND(L$8=Display!$T$13,'Lux4-sept'!$A$8=Display!$B$7,'Lux4-sept'!$A$9=Display!$B$9,'Lux4-sept'!$A$10=Display!$B$11,'Lux4-sept'!$A$11=Display!$B$13),Display!$D12,)</f>
        <v>0</v>
      </c>
      <c r="M17" s="24">
        <f>IF(AND(M$8=Display!$T$13,'Lux4-sept'!$A$8=Display!$B$7,'Lux4-sept'!$A$9=Display!$B$9,'Lux4-sept'!$A$10=Display!$B$11,'Lux4-sept'!$A$11=Display!$B$13),Display!$D12,)</f>
        <v>0</v>
      </c>
      <c r="N17" s="24">
        <f>IF(AND(N$8=Display!$T$13,'Lux4-sept'!$A$8=Display!$B$7,'Lux4-sept'!$A$9=Display!$B$9,'Lux4-sept'!$A$10=Display!$B$11,'Lux4-sept'!$A$11=Display!$B$13),Display!$D12,)</f>
        <v>0</v>
      </c>
      <c r="O17" s="24">
        <f>IF(AND(O$8=Display!$T$13,'Lux4-sept'!$A$8=Display!$B$7,'Lux4-sept'!$A$9=Display!$B$9,'Lux4-sept'!$A$10=Display!$B$11,'Lux4-sept'!$A$11=Display!$B$13),Display!$D12,)</f>
        <v>0</v>
      </c>
      <c r="P17" s="24">
        <f>IF(AND(P$8=Display!$T$13,'Lux4-sept'!$A$8=Display!$B$7,'Lux4-sept'!$A$9=Display!$B$9,'Lux4-sept'!$A$10=Display!$B$11,'Lux4-sept'!$A$11=Display!$B$13),Display!$D12,)</f>
        <v>0</v>
      </c>
      <c r="Q17" s="24">
        <f>IF(AND(Q$8=Display!$T$13,'Lux4-sept'!$A$8=Display!$B$7,'Lux4-sept'!$A$9=Display!$B$9,'Lux4-sept'!$A$10=Display!$B$11,'Lux4-sept'!$A$11=Display!$B$13),Display!$D12,)</f>
        <v>0</v>
      </c>
      <c r="R17" s="24">
        <f>IF(AND(R$8=Display!$T$13,'Lux4-sept'!$A$8=Display!$B$7,'Lux4-sept'!$A$9=Display!$B$9,'Lux4-sept'!$A$10=Display!$B$11,'Lux4-sept'!$A$11=Display!$B$13),Display!$D12,)</f>
        <v>0</v>
      </c>
      <c r="S17" s="24">
        <f>IF(AND(S$8=Display!$T$13,'Lux4-sept'!$A$8=Display!$B$7,'Lux4-sept'!$A$9=Display!$B$9,'Lux4-sept'!$A$10=Display!$B$11,'Lux4-sept'!$A$11=Display!$B$13),Display!$D12,)</f>
        <v>0</v>
      </c>
      <c r="T17" s="24">
        <f>IF(AND(T$8=Display!$T$13,'Lux4-sept'!$A$8=Display!$B$7,'Lux4-sept'!$A$9=Display!$B$9,'Lux4-sept'!$A$10=Display!$B$11,'Lux4-sept'!$A$11=Display!$B$13),Display!$D12,)</f>
        <v>0</v>
      </c>
      <c r="U17" s="24">
        <f>IF(AND(U$8=Display!$T$13,'Lux4-sept'!$A$8=Display!$B$7,'Lux4-sept'!$A$9=Display!$B$9,'Lux4-sept'!$A$10=Display!$B$11,'Lux4-sept'!$A$11=Display!$B$13),Display!$D12,)</f>
        <v>0</v>
      </c>
      <c r="V17" s="24">
        <f>IF(AND(V$8=Display!$T$13,'Lux4-sept'!$A$8=Display!$B$7,'Lux4-sept'!$A$9=Display!$B$9,'Lux4-sept'!$A$10=Display!$B$11,'Lux4-sept'!$A$11=Display!$B$13),Display!$D12,)</f>
        <v>0</v>
      </c>
      <c r="W17" s="24">
        <f>IF(AND(W$8=Display!$T$13,'Lux4-sept'!$A$8=Display!$B$7,'Lux4-sept'!$A$9=Display!$B$9,'Lux4-sept'!$A$10=Display!$B$11,'Lux4-sept'!$A$11=Display!$B$13),Display!$D12,)</f>
        <v>0</v>
      </c>
      <c r="X17" s="24">
        <f>IF(AND(X$8=Display!$T$13,'Lux4-sept'!$A$8=Display!$B$7,'Lux4-sept'!$A$9=Display!$B$9,'Lux4-sept'!$A$10=Display!$B$11,'Lux4-sept'!$A$11=Display!$B$13),Display!$D12,)</f>
        <v>0</v>
      </c>
      <c r="Y17" s="24">
        <f>IF(AND(Y$8=Display!$T$13,'Lux4-sept'!$A$8=Display!$B$7,'Lux4-sept'!$A$9=Display!$B$9,'Lux4-sept'!$A$10=Display!$B$11,'Lux4-sept'!$A$11=Display!$B$13),Display!$D12,)</f>
        <v>0</v>
      </c>
      <c r="Z17" s="24">
        <f>IF(AND(Z$8=Display!$T$13,'Lux4-sept'!$A$8=Display!$B$7,'Lux4-sept'!$A$9=Display!$B$9,'Lux4-sept'!$A$10=Display!$B$11,'Lux4-sept'!$A$11=Display!$B$13),Display!$D12,)</f>
        <v>0</v>
      </c>
      <c r="AA17" s="24">
        <f>IF(AND(AA$8=Display!$T$13,'Lux4-sept'!$A$8=Display!$B$7,'Lux4-sept'!$A$9=Display!$B$9,'Lux4-sept'!$A$10=Display!$B$11,'Lux4-sept'!$A$11=Display!$B$13),Display!$D12,)</f>
        <v>0</v>
      </c>
      <c r="AB17" s="24">
        <f>IF(AND(AB$8=Display!$T$13,'Lux4-sept'!$A$8=Display!$B$7,'Lux4-sept'!$A$9=Display!$B$9,'Lux4-sept'!$A$10=Display!$B$11,'Lux4-sept'!$A$11=Display!$B$13),Display!$D12,)</f>
        <v>0</v>
      </c>
      <c r="AC17" s="24">
        <f>IF(AND(AC$8=Display!$T$13,'Lux4-sept'!$A$8=Display!$B$7,'Lux4-sept'!$A$9=Display!$B$9,'Lux4-sept'!$A$10=Display!$B$11,'Lux4-sept'!$A$11=Display!$B$13),Display!$D12,)</f>
        <v>0</v>
      </c>
      <c r="AD17" s="24">
        <f>IF(AND(AD$8=Display!$T$13,'Lux4-sept'!$A$8=Display!$B$7,'Lux4-sept'!$A$9=Display!$B$9,'Lux4-sept'!$A$10=Display!$B$11,'Lux4-sept'!$A$11=Display!$B$13),Display!$D12,)</f>
        <v>0</v>
      </c>
      <c r="AE17" s="24">
        <f>IF(AND(AE$8=Display!$T$13,'Lux4-sept'!$A$8=Display!$B$7,'Lux4-sept'!$A$9=Display!$B$9,'Lux4-sept'!$A$10=Display!$B$11,'Lux4-sept'!$A$11=Display!$B$13),Display!$D12,)</f>
        <v>0</v>
      </c>
      <c r="AF17" s="24">
        <f>IF(AND(AF$8=Display!$T$13,'Lux4-sept'!$A$8=Display!$B$7,'Lux4-sept'!$A$9=Display!$B$9,'Lux4-sept'!$A$10=Display!$B$11,'Lux4-sept'!$A$11=Display!$B$13),Display!$D12,)</f>
        <v>0</v>
      </c>
      <c r="AG17" s="24"/>
      <c r="AH17" s="24"/>
      <c r="AI17" s="34">
        <f t="shared" si="0"/>
        <v>0</v>
      </c>
    </row>
    <row r="18" spans="1:43" s="15" customFormat="1" ht="20.100000000000001" customHeight="1" thickBot="1" x14ac:dyDescent="0.35">
      <c r="A18" s="32" t="s">
        <v>65</v>
      </c>
      <c r="B18" s="25">
        <f>((IF((SUM(B12:B17))&lt;&gt;0,(SUM(B12:B17)),0))/(IF((SUM((IF(B12&lt;&gt;0,3,0)),(IF(B13&lt;&gt;0,3,0)),(IF(B14&lt;&gt;0,3,0)),(IF(B15&lt;&gt;0,3,0)),(IF(B16&lt;&gt;0,3,0)),(IF(B17&lt;&gt;0,3,0))))&lt;&gt;0,((SUM((IF(B12&lt;&gt;0,3,0)),(IF(B13&lt;&gt;0,3,0)),(IF(B14&lt;&gt;0,3,0)),(IF(B15&lt;&gt;0,3,0)),(IF(B16&lt;&gt;0,3,0)),(IF(B17&lt;&gt;0,3,0))))),1)))</f>
        <v>0</v>
      </c>
      <c r="C18" s="25">
        <f t="shared" ref="C18:AH18" si="1">((IF((SUM(C12:C17))&lt;&gt;0,(SUM(C12:C17)),0))/(IF((SUM((IF(C12&lt;&gt;0,3,0)),(IF(C13&lt;&gt;0,3,0)),(IF(C14&lt;&gt;0,3,0)),(IF(C15&lt;&gt;0,3,0)),(IF(C16&lt;&gt;0,3,0)),(IF(C17&lt;&gt;0,3,0))))&lt;&gt;0,((SUM((IF(C12&lt;&gt;0,3,0)),(IF(C13&lt;&gt;0,3,0)),(IF(C14&lt;&gt;0,3,0)),(IF(C15&lt;&gt;0,3,0)),(IF(C16&lt;&gt;0,3,0)),(IF(C17&lt;&gt;0,3,0))))),1)))</f>
        <v>0</v>
      </c>
      <c r="D18" s="25">
        <f t="shared" si="1"/>
        <v>0</v>
      </c>
      <c r="E18" s="25">
        <f t="shared" si="1"/>
        <v>0</v>
      </c>
      <c r="F18" s="25">
        <f t="shared" si="1"/>
        <v>0</v>
      </c>
      <c r="G18" s="25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5">
        <f t="shared" si="1"/>
        <v>0</v>
      </c>
      <c r="L18" s="25">
        <f t="shared" si="1"/>
        <v>0</v>
      </c>
      <c r="M18" s="25">
        <f t="shared" si="1"/>
        <v>0</v>
      </c>
      <c r="N18" s="25">
        <f t="shared" si="1"/>
        <v>0</v>
      </c>
      <c r="O18" s="25">
        <f t="shared" si="1"/>
        <v>0</v>
      </c>
      <c r="P18" s="25">
        <f t="shared" si="1"/>
        <v>0</v>
      </c>
      <c r="Q18" s="25">
        <f t="shared" si="1"/>
        <v>0</v>
      </c>
      <c r="R18" s="25">
        <f t="shared" si="1"/>
        <v>0</v>
      </c>
      <c r="S18" s="25">
        <f t="shared" si="1"/>
        <v>0</v>
      </c>
      <c r="T18" s="25">
        <f t="shared" si="1"/>
        <v>0</v>
      </c>
      <c r="U18" s="25">
        <f t="shared" si="1"/>
        <v>0</v>
      </c>
      <c r="V18" s="25">
        <f t="shared" si="1"/>
        <v>0</v>
      </c>
      <c r="W18" s="25">
        <f t="shared" si="1"/>
        <v>0</v>
      </c>
      <c r="X18" s="25">
        <f t="shared" si="1"/>
        <v>0</v>
      </c>
      <c r="Y18" s="25">
        <f t="shared" si="1"/>
        <v>0</v>
      </c>
      <c r="Z18" s="25">
        <f t="shared" si="1"/>
        <v>0</v>
      </c>
      <c r="AA18" s="25">
        <f t="shared" si="1"/>
        <v>0</v>
      </c>
      <c r="AB18" s="25">
        <f t="shared" si="1"/>
        <v>0</v>
      </c>
      <c r="AC18" s="25">
        <f t="shared" si="1"/>
        <v>0</v>
      </c>
      <c r="AD18" s="25">
        <f t="shared" si="1"/>
        <v>0</v>
      </c>
      <c r="AE18" s="25">
        <f t="shared" si="1"/>
        <v>0</v>
      </c>
      <c r="AF18" s="25">
        <f t="shared" si="1"/>
        <v>0</v>
      </c>
      <c r="AG18" s="25">
        <f t="shared" si="1"/>
        <v>0</v>
      </c>
      <c r="AH18" s="25">
        <f t="shared" si="1"/>
        <v>0</v>
      </c>
      <c r="AI18" s="35"/>
      <c r="AQ18" s="1"/>
    </row>
    <row r="19" spans="1:43" s="11" customFormat="1" ht="24.95" customHeight="1" x14ac:dyDescent="0.3">
      <c r="A19" s="14" t="s">
        <v>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36"/>
    </row>
    <row r="20" spans="1:43" s="15" customFormat="1" ht="20.100000000000001" customHeight="1" outlineLevel="1" x14ac:dyDescent="0.3">
      <c r="A20" s="19" t="s">
        <v>3</v>
      </c>
      <c r="B20" s="24">
        <f>IF(AND(B$8=Display!$T$13,'Lux4-sept'!$A$8=Display!$B$7,'Lux4-sept'!$A$9=Display!$B$9,'Lux4-sept'!$A$10=Display!$B$11,'Lux4-sept'!$A$19=Display!$B$13),Display!$D7,)</f>
        <v>0</v>
      </c>
      <c r="C20" s="24">
        <f>IF(AND(C$8=Display!$T$13,'Lux4-sept'!$A$8=Display!$B$7,'Lux4-sept'!$A$9=Display!$B$9,'Lux4-sept'!$A$10=Display!$B$11,'Lux4-sept'!$A$19=Display!$B$13),Display!$D7,)</f>
        <v>0</v>
      </c>
      <c r="D20" s="24">
        <f>IF(AND(D$8=Display!$T$13,'Lux4-sept'!$A$8=Display!$B$7,'Lux4-sept'!$A$9=Display!$B$9,'Lux4-sept'!$A$10=Display!$B$11,'Lux4-sept'!$A$19=Display!$B$13),Display!$D7,)</f>
        <v>0</v>
      </c>
      <c r="E20" s="24">
        <f>IF(AND(E$8=Display!$T$13,'Lux4-sept'!$A$8=Display!$B$7,'Lux4-sept'!$A$9=Display!$B$9,'Lux4-sept'!$A$10=Display!$B$11,'Lux4-sept'!$A$19=Display!$B$13),Display!$D7,)</f>
        <v>0</v>
      </c>
      <c r="F20" s="24">
        <f>IF(AND(F$8=Display!$T$13,'Lux4-sept'!$A$8=Display!$B$7,'Lux4-sept'!$A$9=Display!$B$9,'Lux4-sept'!$A$10=Display!$B$11,'Lux4-sept'!$A$19=Display!$B$13),Display!$D7,)</f>
        <v>0</v>
      </c>
      <c r="G20" s="24">
        <f>IF(AND(G$8=Display!$T$13,'Lux4-sept'!$A$8=Display!$B$7,'Lux4-sept'!$A$9=Display!$B$9,'Lux4-sept'!$A$10=Display!$B$11,'Lux4-sept'!$A$19=Display!$B$13),Display!$D7,)</f>
        <v>0</v>
      </c>
      <c r="H20" s="24">
        <f>IF(AND(H$8=Display!$T$13,'Lux4-sept'!$A$8=Display!$B$7,'Lux4-sept'!$A$9=Display!$B$9,'Lux4-sept'!$A$10=Display!$B$11,'Lux4-sept'!$A$19=Display!$B$13),Display!$D7,)</f>
        <v>0</v>
      </c>
      <c r="I20" s="24">
        <f>IF(AND(I$8=Display!$T$13,'Lux4-sept'!$A$8=Display!$B$7,'Lux4-sept'!$A$9=Display!$B$9,'Lux4-sept'!$A$10=Display!$B$11,'Lux4-sept'!$A$19=Display!$B$13),Display!$D7,)</f>
        <v>0</v>
      </c>
      <c r="J20" s="24">
        <f>IF(AND(J$8=Display!$T$13,'Lux4-sept'!$A$8=Display!$B$7,'Lux4-sept'!$A$9=Display!$B$9,'Lux4-sept'!$A$10=Display!$B$11,'Lux4-sept'!$A$19=Display!$B$13),Display!$D7,)</f>
        <v>0</v>
      </c>
      <c r="K20" s="24">
        <f>IF(AND(K$8=Display!$T$13,'Lux4-sept'!$A$8=Display!$B$7,'Lux4-sept'!$A$9=Display!$B$9,'Lux4-sept'!$A$10=Display!$B$11,'Lux4-sept'!$A$19=Display!$B$13),Display!$D7,)</f>
        <v>0</v>
      </c>
      <c r="L20" s="24">
        <f>IF(AND(L$8=Display!$T$13,'Lux4-sept'!$A$8=Display!$B$7,'Lux4-sept'!$A$9=Display!$B$9,'Lux4-sept'!$A$10=Display!$B$11,'Lux4-sept'!$A$19=Display!$B$13),Display!$D7,)</f>
        <v>0</v>
      </c>
      <c r="M20" s="24">
        <f>IF(AND(M$8=Display!$T$13,'Lux4-sept'!$A$8=Display!$B$7,'Lux4-sept'!$A$9=Display!$B$9,'Lux4-sept'!$A$10=Display!$B$11,'Lux4-sept'!$A$19=Display!$B$13),Display!$D7,)</f>
        <v>0</v>
      </c>
      <c r="N20" s="24">
        <f>IF(AND(N$8=Display!$T$13,'Lux4-sept'!$A$8=Display!$B$7,'Lux4-sept'!$A$9=Display!$B$9,'Lux4-sept'!$A$10=Display!$B$11,'Lux4-sept'!$A$19=Display!$B$13),Display!$D7,)</f>
        <v>0</v>
      </c>
      <c r="O20" s="24">
        <f>IF(AND(O$8=Display!$T$13,'Lux4-sept'!$A$8=Display!$B$7,'Lux4-sept'!$A$9=Display!$B$9,'Lux4-sept'!$A$10=Display!$B$11,'Lux4-sept'!$A$19=Display!$B$13),Display!$D7,)</f>
        <v>0</v>
      </c>
      <c r="P20" s="24">
        <f>IF(AND(P$8=Display!$T$13,'Lux4-sept'!$A$8=Display!$B$7,'Lux4-sept'!$A$9=Display!$B$9,'Lux4-sept'!$A$10=Display!$B$11,'Lux4-sept'!$A$19=Display!$B$13),Display!$D7,)</f>
        <v>0</v>
      </c>
      <c r="Q20" s="24">
        <f>IF(AND(Q$8=Display!$T$13,'Lux4-sept'!$A$8=Display!$B$7,'Lux4-sept'!$A$9=Display!$B$9,'Lux4-sept'!$A$10=Display!$B$11,'Lux4-sept'!$A$19=Display!$B$13),Display!$D7,)</f>
        <v>0</v>
      </c>
      <c r="R20" s="24">
        <f>IF(AND(R$8=Display!$T$13,'Lux4-sept'!$A$8=Display!$B$7,'Lux4-sept'!$A$9=Display!$B$9,'Lux4-sept'!$A$10=Display!$B$11,'Lux4-sept'!$A$19=Display!$B$13),Display!$D7,)</f>
        <v>0</v>
      </c>
      <c r="S20" s="24">
        <f>IF(AND(S$8=Display!$T$13,'Lux4-sept'!$A$8=Display!$B$7,'Lux4-sept'!$A$9=Display!$B$9,'Lux4-sept'!$A$10=Display!$B$11,'Lux4-sept'!$A$19=Display!$B$13),Display!$D7,)</f>
        <v>0</v>
      </c>
      <c r="T20" s="24">
        <f>IF(AND(T$8=Display!$T$13,'Lux4-sept'!$A$8=Display!$B$7,'Lux4-sept'!$A$9=Display!$B$9,'Lux4-sept'!$A$10=Display!$B$11,'Lux4-sept'!$A$19=Display!$B$13),Display!$D7,)</f>
        <v>0</v>
      </c>
      <c r="U20" s="24">
        <f>IF(AND(U$8=Display!$T$13,'Lux4-sept'!$A$8=Display!$B$7,'Lux4-sept'!$A$9=Display!$B$9,'Lux4-sept'!$A$10=Display!$B$11,'Lux4-sept'!$A$19=Display!$B$13),Display!$D7,)</f>
        <v>0</v>
      </c>
      <c r="V20" s="24">
        <f>IF(AND(V$8=Display!$T$13,'Lux4-sept'!$A$8=Display!$B$7,'Lux4-sept'!$A$9=Display!$B$9,'Lux4-sept'!$A$10=Display!$B$11,'Lux4-sept'!$A$19=Display!$B$13),Display!$D7,)</f>
        <v>0</v>
      </c>
      <c r="W20" s="24">
        <f>IF(AND(W$8=Display!$T$13,'Lux4-sept'!$A$8=Display!$B$7,'Lux4-sept'!$A$9=Display!$B$9,'Lux4-sept'!$A$10=Display!$B$11,'Lux4-sept'!$A$19=Display!$B$13),Display!$D7,)</f>
        <v>0</v>
      </c>
      <c r="X20" s="24">
        <f>IF(AND(X$8=Display!$T$13,'Lux4-sept'!$A$8=Display!$B$7,'Lux4-sept'!$A$9=Display!$B$9,'Lux4-sept'!$A$10=Display!$B$11,'Lux4-sept'!$A$19=Display!$B$13),Display!$D7,)</f>
        <v>0</v>
      </c>
      <c r="Y20" s="24">
        <f>IF(AND(Y$8=Display!$T$13,'Lux4-sept'!$A$8=Display!$B$7,'Lux4-sept'!$A$9=Display!$B$9,'Lux4-sept'!$A$10=Display!$B$11,'Lux4-sept'!$A$19=Display!$B$13),Display!$D7,)</f>
        <v>0</v>
      </c>
      <c r="Z20" s="24">
        <f>IF(AND(Z$8=Display!$T$13,'Lux4-sept'!$A$8=Display!$B$7,'Lux4-sept'!$A$9=Display!$B$9,'Lux4-sept'!$A$10=Display!$B$11,'Lux4-sept'!$A$19=Display!$B$13),Display!$D7,)</f>
        <v>0</v>
      </c>
      <c r="AA20" s="24">
        <f>IF(AND(AA$8=Display!$T$13,'Lux4-sept'!$A$8=Display!$B$7,'Lux4-sept'!$A$9=Display!$B$9,'Lux4-sept'!$A$10=Display!$B$11,'Lux4-sept'!$A$19=Display!$B$13),Display!$D7,)</f>
        <v>0</v>
      </c>
      <c r="AB20" s="24">
        <f>IF(AND(AB$8=Display!$T$13,'Lux4-sept'!$A$8=Display!$B$7,'Lux4-sept'!$A$9=Display!$B$9,'Lux4-sept'!$A$10=Display!$B$11,'Lux4-sept'!$A$19=Display!$B$13),Display!$D7,)</f>
        <v>0</v>
      </c>
      <c r="AC20" s="24">
        <f>IF(AND(AC$8=Display!$T$13,'Lux4-sept'!$A$8=Display!$B$7,'Lux4-sept'!$A$9=Display!$B$9,'Lux4-sept'!$A$10=Display!$B$11,'Lux4-sept'!$A$19=Display!$B$13),Display!$D7,)</f>
        <v>0</v>
      </c>
      <c r="AD20" s="24">
        <f>IF(AND(AD$8=Display!$T$13,'Lux4-sept'!$A$8=Display!$B$7,'Lux4-sept'!$A$9=Display!$B$9,'Lux4-sept'!$A$10=Display!$B$11,'Lux4-sept'!$A$19=Display!$B$13),Display!$D7,)</f>
        <v>0</v>
      </c>
      <c r="AE20" s="24">
        <f>IF(AND(AE$8=Display!$T$13,'Lux4-sept'!$A$8=Display!$B$7,'Lux4-sept'!$A$9=Display!$B$9,'Lux4-sept'!$A$10=Display!$B$11,'Lux4-sept'!$A$19=Display!$B$13),Display!$D7,)</f>
        <v>0</v>
      </c>
      <c r="AF20" s="24">
        <f>IF(AND(AF$8=Display!$T$13,'Lux4-sept'!$A$8=Display!$B$7,'Lux4-sept'!$A$9=Display!$B$9,'Lux4-sept'!$A$10=Display!$B$11,'Lux4-sept'!$A$19=Display!$B$13),Display!$D7,)</f>
        <v>0</v>
      </c>
      <c r="AG20" s="24">
        <f>IF(AND(AG$8=Display!$T$13,'Lux4-sept'!$A$8=Display!$B$7,'Lux4-sept'!$A$9=Display!$B$9,'Lux4-sept'!$A$10=Display!$B$11,'Lux4-sept'!$A$19=Display!$B$13),Display!$D7,)</f>
        <v>0</v>
      </c>
      <c r="AH20" s="24">
        <f>IF(AND(AH$8=Display!$T$13,'Lux4-sept'!$A$8=Display!$B$7,'Lux4-sept'!$A$9=Display!$B$9,'Lux4-sept'!$A$10=Display!$B$11,'Lux4-sept'!$A$19=Display!$B$13),Display!$D7,)</f>
        <v>0</v>
      </c>
      <c r="AI20" s="34">
        <f>((IF((SUM(B20:AF20))&lt;&gt;0,(SUM(B20:AF20)),0))/(IF((SUM((IF(B20&lt;&gt;0,3,0)),(IF(C20&lt;&gt;0,3,0)),(IF(D20&lt;&gt;0,3,0)),(IF(E20&lt;&gt;0,3,0)),(IF(F20&lt;&gt;0,3,0)),(IF(F20&lt;&gt;0,3,0)),(IF(F20&lt;&gt;0,3,0)),(IF(G20&lt;&gt;0,3,0)),(IF(H20&lt;&gt;0,3,0)),(IF(I20&lt;&gt;0,3,0)),(IF(J20&lt;&gt;0,3,0)),(IF(K20&lt;&gt;0,3,0)),(IF(L20&lt;&gt;0,3,0)),(IF(M20&lt;&gt;0,3,0)),(IF(N20&lt;&gt;0,3,0)),(IF(O20&lt;&gt;0,3,0)),(IF(P20&lt;&gt;0,3,0)),(IF(Q20&lt;&gt;0,3,0)),(IF(R20&lt;&gt;0,3,0)),(IF(S20&lt;&gt;0,3,0)),(IF(T20&lt;&gt;0,3,0)),(IF(U20&lt;&gt;0,3,0)),(IF(V20&lt;&gt;0,3,0)),(IF(W20&lt;&gt;0,3,0)),(IF(X20&lt;&gt;0,3,0)),(IF(Y20&lt;&gt;0,3,0)),(IF(Z20&lt;&gt;0,3,0)),(IF(AA20&lt;&gt;0,3,0)),(IF(AB20&lt;&gt;0,3,0)),(IF(AC20&lt;&gt;0,3,0)),(IF(AD20&lt;&gt;0,3,0)),(IF(AE20&lt;&gt;0,3,0)),(IF(AF20&lt;&gt;0,3,0))))&lt;&gt;0,((SUM((IF(B20&lt;&gt;0,3,0)),(IF(C20&lt;&gt;0,3,0)),(IF(D20&lt;&gt;0,3,0)),(IF(E20&lt;&gt;0,3,0)),(IF(F20&lt;&gt;0,3,0)),(IF(F20&lt;&gt;0,3,0)),(IF(F20&lt;&gt;0,3,0)),(IF(G20&lt;&gt;0,3,0)),(IF(H20&lt;&gt;0,3,0)),(IF(I20&lt;&gt;0,3,0)),(IF(J20&lt;&gt;0,3,0)),(IF(K20&lt;&gt;0,3,0)),(IF(L20&lt;&gt;0,3,0)),(IF(M20&lt;&gt;0,3,0)),(IF(N20&lt;&gt;0,3,0)),(IF(O20&lt;&gt;0,3,0)),(IF(P20&lt;&gt;0,3,0)),(IF(Q20&lt;&gt;0,3,0)),(IF(R20&lt;&gt;0,3,0)),(IF(S20&lt;&gt;0,3,0)),(IF(T20&lt;&gt;0,3,0)),(IF(U20&lt;&gt;0,3,0)),(IF(V20&lt;&gt;0,3,0)),(IF(W20&lt;&gt;0,3,0)),(IF(X20&lt;&gt;0,3,0)),(IF(Y20&lt;&gt;0,3,0)),(IF(Z20&lt;&gt;0,3,0)),(IF(AA20&lt;&gt;0,3,0)),(IF(AB20&lt;&gt;0,3,0)),(IF(AC20&lt;&gt;0,3,0)),(IF(AD20&lt;&gt;0,3,0)),(IF(AE20&lt;&gt;0,3,0)),(IF(AF20&lt;&gt;0,3,0))))),1)))</f>
        <v>0</v>
      </c>
    </row>
    <row r="21" spans="1:43" s="15" customFormat="1" ht="20.100000000000001" customHeight="1" outlineLevel="1" x14ac:dyDescent="0.3">
      <c r="A21" s="19" t="s">
        <v>4</v>
      </c>
      <c r="B21" s="24">
        <f>IF(AND(B$8=Display!$T$13,'Lux4-sept'!$A$8=Display!$B$7,'Lux4-sept'!$A$9=Display!$B$9,'Lux4-sept'!$A$10=Display!$B$11,'Lux4-sept'!$A$19=Display!$B$13),Display!$D8,)</f>
        <v>0</v>
      </c>
      <c r="C21" s="24">
        <f>IF(AND(C$8=Display!$T$13,'Lux4-sept'!$A$8=Display!$B$7,'Lux4-sept'!$A$9=Display!$B$9,'Lux4-sept'!$A$10=Display!$B$11,'Lux4-sept'!$A$19=Display!$B$13),Display!$D8,)</f>
        <v>0</v>
      </c>
      <c r="D21" s="24">
        <f>IF(AND(D$8=Display!$T$13,'Lux4-sept'!$A$8=Display!$B$7,'Lux4-sept'!$A$9=Display!$B$9,'Lux4-sept'!$A$10=Display!$B$11,'Lux4-sept'!$A$19=Display!$B$13),Display!$D8,)</f>
        <v>0</v>
      </c>
      <c r="E21" s="24">
        <f>IF(AND(E$8=Display!$T$13,'Lux4-sept'!$A$8=Display!$B$7,'Lux4-sept'!$A$9=Display!$B$9,'Lux4-sept'!$A$10=Display!$B$11,'Lux4-sept'!$A$19=Display!$B$13),Display!$D8,)</f>
        <v>0</v>
      </c>
      <c r="F21" s="24">
        <f>IF(AND(F$8=Display!$T$13,'Lux4-sept'!$A$8=Display!$B$7,'Lux4-sept'!$A$9=Display!$B$9,'Lux4-sept'!$A$10=Display!$B$11,'Lux4-sept'!$A$19=Display!$B$13),Display!$D8,)</f>
        <v>0</v>
      </c>
      <c r="G21" s="24">
        <f>IF(AND(G$8=Display!$T$13,'Lux4-sept'!$A$8=Display!$B$7,'Lux4-sept'!$A$9=Display!$B$9,'Lux4-sept'!$A$10=Display!$B$11,'Lux4-sept'!$A$19=Display!$B$13),Display!$D8,)</f>
        <v>0</v>
      </c>
      <c r="H21" s="24">
        <f>IF(AND(H$8=Display!$T$13,'Lux4-sept'!$A$8=Display!$B$7,'Lux4-sept'!$A$9=Display!$B$9,'Lux4-sept'!$A$10=Display!$B$11,'Lux4-sept'!$A$19=Display!$B$13),Display!$D8,)</f>
        <v>0</v>
      </c>
      <c r="I21" s="24">
        <f>IF(AND(I$8=Display!$T$13,'Lux4-sept'!$A$8=Display!$B$7,'Lux4-sept'!$A$9=Display!$B$9,'Lux4-sept'!$A$10=Display!$B$11,'Lux4-sept'!$A$19=Display!$B$13),Display!$D8,)</f>
        <v>0</v>
      </c>
      <c r="J21" s="24">
        <f>IF(AND(J$8=Display!$T$13,'Lux4-sept'!$A$8=Display!$B$7,'Lux4-sept'!$A$9=Display!$B$9,'Lux4-sept'!$A$10=Display!$B$11,'Lux4-sept'!$A$19=Display!$B$13),Display!$D8,)</f>
        <v>0</v>
      </c>
      <c r="K21" s="24">
        <f>IF(AND(K$8=Display!$T$13,'Lux4-sept'!$A$8=Display!$B$7,'Lux4-sept'!$A$9=Display!$B$9,'Lux4-sept'!$A$10=Display!$B$11,'Lux4-sept'!$A$19=Display!$B$13),Display!$D8,)</f>
        <v>0</v>
      </c>
      <c r="L21" s="24">
        <f>IF(AND(L$8=Display!$T$13,'Lux4-sept'!$A$8=Display!$B$7,'Lux4-sept'!$A$9=Display!$B$9,'Lux4-sept'!$A$10=Display!$B$11,'Lux4-sept'!$A$19=Display!$B$13),Display!$D8,)</f>
        <v>0</v>
      </c>
      <c r="M21" s="24">
        <f>IF(AND(M$8=Display!$T$13,'Lux4-sept'!$A$8=Display!$B$7,'Lux4-sept'!$A$9=Display!$B$9,'Lux4-sept'!$A$10=Display!$B$11,'Lux4-sept'!$A$19=Display!$B$13),Display!$D8,)</f>
        <v>0</v>
      </c>
      <c r="N21" s="24">
        <f>IF(AND(N$8=Display!$T$13,'Lux4-sept'!$A$8=Display!$B$7,'Lux4-sept'!$A$9=Display!$B$9,'Lux4-sept'!$A$10=Display!$B$11,'Lux4-sept'!$A$19=Display!$B$13),Display!$D8,)</f>
        <v>0</v>
      </c>
      <c r="O21" s="24">
        <f>IF(AND(O$8=Display!$T$13,'Lux4-sept'!$A$8=Display!$B$7,'Lux4-sept'!$A$9=Display!$B$9,'Lux4-sept'!$A$10=Display!$B$11,'Lux4-sept'!$A$19=Display!$B$13),Display!$D8,)</f>
        <v>0</v>
      </c>
      <c r="P21" s="24">
        <f>IF(AND(P$8=Display!$T$13,'Lux4-sept'!$A$8=Display!$B$7,'Lux4-sept'!$A$9=Display!$B$9,'Lux4-sept'!$A$10=Display!$B$11,'Lux4-sept'!$A$19=Display!$B$13),Display!$D8,)</f>
        <v>0</v>
      </c>
      <c r="Q21" s="24">
        <f>IF(AND(Q$8=Display!$T$13,'Lux4-sept'!$A$8=Display!$B$7,'Lux4-sept'!$A$9=Display!$B$9,'Lux4-sept'!$A$10=Display!$B$11,'Lux4-sept'!$A$19=Display!$B$13),Display!$D8,)</f>
        <v>0</v>
      </c>
      <c r="R21" s="24">
        <f>IF(AND(R$8=Display!$T$13,'Lux4-sept'!$A$8=Display!$B$7,'Lux4-sept'!$A$9=Display!$B$9,'Lux4-sept'!$A$10=Display!$B$11,'Lux4-sept'!$A$19=Display!$B$13),Display!$D8,)</f>
        <v>0</v>
      </c>
      <c r="S21" s="24">
        <f>IF(AND(S$8=Display!$T$13,'Lux4-sept'!$A$8=Display!$B$7,'Lux4-sept'!$A$9=Display!$B$9,'Lux4-sept'!$A$10=Display!$B$11,'Lux4-sept'!$A$19=Display!$B$13),Display!$D8,)</f>
        <v>0</v>
      </c>
      <c r="T21" s="24">
        <f>IF(AND(T$8=Display!$T$13,'Lux4-sept'!$A$8=Display!$B$7,'Lux4-sept'!$A$9=Display!$B$9,'Lux4-sept'!$A$10=Display!$B$11,'Lux4-sept'!$A$19=Display!$B$13),Display!$D8,)</f>
        <v>0</v>
      </c>
      <c r="U21" s="24">
        <f>IF(AND(U$8=Display!$T$13,'Lux4-sept'!$A$8=Display!$B$7,'Lux4-sept'!$A$9=Display!$B$9,'Lux4-sept'!$A$10=Display!$B$11,'Lux4-sept'!$A$19=Display!$B$13),Display!$D8,)</f>
        <v>0</v>
      </c>
      <c r="V21" s="24">
        <f>IF(AND(V$8=Display!$T$13,'Lux4-sept'!$A$8=Display!$B$7,'Lux4-sept'!$A$9=Display!$B$9,'Lux4-sept'!$A$10=Display!$B$11,'Lux4-sept'!$A$19=Display!$B$13),Display!$D8,)</f>
        <v>0</v>
      </c>
      <c r="W21" s="24">
        <f>IF(AND(W$8=Display!$T$13,'Lux4-sept'!$A$8=Display!$B$7,'Lux4-sept'!$A$9=Display!$B$9,'Lux4-sept'!$A$10=Display!$B$11,'Lux4-sept'!$A$19=Display!$B$13),Display!$D8,)</f>
        <v>0</v>
      </c>
      <c r="X21" s="24">
        <f>IF(AND(X$8=Display!$T$13,'Lux4-sept'!$A$8=Display!$B$7,'Lux4-sept'!$A$9=Display!$B$9,'Lux4-sept'!$A$10=Display!$B$11,'Lux4-sept'!$A$19=Display!$B$13),Display!$D8,)</f>
        <v>0</v>
      </c>
      <c r="Y21" s="24">
        <f>IF(AND(Y$8=Display!$T$13,'Lux4-sept'!$A$8=Display!$B$7,'Lux4-sept'!$A$9=Display!$B$9,'Lux4-sept'!$A$10=Display!$B$11,'Lux4-sept'!$A$19=Display!$B$13),Display!$D8,)</f>
        <v>0</v>
      </c>
      <c r="Z21" s="24">
        <f>IF(AND(Z$8=Display!$T$13,'Lux4-sept'!$A$8=Display!$B$7,'Lux4-sept'!$A$9=Display!$B$9,'Lux4-sept'!$A$10=Display!$B$11,'Lux4-sept'!$A$19=Display!$B$13),Display!$D8,)</f>
        <v>0</v>
      </c>
      <c r="AA21" s="24">
        <f>IF(AND(AA$8=Display!$T$13,'Lux4-sept'!$A$8=Display!$B$7,'Lux4-sept'!$A$9=Display!$B$9,'Lux4-sept'!$A$10=Display!$B$11,'Lux4-sept'!$A$19=Display!$B$13),Display!$D8,)</f>
        <v>0</v>
      </c>
      <c r="AB21" s="24">
        <f>IF(AND(AB$8=Display!$T$13,'Lux4-sept'!$A$8=Display!$B$7,'Lux4-sept'!$A$9=Display!$B$9,'Lux4-sept'!$A$10=Display!$B$11,'Lux4-sept'!$A$19=Display!$B$13),Display!$D8,)</f>
        <v>0</v>
      </c>
      <c r="AC21" s="24">
        <f>IF(AND(AC$8=Display!$T$13,'Lux4-sept'!$A$8=Display!$B$7,'Lux4-sept'!$A$9=Display!$B$9,'Lux4-sept'!$A$10=Display!$B$11,'Lux4-sept'!$A$19=Display!$B$13),Display!$D8,)</f>
        <v>0</v>
      </c>
      <c r="AD21" s="24">
        <f>IF(AND(AD$8=Display!$T$13,'Lux4-sept'!$A$8=Display!$B$7,'Lux4-sept'!$A$9=Display!$B$9,'Lux4-sept'!$A$10=Display!$B$11,'Lux4-sept'!$A$19=Display!$B$13),Display!$D8,)</f>
        <v>0</v>
      </c>
      <c r="AE21" s="24">
        <f>IF(AND(AE$8=Display!$T$13,'Lux4-sept'!$A$8=Display!$B$7,'Lux4-sept'!$A$9=Display!$B$9,'Lux4-sept'!$A$10=Display!$B$11,'Lux4-sept'!$A$19=Display!$B$13),Display!$D8,)</f>
        <v>0</v>
      </c>
      <c r="AF21" s="24">
        <f>IF(AND(AF$8=Display!$T$13,'Lux4-sept'!$A$8=Display!$B$7,'Lux4-sept'!$A$9=Display!$B$9,'Lux4-sept'!$A$10=Display!$B$11,'Lux4-sept'!$A$19=Display!$B$13),Display!$D8,)</f>
        <v>0</v>
      </c>
      <c r="AG21" s="24">
        <f>IF(AND(AG$8=Display!$T$13,'Lux4-sept'!$A$8=Display!$B$7,'Lux4-sept'!$A$9=Display!$B$9,'Lux4-sept'!$A$10=Display!$B$11,'Lux4-sept'!$A$19=Display!$B$13),Display!$D8,)</f>
        <v>0</v>
      </c>
      <c r="AH21" s="24">
        <f>IF(AND(AH$8=Display!$T$13,'Lux4-sept'!$A$8=Display!$B$7,'Lux4-sept'!$A$9=Display!$B$9,'Lux4-sept'!$A$10=Display!$B$11,'Lux4-sept'!$A$19=Display!$B$13),Display!$D8,)</f>
        <v>0</v>
      </c>
      <c r="AI21" s="34">
        <f t="shared" ref="AI21:AI25" si="2">((IF((SUM(B21:AF21))&lt;&gt;0,(SUM(B21:AF21)),0))/(IF((SUM((IF(B21&lt;&gt;0,3,0)),(IF(C21&lt;&gt;0,3,0)),(IF(D21&lt;&gt;0,3,0)),(IF(E21&lt;&gt;0,3,0)),(IF(F21&lt;&gt;0,3,0)),(IF(F21&lt;&gt;0,3,0)),(IF(F21&lt;&gt;0,3,0)),(IF(G21&lt;&gt;0,3,0)),(IF(H21&lt;&gt;0,3,0)),(IF(I21&lt;&gt;0,3,0)),(IF(J21&lt;&gt;0,3,0)),(IF(K21&lt;&gt;0,3,0)),(IF(L21&lt;&gt;0,3,0)),(IF(M21&lt;&gt;0,3,0)),(IF(N21&lt;&gt;0,3,0)),(IF(O21&lt;&gt;0,3,0)),(IF(P21&lt;&gt;0,3,0)),(IF(Q21&lt;&gt;0,3,0)),(IF(R21&lt;&gt;0,3,0)),(IF(S21&lt;&gt;0,3,0)),(IF(T21&lt;&gt;0,3,0)),(IF(U21&lt;&gt;0,3,0)),(IF(V21&lt;&gt;0,3,0)),(IF(W21&lt;&gt;0,3,0)),(IF(X21&lt;&gt;0,3,0)),(IF(Y21&lt;&gt;0,3,0)),(IF(Z21&lt;&gt;0,3,0)),(IF(AA21&lt;&gt;0,3,0)),(IF(AB21&lt;&gt;0,3,0)),(IF(AC21&lt;&gt;0,3,0)),(IF(AD21&lt;&gt;0,3,0)),(IF(AE21&lt;&gt;0,3,0)),(IF(AF21&lt;&gt;0,3,0))))&lt;&gt;0,((SUM((IF(B21&lt;&gt;0,3,0)),(IF(C21&lt;&gt;0,3,0)),(IF(D21&lt;&gt;0,3,0)),(IF(E21&lt;&gt;0,3,0)),(IF(F21&lt;&gt;0,3,0)),(IF(F21&lt;&gt;0,3,0)),(IF(F21&lt;&gt;0,3,0)),(IF(G21&lt;&gt;0,3,0)),(IF(H21&lt;&gt;0,3,0)),(IF(I21&lt;&gt;0,3,0)),(IF(J21&lt;&gt;0,3,0)),(IF(K21&lt;&gt;0,3,0)),(IF(L21&lt;&gt;0,3,0)),(IF(M21&lt;&gt;0,3,0)),(IF(N21&lt;&gt;0,3,0)),(IF(O21&lt;&gt;0,3,0)),(IF(P21&lt;&gt;0,3,0)),(IF(Q21&lt;&gt;0,3,0)),(IF(R21&lt;&gt;0,3,0)),(IF(S21&lt;&gt;0,3,0)),(IF(T21&lt;&gt;0,3,0)),(IF(U21&lt;&gt;0,3,0)),(IF(V21&lt;&gt;0,3,0)),(IF(W21&lt;&gt;0,3,0)),(IF(X21&lt;&gt;0,3,0)),(IF(Y21&lt;&gt;0,3,0)),(IF(Z21&lt;&gt;0,3,0)),(IF(AA21&lt;&gt;0,3,0)),(IF(AB21&lt;&gt;0,3,0)),(IF(AC21&lt;&gt;0,3,0)),(IF(AD21&lt;&gt;0,3,0)),(IF(AE21&lt;&gt;0,3,0)),(IF(AF21&lt;&gt;0,3,0))))),1)))</f>
        <v>0</v>
      </c>
    </row>
    <row r="22" spans="1:43" s="15" customFormat="1" ht="20.100000000000001" customHeight="1" outlineLevel="1" x14ac:dyDescent="0.3">
      <c r="A22" s="19" t="s">
        <v>5</v>
      </c>
      <c r="B22" s="24">
        <f>IF(AND(B$8=Display!$T$13,'Lux4-sept'!$A$8=Display!$B$7,'Lux4-sept'!$A$9=Display!$B$9,'Lux4-sept'!$A$10=Display!$B$11,'Lux4-sept'!$A$19=Display!$B$13),Display!$D9,)</f>
        <v>0</v>
      </c>
      <c r="C22" s="24">
        <f>IF(AND(C$8=Display!$T$13,'Lux4-sept'!$A$8=Display!$B$7,'Lux4-sept'!$A$9=Display!$B$9,'Lux4-sept'!$A$10=Display!$B$11,'Lux4-sept'!$A$19=Display!$B$13),Display!$D9,)</f>
        <v>0</v>
      </c>
      <c r="D22" s="24">
        <f>IF(AND(D$8=Display!$T$13,'Lux4-sept'!$A$8=Display!$B$7,'Lux4-sept'!$A$9=Display!$B$9,'Lux4-sept'!$A$10=Display!$B$11,'Lux4-sept'!$A$19=Display!$B$13),Display!$D9,)</f>
        <v>0</v>
      </c>
      <c r="E22" s="24">
        <f>IF(AND(E$8=Display!$T$13,'Lux4-sept'!$A$8=Display!$B$7,'Lux4-sept'!$A$9=Display!$B$9,'Lux4-sept'!$A$10=Display!$B$11,'Lux4-sept'!$A$19=Display!$B$13),Display!$D9,)</f>
        <v>0</v>
      </c>
      <c r="F22" s="24">
        <f>IF(AND(F$8=Display!$T$13,'Lux4-sept'!$A$8=Display!$B$7,'Lux4-sept'!$A$9=Display!$B$9,'Lux4-sept'!$A$10=Display!$B$11,'Lux4-sept'!$A$19=Display!$B$13),Display!$D9,)</f>
        <v>0</v>
      </c>
      <c r="G22" s="24">
        <f>IF(AND(G$8=Display!$T$13,'Lux4-sept'!$A$8=Display!$B$7,'Lux4-sept'!$A$9=Display!$B$9,'Lux4-sept'!$A$10=Display!$B$11,'Lux4-sept'!$A$19=Display!$B$13),Display!$D9,)</f>
        <v>0</v>
      </c>
      <c r="H22" s="24">
        <f>IF(AND(H$8=Display!$T$13,'Lux4-sept'!$A$8=Display!$B$7,'Lux4-sept'!$A$9=Display!$B$9,'Lux4-sept'!$A$10=Display!$B$11,'Lux4-sept'!$A$19=Display!$B$13),Display!$D9,)</f>
        <v>0</v>
      </c>
      <c r="I22" s="24">
        <f>IF(AND(I$8=Display!$T$13,'Lux4-sept'!$A$8=Display!$B$7,'Lux4-sept'!$A$9=Display!$B$9,'Lux4-sept'!$A$10=Display!$B$11,'Lux4-sept'!$A$19=Display!$B$13),Display!$D9,)</f>
        <v>0</v>
      </c>
      <c r="J22" s="24">
        <f>IF(AND(J$8=Display!$T$13,'Lux4-sept'!$A$8=Display!$B$7,'Lux4-sept'!$A$9=Display!$B$9,'Lux4-sept'!$A$10=Display!$B$11,'Lux4-sept'!$A$19=Display!$B$13),Display!$D9,)</f>
        <v>0</v>
      </c>
      <c r="K22" s="24">
        <f>IF(AND(K$8=Display!$T$13,'Lux4-sept'!$A$8=Display!$B$7,'Lux4-sept'!$A$9=Display!$B$9,'Lux4-sept'!$A$10=Display!$B$11,'Lux4-sept'!$A$19=Display!$B$13),Display!$D9,)</f>
        <v>0</v>
      </c>
      <c r="L22" s="24">
        <f>IF(AND(L$8=Display!$T$13,'Lux4-sept'!$A$8=Display!$B$7,'Lux4-sept'!$A$9=Display!$B$9,'Lux4-sept'!$A$10=Display!$B$11,'Lux4-sept'!$A$19=Display!$B$13),Display!$D9,)</f>
        <v>0</v>
      </c>
      <c r="M22" s="24">
        <f>IF(AND(M$8=Display!$T$13,'Lux4-sept'!$A$8=Display!$B$7,'Lux4-sept'!$A$9=Display!$B$9,'Lux4-sept'!$A$10=Display!$B$11,'Lux4-sept'!$A$19=Display!$B$13),Display!$D9,)</f>
        <v>0</v>
      </c>
      <c r="N22" s="24">
        <f>IF(AND(N$8=Display!$T$13,'Lux4-sept'!$A$8=Display!$B$7,'Lux4-sept'!$A$9=Display!$B$9,'Lux4-sept'!$A$10=Display!$B$11,'Lux4-sept'!$A$19=Display!$B$13),Display!$D9,)</f>
        <v>0</v>
      </c>
      <c r="O22" s="24">
        <f>IF(AND(O$8=Display!$T$13,'Lux4-sept'!$A$8=Display!$B$7,'Lux4-sept'!$A$9=Display!$B$9,'Lux4-sept'!$A$10=Display!$B$11,'Lux4-sept'!$A$19=Display!$B$13),Display!$D9,)</f>
        <v>0</v>
      </c>
      <c r="P22" s="24">
        <f>IF(AND(P$8=Display!$T$13,'Lux4-sept'!$A$8=Display!$B$7,'Lux4-sept'!$A$9=Display!$B$9,'Lux4-sept'!$A$10=Display!$B$11,'Lux4-sept'!$A$19=Display!$B$13),Display!$D9,)</f>
        <v>0</v>
      </c>
      <c r="Q22" s="24">
        <f>IF(AND(Q$8=Display!$T$13,'Lux4-sept'!$A$8=Display!$B$7,'Lux4-sept'!$A$9=Display!$B$9,'Lux4-sept'!$A$10=Display!$B$11,'Lux4-sept'!$A$19=Display!$B$13),Display!$D9,)</f>
        <v>0</v>
      </c>
      <c r="R22" s="24">
        <f>IF(AND(R$8=Display!$T$13,'Lux4-sept'!$A$8=Display!$B$7,'Lux4-sept'!$A$9=Display!$B$9,'Lux4-sept'!$A$10=Display!$B$11,'Lux4-sept'!$A$19=Display!$B$13),Display!$D9,)</f>
        <v>0</v>
      </c>
      <c r="S22" s="24">
        <f>IF(AND(S$8=Display!$T$13,'Lux4-sept'!$A$8=Display!$B$7,'Lux4-sept'!$A$9=Display!$B$9,'Lux4-sept'!$A$10=Display!$B$11,'Lux4-sept'!$A$19=Display!$B$13),Display!$D9,)</f>
        <v>0</v>
      </c>
      <c r="T22" s="24">
        <f>IF(AND(T$8=Display!$T$13,'Lux4-sept'!$A$8=Display!$B$7,'Lux4-sept'!$A$9=Display!$B$9,'Lux4-sept'!$A$10=Display!$B$11,'Lux4-sept'!$A$19=Display!$B$13),Display!$D9,)</f>
        <v>0</v>
      </c>
      <c r="U22" s="24">
        <f>IF(AND(U$8=Display!$T$13,'Lux4-sept'!$A$8=Display!$B$7,'Lux4-sept'!$A$9=Display!$B$9,'Lux4-sept'!$A$10=Display!$B$11,'Lux4-sept'!$A$19=Display!$B$13),Display!$D9,)</f>
        <v>0</v>
      </c>
      <c r="V22" s="24">
        <f>IF(AND(V$8=Display!$T$13,'Lux4-sept'!$A$8=Display!$B$7,'Lux4-sept'!$A$9=Display!$B$9,'Lux4-sept'!$A$10=Display!$B$11,'Lux4-sept'!$A$19=Display!$B$13),Display!$D9,)</f>
        <v>0</v>
      </c>
      <c r="W22" s="24">
        <f>IF(AND(W$8=Display!$T$13,'Lux4-sept'!$A$8=Display!$B$7,'Lux4-sept'!$A$9=Display!$B$9,'Lux4-sept'!$A$10=Display!$B$11,'Lux4-sept'!$A$19=Display!$B$13),Display!$D9,)</f>
        <v>0</v>
      </c>
      <c r="X22" s="24">
        <f>IF(AND(X$8=Display!$T$13,'Lux4-sept'!$A$8=Display!$B$7,'Lux4-sept'!$A$9=Display!$B$9,'Lux4-sept'!$A$10=Display!$B$11,'Lux4-sept'!$A$19=Display!$B$13),Display!$D9,)</f>
        <v>0</v>
      </c>
      <c r="Y22" s="24">
        <f>IF(AND(Y$8=Display!$T$13,'Lux4-sept'!$A$8=Display!$B$7,'Lux4-sept'!$A$9=Display!$B$9,'Lux4-sept'!$A$10=Display!$B$11,'Lux4-sept'!$A$19=Display!$B$13),Display!$D9,)</f>
        <v>0</v>
      </c>
      <c r="Z22" s="24">
        <f>IF(AND(Z$8=Display!$T$13,'Lux4-sept'!$A$8=Display!$B$7,'Lux4-sept'!$A$9=Display!$B$9,'Lux4-sept'!$A$10=Display!$B$11,'Lux4-sept'!$A$19=Display!$B$13),Display!$D9,)</f>
        <v>0</v>
      </c>
      <c r="AA22" s="24">
        <f>IF(AND(AA$8=Display!$T$13,'Lux4-sept'!$A$8=Display!$B$7,'Lux4-sept'!$A$9=Display!$B$9,'Lux4-sept'!$A$10=Display!$B$11,'Lux4-sept'!$A$19=Display!$B$13),Display!$D9,)</f>
        <v>0</v>
      </c>
      <c r="AB22" s="24">
        <f>IF(AND(AB$8=Display!$T$13,'Lux4-sept'!$A$8=Display!$B$7,'Lux4-sept'!$A$9=Display!$B$9,'Lux4-sept'!$A$10=Display!$B$11,'Lux4-sept'!$A$19=Display!$B$13),Display!$D9,)</f>
        <v>0</v>
      </c>
      <c r="AC22" s="24">
        <f>IF(AND(AC$8=Display!$T$13,'Lux4-sept'!$A$8=Display!$B$7,'Lux4-sept'!$A$9=Display!$B$9,'Lux4-sept'!$A$10=Display!$B$11,'Lux4-sept'!$A$19=Display!$B$13),Display!$D9,)</f>
        <v>0</v>
      </c>
      <c r="AD22" s="24">
        <f>IF(AND(AD$8=Display!$T$13,'Lux4-sept'!$A$8=Display!$B$7,'Lux4-sept'!$A$9=Display!$B$9,'Lux4-sept'!$A$10=Display!$B$11,'Lux4-sept'!$A$19=Display!$B$13),Display!$D9,)</f>
        <v>0</v>
      </c>
      <c r="AE22" s="24">
        <f>IF(AND(AE$8=Display!$T$13,'Lux4-sept'!$A$8=Display!$B$7,'Lux4-sept'!$A$9=Display!$B$9,'Lux4-sept'!$A$10=Display!$B$11,'Lux4-sept'!$A$19=Display!$B$13),Display!$D9,)</f>
        <v>0</v>
      </c>
      <c r="AF22" s="24">
        <f>IF(AND(AF$8=Display!$T$13,'Lux4-sept'!$A$8=Display!$B$7,'Lux4-sept'!$A$9=Display!$B$9,'Lux4-sept'!$A$10=Display!$B$11,'Lux4-sept'!$A$19=Display!$B$13),Display!$D9,)</f>
        <v>0</v>
      </c>
      <c r="AG22" s="24">
        <f>IF(AND(AG$8=Display!$T$13,'Lux4-sept'!$A$8=Display!$B$7,'Lux4-sept'!$A$9=Display!$B$9,'Lux4-sept'!$A$10=Display!$B$11,'Lux4-sept'!$A$19=Display!$B$13),Display!$D9,)</f>
        <v>0</v>
      </c>
      <c r="AH22" s="24">
        <f>IF(AND(AH$8=Display!$T$13,'Lux4-sept'!$A$8=Display!$B$7,'Lux4-sept'!$A$9=Display!$B$9,'Lux4-sept'!$A$10=Display!$B$11,'Lux4-sept'!$A$19=Display!$B$13),Display!$D9,)</f>
        <v>0</v>
      </c>
      <c r="AI22" s="34">
        <f t="shared" si="2"/>
        <v>0</v>
      </c>
    </row>
    <row r="23" spans="1:43" s="15" customFormat="1" ht="20.100000000000001" customHeight="1" outlineLevel="1" x14ac:dyDescent="0.3">
      <c r="A23" s="19" t="s">
        <v>6</v>
      </c>
      <c r="B23" s="24">
        <f>IF(AND(B$8=Display!$T$13,'Lux4-sept'!$A$8=Display!$B$7,'Lux4-sept'!$A$9=Display!$B$9,'Lux4-sept'!$A$10=Display!$B$11,'Lux4-sept'!$A$19=Display!$B$13),Display!$D10,)</f>
        <v>0</v>
      </c>
      <c r="C23" s="24">
        <f>IF(AND(C$8=Display!$T$13,'Lux4-sept'!$A$8=Display!$B$7,'Lux4-sept'!$A$9=Display!$B$9,'Lux4-sept'!$A$10=Display!$B$11,'Lux4-sept'!$A$19=Display!$B$13),Display!$D10,)</f>
        <v>0</v>
      </c>
      <c r="D23" s="24">
        <f>IF(AND(D$8=Display!$T$13,'Lux4-sept'!$A$8=Display!$B$7,'Lux4-sept'!$A$9=Display!$B$9,'Lux4-sept'!$A$10=Display!$B$11,'Lux4-sept'!$A$19=Display!$B$13),Display!$D10,)</f>
        <v>0</v>
      </c>
      <c r="E23" s="24">
        <f>IF(AND(E$8=Display!$T$13,'Lux4-sept'!$A$8=Display!$B$7,'Lux4-sept'!$A$9=Display!$B$9,'Lux4-sept'!$A$10=Display!$B$11,'Lux4-sept'!$A$19=Display!$B$13),Display!$D10,)</f>
        <v>0</v>
      </c>
      <c r="F23" s="24">
        <f>IF(AND(F$8=Display!$T$13,'Lux4-sept'!$A$8=Display!$B$7,'Lux4-sept'!$A$9=Display!$B$9,'Lux4-sept'!$A$10=Display!$B$11,'Lux4-sept'!$A$19=Display!$B$13),Display!$D10,)</f>
        <v>0</v>
      </c>
      <c r="G23" s="24">
        <f>IF(AND(G$8=Display!$T$13,'Lux4-sept'!$A$8=Display!$B$7,'Lux4-sept'!$A$9=Display!$B$9,'Lux4-sept'!$A$10=Display!$B$11,'Lux4-sept'!$A$19=Display!$B$13),Display!$D10,)</f>
        <v>0</v>
      </c>
      <c r="H23" s="24">
        <f>IF(AND(H$8=Display!$T$13,'Lux4-sept'!$A$8=Display!$B$7,'Lux4-sept'!$A$9=Display!$B$9,'Lux4-sept'!$A$10=Display!$B$11,'Lux4-sept'!$A$19=Display!$B$13),Display!$D10,)</f>
        <v>0</v>
      </c>
      <c r="I23" s="24">
        <f>IF(AND(I$8=Display!$T$13,'Lux4-sept'!$A$8=Display!$B$7,'Lux4-sept'!$A$9=Display!$B$9,'Lux4-sept'!$A$10=Display!$B$11,'Lux4-sept'!$A$19=Display!$B$13),Display!$D10,)</f>
        <v>0</v>
      </c>
      <c r="J23" s="24">
        <f>IF(AND(J$8=Display!$T$13,'Lux4-sept'!$A$8=Display!$B$7,'Lux4-sept'!$A$9=Display!$B$9,'Lux4-sept'!$A$10=Display!$B$11,'Lux4-sept'!$A$19=Display!$B$13),Display!$D10,)</f>
        <v>0</v>
      </c>
      <c r="K23" s="24">
        <f>IF(AND(K$8=Display!$T$13,'Lux4-sept'!$A$8=Display!$B$7,'Lux4-sept'!$A$9=Display!$B$9,'Lux4-sept'!$A$10=Display!$B$11,'Lux4-sept'!$A$19=Display!$B$13),Display!$D10,)</f>
        <v>0</v>
      </c>
      <c r="L23" s="24">
        <f>IF(AND(L$8=Display!$T$13,'Lux4-sept'!$A$8=Display!$B$7,'Lux4-sept'!$A$9=Display!$B$9,'Lux4-sept'!$A$10=Display!$B$11,'Lux4-sept'!$A$19=Display!$B$13),Display!$D10,)</f>
        <v>0</v>
      </c>
      <c r="M23" s="24">
        <f>IF(AND(M$8=Display!$T$13,'Lux4-sept'!$A$8=Display!$B$7,'Lux4-sept'!$A$9=Display!$B$9,'Lux4-sept'!$A$10=Display!$B$11,'Lux4-sept'!$A$19=Display!$B$13),Display!$D10,)</f>
        <v>0</v>
      </c>
      <c r="N23" s="24">
        <f>IF(AND(N$8=Display!$T$13,'Lux4-sept'!$A$8=Display!$B$7,'Lux4-sept'!$A$9=Display!$B$9,'Lux4-sept'!$A$10=Display!$B$11,'Lux4-sept'!$A$19=Display!$B$13),Display!$D10,)</f>
        <v>0</v>
      </c>
      <c r="O23" s="24">
        <f>IF(AND(O$8=Display!$T$13,'Lux4-sept'!$A$8=Display!$B$7,'Lux4-sept'!$A$9=Display!$B$9,'Lux4-sept'!$A$10=Display!$B$11,'Lux4-sept'!$A$19=Display!$B$13),Display!$D10,)</f>
        <v>0</v>
      </c>
      <c r="P23" s="24">
        <f>IF(AND(P$8=Display!$T$13,'Lux4-sept'!$A$8=Display!$B$7,'Lux4-sept'!$A$9=Display!$B$9,'Lux4-sept'!$A$10=Display!$B$11,'Lux4-sept'!$A$19=Display!$B$13),Display!$D10,)</f>
        <v>0</v>
      </c>
      <c r="Q23" s="24">
        <f>IF(AND(Q$8=Display!$T$13,'Lux4-sept'!$A$8=Display!$B$7,'Lux4-sept'!$A$9=Display!$B$9,'Lux4-sept'!$A$10=Display!$B$11,'Lux4-sept'!$A$19=Display!$B$13),Display!$D10,)</f>
        <v>0</v>
      </c>
      <c r="R23" s="24">
        <f>IF(AND(R$8=Display!$T$13,'Lux4-sept'!$A$8=Display!$B$7,'Lux4-sept'!$A$9=Display!$B$9,'Lux4-sept'!$A$10=Display!$B$11,'Lux4-sept'!$A$19=Display!$B$13),Display!$D10,)</f>
        <v>0</v>
      </c>
      <c r="S23" s="24">
        <f>IF(AND(S$8=Display!$T$13,'Lux4-sept'!$A$8=Display!$B$7,'Lux4-sept'!$A$9=Display!$B$9,'Lux4-sept'!$A$10=Display!$B$11,'Lux4-sept'!$A$19=Display!$B$13),Display!$D10,)</f>
        <v>0</v>
      </c>
      <c r="T23" s="24">
        <f>IF(AND(T$8=Display!$T$13,'Lux4-sept'!$A$8=Display!$B$7,'Lux4-sept'!$A$9=Display!$B$9,'Lux4-sept'!$A$10=Display!$B$11,'Lux4-sept'!$A$19=Display!$B$13),Display!$D10,)</f>
        <v>0</v>
      </c>
      <c r="U23" s="24">
        <f>IF(AND(U$8=Display!$T$13,'Lux4-sept'!$A$8=Display!$B$7,'Lux4-sept'!$A$9=Display!$B$9,'Lux4-sept'!$A$10=Display!$B$11,'Lux4-sept'!$A$19=Display!$B$13),Display!$D10,)</f>
        <v>0</v>
      </c>
      <c r="V23" s="24">
        <f>IF(AND(V$8=Display!$T$13,'Lux4-sept'!$A$8=Display!$B$7,'Lux4-sept'!$A$9=Display!$B$9,'Lux4-sept'!$A$10=Display!$B$11,'Lux4-sept'!$A$19=Display!$B$13),Display!$D10,)</f>
        <v>0</v>
      </c>
      <c r="W23" s="24">
        <f>IF(AND(W$8=Display!$T$13,'Lux4-sept'!$A$8=Display!$B$7,'Lux4-sept'!$A$9=Display!$B$9,'Lux4-sept'!$A$10=Display!$B$11,'Lux4-sept'!$A$19=Display!$B$13),Display!$D10,)</f>
        <v>0</v>
      </c>
      <c r="X23" s="24">
        <f>IF(AND(X$8=Display!$T$13,'Lux4-sept'!$A$8=Display!$B$7,'Lux4-sept'!$A$9=Display!$B$9,'Lux4-sept'!$A$10=Display!$B$11,'Lux4-sept'!$A$19=Display!$B$13),Display!$D10,)</f>
        <v>0</v>
      </c>
      <c r="Y23" s="24">
        <f>IF(AND(Y$8=Display!$T$13,'Lux4-sept'!$A$8=Display!$B$7,'Lux4-sept'!$A$9=Display!$B$9,'Lux4-sept'!$A$10=Display!$B$11,'Lux4-sept'!$A$19=Display!$B$13),Display!$D10,)</f>
        <v>0</v>
      </c>
      <c r="Z23" s="24">
        <f>IF(AND(Z$8=Display!$T$13,'Lux4-sept'!$A$8=Display!$B$7,'Lux4-sept'!$A$9=Display!$B$9,'Lux4-sept'!$A$10=Display!$B$11,'Lux4-sept'!$A$19=Display!$B$13),Display!$D10,)</f>
        <v>0</v>
      </c>
      <c r="AA23" s="24">
        <f>IF(AND(AA$8=Display!$T$13,'Lux4-sept'!$A$8=Display!$B$7,'Lux4-sept'!$A$9=Display!$B$9,'Lux4-sept'!$A$10=Display!$B$11,'Lux4-sept'!$A$19=Display!$B$13),Display!$D10,)</f>
        <v>0</v>
      </c>
      <c r="AB23" s="24">
        <f>IF(AND(AB$8=Display!$T$13,'Lux4-sept'!$A$8=Display!$B$7,'Lux4-sept'!$A$9=Display!$B$9,'Lux4-sept'!$A$10=Display!$B$11,'Lux4-sept'!$A$19=Display!$B$13),Display!$D10,)</f>
        <v>0</v>
      </c>
      <c r="AC23" s="24">
        <f>IF(AND(AC$8=Display!$T$13,'Lux4-sept'!$A$8=Display!$B$7,'Lux4-sept'!$A$9=Display!$B$9,'Lux4-sept'!$A$10=Display!$B$11,'Lux4-sept'!$A$19=Display!$B$13),Display!$D10,)</f>
        <v>0</v>
      </c>
      <c r="AD23" s="24">
        <f>IF(AND(AD$8=Display!$T$13,'Lux4-sept'!$A$8=Display!$B$7,'Lux4-sept'!$A$9=Display!$B$9,'Lux4-sept'!$A$10=Display!$B$11,'Lux4-sept'!$A$19=Display!$B$13),Display!$D10,)</f>
        <v>0</v>
      </c>
      <c r="AE23" s="24">
        <f>IF(AND(AE$8=Display!$T$13,'Lux4-sept'!$A$8=Display!$B$7,'Lux4-sept'!$A$9=Display!$B$9,'Lux4-sept'!$A$10=Display!$B$11,'Lux4-sept'!$A$19=Display!$B$13),Display!$D10,)</f>
        <v>0</v>
      </c>
      <c r="AF23" s="24">
        <f>IF(AND(AF$8=Display!$T$13,'Lux4-sept'!$A$8=Display!$B$7,'Lux4-sept'!$A$9=Display!$B$9,'Lux4-sept'!$A$10=Display!$B$11,'Lux4-sept'!$A$19=Display!$B$13),Display!$D10,)</f>
        <v>0</v>
      </c>
      <c r="AG23" s="24">
        <f>IF(AND(AG$8=Display!$T$13,'Lux4-sept'!$A$8=Display!$B$7,'Lux4-sept'!$A$9=Display!$B$9,'Lux4-sept'!$A$10=Display!$B$11,'Lux4-sept'!$A$19=Display!$B$13),Display!$D10,)</f>
        <v>0</v>
      </c>
      <c r="AH23" s="24">
        <f>IF(AND(AH$8=Display!$T$13,'Lux4-sept'!$A$8=Display!$B$7,'Lux4-sept'!$A$9=Display!$B$9,'Lux4-sept'!$A$10=Display!$B$11,'Lux4-sept'!$A$19=Display!$B$13),Display!$D10,)</f>
        <v>0</v>
      </c>
      <c r="AI23" s="34">
        <f t="shared" si="2"/>
        <v>0</v>
      </c>
    </row>
    <row r="24" spans="1:43" s="15" customFormat="1" ht="20.100000000000001" customHeight="1" outlineLevel="1" x14ac:dyDescent="0.3">
      <c r="A24" s="19" t="s">
        <v>7</v>
      </c>
      <c r="B24" s="24">
        <f>IF(AND(B$8=Display!$T$13,'Lux4-sept'!$A$8=Display!$B$7,'Lux4-sept'!$A$9=Display!$B$9,'Lux4-sept'!$A$10=Display!$B$11,'Lux4-sept'!$A$19=Display!$B$13),Display!$D11,)</f>
        <v>0</v>
      </c>
      <c r="C24" s="24">
        <f>IF(AND(C$8=Display!$T$13,'Lux4-sept'!$A$8=Display!$B$7,'Lux4-sept'!$A$9=Display!$B$9,'Lux4-sept'!$A$10=Display!$B$11,'Lux4-sept'!$A$19=Display!$B$13),Display!$D11,)</f>
        <v>0</v>
      </c>
      <c r="D24" s="24">
        <f>IF(AND(D$8=Display!$T$13,'Lux4-sept'!$A$8=Display!$B$7,'Lux4-sept'!$A$9=Display!$B$9,'Lux4-sept'!$A$10=Display!$B$11,'Lux4-sept'!$A$19=Display!$B$13),Display!$D11,)</f>
        <v>0</v>
      </c>
      <c r="E24" s="24">
        <f>IF(AND(E$8=Display!$T$13,'Lux4-sept'!$A$8=Display!$B$7,'Lux4-sept'!$A$9=Display!$B$9,'Lux4-sept'!$A$10=Display!$B$11,'Lux4-sept'!$A$19=Display!$B$13),Display!$D11,)</f>
        <v>0</v>
      </c>
      <c r="F24" s="24">
        <f>IF(AND(F$8=Display!$T$13,'Lux4-sept'!$A$8=Display!$B$7,'Lux4-sept'!$A$9=Display!$B$9,'Lux4-sept'!$A$10=Display!$B$11,'Lux4-sept'!$A$19=Display!$B$13),Display!$D11,)</f>
        <v>0</v>
      </c>
      <c r="G24" s="24">
        <f>IF(AND(G$8=Display!$T$13,'Lux4-sept'!$A$8=Display!$B$7,'Lux4-sept'!$A$9=Display!$B$9,'Lux4-sept'!$A$10=Display!$B$11,'Lux4-sept'!$A$19=Display!$B$13),Display!$D11,)</f>
        <v>0</v>
      </c>
      <c r="H24" s="24">
        <f>IF(AND(H$8=Display!$T$13,'Lux4-sept'!$A$8=Display!$B$7,'Lux4-sept'!$A$9=Display!$B$9,'Lux4-sept'!$A$10=Display!$B$11,'Lux4-sept'!$A$19=Display!$B$13),Display!$D11,)</f>
        <v>0</v>
      </c>
      <c r="I24" s="24">
        <f>IF(AND(I$8=Display!$T$13,'Lux4-sept'!$A$8=Display!$B$7,'Lux4-sept'!$A$9=Display!$B$9,'Lux4-sept'!$A$10=Display!$B$11,'Lux4-sept'!$A$19=Display!$B$13),Display!$D11,)</f>
        <v>0</v>
      </c>
      <c r="J24" s="24">
        <f>IF(AND(J$8=Display!$T$13,'Lux4-sept'!$A$8=Display!$B$7,'Lux4-sept'!$A$9=Display!$B$9,'Lux4-sept'!$A$10=Display!$B$11,'Lux4-sept'!$A$19=Display!$B$13),Display!$D11,)</f>
        <v>0</v>
      </c>
      <c r="K24" s="24">
        <f>IF(AND(K$8=Display!$T$13,'Lux4-sept'!$A$8=Display!$B$7,'Lux4-sept'!$A$9=Display!$B$9,'Lux4-sept'!$A$10=Display!$B$11,'Lux4-sept'!$A$19=Display!$B$13),Display!$D11,)</f>
        <v>0</v>
      </c>
      <c r="L24" s="24">
        <f>IF(AND(L$8=Display!$T$13,'Lux4-sept'!$A$8=Display!$B$7,'Lux4-sept'!$A$9=Display!$B$9,'Lux4-sept'!$A$10=Display!$B$11,'Lux4-sept'!$A$19=Display!$B$13),Display!$D11,)</f>
        <v>0</v>
      </c>
      <c r="M24" s="24">
        <f>IF(AND(M$8=Display!$T$13,'Lux4-sept'!$A$8=Display!$B$7,'Lux4-sept'!$A$9=Display!$B$9,'Lux4-sept'!$A$10=Display!$B$11,'Lux4-sept'!$A$19=Display!$B$13),Display!$D11,)</f>
        <v>0</v>
      </c>
      <c r="N24" s="24">
        <f>IF(AND(N$8=Display!$T$13,'Lux4-sept'!$A$8=Display!$B$7,'Lux4-sept'!$A$9=Display!$B$9,'Lux4-sept'!$A$10=Display!$B$11,'Lux4-sept'!$A$19=Display!$B$13),Display!$D11,)</f>
        <v>0</v>
      </c>
      <c r="O24" s="24">
        <f>IF(AND(O$8=Display!$T$13,'Lux4-sept'!$A$8=Display!$B$7,'Lux4-sept'!$A$9=Display!$B$9,'Lux4-sept'!$A$10=Display!$B$11,'Lux4-sept'!$A$19=Display!$B$13),Display!$D11,)</f>
        <v>0</v>
      </c>
      <c r="P24" s="24">
        <f>IF(AND(P$8=Display!$T$13,'Lux4-sept'!$A$8=Display!$B$7,'Lux4-sept'!$A$9=Display!$B$9,'Lux4-sept'!$A$10=Display!$B$11,'Lux4-sept'!$A$19=Display!$B$13),Display!$D11,)</f>
        <v>0</v>
      </c>
      <c r="Q24" s="24">
        <f>IF(AND(Q$8=Display!$T$13,'Lux4-sept'!$A$8=Display!$B$7,'Lux4-sept'!$A$9=Display!$B$9,'Lux4-sept'!$A$10=Display!$B$11,'Lux4-sept'!$A$19=Display!$B$13),Display!$D11,)</f>
        <v>0</v>
      </c>
      <c r="R24" s="24">
        <f>IF(AND(R$8=Display!$T$13,'Lux4-sept'!$A$8=Display!$B$7,'Lux4-sept'!$A$9=Display!$B$9,'Lux4-sept'!$A$10=Display!$B$11,'Lux4-sept'!$A$19=Display!$B$13),Display!$D11,)</f>
        <v>0</v>
      </c>
      <c r="S24" s="24">
        <f>IF(AND(S$8=Display!$T$13,'Lux4-sept'!$A$8=Display!$B$7,'Lux4-sept'!$A$9=Display!$B$9,'Lux4-sept'!$A$10=Display!$B$11,'Lux4-sept'!$A$19=Display!$B$13),Display!$D11,)</f>
        <v>0</v>
      </c>
      <c r="T24" s="24">
        <f>IF(AND(T$8=Display!$T$13,'Lux4-sept'!$A$8=Display!$B$7,'Lux4-sept'!$A$9=Display!$B$9,'Lux4-sept'!$A$10=Display!$B$11,'Lux4-sept'!$A$19=Display!$B$13),Display!$D11,)</f>
        <v>0</v>
      </c>
      <c r="U24" s="24">
        <f>IF(AND(U$8=Display!$T$13,'Lux4-sept'!$A$8=Display!$B$7,'Lux4-sept'!$A$9=Display!$B$9,'Lux4-sept'!$A$10=Display!$B$11,'Lux4-sept'!$A$19=Display!$B$13),Display!$D11,)</f>
        <v>0</v>
      </c>
      <c r="V24" s="24">
        <f>IF(AND(V$8=Display!$T$13,'Lux4-sept'!$A$8=Display!$B$7,'Lux4-sept'!$A$9=Display!$B$9,'Lux4-sept'!$A$10=Display!$B$11,'Lux4-sept'!$A$19=Display!$B$13),Display!$D11,)</f>
        <v>0</v>
      </c>
      <c r="W24" s="24">
        <f>IF(AND(W$8=Display!$T$13,'Lux4-sept'!$A$8=Display!$B$7,'Lux4-sept'!$A$9=Display!$B$9,'Lux4-sept'!$A$10=Display!$B$11,'Lux4-sept'!$A$19=Display!$B$13),Display!$D11,)</f>
        <v>0</v>
      </c>
      <c r="X24" s="24">
        <f>IF(AND(X$8=Display!$T$13,'Lux4-sept'!$A$8=Display!$B$7,'Lux4-sept'!$A$9=Display!$B$9,'Lux4-sept'!$A$10=Display!$B$11,'Lux4-sept'!$A$19=Display!$B$13),Display!$D11,)</f>
        <v>0</v>
      </c>
      <c r="Y24" s="24">
        <f>IF(AND(Y$8=Display!$T$13,'Lux4-sept'!$A$8=Display!$B$7,'Lux4-sept'!$A$9=Display!$B$9,'Lux4-sept'!$A$10=Display!$B$11,'Lux4-sept'!$A$19=Display!$B$13),Display!$D11,)</f>
        <v>0</v>
      </c>
      <c r="Z24" s="24">
        <f>IF(AND(Z$8=Display!$T$13,'Lux4-sept'!$A$8=Display!$B$7,'Lux4-sept'!$A$9=Display!$B$9,'Lux4-sept'!$A$10=Display!$B$11,'Lux4-sept'!$A$19=Display!$B$13),Display!$D11,)</f>
        <v>0</v>
      </c>
      <c r="AA24" s="24">
        <f>IF(AND(AA$8=Display!$T$13,'Lux4-sept'!$A$8=Display!$B$7,'Lux4-sept'!$A$9=Display!$B$9,'Lux4-sept'!$A$10=Display!$B$11,'Lux4-sept'!$A$19=Display!$B$13),Display!$D11,)</f>
        <v>0</v>
      </c>
      <c r="AB24" s="24">
        <f>IF(AND(AB$8=Display!$T$13,'Lux4-sept'!$A$8=Display!$B$7,'Lux4-sept'!$A$9=Display!$B$9,'Lux4-sept'!$A$10=Display!$B$11,'Lux4-sept'!$A$19=Display!$B$13),Display!$D11,)</f>
        <v>0</v>
      </c>
      <c r="AC24" s="24">
        <f>IF(AND(AC$8=Display!$T$13,'Lux4-sept'!$A$8=Display!$B$7,'Lux4-sept'!$A$9=Display!$B$9,'Lux4-sept'!$A$10=Display!$B$11,'Lux4-sept'!$A$19=Display!$B$13),Display!$D11,)</f>
        <v>0</v>
      </c>
      <c r="AD24" s="24">
        <f>IF(AND(AD$8=Display!$T$13,'Lux4-sept'!$A$8=Display!$B$7,'Lux4-sept'!$A$9=Display!$B$9,'Lux4-sept'!$A$10=Display!$B$11,'Lux4-sept'!$A$19=Display!$B$13),Display!$D11,)</f>
        <v>0</v>
      </c>
      <c r="AE24" s="24">
        <f>IF(AND(AE$8=Display!$T$13,'Lux4-sept'!$A$8=Display!$B$7,'Lux4-sept'!$A$9=Display!$B$9,'Lux4-sept'!$A$10=Display!$B$11,'Lux4-sept'!$A$19=Display!$B$13),Display!$D11,)</f>
        <v>0</v>
      </c>
      <c r="AF24" s="24">
        <f>IF(AND(AF$8=Display!$T$13,'Lux4-sept'!$A$8=Display!$B$7,'Lux4-sept'!$A$9=Display!$B$9,'Lux4-sept'!$A$10=Display!$B$11,'Lux4-sept'!$A$19=Display!$B$13),Display!$D11,)</f>
        <v>0</v>
      </c>
      <c r="AG24" s="24">
        <f>IF(AND(AG$8=Display!$T$13,'Lux4-sept'!$A$8=Display!$B$7,'Lux4-sept'!$A$9=Display!$B$9,'Lux4-sept'!$A$10=Display!$B$11,'Lux4-sept'!$A$19=Display!$B$13),Display!$D11,)</f>
        <v>0</v>
      </c>
      <c r="AH24" s="24">
        <f>IF(AND(AH$8=Display!$T$13,'Lux4-sept'!$A$8=Display!$B$7,'Lux4-sept'!$A$9=Display!$B$9,'Lux4-sept'!$A$10=Display!$B$11,'Lux4-sept'!$A$19=Display!$B$13),Display!$D11,)</f>
        <v>0</v>
      </c>
      <c r="AI24" s="34">
        <f t="shared" si="2"/>
        <v>0</v>
      </c>
    </row>
    <row r="25" spans="1:43" s="15" customFormat="1" ht="20.100000000000001" customHeight="1" outlineLevel="1" x14ac:dyDescent="0.3">
      <c r="A25" s="19" t="s">
        <v>8</v>
      </c>
      <c r="B25" s="24">
        <f>IF(AND(B$8=Display!$T$13,'Lux4-sept'!$A$8=Display!$B$7,'Lux4-sept'!$A$9=Display!$B$9,'Lux4-sept'!$A$10=Display!$B$11,'Lux4-sept'!$A$19=Display!$B$13),Display!$D12,)</f>
        <v>0</v>
      </c>
      <c r="C25" s="24">
        <f>IF(AND(C$8=Display!$T$13,'Lux4-sept'!$A$8=Display!$B$7,'Lux4-sept'!$A$9=Display!$B$9,'Lux4-sept'!$A$10=Display!$B$11,'Lux4-sept'!$A$19=Display!$B$13),Display!$D12,)</f>
        <v>0</v>
      </c>
      <c r="D25" s="24">
        <f>IF(AND(D$8=Display!$T$13,'Lux4-sept'!$A$8=Display!$B$7,'Lux4-sept'!$A$9=Display!$B$9,'Lux4-sept'!$A$10=Display!$B$11,'Lux4-sept'!$A$19=Display!$B$13),Display!$D12,)</f>
        <v>0</v>
      </c>
      <c r="E25" s="24">
        <f>IF(AND(E$8=Display!$T$13,'Lux4-sept'!$A$8=Display!$B$7,'Lux4-sept'!$A$9=Display!$B$9,'Lux4-sept'!$A$10=Display!$B$11,'Lux4-sept'!$A$19=Display!$B$13),Display!$D12,)</f>
        <v>0</v>
      </c>
      <c r="F25" s="24">
        <f>IF(AND(F$8=Display!$T$13,'Lux4-sept'!$A$8=Display!$B$7,'Lux4-sept'!$A$9=Display!$B$9,'Lux4-sept'!$A$10=Display!$B$11,'Lux4-sept'!$A$19=Display!$B$13),Display!$D12,)</f>
        <v>0</v>
      </c>
      <c r="G25" s="24">
        <f>IF(AND(G$8=Display!$T$13,'Lux4-sept'!$A$8=Display!$B$7,'Lux4-sept'!$A$9=Display!$B$9,'Lux4-sept'!$A$10=Display!$B$11,'Lux4-sept'!$A$19=Display!$B$13),Display!$D12,)</f>
        <v>0</v>
      </c>
      <c r="H25" s="24">
        <f>IF(AND(H$8=Display!$T$13,'Lux4-sept'!$A$8=Display!$B$7,'Lux4-sept'!$A$9=Display!$B$9,'Lux4-sept'!$A$10=Display!$B$11,'Lux4-sept'!$A$19=Display!$B$13),Display!$D12,)</f>
        <v>0</v>
      </c>
      <c r="I25" s="24">
        <f>IF(AND(I$8=Display!$T$13,'Lux4-sept'!$A$8=Display!$B$7,'Lux4-sept'!$A$9=Display!$B$9,'Lux4-sept'!$A$10=Display!$B$11,'Lux4-sept'!$A$19=Display!$B$13),Display!$D12,)</f>
        <v>0</v>
      </c>
      <c r="J25" s="24">
        <f>IF(AND(J$8=Display!$T$13,'Lux4-sept'!$A$8=Display!$B$7,'Lux4-sept'!$A$9=Display!$B$9,'Lux4-sept'!$A$10=Display!$B$11,'Lux4-sept'!$A$19=Display!$B$13),Display!$D12,)</f>
        <v>0</v>
      </c>
      <c r="K25" s="24">
        <f>IF(AND(K$8=Display!$T$13,'Lux4-sept'!$A$8=Display!$B$7,'Lux4-sept'!$A$9=Display!$B$9,'Lux4-sept'!$A$10=Display!$B$11,'Lux4-sept'!$A$19=Display!$B$13),Display!$D12,)</f>
        <v>0</v>
      </c>
      <c r="L25" s="24">
        <f>IF(AND(L$8=Display!$T$13,'Lux4-sept'!$A$8=Display!$B$7,'Lux4-sept'!$A$9=Display!$B$9,'Lux4-sept'!$A$10=Display!$B$11,'Lux4-sept'!$A$19=Display!$B$13),Display!$D12,)</f>
        <v>0</v>
      </c>
      <c r="M25" s="24">
        <f>IF(AND(M$8=Display!$T$13,'Lux4-sept'!$A$8=Display!$B$7,'Lux4-sept'!$A$9=Display!$B$9,'Lux4-sept'!$A$10=Display!$B$11,'Lux4-sept'!$A$19=Display!$B$13),Display!$D12,)</f>
        <v>0</v>
      </c>
      <c r="N25" s="24">
        <f>IF(AND(N$8=Display!$T$13,'Lux4-sept'!$A$8=Display!$B$7,'Lux4-sept'!$A$9=Display!$B$9,'Lux4-sept'!$A$10=Display!$B$11,'Lux4-sept'!$A$19=Display!$B$13),Display!$D12,)</f>
        <v>0</v>
      </c>
      <c r="O25" s="24">
        <f>IF(AND(O$8=Display!$T$13,'Lux4-sept'!$A$8=Display!$B$7,'Lux4-sept'!$A$9=Display!$B$9,'Lux4-sept'!$A$10=Display!$B$11,'Lux4-sept'!$A$19=Display!$B$13),Display!$D12,)</f>
        <v>0</v>
      </c>
      <c r="P25" s="24">
        <f>IF(AND(P$8=Display!$T$13,'Lux4-sept'!$A$8=Display!$B$7,'Lux4-sept'!$A$9=Display!$B$9,'Lux4-sept'!$A$10=Display!$B$11,'Lux4-sept'!$A$19=Display!$B$13),Display!$D12,)</f>
        <v>0</v>
      </c>
      <c r="Q25" s="24">
        <f>IF(AND(Q$8=Display!$T$13,'Lux4-sept'!$A$8=Display!$B$7,'Lux4-sept'!$A$9=Display!$B$9,'Lux4-sept'!$A$10=Display!$B$11,'Lux4-sept'!$A$19=Display!$B$13),Display!$D12,)</f>
        <v>0</v>
      </c>
      <c r="R25" s="24">
        <f>IF(AND(R$8=Display!$T$13,'Lux4-sept'!$A$8=Display!$B$7,'Lux4-sept'!$A$9=Display!$B$9,'Lux4-sept'!$A$10=Display!$B$11,'Lux4-sept'!$A$19=Display!$B$13),Display!$D12,)</f>
        <v>0</v>
      </c>
      <c r="S25" s="24">
        <f>IF(AND(S$8=Display!$T$13,'Lux4-sept'!$A$8=Display!$B$7,'Lux4-sept'!$A$9=Display!$B$9,'Lux4-sept'!$A$10=Display!$B$11,'Lux4-sept'!$A$19=Display!$B$13),Display!$D12,)</f>
        <v>0</v>
      </c>
      <c r="T25" s="24">
        <f>IF(AND(T$8=Display!$T$13,'Lux4-sept'!$A$8=Display!$B$7,'Lux4-sept'!$A$9=Display!$B$9,'Lux4-sept'!$A$10=Display!$B$11,'Lux4-sept'!$A$19=Display!$B$13),Display!$D12,)</f>
        <v>0</v>
      </c>
      <c r="U25" s="24">
        <f>IF(AND(U$8=Display!$T$13,'Lux4-sept'!$A$8=Display!$B$7,'Lux4-sept'!$A$9=Display!$B$9,'Lux4-sept'!$A$10=Display!$B$11,'Lux4-sept'!$A$19=Display!$B$13),Display!$D12,)</f>
        <v>0</v>
      </c>
      <c r="V25" s="24">
        <f>IF(AND(V$8=Display!$T$13,'Lux4-sept'!$A$8=Display!$B$7,'Lux4-sept'!$A$9=Display!$B$9,'Lux4-sept'!$A$10=Display!$B$11,'Lux4-sept'!$A$19=Display!$B$13),Display!$D12,)</f>
        <v>0</v>
      </c>
      <c r="W25" s="24">
        <f>IF(AND(W$8=Display!$T$13,'Lux4-sept'!$A$8=Display!$B$7,'Lux4-sept'!$A$9=Display!$B$9,'Lux4-sept'!$A$10=Display!$B$11,'Lux4-sept'!$A$19=Display!$B$13),Display!$D12,)</f>
        <v>0</v>
      </c>
      <c r="X25" s="24">
        <f>IF(AND(X$8=Display!$T$13,'Lux4-sept'!$A$8=Display!$B$7,'Lux4-sept'!$A$9=Display!$B$9,'Lux4-sept'!$A$10=Display!$B$11,'Lux4-sept'!$A$19=Display!$B$13),Display!$D12,)</f>
        <v>0</v>
      </c>
      <c r="Y25" s="24">
        <f>IF(AND(Y$8=Display!$T$13,'Lux4-sept'!$A$8=Display!$B$7,'Lux4-sept'!$A$9=Display!$B$9,'Lux4-sept'!$A$10=Display!$B$11,'Lux4-sept'!$A$19=Display!$B$13),Display!$D12,)</f>
        <v>0</v>
      </c>
      <c r="Z25" s="24">
        <f>IF(AND(Z$8=Display!$T$13,'Lux4-sept'!$A$8=Display!$B$7,'Lux4-sept'!$A$9=Display!$B$9,'Lux4-sept'!$A$10=Display!$B$11,'Lux4-sept'!$A$19=Display!$B$13),Display!$D12,)</f>
        <v>0</v>
      </c>
      <c r="AA25" s="24">
        <f>IF(AND(AA$8=Display!$T$13,'Lux4-sept'!$A$8=Display!$B$7,'Lux4-sept'!$A$9=Display!$B$9,'Lux4-sept'!$A$10=Display!$B$11,'Lux4-sept'!$A$19=Display!$B$13),Display!$D12,)</f>
        <v>0</v>
      </c>
      <c r="AB25" s="24">
        <f>IF(AND(AB$8=Display!$T$13,'Lux4-sept'!$A$8=Display!$B$7,'Lux4-sept'!$A$9=Display!$B$9,'Lux4-sept'!$A$10=Display!$B$11,'Lux4-sept'!$A$19=Display!$B$13),Display!$D12,)</f>
        <v>0</v>
      </c>
      <c r="AC25" s="24">
        <f>IF(AND(AC$8=Display!$T$13,'Lux4-sept'!$A$8=Display!$B$7,'Lux4-sept'!$A$9=Display!$B$9,'Lux4-sept'!$A$10=Display!$B$11,'Lux4-sept'!$A$19=Display!$B$13),Display!$D12,)</f>
        <v>0</v>
      </c>
      <c r="AD25" s="24">
        <f>IF(AND(AD$8=Display!$T$13,'Lux4-sept'!$A$8=Display!$B$7,'Lux4-sept'!$A$9=Display!$B$9,'Lux4-sept'!$A$10=Display!$B$11,'Lux4-sept'!$A$19=Display!$B$13),Display!$D12,)</f>
        <v>0</v>
      </c>
      <c r="AE25" s="24">
        <f>IF(AND(AE$8=Display!$T$13,'Lux4-sept'!$A$8=Display!$B$7,'Lux4-sept'!$A$9=Display!$B$9,'Lux4-sept'!$A$10=Display!$B$11,'Lux4-sept'!$A$19=Display!$B$13),Display!$D12,)</f>
        <v>0</v>
      </c>
      <c r="AF25" s="24">
        <f>IF(AND(AF$8=Display!$T$13,'Lux4-sept'!$A$8=Display!$B$7,'Lux4-sept'!$A$9=Display!$B$9,'Lux4-sept'!$A$10=Display!$B$11,'Lux4-sept'!$A$19=Display!$B$13),Display!$D12,)</f>
        <v>0</v>
      </c>
      <c r="AG25" s="24">
        <f>IF(AND(AG$8=Display!$T$13,'Lux4-sept'!$A$8=Display!$B$7,'Lux4-sept'!$A$9=Display!$B$9,'Lux4-sept'!$A$10=Display!$B$11,'Lux4-sept'!$A$19=Display!$B$13),Display!$D12,)</f>
        <v>0</v>
      </c>
      <c r="AH25" s="24">
        <f>IF(AND(AH$8=Display!$T$13,'Lux4-sept'!$A$8=Display!$B$7,'Lux4-sept'!$A$9=Display!$B$9,'Lux4-sept'!$A$10=Display!$B$11,'Lux4-sept'!$A$19=Display!$B$13),Display!$D12,)</f>
        <v>0</v>
      </c>
      <c r="AI25" s="34">
        <f t="shared" si="2"/>
        <v>0</v>
      </c>
    </row>
    <row r="26" spans="1:43" s="15" customFormat="1" ht="20.100000000000001" customHeight="1" thickBot="1" x14ac:dyDescent="0.35">
      <c r="A26" s="32" t="s">
        <v>65</v>
      </c>
      <c r="B26" s="25">
        <f>((IF((SUM(B20:B25))&lt;&gt;0,(SUM(B20:B25)),0))/(IF((SUM((IF(B20&lt;&gt;0,3,0)),(IF(B21&lt;&gt;0,3,0)),(IF(B22&lt;&gt;0,3,0)),(IF(B23&lt;&gt;0,3,0)),(IF(B24&lt;&gt;0,3,0)),(IF(B25&lt;&gt;0,3,0))))&lt;&gt;0,((SUM((IF(B20&lt;&gt;0,3,0)),(IF(B21&lt;&gt;0,3,0)),(IF(B22&lt;&gt;0,3,0)),(IF(B23&lt;&gt;0,3,0)),(IF(B24&lt;&gt;0,3,0)),(IF(B25&lt;&gt;0,3,0))))),1)))</f>
        <v>0</v>
      </c>
      <c r="C26" s="25">
        <f t="shared" ref="C26:AH26" si="3">((IF((SUM(C20:C25))&lt;&gt;0,(SUM(C20:C25)),0))/(IF((SUM((IF(C20&lt;&gt;0,3,0)),(IF(C21&lt;&gt;0,3,0)),(IF(C22&lt;&gt;0,3,0)),(IF(C23&lt;&gt;0,3,0)),(IF(C24&lt;&gt;0,3,0)),(IF(C25&lt;&gt;0,3,0))))&lt;&gt;0,((SUM((IF(C20&lt;&gt;0,3,0)),(IF(C21&lt;&gt;0,3,0)),(IF(C22&lt;&gt;0,3,0)),(IF(C23&lt;&gt;0,3,0)),(IF(C24&lt;&gt;0,3,0)),(IF(C25&lt;&gt;0,3,0))))),1)))</f>
        <v>0</v>
      </c>
      <c r="D26" s="25">
        <f t="shared" si="3"/>
        <v>0</v>
      </c>
      <c r="E26" s="25">
        <f t="shared" si="3"/>
        <v>0</v>
      </c>
      <c r="F26" s="25">
        <f t="shared" si="3"/>
        <v>0</v>
      </c>
      <c r="G26" s="25">
        <f t="shared" si="3"/>
        <v>0</v>
      </c>
      <c r="H26" s="25">
        <f t="shared" si="3"/>
        <v>0</v>
      </c>
      <c r="I26" s="25">
        <f t="shared" si="3"/>
        <v>0</v>
      </c>
      <c r="J26" s="25">
        <f t="shared" si="3"/>
        <v>0</v>
      </c>
      <c r="K26" s="25">
        <f t="shared" si="3"/>
        <v>0</v>
      </c>
      <c r="L26" s="25">
        <f t="shared" si="3"/>
        <v>0</v>
      </c>
      <c r="M26" s="25">
        <f t="shared" si="3"/>
        <v>0</v>
      </c>
      <c r="N26" s="25">
        <f t="shared" si="3"/>
        <v>0</v>
      </c>
      <c r="O26" s="25">
        <f t="shared" si="3"/>
        <v>0</v>
      </c>
      <c r="P26" s="25">
        <f t="shared" si="3"/>
        <v>0</v>
      </c>
      <c r="Q26" s="25">
        <f t="shared" si="3"/>
        <v>0</v>
      </c>
      <c r="R26" s="25">
        <f t="shared" si="3"/>
        <v>0</v>
      </c>
      <c r="S26" s="25">
        <f t="shared" si="3"/>
        <v>0</v>
      </c>
      <c r="T26" s="25">
        <f t="shared" si="3"/>
        <v>0</v>
      </c>
      <c r="U26" s="25">
        <f t="shared" si="3"/>
        <v>0</v>
      </c>
      <c r="V26" s="25">
        <f t="shared" si="3"/>
        <v>0</v>
      </c>
      <c r="W26" s="25">
        <f t="shared" si="3"/>
        <v>0</v>
      </c>
      <c r="X26" s="25">
        <f t="shared" si="3"/>
        <v>0</v>
      </c>
      <c r="Y26" s="25">
        <f t="shared" si="3"/>
        <v>0</v>
      </c>
      <c r="Z26" s="25">
        <f t="shared" si="3"/>
        <v>0</v>
      </c>
      <c r="AA26" s="25">
        <f t="shared" si="3"/>
        <v>0</v>
      </c>
      <c r="AB26" s="25">
        <f t="shared" si="3"/>
        <v>0</v>
      </c>
      <c r="AC26" s="25">
        <f t="shared" si="3"/>
        <v>0</v>
      </c>
      <c r="AD26" s="25">
        <f t="shared" si="3"/>
        <v>0</v>
      </c>
      <c r="AE26" s="25">
        <f t="shared" si="3"/>
        <v>0</v>
      </c>
      <c r="AF26" s="25">
        <f t="shared" si="3"/>
        <v>0</v>
      </c>
      <c r="AG26" s="25">
        <f t="shared" si="3"/>
        <v>0</v>
      </c>
      <c r="AH26" s="25">
        <f t="shared" si="3"/>
        <v>0</v>
      </c>
      <c r="AI26" s="35"/>
    </row>
    <row r="27" spans="1:43" s="11" customFormat="1" ht="24.95" customHeight="1" x14ac:dyDescent="0.3">
      <c r="A27" s="14" t="s">
        <v>10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36"/>
    </row>
    <row r="28" spans="1:43" s="15" customFormat="1" ht="20.100000000000001" customHeight="1" outlineLevel="1" x14ac:dyDescent="0.3">
      <c r="A28" s="19" t="s">
        <v>3</v>
      </c>
      <c r="B28" s="24">
        <f>IF(AND(B$8=Display!$T$13,'Lux4-sept'!$A$8=Display!$B$7,'Lux4-sept'!$A$9=Display!$B$9,'Lux4-sept'!$A$10=Display!$B$11,'Lux4-sept'!$A$27=Display!$B$13),Display!$D7,)</f>
        <v>0</v>
      </c>
      <c r="C28" s="24">
        <f>IF(AND(C$8=Display!$T$13,'Lux4-sept'!$A$8=Display!$B$7,'Lux4-sept'!$A$9=Display!$B$9,'Lux4-sept'!$A$10=Display!$B$11,'Lux4-sept'!$A$27=Display!$B$13),Display!$D7,)</f>
        <v>0</v>
      </c>
      <c r="D28" s="24">
        <f>IF(AND(D$8=Display!$T$13,'Lux4-sept'!$A$8=Display!$B$7,'Lux4-sept'!$A$9=Display!$B$9,'Lux4-sept'!$A$10=Display!$B$11,'Lux4-sept'!$A$27=Display!$B$13),Display!$D7,)</f>
        <v>0</v>
      </c>
      <c r="E28" s="24">
        <f>IF(AND(E$8=Display!$T$13,'Lux4-sept'!$A$8=Display!$B$7,'Lux4-sept'!$A$9=Display!$B$9,'Lux4-sept'!$A$10=Display!$B$11,'Lux4-sept'!$A$27=Display!$B$13),Display!$D7,)</f>
        <v>0</v>
      </c>
      <c r="F28" s="24">
        <f>IF(AND(F$8=Display!$T$13,'Lux4-sept'!$A$8=Display!$B$7,'Lux4-sept'!$A$9=Display!$B$9,'Lux4-sept'!$A$10=Display!$B$11,'Lux4-sept'!$A$27=Display!$B$13),Display!$D7,)</f>
        <v>0</v>
      </c>
      <c r="G28" s="24">
        <f>IF(AND(G$8=Display!$T$13,'Lux4-sept'!$A$8=Display!$B$7,'Lux4-sept'!$A$9=Display!$B$9,'Lux4-sept'!$A$10=Display!$B$11,'Lux4-sept'!$A$27=Display!$B$13),Display!$D7,)</f>
        <v>0</v>
      </c>
      <c r="H28" s="24">
        <f>IF(AND(H$8=Display!$T$13,'Lux4-sept'!$A$8=Display!$B$7,'Lux4-sept'!$A$9=Display!$B$9,'Lux4-sept'!$A$10=Display!$B$11,'Lux4-sept'!$A$27=Display!$B$13),Display!$D7,)</f>
        <v>0</v>
      </c>
      <c r="I28" s="24">
        <f>IF(AND(I$8=Display!$T$13,'Lux4-sept'!$A$8=Display!$B$7,'Lux4-sept'!$A$9=Display!$B$9,'Lux4-sept'!$A$10=Display!$B$11,'Lux4-sept'!$A$27=Display!$B$13),Display!$D7,)</f>
        <v>0</v>
      </c>
      <c r="J28" s="24">
        <f>IF(AND(J$8=Display!$T$13,'Lux4-sept'!$A$8=Display!$B$7,'Lux4-sept'!$A$9=Display!$B$9,'Lux4-sept'!$A$10=Display!$B$11,'Lux4-sept'!$A$27=Display!$B$13),Display!$D7,)</f>
        <v>0</v>
      </c>
      <c r="K28" s="24">
        <f>IF(AND(K$8=Display!$T$13,'Lux4-sept'!$A$8=Display!$B$7,'Lux4-sept'!$A$9=Display!$B$9,'Lux4-sept'!$A$10=Display!$B$11,'Lux4-sept'!$A$27=Display!$B$13),Display!$D7,)</f>
        <v>0</v>
      </c>
      <c r="L28" s="24">
        <f>IF(AND(L$8=Display!$T$13,'Lux4-sept'!$A$8=Display!$B$7,'Lux4-sept'!$A$9=Display!$B$9,'Lux4-sept'!$A$10=Display!$B$11,'Lux4-sept'!$A$27=Display!$B$13),Display!$D7,)</f>
        <v>0</v>
      </c>
      <c r="M28" s="24">
        <f>IF(AND(M$8=Display!$T$13,'Lux4-sept'!$A$8=Display!$B$7,'Lux4-sept'!$A$9=Display!$B$9,'Lux4-sept'!$A$10=Display!$B$11,'Lux4-sept'!$A$27=Display!$B$13),Display!$D7,)</f>
        <v>0</v>
      </c>
      <c r="N28" s="24">
        <f>IF(AND(N$8=Display!$T$13,'Lux4-sept'!$A$8=Display!$B$7,'Lux4-sept'!$A$9=Display!$B$9,'Lux4-sept'!$A$10=Display!$B$11,'Lux4-sept'!$A$27=Display!$B$13),Display!$D7,)</f>
        <v>0</v>
      </c>
      <c r="O28" s="24">
        <f>IF(AND(O$8=Display!$T$13,'Lux4-sept'!$A$8=Display!$B$7,'Lux4-sept'!$A$9=Display!$B$9,'Lux4-sept'!$A$10=Display!$B$11,'Lux4-sept'!$A$27=Display!$B$13),Display!$D7,)</f>
        <v>0</v>
      </c>
      <c r="P28" s="24">
        <f>IF(AND(P$8=Display!$T$13,'Lux4-sept'!$A$8=Display!$B$7,'Lux4-sept'!$A$9=Display!$B$9,'Lux4-sept'!$A$10=Display!$B$11,'Lux4-sept'!$A$27=Display!$B$13),Display!$D7,)</f>
        <v>0</v>
      </c>
      <c r="Q28" s="24">
        <f>IF(AND(Q$8=Display!$T$13,'Lux4-sept'!$A$8=Display!$B$7,'Lux4-sept'!$A$9=Display!$B$9,'Lux4-sept'!$A$10=Display!$B$11,'Lux4-sept'!$A$27=Display!$B$13),Display!$D7,)</f>
        <v>0</v>
      </c>
      <c r="R28" s="24">
        <f>IF(AND(R$8=Display!$T$13,'Lux4-sept'!$A$8=Display!$B$7,'Lux4-sept'!$A$9=Display!$B$9,'Lux4-sept'!$A$10=Display!$B$11,'Lux4-sept'!$A$27=Display!$B$13),Display!$D7,)</f>
        <v>0</v>
      </c>
      <c r="S28" s="24">
        <f>IF(AND(S$8=Display!$T$13,'Lux4-sept'!$A$8=Display!$B$7,'Lux4-sept'!$A$9=Display!$B$9,'Lux4-sept'!$A$10=Display!$B$11,'Lux4-sept'!$A$27=Display!$B$13),Display!$D7,)</f>
        <v>0</v>
      </c>
      <c r="T28" s="24">
        <f>IF(AND(T$8=Display!$T$13,'Lux4-sept'!$A$8=Display!$B$7,'Lux4-sept'!$A$9=Display!$B$9,'Lux4-sept'!$A$10=Display!$B$11,'Lux4-sept'!$A$27=Display!$B$13),Display!$D7,)</f>
        <v>0</v>
      </c>
      <c r="U28" s="24">
        <f>IF(AND(U$8=Display!$T$13,'Lux4-sept'!$A$8=Display!$B$7,'Lux4-sept'!$A$9=Display!$B$9,'Lux4-sept'!$A$10=Display!$B$11,'Lux4-sept'!$A$27=Display!$B$13),Display!$D7,)</f>
        <v>0</v>
      </c>
      <c r="V28" s="24">
        <f>IF(AND(V$8=Display!$T$13,'Lux4-sept'!$A$8=Display!$B$7,'Lux4-sept'!$A$9=Display!$B$9,'Lux4-sept'!$A$10=Display!$B$11,'Lux4-sept'!$A$27=Display!$B$13),Display!$D7,)</f>
        <v>0</v>
      </c>
      <c r="W28" s="24">
        <f>IF(AND(W$8=Display!$T$13,'Lux4-sept'!$A$8=Display!$B$7,'Lux4-sept'!$A$9=Display!$B$9,'Lux4-sept'!$A$10=Display!$B$11,'Lux4-sept'!$A$27=Display!$B$13),Display!$D7,)</f>
        <v>0</v>
      </c>
      <c r="X28" s="24">
        <f>IF(AND(X$8=Display!$T$13,'Lux4-sept'!$A$8=Display!$B$7,'Lux4-sept'!$A$9=Display!$B$9,'Lux4-sept'!$A$10=Display!$B$11,'Lux4-sept'!$A$27=Display!$B$13),Display!$D7,)</f>
        <v>0</v>
      </c>
      <c r="Y28" s="24">
        <f>IF(AND(Y$8=Display!$T$13,'Lux4-sept'!$A$8=Display!$B$7,'Lux4-sept'!$A$9=Display!$B$9,'Lux4-sept'!$A$10=Display!$B$11,'Lux4-sept'!$A$27=Display!$B$13),Display!$D7,)</f>
        <v>0</v>
      </c>
      <c r="Z28" s="24">
        <f>IF(AND(Z$8=Display!$T$13,'Lux4-sept'!$A$8=Display!$B$7,'Lux4-sept'!$A$9=Display!$B$9,'Lux4-sept'!$A$10=Display!$B$11,'Lux4-sept'!$A$27=Display!$B$13),Display!$D7,)</f>
        <v>0</v>
      </c>
      <c r="AA28" s="24">
        <f>IF(AND(AA$8=Display!$T$13,'Lux4-sept'!$A$8=Display!$B$7,'Lux4-sept'!$A$9=Display!$B$9,'Lux4-sept'!$A$10=Display!$B$11,'Lux4-sept'!$A$27=Display!$B$13),Display!$D7,)</f>
        <v>0</v>
      </c>
      <c r="AB28" s="24">
        <f>IF(AND(AB$8=Display!$T$13,'Lux4-sept'!$A$8=Display!$B$7,'Lux4-sept'!$A$9=Display!$B$9,'Lux4-sept'!$A$10=Display!$B$11,'Lux4-sept'!$A$27=Display!$B$13),Display!$D7,)</f>
        <v>0</v>
      </c>
      <c r="AC28" s="24">
        <f>IF(AND(AC$8=Display!$T$13,'Lux4-sept'!$A$8=Display!$B$7,'Lux4-sept'!$A$9=Display!$B$9,'Lux4-sept'!$A$10=Display!$B$11,'Lux4-sept'!$A$27=Display!$B$13),Display!$D7,)</f>
        <v>0</v>
      </c>
      <c r="AD28" s="24">
        <f>IF(AND(AD$8=Display!$T$13,'Lux4-sept'!$A$8=Display!$B$7,'Lux4-sept'!$A$9=Display!$B$9,'Lux4-sept'!$A$10=Display!$B$11,'Lux4-sept'!$A$27=Display!$B$13),Display!$D7,)</f>
        <v>0</v>
      </c>
      <c r="AE28" s="24">
        <f>IF(AND(AE$8=Display!$T$13,'Lux4-sept'!$A$8=Display!$B$7,'Lux4-sept'!$A$9=Display!$B$9,'Lux4-sept'!$A$10=Display!$B$11,'Lux4-sept'!$A$27=Display!$B$13),Display!$D7,)</f>
        <v>0</v>
      </c>
      <c r="AF28" s="24">
        <f>IF(AND(AF$8=Display!$T$13,'Lux4-sept'!$A$8=Display!$B$7,'Lux4-sept'!$A$9=Display!$B$9,'Lux4-sept'!$A$10=Display!$B$11,'Lux4-sept'!$A$27=Display!$B$13),Display!$D7,)</f>
        <v>0</v>
      </c>
      <c r="AG28" s="24"/>
      <c r="AH28" s="24"/>
      <c r="AI28" s="34">
        <f>((IF((SUM(B28:AF28))&lt;&gt;0,(SUM(B28:AF28)),0))/(IF((SUM((IF(B28&lt;&gt;0,3,0)),(IF(C28&lt;&gt;0,3,0)),(IF(D28&lt;&gt;0,3,0)),(IF(E28&lt;&gt;0,3,0)),(IF(F28&lt;&gt;0,3,0)),(IF(F28&lt;&gt;0,3,0)),(IF(F28&lt;&gt;0,3,0)),(IF(G28&lt;&gt;0,3,0)),(IF(H28&lt;&gt;0,3,0)),(IF(I28&lt;&gt;0,3,0)),(IF(J28&lt;&gt;0,3,0)),(IF(K28&lt;&gt;0,3,0)),(IF(L28&lt;&gt;0,3,0)),(IF(M28&lt;&gt;0,3,0)),(IF(N28&lt;&gt;0,3,0)),(IF(O28&lt;&gt;0,3,0)),(IF(P28&lt;&gt;0,3,0)),(IF(Q28&lt;&gt;0,3,0)),(IF(R28&lt;&gt;0,3,0)),(IF(S28&lt;&gt;0,3,0)),(IF(T28&lt;&gt;0,3,0)),(IF(U28&lt;&gt;0,3,0)),(IF(V28&lt;&gt;0,3,0)),(IF(W28&lt;&gt;0,3,0)),(IF(X28&lt;&gt;0,3,0)),(IF(Y28&lt;&gt;0,3,0)),(IF(Z28&lt;&gt;0,3,0)),(IF(AA28&lt;&gt;0,3,0)),(IF(AB28&lt;&gt;0,3,0)),(IF(AC28&lt;&gt;0,3,0)),(IF(AD28&lt;&gt;0,3,0)),(IF(AE28&lt;&gt;0,3,0)),(IF(AF28&lt;&gt;0,3,0))))&lt;&gt;0,((SUM((IF(B28&lt;&gt;0,3,0)),(IF(C28&lt;&gt;0,3,0)),(IF(D28&lt;&gt;0,3,0)),(IF(E28&lt;&gt;0,3,0)),(IF(F28&lt;&gt;0,3,0)),(IF(F28&lt;&gt;0,3,0)),(IF(F28&lt;&gt;0,3,0)),(IF(G28&lt;&gt;0,3,0)),(IF(H28&lt;&gt;0,3,0)),(IF(I28&lt;&gt;0,3,0)),(IF(J28&lt;&gt;0,3,0)),(IF(K28&lt;&gt;0,3,0)),(IF(L28&lt;&gt;0,3,0)),(IF(M28&lt;&gt;0,3,0)),(IF(N28&lt;&gt;0,3,0)),(IF(O28&lt;&gt;0,3,0)),(IF(P28&lt;&gt;0,3,0)),(IF(Q28&lt;&gt;0,3,0)),(IF(R28&lt;&gt;0,3,0)),(IF(S28&lt;&gt;0,3,0)),(IF(T28&lt;&gt;0,3,0)),(IF(U28&lt;&gt;0,3,0)),(IF(V28&lt;&gt;0,3,0)),(IF(W28&lt;&gt;0,3,0)),(IF(X28&lt;&gt;0,3,0)),(IF(Y28&lt;&gt;0,3,0)),(IF(Z28&lt;&gt;0,3,0)),(IF(AA28&lt;&gt;0,3,0)),(IF(AB28&lt;&gt;0,3,0)),(IF(AC28&lt;&gt;0,3,0)),(IF(AD28&lt;&gt;0,3,0)),(IF(AE28&lt;&gt;0,3,0)),(IF(AF28&lt;&gt;0,3,0))))),1)))</f>
        <v>0</v>
      </c>
    </row>
    <row r="29" spans="1:43" s="15" customFormat="1" ht="20.100000000000001" customHeight="1" outlineLevel="1" x14ac:dyDescent="0.3">
      <c r="A29" s="19" t="s">
        <v>4</v>
      </c>
      <c r="B29" s="24">
        <f>IF(AND(B$8=Display!$T$13,'Lux4-sept'!$A$8=Display!$B$7,'Lux4-sept'!$A$9=Display!$B$9,'Lux4-sept'!$A$10=Display!$B$11,'Lux4-sept'!$A$27=Display!$B$13),Display!$D8,)</f>
        <v>0</v>
      </c>
      <c r="C29" s="24">
        <f>IF(AND(C$8=Display!$T$13,'Lux4-sept'!$A$8=Display!$B$7,'Lux4-sept'!$A$9=Display!$B$9,'Lux4-sept'!$A$10=Display!$B$11,'Lux4-sept'!$A$27=Display!$B$13),Display!$D8,)</f>
        <v>0</v>
      </c>
      <c r="D29" s="24">
        <f>IF(AND(D$8=Display!$T$13,'Lux4-sept'!$A$8=Display!$B$7,'Lux4-sept'!$A$9=Display!$B$9,'Lux4-sept'!$A$10=Display!$B$11,'Lux4-sept'!$A$27=Display!$B$13),Display!$D8,)</f>
        <v>0</v>
      </c>
      <c r="E29" s="24">
        <f>IF(AND(E$8=Display!$T$13,'Lux4-sept'!$A$8=Display!$B$7,'Lux4-sept'!$A$9=Display!$B$9,'Lux4-sept'!$A$10=Display!$B$11,'Lux4-sept'!$A$27=Display!$B$13),Display!$D8,)</f>
        <v>0</v>
      </c>
      <c r="F29" s="24">
        <f>IF(AND(F$8=Display!$T$13,'Lux4-sept'!$A$8=Display!$B$7,'Lux4-sept'!$A$9=Display!$B$9,'Lux4-sept'!$A$10=Display!$B$11,'Lux4-sept'!$A$27=Display!$B$13),Display!$D8,)</f>
        <v>0</v>
      </c>
      <c r="G29" s="24">
        <f>IF(AND(G$8=Display!$T$13,'Lux4-sept'!$A$8=Display!$B$7,'Lux4-sept'!$A$9=Display!$B$9,'Lux4-sept'!$A$10=Display!$B$11,'Lux4-sept'!$A$27=Display!$B$13),Display!$D8,)</f>
        <v>0</v>
      </c>
      <c r="H29" s="24">
        <f>IF(AND(H$8=Display!$T$13,'Lux4-sept'!$A$8=Display!$B$7,'Lux4-sept'!$A$9=Display!$B$9,'Lux4-sept'!$A$10=Display!$B$11,'Lux4-sept'!$A$27=Display!$B$13),Display!$D8,)</f>
        <v>0</v>
      </c>
      <c r="I29" s="24">
        <f>IF(AND(I$8=Display!$T$13,'Lux4-sept'!$A$8=Display!$B$7,'Lux4-sept'!$A$9=Display!$B$9,'Lux4-sept'!$A$10=Display!$B$11,'Lux4-sept'!$A$27=Display!$B$13),Display!$D8,)</f>
        <v>0</v>
      </c>
      <c r="J29" s="24">
        <f>IF(AND(J$8=Display!$T$13,'Lux4-sept'!$A$8=Display!$B$7,'Lux4-sept'!$A$9=Display!$B$9,'Lux4-sept'!$A$10=Display!$B$11,'Lux4-sept'!$A$27=Display!$B$13),Display!$D8,)</f>
        <v>0</v>
      </c>
      <c r="K29" s="24">
        <f>IF(AND(K$8=Display!$T$13,'Lux4-sept'!$A$8=Display!$B$7,'Lux4-sept'!$A$9=Display!$B$9,'Lux4-sept'!$A$10=Display!$B$11,'Lux4-sept'!$A$27=Display!$B$13),Display!$D8,)</f>
        <v>0</v>
      </c>
      <c r="L29" s="24">
        <f>IF(AND(L$8=Display!$T$13,'Lux4-sept'!$A$8=Display!$B$7,'Lux4-sept'!$A$9=Display!$B$9,'Lux4-sept'!$A$10=Display!$B$11,'Lux4-sept'!$A$27=Display!$B$13),Display!$D8,)</f>
        <v>0</v>
      </c>
      <c r="M29" s="24">
        <f>IF(AND(M$8=Display!$T$13,'Lux4-sept'!$A$8=Display!$B$7,'Lux4-sept'!$A$9=Display!$B$9,'Lux4-sept'!$A$10=Display!$B$11,'Lux4-sept'!$A$27=Display!$B$13),Display!$D8,)</f>
        <v>0</v>
      </c>
      <c r="N29" s="24">
        <f>IF(AND(N$8=Display!$T$13,'Lux4-sept'!$A$8=Display!$B$7,'Lux4-sept'!$A$9=Display!$B$9,'Lux4-sept'!$A$10=Display!$B$11,'Lux4-sept'!$A$27=Display!$B$13),Display!$D8,)</f>
        <v>0</v>
      </c>
      <c r="O29" s="24">
        <f>IF(AND(O$8=Display!$T$13,'Lux4-sept'!$A$8=Display!$B$7,'Lux4-sept'!$A$9=Display!$B$9,'Lux4-sept'!$A$10=Display!$B$11,'Lux4-sept'!$A$27=Display!$B$13),Display!$D8,)</f>
        <v>0</v>
      </c>
      <c r="P29" s="24">
        <f>IF(AND(P$8=Display!$T$13,'Lux4-sept'!$A$8=Display!$B$7,'Lux4-sept'!$A$9=Display!$B$9,'Lux4-sept'!$A$10=Display!$B$11,'Lux4-sept'!$A$27=Display!$B$13),Display!$D8,)</f>
        <v>0</v>
      </c>
      <c r="Q29" s="24">
        <f>IF(AND(Q$8=Display!$T$13,'Lux4-sept'!$A$8=Display!$B$7,'Lux4-sept'!$A$9=Display!$B$9,'Lux4-sept'!$A$10=Display!$B$11,'Lux4-sept'!$A$27=Display!$B$13),Display!$D8,)</f>
        <v>0</v>
      </c>
      <c r="R29" s="24">
        <f>IF(AND(R$8=Display!$T$13,'Lux4-sept'!$A$8=Display!$B$7,'Lux4-sept'!$A$9=Display!$B$9,'Lux4-sept'!$A$10=Display!$B$11,'Lux4-sept'!$A$27=Display!$B$13),Display!$D8,)</f>
        <v>0</v>
      </c>
      <c r="S29" s="24">
        <f>IF(AND(S$8=Display!$T$13,'Lux4-sept'!$A$8=Display!$B$7,'Lux4-sept'!$A$9=Display!$B$9,'Lux4-sept'!$A$10=Display!$B$11,'Lux4-sept'!$A$27=Display!$B$13),Display!$D8,)</f>
        <v>0</v>
      </c>
      <c r="T29" s="24">
        <f>IF(AND(T$8=Display!$T$13,'Lux4-sept'!$A$8=Display!$B$7,'Lux4-sept'!$A$9=Display!$B$9,'Lux4-sept'!$A$10=Display!$B$11,'Lux4-sept'!$A$27=Display!$B$13),Display!$D8,)</f>
        <v>0</v>
      </c>
      <c r="U29" s="24">
        <f>IF(AND(U$8=Display!$T$13,'Lux4-sept'!$A$8=Display!$B$7,'Lux4-sept'!$A$9=Display!$B$9,'Lux4-sept'!$A$10=Display!$B$11,'Lux4-sept'!$A$27=Display!$B$13),Display!$D8,)</f>
        <v>0</v>
      </c>
      <c r="V29" s="24">
        <f>IF(AND(V$8=Display!$T$13,'Lux4-sept'!$A$8=Display!$B$7,'Lux4-sept'!$A$9=Display!$B$9,'Lux4-sept'!$A$10=Display!$B$11,'Lux4-sept'!$A$27=Display!$B$13),Display!$D8,)</f>
        <v>0</v>
      </c>
      <c r="W29" s="24">
        <f>IF(AND(W$8=Display!$T$13,'Lux4-sept'!$A$8=Display!$B$7,'Lux4-sept'!$A$9=Display!$B$9,'Lux4-sept'!$A$10=Display!$B$11,'Lux4-sept'!$A$27=Display!$B$13),Display!$D8,)</f>
        <v>0</v>
      </c>
      <c r="X29" s="24">
        <f>IF(AND(X$8=Display!$T$13,'Lux4-sept'!$A$8=Display!$B$7,'Lux4-sept'!$A$9=Display!$B$9,'Lux4-sept'!$A$10=Display!$B$11,'Lux4-sept'!$A$27=Display!$B$13),Display!$D8,)</f>
        <v>0</v>
      </c>
      <c r="Y29" s="24">
        <f>IF(AND(Y$8=Display!$T$13,'Lux4-sept'!$A$8=Display!$B$7,'Lux4-sept'!$A$9=Display!$B$9,'Lux4-sept'!$A$10=Display!$B$11,'Lux4-sept'!$A$27=Display!$B$13),Display!$D8,)</f>
        <v>0</v>
      </c>
      <c r="Z29" s="24">
        <f>IF(AND(Z$8=Display!$T$13,'Lux4-sept'!$A$8=Display!$B$7,'Lux4-sept'!$A$9=Display!$B$9,'Lux4-sept'!$A$10=Display!$B$11,'Lux4-sept'!$A$27=Display!$B$13),Display!$D8,)</f>
        <v>0</v>
      </c>
      <c r="AA29" s="24">
        <f>IF(AND(AA$8=Display!$T$13,'Lux4-sept'!$A$8=Display!$B$7,'Lux4-sept'!$A$9=Display!$B$9,'Lux4-sept'!$A$10=Display!$B$11,'Lux4-sept'!$A$27=Display!$B$13),Display!$D8,)</f>
        <v>0</v>
      </c>
      <c r="AB29" s="24">
        <f>IF(AND(AB$8=Display!$T$13,'Lux4-sept'!$A$8=Display!$B$7,'Lux4-sept'!$A$9=Display!$B$9,'Lux4-sept'!$A$10=Display!$B$11,'Lux4-sept'!$A$27=Display!$B$13),Display!$D8,)</f>
        <v>0</v>
      </c>
      <c r="AC29" s="24">
        <f>IF(AND(AC$8=Display!$T$13,'Lux4-sept'!$A$8=Display!$B$7,'Lux4-sept'!$A$9=Display!$B$9,'Lux4-sept'!$A$10=Display!$B$11,'Lux4-sept'!$A$27=Display!$B$13),Display!$D8,)</f>
        <v>0</v>
      </c>
      <c r="AD29" s="24">
        <f>IF(AND(AD$8=Display!$T$13,'Lux4-sept'!$A$8=Display!$B$7,'Lux4-sept'!$A$9=Display!$B$9,'Lux4-sept'!$A$10=Display!$B$11,'Lux4-sept'!$A$27=Display!$B$13),Display!$D8,)</f>
        <v>0</v>
      </c>
      <c r="AE29" s="24">
        <f>IF(AND(AE$8=Display!$T$13,'Lux4-sept'!$A$8=Display!$B$7,'Lux4-sept'!$A$9=Display!$B$9,'Lux4-sept'!$A$10=Display!$B$11,'Lux4-sept'!$A$27=Display!$B$13),Display!$D8,)</f>
        <v>0</v>
      </c>
      <c r="AF29" s="24">
        <f>IF(AND(AF$8=Display!$T$13,'Lux4-sept'!$A$8=Display!$B$7,'Lux4-sept'!$A$9=Display!$B$9,'Lux4-sept'!$A$10=Display!$B$11,'Lux4-sept'!$A$27=Display!$B$13),Display!$D8,)</f>
        <v>0</v>
      </c>
      <c r="AG29" s="24"/>
      <c r="AH29" s="24"/>
      <c r="AI29" s="34">
        <f t="shared" ref="AI29:AI33" si="4">((IF((SUM(B29:AF29))&lt;&gt;0,(SUM(B29:AF29)),0))/(IF((SUM((IF(B29&lt;&gt;0,3,0)),(IF(C29&lt;&gt;0,3,0)),(IF(D29&lt;&gt;0,3,0)),(IF(E29&lt;&gt;0,3,0)),(IF(F29&lt;&gt;0,3,0)),(IF(F29&lt;&gt;0,3,0)),(IF(F29&lt;&gt;0,3,0)),(IF(G29&lt;&gt;0,3,0)),(IF(H29&lt;&gt;0,3,0)),(IF(I29&lt;&gt;0,3,0)),(IF(J29&lt;&gt;0,3,0)),(IF(K29&lt;&gt;0,3,0)),(IF(L29&lt;&gt;0,3,0)),(IF(M29&lt;&gt;0,3,0)),(IF(N29&lt;&gt;0,3,0)),(IF(O29&lt;&gt;0,3,0)),(IF(P29&lt;&gt;0,3,0)),(IF(Q29&lt;&gt;0,3,0)),(IF(R29&lt;&gt;0,3,0)),(IF(S29&lt;&gt;0,3,0)),(IF(T29&lt;&gt;0,3,0)),(IF(U29&lt;&gt;0,3,0)),(IF(V29&lt;&gt;0,3,0)),(IF(W29&lt;&gt;0,3,0)),(IF(X29&lt;&gt;0,3,0)),(IF(Y29&lt;&gt;0,3,0)),(IF(Z29&lt;&gt;0,3,0)),(IF(AA29&lt;&gt;0,3,0)),(IF(AB29&lt;&gt;0,3,0)),(IF(AC29&lt;&gt;0,3,0)),(IF(AD29&lt;&gt;0,3,0)),(IF(AE29&lt;&gt;0,3,0)),(IF(AF29&lt;&gt;0,3,0))))&lt;&gt;0,((SUM((IF(B29&lt;&gt;0,3,0)),(IF(C29&lt;&gt;0,3,0)),(IF(D29&lt;&gt;0,3,0)),(IF(E29&lt;&gt;0,3,0)),(IF(F29&lt;&gt;0,3,0)),(IF(F29&lt;&gt;0,3,0)),(IF(F29&lt;&gt;0,3,0)),(IF(G29&lt;&gt;0,3,0)),(IF(H29&lt;&gt;0,3,0)),(IF(I29&lt;&gt;0,3,0)),(IF(J29&lt;&gt;0,3,0)),(IF(K29&lt;&gt;0,3,0)),(IF(L29&lt;&gt;0,3,0)),(IF(M29&lt;&gt;0,3,0)),(IF(N29&lt;&gt;0,3,0)),(IF(O29&lt;&gt;0,3,0)),(IF(P29&lt;&gt;0,3,0)),(IF(Q29&lt;&gt;0,3,0)),(IF(R29&lt;&gt;0,3,0)),(IF(S29&lt;&gt;0,3,0)),(IF(T29&lt;&gt;0,3,0)),(IF(U29&lt;&gt;0,3,0)),(IF(V29&lt;&gt;0,3,0)),(IF(W29&lt;&gt;0,3,0)),(IF(X29&lt;&gt;0,3,0)),(IF(Y29&lt;&gt;0,3,0)),(IF(Z29&lt;&gt;0,3,0)),(IF(AA29&lt;&gt;0,3,0)),(IF(AB29&lt;&gt;0,3,0)),(IF(AC29&lt;&gt;0,3,0)),(IF(AD29&lt;&gt;0,3,0)),(IF(AE29&lt;&gt;0,3,0)),(IF(AF29&lt;&gt;0,3,0))))),1)))</f>
        <v>0</v>
      </c>
    </row>
    <row r="30" spans="1:43" s="15" customFormat="1" ht="20.100000000000001" customHeight="1" outlineLevel="1" x14ac:dyDescent="0.3">
      <c r="A30" s="19" t="s">
        <v>5</v>
      </c>
      <c r="B30" s="24">
        <f>IF(AND(B$8=Display!$T$13,'Lux4-sept'!$A$8=Display!$B$7,'Lux4-sept'!$A$9=Display!$B$9,'Lux4-sept'!$A$10=Display!$B$11,'Lux4-sept'!$A$27=Display!$B$13),Display!$D9,)</f>
        <v>0</v>
      </c>
      <c r="C30" s="24">
        <f>IF(AND(C$8=Display!$T$13,'Lux4-sept'!$A$8=Display!$B$7,'Lux4-sept'!$A$9=Display!$B$9,'Lux4-sept'!$A$10=Display!$B$11,'Lux4-sept'!$A$27=Display!$B$13),Display!$D9,)</f>
        <v>0</v>
      </c>
      <c r="D30" s="24">
        <f>IF(AND(D$8=Display!$T$13,'Lux4-sept'!$A$8=Display!$B$7,'Lux4-sept'!$A$9=Display!$B$9,'Lux4-sept'!$A$10=Display!$B$11,'Lux4-sept'!$A$27=Display!$B$13),Display!$D9,)</f>
        <v>0</v>
      </c>
      <c r="E30" s="24">
        <f>IF(AND(E$8=Display!$T$13,'Lux4-sept'!$A$8=Display!$B$7,'Lux4-sept'!$A$9=Display!$B$9,'Lux4-sept'!$A$10=Display!$B$11,'Lux4-sept'!$A$27=Display!$B$13),Display!$D9,)</f>
        <v>0</v>
      </c>
      <c r="F30" s="24">
        <f>IF(AND(F$8=Display!$T$13,'Lux4-sept'!$A$8=Display!$B$7,'Lux4-sept'!$A$9=Display!$B$9,'Lux4-sept'!$A$10=Display!$B$11,'Lux4-sept'!$A$27=Display!$B$13),Display!$D9,)</f>
        <v>0</v>
      </c>
      <c r="G30" s="24">
        <f>IF(AND(G$8=Display!$T$13,'Lux4-sept'!$A$8=Display!$B$7,'Lux4-sept'!$A$9=Display!$B$9,'Lux4-sept'!$A$10=Display!$B$11,'Lux4-sept'!$A$27=Display!$B$13),Display!$D9,)</f>
        <v>0</v>
      </c>
      <c r="H30" s="24">
        <f>IF(AND(H$8=Display!$T$13,'Lux4-sept'!$A$8=Display!$B$7,'Lux4-sept'!$A$9=Display!$B$9,'Lux4-sept'!$A$10=Display!$B$11,'Lux4-sept'!$A$27=Display!$B$13),Display!$D9,)</f>
        <v>0</v>
      </c>
      <c r="I30" s="24">
        <f>IF(AND(I$8=Display!$T$13,'Lux4-sept'!$A$8=Display!$B$7,'Lux4-sept'!$A$9=Display!$B$9,'Lux4-sept'!$A$10=Display!$B$11,'Lux4-sept'!$A$27=Display!$B$13),Display!$D9,)</f>
        <v>0</v>
      </c>
      <c r="J30" s="24">
        <f>IF(AND(J$8=Display!$T$13,'Lux4-sept'!$A$8=Display!$B$7,'Lux4-sept'!$A$9=Display!$B$9,'Lux4-sept'!$A$10=Display!$B$11,'Lux4-sept'!$A$27=Display!$B$13),Display!$D9,)</f>
        <v>0</v>
      </c>
      <c r="K30" s="24">
        <f>IF(AND(K$8=Display!$T$13,'Lux4-sept'!$A$8=Display!$B$7,'Lux4-sept'!$A$9=Display!$B$9,'Lux4-sept'!$A$10=Display!$B$11,'Lux4-sept'!$A$27=Display!$B$13),Display!$D9,)</f>
        <v>0</v>
      </c>
      <c r="L30" s="24">
        <f>IF(AND(L$8=Display!$T$13,'Lux4-sept'!$A$8=Display!$B$7,'Lux4-sept'!$A$9=Display!$B$9,'Lux4-sept'!$A$10=Display!$B$11,'Lux4-sept'!$A$27=Display!$B$13),Display!$D9,)</f>
        <v>0</v>
      </c>
      <c r="M30" s="24">
        <f>IF(AND(M$8=Display!$T$13,'Lux4-sept'!$A$8=Display!$B$7,'Lux4-sept'!$A$9=Display!$B$9,'Lux4-sept'!$A$10=Display!$B$11,'Lux4-sept'!$A$27=Display!$B$13),Display!$D9,)</f>
        <v>0</v>
      </c>
      <c r="N30" s="24">
        <f>IF(AND(N$8=Display!$T$13,'Lux4-sept'!$A$8=Display!$B$7,'Lux4-sept'!$A$9=Display!$B$9,'Lux4-sept'!$A$10=Display!$B$11,'Lux4-sept'!$A$27=Display!$B$13),Display!$D9,)</f>
        <v>0</v>
      </c>
      <c r="O30" s="24">
        <f>IF(AND(O$8=Display!$T$13,'Lux4-sept'!$A$8=Display!$B$7,'Lux4-sept'!$A$9=Display!$B$9,'Lux4-sept'!$A$10=Display!$B$11,'Lux4-sept'!$A$27=Display!$B$13),Display!$D9,)</f>
        <v>0</v>
      </c>
      <c r="P30" s="24">
        <f>IF(AND(P$8=Display!$T$13,'Lux4-sept'!$A$8=Display!$B$7,'Lux4-sept'!$A$9=Display!$B$9,'Lux4-sept'!$A$10=Display!$B$11,'Lux4-sept'!$A$27=Display!$B$13),Display!$D9,)</f>
        <v>0</v>
      </c>
      <c r="Q30" s="24">
        <f>IF(AND(Q$8=Display!$T$13,'Lux4-sept'!$A$8=Display!$B$7,'Lux4-sept'!$A$9=Display!$B$9,'Lux4-sept'!$A$10=Display!$B$11,'Lux4-sept'!$A$27=Display!$B$13),Display!$D9,)</f>
        <v>0</v>
      </c>
      <c r="R30" s="24">
        <f>IF(AND(R$8=Display!$T$13,'Lux4-sept'!$A$8=Display!$B$7,'Lux4-sept'!$A$9=Display!$B$9,'Lux4-sept'!$A$10=Display!$B$11,'Lux4-sept'!$A$27=Display!$B$13),Display!$D9,)</f>
        <v>0</v>
      </c>
      <c r="S30" s="24">
        <f>IF(AND(S$8=Display!$T$13,'Lux4-sept'!$A$8=Display!$B$7,'Lux4-sept'!$A$9=Display!$B$9,'Lux4-sept'!$A$10=Display!$B$11,'Lux4-sept'!$A$27=Display!$B$13),Display!$D9,)</f>
        <v>0</v>
      </c>
      <c r="T30" s="24">
        <f>IF(AND(T$8=Display!$T$13,'Lux4-sept'!$A$8=Display!$B$7,'Lux4-sept'!$A$9=Display!$B$9,'Lux4-sept'!$A$10=Display!$B$11,'Lux4-sept'!$A$27=Display!$B$13),Display!$D9,)</f>
        <v>0</v>
      </c>
      <c r="U30" s="24">
        <f>IF(AND(U$8=Display!$T$13,'Lux4-sept'!$A$8=Display!$B$7,'Lux4-sept'!$A$9=Display!$B$9,'Lux4-sept'!$A$10=Display!$B$11,'Lux4-sept'!$A$27=Display!$B$13),Display!$D9,)</f>
        <v>0</v>
      </c>
      <c r="V30" s="24">
        <f>IF(AND(V$8=Display!$T$13,'Lux4-sept'!$A$8=Display!$B$7,'Lux4-sept'!$A$9=Display!$B$9,'Lux4-sept'!$A$10=Display!$B$11,'Lux4-sept'!$A$27=Display!$B$13),Display!$D9,)</f>
        <v>0</v>
      </c>
      <c r="W30" s="24">
        <f>IF(AND(W$8=Display!$T$13,'Lux4-sept'!$A$8=Display!$B$7,'Lux4-sept'!$A$9=Display!$B$9,'Lux4-sept'!$A$10=Display!$B$11,'Lux4-sept'!$A$27=Display!$B$13),Display!$D9,)</f>
        <v>0</v>
      </c>
      <c r="X30" s="24">
        <f>IF(AND(X$8=Display!$T$13,'Lux4-sept'!$A$8=Display!$B$7,'Lux4-sept'!$A$9=Display!$B$9,'Lux4-sept'!$A$10=Display!$B$11,'Lux4-sept'!$A$27=Display!$B$13),Display!$D9,)</f>
        <v>0</v>
      </c>
      <c r="Y30" s="24">
        <f>IF(AND(Y$8=Display!$T$13,'Lux4-sept'!$A$8=Display!$B$7,'Lux4-sept'!$A$9=Display!$B$9,'Lux4-sept'!$A$10=Display!$B$11,'Lux4-sept'!$A$27=Display!$B$13),Display!$D9,)</f>
        <v>0</v>
      </c>
      <c r="Z30" s="24">
        <f>IF(AND(Z$8=Display!$T$13,'Lux4-sept'!$A$8=Display!$B$7,'Lux4-sept'!$A$9=Display!$B$9,'Lux4-sept'!$A$10=Display!$B$11,'Lux4-sept'!$A$27=Display!$B$13),Display!$D9,)</f>
        <v>0</v>
      </c>
      <c r="AA30" s="24">
        <f>IF(AND(AA$8=Display!$T$13,'Lux4-sept'!$A$8=Display!$B$7,'Lux4-sept'!$A$9=Display!$B$9,'Lux4-sept'!$A$10=Display!$B$11,'Lux4-sept'!$A$27=Display!$B$13),Display!$D9,)</f>
        <v>0</v>
      </c>
      <c r="AB30" s="24">
        <f>IF(AND(AB$8=Display!$T$13,'Lux4-sept'!$A$8=Display!$B$7,'Lux4-sept'!$A$9=Display!$B$9,'Lux4-sept'!$A$10=Display!$B$11,'Lux4-sept'!$A$27=Display!$B$13),Display!$D9,)</f>
        <v>0</v>
      </c>
      <c r="AC30" s="24">
        <f>IF(AND(AC$8=Display!$T$13,'Lux4-sept'!$A$8=Display!$B$7,'Lux4-sept'!$A$9=Display!$B$9,'Lux4-sept'!$A$10=Display!$B$11,'Lux4-sept'!$A$27=Display!$B$13),Display!$D9,)</f>
        <v>0</v>
      </c>
      <c r="AD30" s="24">
        <f>IF(AND(AD$8=Display!$T$13,'Lux4-sept'!$A$8=Display!$B$7,'Lux4-sept'!$A$9=Display!$B$9,'Lux4-sept'!$A$10=Display!$B$11,'Lux4-sept'!$A$27=Display!$B$13),Display!$D9,)</f>
        <v>0</v>
      </c>
      <c r="AE30" s="24">
        <f>IF(AND(AE$8=Display!$T$13,'Lux4-sept'!$A$8=Display!$B$7,'Lux4-sept'!$A$9=Display!$B$9,'Lux4-sept'!$A$10=Display!$B$11,'Lux4-sept'!$A$27=Display!$B$13),Display!$D9,)</f>
        <v>0</v>
      </c>
      <c r="AF30" s="24">
        <f>IF(AND(AF$8=Display!$T$13,'Lux4-sept'!$A$8=Display!$B$7,'Lux4-sept'!$A$9=Display!$B$9,'Lux4-sept'!$A$10=Display!$B$11,'Lux4-sept'!$A$27=Display!$B$13),Display!$D9,)</f>
        <v>0</v>
      </c>
      <c r="AG30" s="24"/>
      <c r="AH30" s="24"/>
      <c r="AI30" s="34">
        <f t="shared" si="4"/>
        <v>0</v>
      </c>
    </row>
    <row r="31" spans="1:43" s="15" customFormat="1" ht="20.100000000000001" customHeight="1" outlineLevel="1" x14ac:dyDescent="0.3">
      <c r="A31" s="19" t="s">
        <v>6</v>
      </c>
      <c r="B31" s="24">
        <f>IF(AND(B$8=Display!$T$13,'Lux4-sept'!$A$8=Display!$B$7,'Lux4-sept'!$A$9=Display!$B$9,'Lux4-sept'!$A$10=Display!$B$11,'Lux4-sept'!$A$27=Display!$B$13),Display!$D10,)</f>
        <v>0</v>
      </c>
      <c r="C31" s="24">
        <f>IF(AND(C$8=Display!$T$13,'Lux4-sept'!$A$8=Display!$B$7,'Lux4-sept'!$A$9=Display!$B$9,'Lux4-sept'!$A$10=Display!$B$11,'Lux4-sept'!$A$27=Display!$B$13),Display!$D10,)</f>
        <v>0</v>
      </c>
      <c r="D31" s="24">
        <f>IF(AND(D$8=Display!$T$13,'Lux4-sept'!$A$8=Display!$B$7,'Lux4-sept'!$A$9=Display!$B$9,'Lux4-sept'!$A$10=Display!$B$11,'Lux4-sept'!$A$27=Display!$B$13),Display!$D10,)</f>
        <v>0</v>
      </c>
      <c r="E31" s="24">
        <f>IF(AND(E$8=Display!$T$13,'Lux4-sept'!$A$8=Display!$B$7,'Lux4-sept'!$A$9=Display!$B$9,'Lux4-sept'!$A$10=Display!$B$11,'Lux4-sept'!$A$27=Display!$B$13),Display!$D10,)</f>
        <v>0</v>
      </c>
      <c r="F31" s="24">
        <f>IF(AND(F$8=Display!$T$13,'Lux4-sept'!$A$8=Display!$B$7,'Lux4-sept'!$A$9=Display!$B$9,'Lux4-sept'!$A$10=Display!$B$11,'Lux4-sept'!$A$27=Display!$B$13),Display!$D10,)</f>
        <v>0</v>
      </c>
      <c r="G31" s="24">
        <f>IF(AND(G$8=Display!$T$13,'Lux4-sept'!$A$8=Display!$B$7,'Lux4-sept'!$A$9=Display!$B$9,'Lux4-sept'!$A$10=Display!$B$11,'Lux4-sept'!$A$27=Display!$B$13),Display!$D10,)</f>
        <v>0</v>
      </c>
      <c r="H31" s="24">
        <f>IF(AND(H$8=Display!$T$13,'Lux4-sept'!$A$8=Display!$B$7,'Lux4-sept'!$A$9=Display!$B$9,'Lux4-sept'!$A$10=Display!$B$11,'Lux4-sept'!$A$27=Display!$B$13),Display!$D10,)</f>
        <v>0</v>
      </c>
      <c r="I31" s="24">
        <f>IF(AND(I$8=Display!$T$13,'Lux4-sept'!$A$8=Display!$B$7,'Lux4-sept'!$A$9=Display!$B$9,'Lux4-sept'!$A$10=Display!$B$11,'Lux4-sept'!$A$27=Display!$B$13),Display!$D10,)</f>
        <v>0</v>
      </c>
      <c r="J31" s="24">
        <f>IF(AND(J$8=Display!$T$13,'Lux4-sept'!$A$8=Display!$B$7,'Lux4-sept'!$A$9=Display!$B$9,'Lux4-sept'!$A$10=Display!$B$11,'Lux4-sept'!$A$27=Display!$B$13),Display!$D10,)</f>
        <v>0</v>
      </c>
      <c r="K31" s="24">
        <f>IF(AND(K$8=Display!$T$13,'Lux4-sept'!$A$8=Display!$B$7,'Lux4-sept'!$A$9=Display!$B$9,'Lux4-sept'!$A$10=Display!$B$11,'Lux4-sept'!$A$27=Display!$B$13),Display!$D10,)</f>
        <v>0</v>
      </c>
      <c r="L31" s="24">
        <f>IF(AND(L$8=Display!$T$13,'Lux4-sept'!$A$8=Display!$B$7,'Lux4-sept'!$A$9=Display!$B$9,'Lux4-sept'!$A$10=Display!$B$11,'Lux4-sept'!$A$27=Display!$B$13),Display!$D10,)</f>
        <v>0</v>
      </c>
      <c r="M31" s="24">
        <f>IF(AND(M$8=Display!$T$13,'Lux4-sept'!$A$8=Display!$B$7,'Lux4-sept'!$A$9=Display!$B$9,'Lux4-sept'!$A$10=Display!$B$11,'Lux4-sept'!$A$27=Display!$B$13),Display!$D10,)</f>
        <v>0</v>
      </c>
      <c r="N31" s="24">
        <f>IF(AND(N$8=Display!$T$13,'Lux4-sept'!$A$8=Display!$B$7,'Lux4-sept'!$A$9=Display!$B$9,'Lux4-sept'!$A$10=Display!$B$11,'Lux4-sept'!$A$27=Display!$B$13),Display!$D10,)</f>
        <v>0</v>
      </c>
      <c r="O31" s="24">
        <f>IF(AND(O$8=Display!$T$13,'Lux4-sept'!$A$8=Display!$B$7,'Lux4-sept'!$A$9=Display!$B$9,'Lux4-sept'!$A$10=Display!$B$11,'Lux4-sept'!$A$27=Display!$B$13),Display!$D10,)</f>
        <v>0</v>
      </c>
      <c r="P31" s="24">
        <f>IF(AND(P$8=Display!$T$13,'Lux4-sept'!$A$8=Display!$B$7,'Lux4-sept'!$A$9=Display!$B$9,'Lux4-sept'!$A$10=Display!$B$11,'Lux4-sept'!$A$27=Display!$B$13),Display!$D10,)</f>
        <v>0</v>
      </c>
      <c r="Q31" s="24">
        <f>IF(AND(Q$8=Display!$T$13,'Lux4-sept'!$A$8=Display!$B$7,'Lux4-sept'!$A$9=Display!$B$9,'Lux4-sept'!$A$10=Display!$B$11,'Lux4-sept'!$A$27=Display!$B$13),Display!$D10,)</f>
        <v>0</v>
      </c>
      <c r="R31" s="24">
        <f>IF(AND(R$8=Display!$T$13,'Lux4-sept'!$A$8=Display!$B$7,'Lux4-sept'!$A$9=Display!$B$9,'Lux4-sept'!$A$10=Display!$B$11,'Lux4-sept'!$A$27=Display!$B$13),Display!$D10,)</f>
        <v>0</v>
      </c>
      <c r="S31" s="24">
        <f>IF(AND(S$8=Display!$T$13,'Lux4-sept'!$A$8=Display!$B$7,'Lux4-sept'!$A$9=Display!$B$9,'Lux4-sept'!$A$10=Display!$B$11,'Lux4-sept'!$A$27=Display!$B$13),Display!$D10,)</f>
        <v>0</v>
      </c>
      <c r="T31" s="24">
        <f>IF(AND(T$8=Display!$T$13,'Lux4-sept'!$A$8=Display!$B$7,'Lux4-sept'!$A$9=Display!$B$9,'Lux4-sept'!$A$10=Display!$B$11,'Lux4-sept'!$A$27=Display!$B$13),Display!$D10,)</f>
        <v>0</v>
      </c>
      <c r="U31" s="24">
        <f>IF(AND(U$8=Display!$T$13,'Lux4-sept'!$A$8=Display!$B$7,'Lux4-sept'!$A$9=Display!$B$9,'Lux4-sept'!$A$10=Display!$B$11,'Lux4-sept'!$A$27=Display!$B$13),Display!$D10,)</f>
        <v>0</v>
      </c>
      <c r="V31" s="24">
        <f>IF(AND(V$8=Display!$T$13,'Lux4-sept'!$A$8=Display!$B$7,'Lux4-sept'!$A$9=Display!$B$9,'Lux4-sept'!$A$10=Display!$B$11,'Lux4-sept'!$A$27=Display!$B$13),Display!$D10,)</f>
        <v>0</v>
      </c>
      <c r="W31" s="24">
        <f>IF(AND(W$8=Display!$T$13,'Lux4-sept'!$A$8=Display!$B$7,'Lux4-sept'!$A$9=Display!$B$9,'Lux4-sept'!$A$10=Display!$B$11,'Lux4-sept'!$A$27=Display!$B$13),Display!$D10,)</f>
        <v>0</v>
      </c>
      <c r="X31" s="24">
        <f>IF(AND(X$8=Display!$T$13,'Lux4-sept'!$A$8=Display!$B$7,'Lux4-sept'!$A$9=Display!$B$9,'Lux4-sept'!$A$10=Display!$B$11,'Lux4-sept'!$A$27=Display!$B$13),Display!$D10,)</f>
        <v>0</v>
      </c>
      <c r="Y31" s="24">
        <f>IF(AND(Y$8=Display!$T$13,'Lux4-sept'!$A$8=Display!$B$7,'Lux4-sept'!$A$9=Display!$B$9,'Lux4-sept'!$A$10=Display!$B$11,'Lux4-sept'!$A$27=Display!$B$13),Display!$D10,)</f>
        <v>0</v>
      </c>
      <c r="Z31" s="24">
        <f>IF(AND(Z$8=Display!$T$13,'Lux4-sept'!$A$8=Display!$B$7,'Lux4-sept'!$A$9=Display!$B$9,'Lux4-sept'!$A$10=Display!$B$11,'Lux4-sept'!$A$27=Display!$B$13),Display!$D10,)</f>
        <v>0</v>
      </c>
      <c r="AA31" s="24">
        <f>IF(AND(AA$8=Display!$T$13,'Lux4-sept'!$A$8=Display!$B$7,'Lux4-sept'!$A$9=Display!$B$9,'Lux4-sept'!$A$10=Display!$B$11,'Lux4-sept'!$A$27=Display!$B$13),Display!$D10,)</f>
        <v>0</v>
      </c>
      <c r="AB31" s="24">
        <f>IF(AND(AB$8=Display!$T$13,'Lux4-sept'!$A$8=Display!$B$7,'Lux4-sept'!$A$9=Display!$B$9,'Lux4-sept'!$A$10=Display!$B$11,'Lux4-sept'!$A$27=Display!$B$13),Display!$D10,)</f>
        <v>0</v>
      </c>
      <c r="AC31" s="24">
        <f>IF(AND(AC$8=Display!$T$13,'Lux4-sept'!$A$8=Display!$B$7,'Lux4-sept'!$A$9=Display!$B$9,'Lux4-sept'!$A$10=Display!$B$11,'Lux4-sept'!$A$27=Display!$B$13),Display!$D10,)</f>
        <v>0</v>
      </c>
      <c r="AD31" s="24">
        <f>IF(AND(AD$8=Display!$T$13,'Lux4-sept'!$A$8=Display!$B$7,'Lux4-sept'!$A$9=Display!$B$9,'Lux4-sept'!$A$10=Display!$B$11,'Lux4-sept'!$A$27=Display!$B$13),Display!$D10,)</f>
        <v>0</v>
      </c>
      <c r="AE31" s="24">
        <f>IF(AND(AE$8=Display!$T$13,'Lux4-sept'!$A$8=Display!$B$7,'Lux4-sept'!$A$9=Display!$B$9,'Lux4-sept'!$A$10=Display!$B$11,'Lux4-sept'!$A$27=Display!$B$13),Display!$D10,)</f>
        <v>0</v>
      </c>
      <c r="AF31" s="24">
        <f>IF(AND(AF$8=Display!$T$13,'Lux4-sept'!$A$8=Display!$B$7,'Lux4-sept'!$A$9=Display!$B$9,'Lux4-sept'!$A$10=Display!$B$11,'Lux4-sept'!$A$27=Display!$B$13),Display!$D10,)</f>
        <v>0</v>
      </c>
      <c r="AG31" s="24"/>
      <c r="AH31" s="24"/>
      <c r="AI31" s="34">
        <f t="shared" si="4"/>
        <v>0</v>
      </c>
    </row>
    <row r="32" spans="1:43" s="15" customFormat="1" ht="20.100000000000001" customHeight="1" outlineLevel="1" x14ac:dyDescent="0.3">
      <c r="A32" s="19" t="s">
        <v>7</v>
      </c>
      <c r="B32" s="24">
        <f>IF(AND(B$8=Display!$T$13,'Lux4-sept'!$A$8=Display!$B$7,'Lux4-sept'!$A$9=Display!$B$9,'Lux4-sept'!$A$10=Display!$B$11,'Lux4-sept'!$A$27=Display!$B$13),Display!$D11,)</f>
        <v>0</v>
      </c>
      <c r="C32" s="24">
        <f>IF(AND(C$8=Display!$T$13,'Lux4-sept'!$A$8=Display!$B$7,'Lux4-sept'!$A$9=Display!$B$9,'Lux4-sept'!$A$10=Display!$B$11,'Lux4-sept'!$A$27=Display!$B$13),Display!$D11,)</f>
        <v>0</v>
      </c>
      <c r="D32" s="24">
        <f>IF(AND(D$8=Display!$T$13,'Lux4-sept'!$A$8=Display!$B$7,'Lux4-sept'!$A$9=Display!$B$9,'Lux4-sept'!$A$10=Display!$B$11,'Lux4-sept'!$A$27=Display!$B$13),Display!$D11,)</f>
        <v>0</v>
      </c>
      <c r="E32" s="24">
        <f>IF(AND(E$8=Display!$T$13,'Lux4-sept'!$A$8=Display!$B$7,'Lux4-sept'!$A$9=Display!$B$9,'Lux4-sept'!$A$10=Display!$B$11,'Lux4-sept'!$A$27=Display!$B$13),Display!$D11,)</f>
        <v>0</v>
      </c>
      <c r="F32" s="24">
        <f>IF(AND(F$8=Display!$T$13,'Lux4-sept'!$A$8=Display!$B$7,'Lux4-sept'!$A$9=Display!$B$9,'Lux4-sept'!$A$10=Display!$B$11,'Lux4-sept'!$A$27=Display!$B$13),Display!$D11,)</f>
        <v>0</v>
      </c>
      <c r="G32" s="24">
        <f>IF(AND(G$8=Display!$T$13,'Lux4-sept'!$A$8=Display!$B$7,'Lux4-sept'!$A$9=Display!$B$9,'Lux4-sept'!$A$10=Display!$B$11,'Lux4-sept'!$A$27=Display!$B$13),Display!$D11,)</f>
        <v>0</v>
      </c>
      <c r="H32" s="24">
        <f>IF(AND(H$8=Display!$T$13,'Lux4-sept'!$A$8=Display!$B$7,'Lux4-sept'!$A$9=Display!$B$9,'Lux4-sept'!$A$10=Display!$B$11,'Lux4-sept'!$A$27=Display!$B$13),Display!$D11,)</f>
        <v>0</v>
      </c>
      <c r="I32" s="24">
        <f>IF(AND(I$8=Display!$T$13,'Lux4-sept'!$A$8=Display!$B$7,'Lux4-sept'!$A$9=Display!$B$9,'Lux4-sept'!$A$10=Display!$B$11,'Lux4-sept'!$A$27=Display!$B$13),Display!$D11,)</f>
        <v>0</v>
      </c>
      <c r="J32" s="24">
        <f>IF(AND(J$8=Display!$T$13,'Lux4-sept'!$A$8=Display!$B$7,'Lux4-sept'!$A$9=Display!$B$9,'Lux4-sept'!$A$10=Display!$B$11,'Lux4-sept'!$A$27=Display!$B$13),Display!$D11,)</f>
        <v>0</v>
      </c>
      <c r="K32" s="24">
        <f>IF(AND(K$8=Display!$T$13,'Lux4-sept'!$A$8=Display!$B$7,'Lux4-sept'!$A$9=Display!$B$9,'Lux4-sept'!$A$10=Display!$B$11,'Lux4-sept'!$A$27=Display!$B$13),Display!$D11,)</f>
        <v>0</v>
      </c>
      <c r="L32" s="24">
        <f>IF(AND(L$8=Display!$T$13,'Lux4-sept'!$A$8=Display!$B$7,'Lux4-sept'!$A$9=Display!$B$9,'Lux4-sept'!$A$10=Display!$B$11,'Lux4-sept'!$A$27=Display!$B$13),Display!$D11,)</f>
        <v>0</v>
      </c>
      <c r="M32" s="24">
        <f>IF(AND(M$8=Display!$T$13,'Lux4-sept'!$A$8=Display!$B$7,'Lux4-sept'!$A$9=Display!$B$9,'Lux4-sept'!$A$10=Display!$B$11,'Lux4-sept'!$A$27=Display!$B$13),Display!$D11,)</f>
        <v>0</v>
      </c>
      <c r="N32" s="24">
        <f>IF(AND(N$8=Display!$T$13,'Lux4-sept'!$A$8=Display!$B$7,'Lux4-sept'!$A$9=Display!$B$9,'Lux4-sept'!$A$10=Display!$B$11,'Lux4-sept'!$A$27=Display!$B$13),Display!$D11,)</f>
        <v>0</v>
      </c>
      <c r="O32" s="24">
        <f>IF(AND(O$8=Display!$T$13,'Lux4-sept'!$A$8=Display!$B$7,'Lux4-sept'!$A$9=Display!$B$9,'Lux4-sept'!$A$10=Display!$B$11,'Lux4-sept'!$A$27=Display!$B$13),Display!$D11,)</f>
        <v>0</v>
      </c>
      <c r="P32" s="24">
        <f>IF(AND(P$8=Display!$T$13,'Lux4-sept'!$A$8=Display!$B$7,'Lux4-sept'!$A$9=Display!$B$9,'Lux4-sept'!$A$10=Display!$B$11,'Lux4-sept'!$A$27=Display!$B$13),Display!$D11,)</f>
        <v>0</v>
      </c>
      <c r="Q32" s="24">
        <f>IF(AND(Q$8=Display!$T$13,'Lux4-sept'!$A$8=Display!$B$7,'Lux4-sept'!$A$9=Display!$B$9,'Lux4-sept'!$A$10=Display!$B$11,'Lux4-sept'!$A$27=Display!$B$13),Display!$D11,)</f>
        <v>0</v>
      </c>
      <c r="R32" s="24">
        <f>IF(AND(R$8=Display!$T$13,'Lux4-sept'!$A$8=Display!$B$7,'Lux4-sept'!$A$9=Display!$B$9,'Lux4-sept'!$A$10=Display!$B$11,'Lux4-sept'!$A$27=Display!$B$13),Display!$D11,)</f>
        <v>0</v>
      </c>
      <c r="S32" s="24">
        <f>IF(AND(S$8=Display!$T$13,'Lux4-sept'!$A$8=Display!$B$7,'Lux4-sept'!$A$9=Display!$B$9,'Lux4-sept'!$A$10=Display!$B$11,'Lux4-sept'!$A$27=Display!$B$13),Display!$D11,)</f>
        <v>0</v>
      </c>
      <c r="T32" s="24">
        <f>IF(AND(T$8=Display!$T$13,'Lux4-sept'!$A$8=Display!$B$7,'Lux4-sept'!$A$9=Display!$B$9,'Lux4-sept'!$A$10=Display!$B$11,'Lux4-sept'!$A$27=Display!$B$13),Display!$D11,)</f>
        <v>0</v>
      </c>
      <c r="U32" s="24">
        <f>IF(AND(U$8=Display!$T$13,'Lux4-sept'!$A$8=Display!$B$7,'Lux4-sept'!$A$9=Display!$B$9,'Lux4-sept'!$A$10=Display!$B$11,'Lux4-sept'!$A$27=Display!$B$13),Display!$D11,)</f>
        <v>0</v>
      </c>
      <c r="V32" s="24">
        <f>IF(AND(V$8=Display!$T$13,'Lux4-sept'!$A$8=Display!$B$7,'Lux4-sept'!$A$9=Display!$B$9,'Lux4-sept'!$A$10=Display!$B$11,'Lux4-sept'!$A$27=Display!$B$13),Display!$D11,)</f>
        <v>0</v>
      </c>
      <c r="W32" s="24">
        <f>IF(AND(W$8=Display!$T$13,'Lux4-sept'!$A$8=Display!$B$7,'Lux4-sept'!$A$9=Display!$B$9,'Lux4-sept'!$A$10=Display!$B$11,'Lux4-sept'!$A$27=Display!$B$13),Display!$D11,)</f>
        <v>0</v>
      </c>
      <c r="X32" s="24">
        <f>IF(AND(X$8=Display!$T$13,'Lux4-sept'!$A$8=Display!$B$7,'Lux4-sept'!$A$9=Display!$B$9,'Lux4-sept'!$A$10=Display!$B$11,'Lux4-sept'!$A$27=Display!$B$13),Display!$D11,)</f>
        <v>0</v>
      </c>
      <c r="Y32" s="24">
        <f>IF(AND(Y$8=Display!$T$13,'Lux4-sept'!$A$8=Display!$B$7,'Lux4-sept'!$A$9=Display!$B$9,'Lux4-sept'!$A$10=Display!$B$11,'Lux4-sept'!$A$27=Display!$B$13),Display!$D11,)</f>
        <v>0</v>
      </c>
      <c r="Z32" s="24">
        <f>IF(AND(Z$8=Display!$T$13,'Lux4-sept'!$A$8=Display!$B$7,'Lux4-sept'!$A$9=Display!$B$9,'Lux4-sept'!$A$10=Display!$B$11,'Lux4-sept'!$A$27=Display!$B$13),Display!$D11,)</f>
        <v>0</v>
      </c>
      <c r="AA32" s="24">
        <f>IF(AND(AA$8=Display!$T$13,'Lux4-sept'!$A$8=Display!$B$7,'Lux4-sept'!$A$9=Display!$B$9,'Lux4-sept'!$A$10=Display!$B$11,'Lux4-sept'!$A$27=Display!$B$13),Display!$D11,)</f>
        <v>0</v>
      </c>
      <c r="AB32" s="24">
        <f>IF(AND(AB$8=Display!$T$13,'Lux4-sept'!$A$8=Display!$B$7,'Lux4-sept'!$A$9=Display!$B$9,'Lux4-sept'!$A$10=Display!$B$11,'Lux4-sept'!$A$27=Display!$B$13),Display!$D11,)</f>
        <v>0</v>
      </c>
      <c r="AC32" s="24">
        <f>IF(AND(AC$8=Display!$T$13,'Lux4-sept'!$A$8=Display!$B$7,'Lux4-sept'!$A$9=Display!$B$9,'Lux4-sept'!$A$10=Display!$B$11,'Lux4-sept'!$A$27=Display!$B$13),Display!$D11,)</f>
        <v>0</v>
      </c>
      <c r="AD32" s="24">
        <f>IF(AND(AD$8=Display!$T$13,'Lux4-sept'!$A$8=Display!$B$7,'Lux4-sept'!$A$9=Display!$B$9,'Lux4-sept'!$A$10=Display!$B$11,'Lux4-sept'!$A$27=Display!$B$13),Display!$D11,)</f>
        <v>0</v>
      </c>
      <c r="AE32" s="24">
        <f>IF(AND(AE$8=Display!$T$13,'Lux4-sept'!$A$8=Display!$B$7,'Lux4-sept'!$A$9=Display!$B$9,'Lux4-sept'!$A$10=Display!$B$11,'Lux4-sept'!$A$27=Display!$B$13),Display!$D11,)</f>
        <v>0</v>
      </c>
      <c r="AF32" s="24">
        <f>IF(AND(AF$8=Display!$T$13,'Lux4-sept'!$A$8=Display!$B$7,'Lux4-sept'!$A$9=Display!$B$9,'Lux4-sept'!$A$10=Display!$B$11,'Lux4-sept'!$A$27=Display!$B$13),Display!$D11,)</f>
        <v>0</v>
      </c>
      <c r="AG32" s="24"/>
      <c r="AH32" s="24"/>
      <c r="AI32" s="34">
        <f t="shared" si="4"/>
        <v>0</v>
      </c>
    </row>
    <row r="33" spans="1:35" s="15" customFormat="1" ht="20.100000000000001" customHeight="1" outlineLevel="1" x14ac:dyDescent="0.3">
      <c r="A33" s="19" t="s">
        <v>8</v>
      </c>
      <c r="B33" s="24">
        <f>IF(AND(B$8=Display!$T$13,'Lux4-sept'!$A$8=Display!$B$7,'Lux4-sept'!$A$9=Display!$B$9,'Lux4-sept'!$A$10=Display!$B$11,'Lux4-sept'!$A$27=Display!$B$13),Display!$D12,)</f>
        <v>0</v>
      </c>
      <c r="C33" s="24">
        <f>IF(AND(C$8=Display!$T$13,'Lux4-sept'!$A$8=Display!$B$7,'Lux4-sept'!$A$9=Display!$B$9,'Lux4-sept'!$A$10=Display!$B$11,'Lux4-sept'!$A$27=Display!$B$13),Display!$D12,)</f>
        <v>0</v>
      </c>
      <c r="D33" s="24">
        <f>IF(AND(D$8=Display!$T$13,'Lux4-sept'!$A$8=Display!$B$7,'Lux4-sept'!$A$9=Display!$B$9,'Lux4-sept'!$A$10=Display!$B$11,'Lux4-sept'!$A$27=Display!$B$13),Display!$D12,)</f>
        <v>0</v>
      </c>
      <c r="E33" s="24">
        <f>IF(AND(E$8=Display!$T$13,'Lux4-sept'!$A$8=Display!$B$7,'Lux4-sept'!$A$9=Display!$B$9,'Lux4-sept'!$A$10=Display!$B$11,'Lux4-sept'!$A$27=Display!$B$13),Display!$D12,)</f>
        <v>0</v>
      </c>
      <c r="F33" s="24">
        <f>IF(AND(F$8=Display!$T$13,'Lux4-sept'!$A$8=Display!$B$7,'Lux4-sept'!$A$9=Display!$B$9,'Lux4-sept'!$A$10=Display!$B$11,'Lux4-sept'!$A$27=Display!$B$13),Display!$D12,)</f>
        <v>0</v>
      </c>
      <c r="G33" s="24">
        <f>IF(AND(G$8=Display!$T$13,'Lux4-sept'!$A$8=Display!$B$7,'Lux4-sept'!$A$9=Display!$B$9,'Lux4-sept'!$A$10=Display!$B$11,'Lux4-sept'!$A$27=Display!$B$13),Display!$D12,)</f>
        <v>0</v>
      </c>
      <c r="H33" s="24">
        <f>IF(AND(H$8=Display!$T$13,'Lux4-sept'!$A$8=Display!$B$7,'Lux4-sept'!$A$9=Display!$B$9,'Lux4-sept'!$A$10=Display!$B$11,'Lux4-sept'!$A$27=Display!$B$13),Display!$D12,)</f>
        <v>0</v>
      </c>
      <c r="I33" s="24">
        <f>IF(AND(I$8=Display!$T$13,'Lux4-sept'!$A$8=Display!$B$7,'Lux4-sept'!$A$9=Display!$B$9,'Lux4-sept'!$A$10=Display!$B$11,'Lux4-sept'!$A$27=Display!$B$13),Display!$D12,)</f>
        <v>0</v>
      </c>
      <c r="J33" s="24">
        <f>IF(AND(J$8=Display!$T$13,'Lux4-sept'!$A$8=Display!$B$7,'Lux4-sept'!$A$9=Display!$B$9,'Lux4-sept'!$A$10=Display!$B$11,'Lux4-sept'!$A$27=Display!$B$13),Display!$D12,)</f>
        <v>0</v>
      </c>
      <c r="K33" s="24">
        <f>IF(AND(K$8=Display!$T$13,'Lux4-sept'!$A$8=Display!$B$7,'Lux4-sept'!$A$9=Display!$B$9,'Lux4-sept'!$A$10=Display!$B$11,'Lux4-sept'!$A$27=Display!$B$13),Display!$D12,)</f>
        <v>0</v>
      </c>
      <c r="L33" s="24">
        <f>IF(AND(L$8=Display!$T$13,'Lux4-sept'!$A$8=Display!$B$7,'Lux4-sept'!$A$9=Display!$B$9,'Lux4-sept'!$A$10=Display!$B$11,'Lux4-sept'!$A$27=Display!$B$13),Display!$D12,)</f>
        <v>0</v>
      </c>
      <c r="M33" s="24">
        <f>IF(AND(M$8=Display!$T$13,'Lux4-sept'!$A$8=Display!$B$7,'Lux4-sept'!$A$9=Display!$B$9,'Lux4-sept'!$A$10=Display!$B$11,'Lux4-sept'!$A$27=Display!$B$13),Display!$D12,)</f>
        <v>0</v>
      </c>
      <c r="N33" s="24">
        <f>IF(AND(N$8=Display!$T$13,'Lux4-sept'!$A$8=Display!$B$7,'Lux4-sept'!$A$9=Display!$B$9,'Lux4-sept'!$A$10=Display!$B$11,'Lux4-sept'!$A$27=Display!$B$13),Display!$D12,)</f>
        <v>0</v>
      </c>
      <c r="O33" s="24">
        <f>IF(AND(O$8=Display!$T$13,'Lux4-sept'!$A$8=Display!$B$7,'Lux4-sept'!$A$9=Display!$B$9,'Lux4-sept'!$A$10=Display!$B$11,'Lux4-sept'!$A$27=Display!$B$13),Display!$D12,)</f>
        <v>0</v>
      </c>
      <c r="P33" s="24">
        <f>IF(AND(P$8=Display!$T$13,'Lux4-sept'!$A$8=Display!$B$7,'Lux4-sept'!$A$9=Display!$B$9,'Lux4-sept'!$A$10=Display!$B$11,'Lux4-sept'!$A$27=Display!$B$13),Display!$D12,)</f>
        <v>0</v>
      </c>
      <c r="Q33" s="24">
        <f>IF(AND(Q$8=Display!$T$13,'Lux4-sept'!$A$8=Display!$B$7,'Lux4-sept'!$A$9=Display!$B$9,'Lux4-sept'!$A$10=Display!$B$11,'Lux4-sept'!$A$27=Display!$B$13),Display!$D12,)</f>
        <v>0</v>
      </c>
      <c r="R33" s="24">
        <f>IF(AND(R$8=Display!$T$13,'Lux4-sept'!$A$8=Display!$B$7,'Lux4-sept'!$A$9=Display!$B$9,'Lux4-sept'!$A$10=Display!$B$11,'Lux4-sept'!$A$27=Display!$B$13),Display!$D12,)</f>
        <v>0</v>
      </c>
      <c r="S33" s="24">
        <f>IF(AND(S$8=Display!$T$13,'Lux4-sept'!$A$8=Display!$B$7,'Lux4-sept'!$A$9=Display!$B$9,'Lux4-sept'!$A$10=Display!$B$11,'Lux4-sept'!$A$27=Display!$B$13),Display!$D12,)</f>
        <v>0</v>
      </c>
      <c r="T33" s="24">
        <f>IF(AND(T$8=Display!$T$13,'Lux4-sept'!$A$8=Display!$B$7,'Lux4-sept'!$A$9=Display!$B$9,'Lux4-sept'!$A$10=Display!$B$11,'Lux4-sept'!$A$27=Display!$B$13),Display!$D12,)</f>
        <v>0</v>
      </c>
      <c r="U33" s="24">
        <f>IF(AND(U$8=Display!$T$13,'Lux4-sept'!$A$8=Display!$B$7,'Lux4-sept'!$A$9=Display!$B$9,'Lux4-sept'!$A$10=Display!$B$11,'Lux4-sept'!$A$27=Display!$B$13),Display!$D12,)</f>
        <v>0</v>
      </c>
      <c r="V33" s="24">
        <f>IF(AND(V$8=Display!$T$13,'Lux4-sept'!$A$8=Display!$B$7,'Lux4-sept'!$A$9=Display!$B$9,'Lux4-sept'!$A$10=Display!$B$11,'Lux4-sept'!$A$27=Display!$B$13),Display!$D12,)</f>
        <v>0</v>
      </c>
      <c r="W33" s="24">
        <f>IF(AND(W$8=Display!$T$13,'Lux4-sept'!$A$8=Display!$B$7,'Lux4-sept'!$A$9=Display!$B$9,'Lux4-sept'!$A$10=Display!$B$11,'Lux4-sept'!$A$27=Display!$B$13),Display!$D12,)</f>
        <v>0</v>
      </c>
      <c r="X33" s="24">
        <f>IF(AND(X$8=Display!$T$13,'Lux4-sept'!$A$8=Display!$B$7,'Lux4-sept'!$A$9=Display!$B$9,'Lux4-sept'!$A$10=Display!$B$11,'Lux4-sept'!$A$27=Display!$B$13),Display!$D12,)</f>
        <v>0</v>
      </c>
      <c r="Y33" s="24">
        <f>IF(AND(Y$8=Display!$T$13,'Lux4-sept'!$A$8=Display!$B$7,'Lux4-sept'!$A$9=Display!$B$9,'Lux4-sept'!$A$10=Display!$B$11,'Lux4-sept'!$A$27=Display!$B$13),Display!$D12,)</f>
        <v>0</v>
      </c>
      <c r="Z33" s="24">
        <f>IF(AND(Z$8=Display!$T$13,'Lux4-sept'!$A$8=Display!$B$7,'Lux4-sept'!$A$9=Display!$B$9,'Lux4-sept'!$A$10=Display!$B$11,'Lux4-sept'!$A$27=Display!$B$13),Display!$D12,)</f>
        <v>0</v>
      </c>
      <c r="AA33" s="24">
        <f>IF(AND(AA$8=Display!$T$13,'Lux4-sept'!$A$8=Display!$B$7,'Lux4-sept'!$A$9=Display!$B$9,'Lux4-sept'!$A$10=Display!$B$11,'Lux4-sept'!$A$27=Display!$B$13),Display!$D12,)</f>
        <v>0</v>
      </c>
      <c r="AB33" s="24">
        <f>IF(AND(AB$8=Display!$T$13,'Lux4-sept'!$A$8=Display!$B$7,'Lux4-sept'!$A$9=Display!$B$9,'Lux4-sept'!$A$10=Display!$B$11,'Lux4-sept'!$A$27=Display!$B$13),Display!$D12,)</f>
        <v>0</v>
      </c>
      <c r="AC33" s="24">
        <f>IF(AND(AC$8=Display!$T$13,'Lux4-sept'!$A$8=Display!$B$7,'Lux4-sept'!$A$9=Display!$B$9,'Lux4-sept'!$A$10=Display!$B$11,'Lux4-sept'!$A$27=Display!$B$13),Display!$D12,)</f>
        <v>0</v>
      </c>
      <c r="AD33" s="24">
        <f>IF(AND(AD$8=Display!$T$13,'Lux4-sept'!$A$8=Display!$B$7,'Lux4-sept'!$A$9=Display!$B$9,'Lux4-sept'!$A$10=Display!$B$11,'Lux4-sept'!$A$27=Display!$B$13),Display!$D12,)</f>
        <v>0</v>
      </c>
      <c r="AE33" s="24">
        <f>IF(AND(AE$8=Display!$T$13,'Lux4-sept'!$A$8=Display!$B$7,'Lux4-sept'!$A$9=Display!$B$9,'Lux4-sept'!$A$10=Display!$B$11,'Lux4-sept'!$A$27=Display!$B$13),Display!$D12,)</f>
        <v>0</v>
      </c>
      <c r="AF33" s="24">
        <f>IF(AND(AF$8=Display!$T$13,'Lux4-sept'!$A$8=Display!$B$7,'Lux4-sept'!$A$9=Display!$B$9,'Lux4-sept'!$A$10=Display!$B$11,'Lux4-sept'!$A$27=Display!$B$13),Display!$D12,)</f>
        <v>0</v>
      </c>
      <c r="AG33" s="24"/>
      <c r="AH33" s="24"/>
      <c r="AI33" s="34">
        <f t="shared" si="4"/>
        <v>0</v>
      </c>
    </row>
    <row r="34" spans="1:35" s="15" customFormat="1" ht="20.100000000000001" customHeight="1" thickBot="1" x14ac:dyDescent="0.35">
      <c r="A34" s="32" t="s">
        <v>65</v>
      </c>
      <c r="B34" s="25">
        <f>((IF((SUM(B28:B33))&lt;&gt;0,(SUM(B28:B33)),0))/(IF((SUM((IF(B28&lt;&gt;0,3,0)),(IF(B29&lt;&gt;0,3,0)),(IF(B30&lt;&gt;0,3,0)),(IF(B31&lt;&gt;0,3,0)),(IF(B32&lt;&gt;0,3,0)),(IF(B33&lt;&gt;0,3,0))))&lt;&gt;0,((SUM((IF(B28&lt;&gt;0,3,0)),(IF(B29&lt;&gt;0,3,0)),(IF(B30&lt;&gt;0,3,0)),(IF(B31&lt;&gt;0,3,0)),(IF(B32&lt;&gt;0,3,0)),(IF(B33&lt;&gt;0,3,0))))),1)))</f>
        <v>0</v>
      </c>
      <c r="C34" s="25">
        <f t="shared" ref="C34:AH34" si="5">((IF((SUM(C28:C33))&lt;&gt;0,(SUM(C28:C33)),0))/(IF((SUM((IF(C28&lt;&gt;0,3,0)),(IF(C29&lt;&gt;0,3,0)),(IF(C30&lt;&gt;0,3,0)),(IF(C31&lt;&gt;0,3,0)),(IF(C32&lt;&gt;0,3,0)),(IF(C33&lt;&gt;0,3,0))))&lt;&gt;0,((SUM((IF(C28&lt;&gt;0,3,0)),(IF(C29&lt;&gt;0,3,0)),(IF(C30&lt;&gt;0,3,0)),(IF(C31&lt;&gt;0,3,0)),(IF(C32&lt;&gt;0,3,0)),(IF(C33&lt;&gt;0,3,0))))),1)))</f>
        <v>0</v>
      </c>
      <c r="D34" s="25">
        <f t="shared" si="5"/>
        <v>0</v>
      </c>
      <c r="E34" s="25">
        <f t="shared" si="5"/>
        <v>0</v>
      </c>
      <c r="F34" s="25">
        <f t="shared" si="5"/>
        <v>0</v>
      </c>
      <c r="G34" s="25">
        <f t="shared" si="5"/>
        <v>0</v>
      </c>
      <c r="H34" s="25">
        <f t="shared" si="5"/>
        <v>0</v>
      </c>
      <c r="I34" s="25">
        <f t="shared" si="5"/>
        <v>0</v>
      </c>
      <c r="J34" s="25">
        <f t="shared" si="5"/>
        <v>0</v>
      </c>
      <c r="K34" s="25">
        <f t="shared" si="5"/>
        <v>0</v>
      </c>
      <c r="L34" s="25">
        <f t="shared" si="5"/>
        <v>0</v>
      </c>
      <c r="M34" s="25">
        <f t="shared" si="5"/>
        <v>0</v>
      </c>
      <c r="N34" s="25">
        <f t="shared" si="5"/>
        <v>0</v>
      </c>
      <c r="O34" s="25">
        <f t="shared" si="5"/>
        <v>0</v>
      </c>
      <c r="P34" s="25">
        <f t="shared" si="5"/>
        <v>0</v>
      </c>
      <c r="Q34" s="25">
        <f t="shared" si="5"/>
        <v>0</v>
      </c>
      <c r="R34" s="25">
        <f t="shared" si="5"/>
        <v>0</v>
      </c>
      <c r="S34" s="25">
        <f t="shared" si="5"/>
        <v>0</v>
      </c>
      <c r="T34" s="25">
        <f t="shared" si="5"/>
        <v>0</v>
      </c>
      <c r="U34" s="25">
        <f t="shared" si="5"/>
        <v>0</v>
      </c>
      <c r="V34" s="25">
        <f t="shared" si="5"/>
        <v>0</v>
      </c>
      <c r="W34" s="25">
        <f t="shared" si="5"/>
        <v>0</v>
      </c>
      <c r="X34" s="25">
        <f t="shared" si="5"/>
        <v>0</v>
      </c>
      <c r="Y34" s="25">
        <f t="shared" si="5"/>
        <v>0</v>
      </c>
      <c r="Z34" s="25">
        <f t="shared" si="5"/>
        <v>0</v>
      </c>
      <c r="AA34" s="25">
        <f t="shared" si="5"/>
        <v>0</v>
      </c>
      <c r="AB34" s="25">
        <f t="shared" si="5"/>
        <v>0</v>
      </c>
      <c r="AC34" s="25">
        <f t="shared" si="5"/>
        <v>0</v>
      </c>
      <c r="AD34" s="25">
        <f t="shared" si="5"/>
        <v>0</v>
      </c>
      <c r="AE34" s="25">
        <f t="shared" si="5"/>
        <v>0</v>
      </c>
      <c r="AF34" s="25">
        <f t="shared" si="5"/>
        <v>0</v>
      </c>
      <c r="AG34" s="25">
        <f t="shared" si="5"/>
        <v>0</v>
      </c>
      <c r="AH34" s="25">
        <f t="shared" si="5"/>
        <v>0</v>
      </c>
      <c r="AI34" s="35"/>
    </row>
    <row r="35" spans="1:35" s="11" customFormat="1" ht="24.95" customHeight="1" x14ac:dyDescent="0.3">
      <c r="A35" s="14" t="s">
        <v>11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36"/>
    </row>
    <row r="36" spans="1:35" s="15" customFormat="1" ht="20.100000000000001" customHeight="1" outlineLevel="1" x14ac:dyDescent="0.3">
      <c r="A36" s="19" t="s">
        <v>3</v>
      </c>
      <c r="B36" s="24">
        <f>IF(AND(B$8=Display!$T$13,'Lux4-sept'!$A$8=Display!$B$7,'Lux4-sept'!$A$9=Display!$B$9,'Lux4-sept'!$A$10=Display!$B$11,'Lux4-sept'!$A$35=Display!$B$13),Display!$D7,)</f>
        <v>0</v>
      </c>
      <c r="C36" s="24">
        <f>IF(AND(C$8=Display!$T$13,'Lux4-sept'!$A$8=Display!$B$7,'Lux4-sept'!$A$9=Display!$B$9,'Lux4-sept'!$A$10=Display!$B$11,'Lux4-sept'!$A$35=Display!$B$13),Display!$D7,)</f>
        <v>0</v>
      </c>
      <c r="D36" s="24">
        <f>IF(AND(D$8=Display!$T$13,'Lux4-sept'!$A$8=Display!$B$7,'Lux4-sept'!$A$9=Display!$B$9,'Lux4-sept'!$A$10=Display!$B$11,'Lux4-sept'!$A$35=Display!$B$13),Display!$D7,)</f>
        <v>0</v>
      </c>
      <c r="E36" s="24">
        <f>IF(AND(E$8=Display!$T$13,'Lux4-sept'!$A$8=Display!$B$7,'Lux4-sept'!$A$9=Display!$B$9,'Lux4-sept'!$A$10=Display!$B$11,'Lux4-sept'!$A$35=Display!$B$13),Display!$D7,)</f>
        <v>0</v>
      </c>
      <c r="F36" s="24">
        <f>IF(AND(F$8=Display!$T$13,'Lux4-sept'!$A$8=Display!$B$7,'Lux4-sept'!$A$9=Display!$B$9,'Lux4-sept'!$A$10=Display!$B$11,'Lux4-sept'!$A$35=Display!$B$13),Display!$D7,)</f>
        <v>0</v>
      </c>
      <c r="G36" s="24">
        <f>IF(AND(G$8=Display!$T$13,'Lux4-sept'!$A$8=Display!$B$7,'Lux4-sept'!$A$9=Display!$B$9,'Lux4-sept'!$A$10=Display!$B$11,'Lux4-sept'!$A$35=Display!$B$13),Display!$D7,)</f>
        <v>0</v>
      </c>
      <c r="H36" s="24">
        <f>IF(AND(H$8=Display!$T$13,'Lux4-sept'!$A$8=Display!$B$7,'Lux4-sept'!$A$9=Display!$B$9,'Lux4-sept'!$A$10=Display!$B$11,'Lux4-sept'!$A$35=Display!$B$13),Display!$D7,)</f>
        <v>0</v>
      </c>
      <c r="I36" s="24">
        <f>IF(AND(I$8=Display!$T$13,'Lux4-sept'!$A$8=Display!$B$7,'Lux4-sept'!$A$9=Display!$B$9,'Lux4-sept'!$A$10=Display!$B$11,'Lux4-sept'!$A$35=Display!$B$13),Display!$D7,)</f>
        <v>0</v>
      </c>
      <c r="J36" s="24">
        <f>IF(AND(J$8=Display!$T$13,'Lux4-sept'!$A$8=Display!$B$7,'Lux4-sept'!$A$9=Display!$B$9,'Lux4-sept'!$A$10=Display!$B$11,'Lux4-sept'!$A$35=Display!$B$13),Display!$D7,)</f>
        <v>0</v>
      </c>
      <c r="K36" s="24">
        <f>IF(AND(K$8=Display!$T$13,'Lux4-sept'!$A$8=Display!$B$7,'Lux4-sept'!$A$9=Display!$B$9,'Lux4-sept'!$A$10=Display!$B$11,'Lux4-sept'!$A$35=Display!$B$13),Display!$D7,)</f>
        <v>0</v>
      </c>
      <c r="L36" s="24">
        <f>IF(AND(L$8=Display!$T$13,'Lux4-sept'!$A$8=Display!$B$7,'Lux4-sept'!$A$9=Display!$B$9,'Lux4-sept'!$A$10=Display!$B$11,'Lux4-sept'!$A$35=Display!$B$13),Display!$D7,)</f>
        <v>0</v>
      </c>
      <c r="M36" s="24">
        <f>IF(AND(M$8=Display!$T$13,'Lux4-sept'!$A$8=Display!$B$7,'Lux4-sept'!$A$9=Display!$B$9,'Lux4-sept'!$A$10=Display!$B$11,'Lux4-sept'!$A$35=Display!$B$13),Display!$D7,)</f>
        <v>0</v>
      </c>
      <c r="N36" s="24">
        <f>IF(AND(N$8=Display!$T$13,'Lux4-sept'!$A$8=Display!$B$7,'Lux4-sept'!$A$9=Display!$B$9,'Lux4-sept'!$A$10=Display!$B$11,'Lux4-sept'!$A$35=Display!$B$13),Display!$D7,)</f>
        <v>0</v>
      </c>
      <c r="O36" s="24">
        <f>IF(AND(O$8=Display!$T$13,'Lux4-sept'!$A$8=Display!$B$7,'Lux4-sept'!$A$9=Display!$B$9,'Lux4-sept'!$A$10=Display!$B$11,'Lux4-sept'!$A$35=Display!$B$13),Display!$D7,)</f>
        <v>0</v>
      </c>
      <c r="P36" s="24">
        <f>IF(AND(P$8=Display!$T$13,'Lux4-sept'!$A$8=Display!$B$7,'Lux4-sept'!$A$9=Display!$B$9,'Lux4-sept'!$A$10=Display!$B$11,'Lux4-sept'!$A$35=Display!$B$13),Display!$D7,)</f>
        <v>0</v>
      </c>
      <c r="Q36" s="24">
        <f>IF(AND(Q$8=Display!$T$13,'Lux4-sept'!$A$8=Display!$B$7,'Lux4-sept'!$A$9=Display!$B$9,'Lux4-sept'!$A$10=Display!$B$11,'Lux4-sept'!$A$35=Display!$B$13),Display!$D7,)</f>
        <v>0</v>
      </c>
      <c r="R36" s="24">
        <f>IF(AND(R$8=Display!$T$13,'Lux4-sept'!$A$8=Display!$B$7,'Lux4-sept'!$A$9=Display!$B$9,'Lux4-sept'!$A$10=Display!$B$11,'Lux4-sept'!$A$35=Display!$B$13),Display!$D7,)</f>
        <v>0</v>
      </c>
      <c r="S36" s="24">
        <f>IF(AND(S$8=Display!$T$13,'Lux4-sept'!$A$8=Display!$B$7,'Lux4-sept'!$A$9=Display!$B$9,'Lux4-sept'!$A$10=Display!$B$11,'Lux4-sept'!$A$35=Display!$B$13),Display!$D7,)</f>
        <v>0</v>
      </c>
      <c r="T36" s="24">
        <f>IF(AND(T$8=Display!$T$13,'Lux4-sept'!$A$8=Display!$B$7,'Lux4-sept'!$A$9=Display!$B$9,'Lux4-sept'!$A$10=Display!$B$11,'Lux4-sept'!$A$35=Display!$B$13),Display!$D7,)</f>
        <v>0</v>
      </c>
      <c r="U36" s="24">
        <f>IF(AND(U$8=Display!$T$13,'Lux4-sept'!$A$8=Display!$B$7,'Lux4-sept'!$A$9=Display!$B$9,'Lux4-sept'!$A$10=Display!$B$11,'Lux4-sept'!$A$35=Display!$B$13),Display!$D7,)</f>
        <v>0</v>
      </c>
      <c r="V36" s="24">
        <f>IF(AND(V$8=Display!$T$13,'Lux4-sept'!$A$8=Display!$B$7,'Lux4-sept'!$A$9=Display!$B$9,'Lux4-sept'!$A$10=Display!$B$11,'Lux4-sept'!$A$35=Display!$B$13),Display!$D7,)</f>
        <v>0</v>
      </c>
      <c r="W36" s="24">
        <f>IF(AND(W$8=Display!$T$13,'Lux4-sept'!$A$8=Display!$B$7,'Lux4-sept'!$A$9=Display!$B$9,'Lux4-sept'!$A$10=Display!$B$11,'Lux4-sept'!$A$35=Display!$B$13),Display!$D7,)</f>
        <v>0</v>
      </c>
      <c r="X36" s="24">
        <f>IF(AND(X$8=Display!$T$13,'Lux4-sept'!$A$8=Display!$B$7,'Lux4-sept'!$A$9=Display!$B$9,'Lux4-sept'!$A$10=Display!$B$11,'Lux4-sept'!$A$35=Display!$B$13),Display!$D7,)</f>
        <v>0</v>
      </c>
      <c r="Y36" s="24">
        <f>IF(AND(Y$8=Display!$T$13,'Lux4-sept'!$A$8=Display!$B$7,'Lux4-sept'!$A$9=Display!$B$9,'Lux4-sept'!$A$10=Display!$B$11,'Lux4-sept'!$A$35=Display!$B$13),Display!$D7,)</f>
        <v>0</v>
      </c>
      <c r="Z36" s="24">
        <f>IF(AND(Z$8=Display!$T$13,'Lux4-sept'!$A$8=Display!$B$7,'Lux4-sept'!$A$9=Display!$B$9,'Lux4-sept'!$A$10=Display!$B$11,'Lux4-sept'!$A$35=Display!$B$13),Display!$D7,)</f>
        <v>0</v>
      </c>
      <c r="AA36" s="24">
        <f>IF(AND(AA$8=Display!$T$13,'Lux4-sept'!$A$8=Display!$B$7,'Lux4-sept'!$A$9=Display!$B$9,'Lux4-sept'!$A$10=Display!$B$11,'Lux4-sept'!$A$35=Display!$B$13),Display!$D7,)</f>
        <v>0</v>
      </c>
      <c r="AB36" s="24">
        <f>IF(AND(AB$8=Display!$T$13,'Lux4-sept'!$A$8=Display!$B$7,'Lux4-sept'!$A$9=Display!$B$9,'Lux4-sept'!$A$10=Display!$B$11,'Lux4-sept'!$A$35=Display!$B$13),Display!$D7,)</f>
        <v>0</v>
      </c>
      <c r="AC36" s="24">
        <f>IF(AND(AC$8=Display!$T$13,'Lux4-sept'!$A$8=Display!$B$7,'Lux4-sept'!$A$9=Display!$B$9,'Lux4-sept'!$A$10=Display!$B$11,'Lux4-sept'!$A$35=Display!$B$13),Display!$D7,)</f>
        <v>0</v>
      </c>
      <c r="AD36" s="24">
        <f>IF(AND(AD$8=Display!$T$13,'Lux4-sept'!$A$8=Display!$B$7,'Lux4-sept'!$A$9=Display!$B$9,'Lux4-sept'!$A$10=Display!$B$11,'Lux4-sept'!$A$35=Display!$B$13),Display!$D7,)</f>
        <v>0</v>
      </c>
      <c r="AE36" s="24">
        <f>IF(AND(AE$8=Display!$T$13,'Lux4-sept'!$A$8=Display!$B$7,'Lux4-sept'!$A$9=Display!$B$9,'Lux4-sept'!$A$10=Display!$B$11,'Lux4-sept'!$A$35=Display!$B$13),Display!$D7,)</f>
        <v>0</v>
      </c>
      <c r="AF36" s="24">
        <f>IF(AND(AF$8=Display!$T$13,'Lux4-sept'!$A$8=Display!$B$7,'Lux4-sept'!$A$9=Display!$B$9,'Lux4-sept'!$A$10=Display!$B$11,'Lux4-sept'!$A$35=Display!$B$13),Display!$D7,)</f>
        <v>0</v>
      </c>
      <c r="AG36" s="24"/>
      <c r="AH36" s="24"/>
      <c r="AI36" s="34">
        <f>((IF((SUM(B36:AF36))&lt;&gt;0,(SUM(B36:AF36)),0))/(IF((SUM((IF(B36&lt;&gt;0,3,0)),(IF(C36&lt;&gt;0,3,0)),(IF(D36&lt;&gt;0,3,0)),(IF(E36&lt;&gt;0,3,0)),(IF(F36&lt;&gt;0,3,0)),(IF(F36&lt;&gt;0,3,0)),(IF(F36&lt;&gt;0,3,0)),(IF(G36&lt;&gt;0,3,0)),(IF(H36&lt;&gt;0,3,0)),(IF(I36&lt;&gt;0,3,0)),(IF(J36&lt;&gt;0,3,0)),(IF(K36&lt;&gt;0,3,0)),(IF(L36&lt;&gt;0,3,0)),(IF(M36&lt;&gt;0,3,0)),(IF(N36&lt;&gt;0,3,0)),(IF(O36&lt;&gt;0,3,0)),(IF(P36&lt;&gt;0,3,0)),(IF(Q36&lt;&gt;0,3,0)),(IF(R36&lt;&gt;0,3,0)),(IF(S36&lt;&gt;0,3,0)),(IF(T36&lt;&gt;0,3,0)),(IF(U36&lt;&gt;0,3,0)),(IF(V36&lt;&gt;0,3,0)),(IF(W36&lt;&gt;0,3,0)),(IF(X36&lt;&gt;0,3,0)),(IF(Y36&lt;&gt;0,3,0)),(IF(Z36&lt;&gt;0,3,0)),(IF(AA36&lt;&gt;0,3,0)),(IF(AB36&lt;&gt;0,3,0)),(IF(AC36&lt;&gt;0,3,0)),(IF(AD36&lt;&gt;0,3,0)),(IF(AE36&lt;&gt;0,3,0)),(IF(AF36&lt;&gt;0,3,0))))&lt;&gt;0,((SUM((IF(B36&lt;&gt;0,3,0)),(IF(C36&lt;&gt;0,3,0)),(IF(D36&lt;&gt;0,3,0)),(IF(E36&lt;&gt;0,3,0)),(IF(F36&lt;&gt;0,3,0)),(IF(F36&lt;&gt;0,3,0)),(IF(F36&lt;&gt;0,3,0)),(IF(G36&lt;&gt;0,3,0)),(IF(H36&lt;&gt;0,3,0)),(IF(I36&lt;&gt;0,3,0)),(IF(J36&lt;&gt;0,3,0)),(IF(K36&lt;&gt;0,3,0)),(IF(L36&lt;&gt;0,3,0)),(IF(M36&lt;&gt;0,3,0)),(IF(N36&lt;&gt;0,3,0)),(IF(O36&lt;&gt;0,3,0)),(IF(P36&lt;&gt;0,3,0)),(IF(Q36&lt;&gt;0,3,0)),(IF(R36&lt;&gt;0,3,0)),(IF(S36&lt;&gt;0,3,0)),(IF(T36&lt;&gt;0,3,0)),(IF(U36&lt;&gt;0,3,0)),(IF(V36&lt;&gt;0,3,0)),(IF(W36&lt;&gt;0,3,0)),(IF(X36&lt;&gt;0,3,0)),(IF(Y36&lt;&gt;0,3,0)),(IF(Z36&lt;&gt;0,3,0)),(IF(AA36&lt;&gt;0,3,0)),(IF(AB36&lt;&gt;0,3,0)),(IF(AC36&lt;&gt;0,3,0)),(IF(AD36&lt;&gt;0,3,0)),(IF(AE36&lt;&gt;0,3,0)),(IF(AF36&lt;&gt;0,3,0))))),1)))</f>
        <v>0</v>
      </c>
    </row>
    <row r="37" spans="1:35" s="15" customFormat="1" ht="20.100000000000001" customHeight="1" outlineLevel="1" x14ac:dyDescent="0.3">
      <c r="A37" s="19" t="s">
        <v>4</v>
      </c>
      <c r="B37" s="24">
        <f>IF(AND(B$8=Display!$T$13,'Lux4-sept'!$A$8=Display!$B$7,'Lux4-sept'!$A$9=Display!$B$9,'Lux4-sept'!$A$10=Display!$B$11,'Lux4-sept'!$A$35=Display!$B$13),Display!$D8,)</f>
        <v>0</v>
      </c>
      <c r="C37" s="24">
        <f>IF(AND(C$8=Display!$T$13,'Lux4-sept'!$A$8=Display!$B$7,'Lux4-sept'!$A$9=Display!$B$9,'Lux4-sept'!$A$10=Display!$B$11,'Lux4-sept'!$A$35=Display!$B$13),Display!$D8,)</f>
        <v>0</v>
      </c>
      <c r="D37" s="24">
        <f>IF(AND(D$8=Display!$T$13,'Lux4-sept'!$A$8=Display!$B$7,'Lux4-sept'!$A$9=Display!$B$9,'Lux4-sept'!$A$10=Display!$B$11,'Lux4-sept'!$A$35=Display!$B$13),Display!$D8,)</f>
        <v>0</v>
      </c>
      <c r="E37" s="24">
        <f>IF(AND(E$8=Display!$T$13,'Lux4-sept'!$A$8=Display!$B$7,'Lux4-sept'!$A$9=Display!$B$9,'Lux4-sept'!$A$10=Display!$B$11,'Lux4-sept'!$A$35=Display!$B$13),Display!$D8,)</f>
        <v>0</v>
      </c>
      <c r="F37" s="24">
        <f>IF(AND(F$8=Display!$T$13,'Lux4-sept'!$A$8=Display!$B$7,'Lux4-sept'!$A$9=Display!$B$9,'Lux4-sept'!$A$10=Display!$B$11,'Lux4-sept'!$A$35=Display!$B$13),Display!$D8,)</f>
        <v>0</v>
      </c>
      <c r="G37" s="24">
        <f>IF(AND(G$8=Display!$T$13,'Lux4-sept'!$A$8=Display!$B$7,'Lux4-sept'!$A$9=Display!$B$9,'Lux4-sept'!$A$10=Display!$B$11,'Lux4-sept'!$A$35=Display!$B$13),Display!$D8,)</f>
        <v>0</v>
      </c>
      <c r="H37" s="24">
        <f>IF(AND(H$8=Display!$T$13,'Lux4-sept'!$A$8=Display!$B$7,'Lux4-sept'!$A$9=Display!$B$9,'Lux4-sept'!$A$10=Display!$B$11,'Lux4-sept'!$A$35=Display!$B$13),Display!$D8,)</f>
        <v>0</v>
      </c>
      <c r="I37" s="24">
        <f>IF(AND(I$8=Display!$T$13,'Lux4-sept'!$A$8=Display!$B$7,'Lux4-sept'!$A$9=Display!$B$9,'Lux4-sept'!$A$10=Display!$B$11,'Lux4-sept'!$A$35=Display!$B$13),Display!$D8,)</f>
        <v>0</v>
      </c>
      <c r="J37" s="24">
        <f>IF(AND(J$8=Display!$T$13,'Lux4-sept'!$A$8=Display!$B$7,'Lux4-sept'!$A$9=Display!$B$9,'Lux4-sept'!$A$10=Display!$B$11,'Lux4-sept'!$A$35=Display!$B$13),Display!$D8,)</f>
        <v>0</v>
      </c>
      <c r="K37" s="24">
        <f>IF(AND(K$8=Display!$T$13,'Lux4-sept'!$A$8=Display!$B$7,'Lux4-sept'!$A$9=Display!$B$9,'Lux4-sept'!$A$10=Display!$B$11,'Lux4-sept'!$A$35=Display!$B$13),Display!$D8,)</f>
        <v>0</v>
      </c>
      <c r="L37" s="24">
        <f>IF(AND(L$8=Display!$T$13,'Lux4-sept'!$A$8=Display!$B$7,'Lux4-sept'!$A$9=Display!$B$9,'Lux4-sept'!$A$10=Display!$B$11,'Lux4-sept'!$A$35=Display!$B$13),Display!$D8,)</f>
        <v>0</v>
      </c>
      <c r="M37" s="24">
        <f>IF(AND(M$8=Display!$T$13,'Lux4-sept'!$A$8=Display!$B$7,'Lux4-sept'!$A$9=Display!$B$9,'Lux4-sept'!$A$10=Display!$B$11,'Lux4-sept'!$A$35=Display!$B$13),Display!$D8,)</f>
        <v>0</v>
      </c>
      <c r="N37" s="24">
        <f>IF(AND(N$8=Display!$T$13,'Lux4-sept'!$A$8=Display!$B$7,'Lux4-sept'!$A$9=Display!$B$9,'Lux4-sept'!$A$10=Display!$B$11,'Lux4-sept'!$A$35=Display!$B$13),Display!$D8,)</f>
        <v>0</v>
      </c>
      <c r="O37" s="24">
        <f>IF(AND(O$8=Display!$T$13,'Lux4-sept'!$A$8=Display!$B$7,'Lux4-sept'!$A$9=Display!$B$9,'Lux4-sept'!$A$10=Display!$B$11,'Lux4-sept'!$A$35=Display!$B$13),Display!$D8,)</f>
        <v>0</v>
      </c>
      <c r="P37" s="24">
        <f>IF(AND(P$8=Display!$T$13,'Lux4-sept'!$A$8=Display!$B$7,'Lux4-sept'!$A$9=Display!$B$9,'Lux4-sept'!$A$10=Display!$B$11,'Lux4-sept'!$A$35=Display!$B$13),Display!$D8,)</f>
        <v>0</v>
      </c>
      <c r="Q37" s="24">
        <f>IF(AND(Q$8=Display!$T$13,'Lux4-sept'!$A$8=Display!$B$7,'Lux4-sept'!$A$9=Display!$B$9,'Lux4-sept'!$A$10=Display!$B$11,'Lux4-sept'!$A$35=Display!$B$13),Display!$D8,)</f>
        <v>0</v>
      </c>
      <c r="R37" s="24">
        <f>IF(AND(R$8=Display!$T$13,'Lux4-sept'!$A$8=Display!$B$7,'Lux4-sept'!$A$9=Display!$B$9,'Lux4-sept'!$A$10=Display!$B$11,'Lux4-sept'!$A$35=Display!$B$13),Display!$D8,)</f>
        <v>0</v>
      </c>
      <c r="S37" s="24">
        <f>IF(AND(S$8=Display!$T$13,'Lux4-sept'!$A$8=Display!$B$7,'Lux4-sept'!$A$9=Display!$B$9,'Lux4-sept'!$A$10=Display!$B$11,'Lux4-sept'!$A$35=Display!$B$13),Display!$D8,)</f>
        <v>0</v>
      </c>
      <c r="T37" s="24">
        <f>IF(AND(T$8=Display!$T$13,'Lux4-sept'!$A$8=Display!$B$7,'Lux4-sept'!$A$9=Display!$B$9,'Lux4-sept'!$A$10=Display!$B$11,'Lux4-sept'!$A$35=Display!$B$13),Display!$D8,)</f>
        <v>0</v>
      </c>
      <c r="U37" s="24">
        <f>IF(AND(U$8=Display!$T$13,'Lux4-sept'!$A$8=Display!$B$7,'Lux4-sept'!$A$9=Display!$B$9,'Lux4-sept'!$A$10=Display!$B$11,'Lux4-sept'!$A$35=Display!$B$13),Display!$D8,)</f>
        <v>0</v>
      </c>
      <c r="V37" s="24">
        <f>IF(AND(V$8=Display!$T$13,'Lux4-sept'!$A$8=Display!$B$7,'Lux4-sept'!$A$9=Display!$B$9,'Lux4-sept'!$A$10=Display!$B$11,'Lux4-sept'!$A$35=Display!$B$13),Display!$D8,)</f>
        <v>0</v>
      </c>
      <c r="W37" s="24">
        <f>IF(AND(W$8=Display!$T$13,'Lux4-sept'!$A$8=Display!$B$7,'Lux4-sept'!$A$9=Display!$B$9,'Lux4-sept'!$A$10=Display!$B$11,'Lux4-sept'!$A$35=Display!$B$13),Display!$D8,)</f>
        <v>0</v>
      </c>
      <c r="X37" s="24">
        <f>IF(AND(X$8=Display!$T$13,'Lux4-sept'!$A$8=Display!$B$7,'Lux4-sept'!$A$9=Display!$B$9,'Lux4-sept'!$A$10=Display!$B$11,'Lux4-sept'!$A$35=Display!$B$13),Display!$D8,)</f>
        <v>0</v>
      </c>
      <c r="Y37" s="24">
        <f>IF(AND(Y$8=Display!$T$13,'Lux4-sept'!$A$8=Display!$B$7,'Lux4-sept'!$A$9=Display!$B$9,'Lux4-sept'!$A$10=Display!$B$11,'Lux4-sept'!$A$35=Display!$B$13),Display!$D8,)</f>
        <v>0</v>
      </c>
      <c r="Z37" s="24">
        <f>IF(AND(Z$8=Display!$T$13,'Lux4-sept'!$A$8=Display!$B$7,'Lux4-sept'!$A$9=Display!$B$9,'Lux4-sept'!$A$10=Display!$B$11,'Lux4-sept'!$A$35=Display!$B$13),Display!$D8,)</f>
        <v>0</v>
      </c>
      <c r="AA37" s="24">
        <f>IF(AND(AA$8=Display!$T$13,'Lux4-sept'!$A$8=Display!$B$7,'Lux4-sept'!$A$9=Display!$B$9,'Lux4-sept'!$A$10=Display!$B$11,'Lux4-sept'!$A$35=Display!$B$13),Display!$D8,)</f>
        <v>0</v>
      </c>
      <c r="AB37" s="24">
        <f>IF(AND(AB$8=Display!$T$13,'Lux4-sept'!$A$8=Display!$B$7,'Lux4-sept'!$A$9=Display!$B$9,'Lux4-sept'!$A$10=Display!$B$11,'Lux4-sept'!$A$35=Display!$B$13),Display!$D8,)</f>
        <v>0</v>
      </c>
      <c r="AC37" s="24">
        <f>IF(AND(AC$8=Display!$T$13,'Lux4-sept'!$A$8=Display!$B$7,'Lux4-sept'!$A$9=Display!$B$9,'Lux4-sept'!$A$10=Display!$B$11,'Lux4-sept'!$A$35=Display!$B$13),Display!$D8,)</f>
        <v>0</v>
      </c>
      <c r="AD37" s="24">
        <f>IF(AND(AD$8=Display!$T$13,'Lux4-sept'!$A$8=Display!$B$7,'Lux4-sept'!$A$9=Display!$B$9,'Lux4-sept'!$A$10=Display!$B$11,'Lux4-sept'!$A$35=Display!$B$13),Display!$D8,)</f>
        <v>0</v>
      </c>
      <c r="AE37" s="24">
        <f>IF(AND(AE$8=Display!$T$13,'Lux4-sept'!$A$8=Display!$B$7,'Lux4-sept'!$A$9=Display!$B$9,'Lux4-sept'!$A$10=Display!$B$11,'Lux4-sept'!$A$35=Display!$B$13),Display!$D8,)</f>
        <v>0</v>
      </c>
      <c r="AF37" s="24">
        <f>IF(AND(AF$8=Display!$T$13,'Lux4-sept'!$A$8=Display!$B$7,'Lux4-sept'!$A$9=Display!$B$9,'Lux4-sept'!$A$10=Display!$B$11,'Lux4-sept'!$A$35=Display!$B$13),Display!$D8,)</f>
        <v>0</v>
      </c>
      <c r="AG37" s="24"/>
      <c r="AH37" s="24"/>
      <c r="AI37" s="34">
        <f t="shared" ref="AI37:AI41" si="6">((IF((SUM(B37:AF37))&lt;&gt;0,(SUM(B37:AF37)),0))/(IF((SUM((IF(B37&lt;&gt;0,3,0)),(IF(C37&lt;&gt;0,3,0)),(IF(D37&lt;&gt;0,3,0)),(IF(E37&lt;&gt;0,3,0)),(IF(F37&lt;&gt;0,3,0)),(IF(F37&lt;&gt;0,3,0)),(IF(F37&lt;&gt;0,3,0)),(IF(G37&lt;&gt;0,3,0)),(IF(H37&lt;&gt;0,3,0)),(IF(I37&lt;&gt;0,3,0)),(IF(J37&lt;&gt;0,3,0)),(IF(K37&lt;&gt;0,3,0)),(IF(L37&lt;&gt;0,3,0)),(IF(M37&lt;&gt;0,3,0)),(IF(N37&lt;&gt;0,3,0)),(IF(O37&lt;&gt;0,3,0)),(IF(P37&lt;&gt;0,3,0)),(IF(Q37&lt;&gt;0,3,0)),(IF(R37&lt;&gt;0,3,0)),(IF(S37&lt;&gt;0,3,0)),(IF(T37&lt;&gt;0,3,0)),(IF(U37&lt;&gt;0,3,0)),(IF(V37&lt;&gt;0,3,0)),(IF(W37&lt;&gt;0,3,0)),(IF(X37&lt;&gt;0,3,0)),(IF(Y37&lt;&gt;0,3,0)),(IF(Z37&lt;&gt;0,3,0)),(IF(AA37&lt;&gt;0,3,0)),(IF(AB37&lt;&gt;0,3,0)),(IF(AC37&lt;&gt;0,3,0)),(IF(AD37&lt;&gt;0,3,0)),(IF(AE37&lt;&gt;0,3,0)),(IF(AF37&lt;&gt;0,3,0))))&lt;&gt;0,((SUM((IF(B37&lt;&gt;0,3,0)),(IF(C37&lt;&gt;0,3,0)),(IF(D37&lt;&gt;0,3,0)),(IF(E37&lt;&gt;0,3,0)),(IF(F37&lt;&gt;0,3,0)),(IF(F37&lt;&gt;0,3,0)),(IF(F37&lt;&gt;0,3,0)),(IF(G37&lt;&gt;0,3,0)),(IF(H37&lt;&gt;0,3,0)),(IF(I37&lt;&gt;0,3,0)),(IF(J37&lt;&gt;0,3,0)),(IF(K37&lt;&gt;0,3,0)),(IF(L37&lt;&gt;0,3,0)),(IF(M37&lt;&gt;0,3,0)),(IF(N37&lt;&gt;0,3,0)),(IF(O37&lt;&gt;0,3,0)),(IF(P37&lt;&gt;0,3,0)),(IF(Q37&lt;&gt;0,3,0)),(IF(R37&lt;&gt;0,3,0)),(IF(S37&lt;&gt;0,3,0)),(IF(T37&lt;&gt;0,3,0)),(IF(U37&lt;&gt;0,3,0)),(IF(V37&lt;&gt;0,3,0)),(IF(W37&lt;&gt;0,3,0)),(IF(X37&lt;&gt;0,3,0)),(IF(Y37&lt;&gt;0,3,0)),(IF(Z37&lt;&gt;0,3,0)),(IF(AA37&lt;&gt;0,3,0)),(IF(AB37&lt;&gt;0,3,0)),(IF(AC37&lt;&gt;0,3,0)),(IF(AD37&lt;&gt;0,3,0)),(IF(AE37&lt;&gt;0,3,0)),(IF(AF37&lt;&gt;0,3,0))))),1)))</f>
        <v>0</v>
      </c>
    </row>
    <row r="38" spans="1:35" s="15" customFormat="1" ht="20.100000000000001" customHeight="1" outlineLevel="1" x14ac:dyDescent="0.3">
      <c r="A38" s="19" t="s">
        <v>5</v>
      </c>
      <c r="B38" s="24">
        <f>IF(AND(B$8=Display!$T$13,'Lux4-sept'!$A$8=Display!$B$7,'Lux4-sept'!$A$9=Display!$B$9,'Lux4-sept'!$A$10=Display!$B$11,'Lux4-sept'!$A$35=Display!$B$13),Display!$D9,)</f>
        <v>0</v>
      </c>
      <c r="C38" s="24">
        <f>IF(AND(C$8=Display!$T$13,'Lux4-sept'!$A$8=Display!$B$7,'Lux4-sept'!$A$9=Display!$B$9,'Lux4-sept'!$A$10=Display!$B$11,'Lux4-sept'!$A$35=Display!$B$13),Display!$D9,)</f>
        <v>0</v>
      </c>
      <c r="D38" s="24">
        <f>IF(AND(D$8=Display!$T$13,'Lux4-sept'!$A$8=Display!$B$7,'Lux4-sept'!$A$9=Display!$B$9,'Lux4-sept'!$A$10=Display!$B$11,'Lux4-sept'!$A$35=Display!$B$13),Display!$D9,)</f>
        <v>0</v>
      </c>
      <c r="E38" s="24">
        <f>IF(AND(E$8=Display!$T$13,'Lux4-sept'!$A$8=Display!$B$7,'Lux4-sept'!$A$9=Display!$B$9,'Lux4-sept'!$A$10=Display!$B$11,'Lux4-sept'!$A$35=Display!$B$13),Display!$D9,)</f>
        <v>0</v>
      </c>
      <c r="F38" s="24">
        <f>IF(AND(F$8=Display!$T$13,'Lux4-sept'!$A$8=Display!$B$7,'Lux4-sept'!$A$9=Display!$B$9,'Lux4-sept'!$A$10=Display!$B$11,'Lux4-sept'!$A$35=Display!$B$13),Display!$D9,)</f>
        <v>0</v>
      </c>
      <c r="G38" s="24">
        <f>IF(AND(G$8=Display!$T$13,'Lux4-sept'!$A$8=Display!$B$7,'Lux4-sept'!$A$9=Display!$B$9,'Lux4-sept'!$A$10=Display!$B$11,'Lux4-sept'!$A$35=Display!$B$13),Display!$D9,)</f>
        <v>0</v>
      </c>
      <c r="H38" s="24">
        <f>IF(AND(H$8=Display!$T$13,'Lux4-sept'!$A$8=Display!$B$7,'Lux4-sept'!$A$9=Display!$B$9,'Lux4-sept'!$A$10=Display!$B$11,'Lux4-sept'!$A$35=Display!$B$13),Display!$D9,)</f>
        <v>0</v>
      </c>
      <c r="I38" s="24">
        <f>IF(AND(I$8=Display!$T$13,'Lux4-sept'!$A$8=Display!$B$7,'Lux4-sept'!$A$9=Display!$B$9,'Lux4-sept'!$A$10=Display!$B$11,'Lux4-sept'!$A$35=Display!$B$13),Display!$D9,)</f>
        <v>0</v>
      </c>
      <c r="J38" s="24">
        <f>IF(AND(J$8=Display!$T$13,'Lux4-sept'!$A$8=Display!$B$7,'Lux4-sept'!$A$9=Display!$B$9,'Lux4-sept'!$A$10=Display!$B$11,'Lux4-sept'!$A$35=Display!$B$13),Display!$D9,)</f>
        <v>0</v>
      </c>
      <c r="K38" s="24">
        <f>IF(AND(K$8=Display!$T$13,'Lux4-sept'!$A$8=Display!$B$7,'Lux4-sept'!$A$9=Display!$B$9,'Lux4-sept'!$A$10=Display!$B$11,'Lux4-sept'!$A$35=Display!$B$13),Display!$D9,)</f>
        <v>0</v>
      </c>
      <c r="L38" s="24">
        <f>IF(AND(L$8=Display!$T$13,'Lux4-sept'!$A$8=Display!$B$7,'Lux4-sept'!$A$9=Display!$B$9,'Lux4-sept'!$A$10=Display!$B$11,'Lux4-sept'!$A$35=Display!$B$13),Display!$D9,)</f>
        <v>0</v>
      </c>
      <c r="M38" s="24">
        <f>IF(AND(M$8=Display!$T$13,'Lux4-sept'!$A$8=Display!$B$7,'Lux4-sept'!$A$9=Display!$B$9,'Lux4-sept'!$A$10=Display!$B$11,'Lux4-sept'!$A$35=Display!$B$13),Display!$D9,)</f>
        <v>0</v>
      </c>
      <c r="N38" s="24">
        <f>IF(AND(N$8=Display!$T$13,'Lux4-sept'!$A$8=Display!$B$7,'Lux4-sept'!$A$9=Display!$B$9,'Lux4-sept'!$A$10=Display!$B$11,'Lux4-sept'!$A$35=Display!$B$13),Display!$D9,)</f>
        <v>0</v>
      </c>
      <c r="O38" s="24">
        <f>IF(AND(O$8=Display!$T$13,'Lux4-sept'!$A$8=Display!$B$7,'Lux4-sept'!$A$9=Display!$B$9,'Lux4-sept'!$A$10=Display!$B$11,'Lux4-sept'!$A$35=Display!$B$13),Display!$D9,)</f>
        <v>0</v>
      </c>
      <c r="P38" s="24">
        <f>IF(AND(P$8=Display!$T$13,'Lux4-sept'!$A$8=Display!$B$7,'Lux4-sept'!$A$9=Display!$B$9,'Lux4-sept'!$A$10=Display!$B$11,'Lux4-sept'!$A$35=Display!$B$13),Display!$D9,)</f>
        <v>0</v>
      </c>
      <c r="Q38" s="24">
        <f>IF(AND(Q$8=Display!$T$13,'Lux4-sept'!$A$8=Display!$B$7,'Lux4-sept'!$A$9=Display!$B$9,'Lux4-sept'!$A$10=Display!$B$11,'Lux4-sept'!$A$35=Display!$B$13),Display!$D9,)</f>
        <v>0</v>
      </c>
      <c r="R38" s="24">
        <f>IF(AND(R$8=Display!$T$13,'Lux4-sept'!$A$8=Display!$B$7,'Lux4-sept'!$A$9=Display!$B$9,'Lux4-sept'!$A$10=Display!$B$11,'Lux4-sept'!$A$35=Display!$B$13),Display!$D9,)</f>
        <v>0</v>
      </c>
      <c r="S38" s="24">
        <f>IF(AND(S$8=Display!$T$13,'Lux4-sept'!$A$8=Display!$B$7,'Lux4-sept'!$A$9=Display!$B$9,'Lux4-sept'!$A$10=Display!$B$11,'Lux4-sept'!$A$35=Display!$B$13),Display!$D9,)</f>
        <v>0</v>
      </c>
      <c r="T38" s="24">
        <f>IF(AND(T$8=Display!$T$13,'Lux4-sept'!$A$8=Display!$B$7,'Lux4-sept'!$A$9=Display!$B$9,'Lux4-sept'!$A$10=Display!$B$11,'Lux4-sept'!$A$35=Display!$B$13),Display!$D9,)</f>
        <v>0</v>
      </c>
      <c r="U38" s="24">
        <f>IF(AND(U$8=Display!$T$13,'Lux4-sept'!$A$8=Display!$B$7,'Lux4-sept'!$A$9=Display!$B$9,'Lux4-sept'!$A$10=Display!$B$11,'Lux4-sept'!$A$35=Display!$B$13),Display!$D9,)</f>
        <v>0</v>
      </c>
      <c r="V38" s="24">
        <f>IF(AND(V$8=Display!$T$13,'Lux4-sept'!$A$8=Display!$B$7,'Lux4-sept'!$A$9=Display!$B$9,'Lux4-sept'!$A$10=Display!$B$11,'Lux4-sept'!$A$35=Display!$B$13),Display!$D9,)</f>
        <v>0</v>
      </c>
      <c r="W38" s="24">
        <f>IF(AND(W$8=Display!$T$13,'Lux4-sept'!$A$8=Display!$B$7,'Lux4-sept'!$A$9=Display!$B$9,'Lux4-sept'!$A$10=Display!$B$11,'Lux4-sept'!$A$35=Display!$B$13),Display!$D9,)</f>
        <v>0</v>
      </c>
      <c r="X38" s="24">
        <f>IF(AND(X$8=Display!$T$13,'Lux4-sept'!$A$8=Display!$B$7,'Lux4-sept'!$A$9=Display!$B$9,'Lux4-sept'!$A$10=Display!$B$11,'Lux4-sept'!$A$35=Display!$B$13),Display!$D9,)</f>
        <v>0</v>
      </c>
      <c r="Y38" s="24">
        <f>IF(AND(Y$8=Display!$T$13,'Lux4-sept'!$A$8=Display!$B$7,'Lux4-sept'!$A$9=Display!$B$9,'Lux4-sept'!$A$10=Display!$B$11,'Lux4-sept'!$A$35=Display!$B$13),Display!$D9,)</f>
        <v>0</v>
      </c>
      <c r="Z38" s="24">
        <f>IF(AND(Z$8=Display!$T$13,'Lux4-sept'!$A$8=Display!$B$7,'Lux4-sept'!$A$9=Display!$B$9,'Lux4-sept'!$A$10=Display!$B$11,'Lux4-sept'!$A$35=Display!$B$13),Display!$D9,)</f>
        <v>0</v>
      </c>
      <c r="AA38" s="24">
        <f>IF(AND(AA$8=Display!$T$13,'Lux4-sept'!$A$8=Display!$B$7,'Lux4-sept'!$A$9=Display!$B$9,'Lux4-sept'!$A$10=Display!$B$11,'Lux4-sept'!$A$35=Display!$B$13),Display!$D9,)</f>
        <v>0</v>
      </c>
      <c r="AB38" s="24">
        <f>IF(AND(AB$8=Display!$T$13,'Lux4-sept'!$A$8=Display!$B$7,'Lux4-sept'!$A$9=Display!$B$9,'Lux4-sept'!$A$10=Display!$B$11,'Lux4-sept'!$A$35=Display!$B$13),Display!$D9,)</f>
        <v>0</v>
      </c>
      <c r="AC38" s="24">
        <f>IF(AND(AC$8=Display!$T$13,'Lux4-sept'!$A$8=Display!$B$7,'Lux4-sept'!$A$9=Display!$B$9,'Lux4-sept'!$A$10=Display!$B$11,'Lux4-sept'!$A$35=Display!$B$13),Display!$D9,)</f>
        <v>0</v>
      </c>
      <c r="AD38" s="24">
        <f>IF(AND(AD$8=Display!$T$13,'Lux4-sept'!$A$8=Display!$B$7,'Lux4-sept'!$A$9=Display!$B$9,'Lux4-sept'!$A$10=Display!$B$11,'Lux4-sept'!$A$35=Display!$B$13),Display!$D9,)</f>
        <v>0</v>
      </c>
      <c r="AE38" s="24">
        <f>IF(AND(AE$8=Display!$T$13,'Lux4-sept'!$A$8=Display!$B$7,'Lux4-sept'!$A$9=Display!$B$9,'Lux4-sept'!$A$10=Display!$B$11,'Lux4-sept'!$A$35=Display!$B$13),Display!$D9,)</f>
        <v>0</v>
      </c>
      <c r="AF38" s="24">
        <f>IF(AND(AF$8=Display!$T$13,'Lux4-sept'!$A$8=Display!$B$7,'Lux4-sept'!$A$9=Display!$B$9,'Lux4-sept'!$A$10=Display!$B$11,'Lux4-sept'!$A$35=Display!$B$13),Display!$D9,)</f>
        <v>0</v>
      </c>
      <c r="AG38" s="24"/>
      <c r="AH38" s="24"/>
      <c r="AI38" s="34">
        <f t="shared" si="6"/>
        <v>0</v>
      </c>
    </row>
    <row r="39" spans="1:35" s="15" customFormat="1" ht="20.100000000000001" customHeight="1" outlineLevel="1" x14ac:dyDescent="0.3">
      <c r="A39" s="19" t="s">
        <v>6</v>
      </c>
      <c r="B39" s="24">
        <f>IF(AND(B$8=Display!$T$13,'Lux4-sept'!$A$8=Display!$B$7,'Lux4-sept'!$A$9=Display!$B$9,'Lux4-sept'!$A$10=Display!$B$11,'Lux4-sept'!$A$35=Display!$B$13),Display!$D10,)</f>
        <v>0</v>
      </c>
      <c r="C39" s="24">
        <f>IF(AND(C$8=Display!$T$13,'Lux4-sept'!$A$8=Display!$B$7,'Lux4-sept'!$A$9=Display!$B$9,'Lux4-sept'!$A$10=Display!$B$11,'Lux4-sept'!$A$35=Display!$B$13),Display!$D10,)</f>
        <v>0</v>
      </c>
      <c r="D39" s="24">
        <f>IF(AND(D$8=Display!$T$13,'Lux4-sept'!$A$8=Display!$B$7,'Lux4-sept'!$A$9=Display!$B$9,'Lux4-sept'!$A$10=Display!$B$11,'Lux4-sept'!$A$35=Display!$B$13),Display!$D10,)</f>
        <v>0</v>
      </c>
      <c r="E39" s="24">
        <f>IF(AND(E$8=Display!$T$13,'Lux4-sept'!$A$8=Display!$B$7,'Lux4-sept'!$A$9=Display!$B$9,'Lux4-sept'!$A$10=Display!$B$11,'Lux4-sept'!$A$35=Display!$B$13),Display!$D10,)</f>
        <v>0</v>
      </c>
      <c r="F39" s="24">
        <f>IF(AND(F$8=Display!$T$13,'Lux4-sept'!$A$8=Display!$B$7,'Lux4-sept'!$A$9=Display!$B$9,'Lux4-sept'!$A$10=Display!$B$11,'Lux4-sept'!$A$35=Display!$B$13),Display!$D10,)</f>
        <v>0</v>
      </c>
      <c r="G39" s="24">
        <f>IF(AND(G$8=Display!$T$13,'Lux4-sept'!$A$8=Display!$B$7,'Lux4-sept'!$A$9=Display!$B$9,'Lux4-sept'!$A$10=Display!$B$11,'Lux4-sept'!$A$35=Display!$B$13),Display!$D10,)</f>
        <v>0</v>
      </c>
      <c r="H39" s="24">
        <f>IF(AND(H$8=Display!$T$13,'Lux4-sept'!$A$8=Display!$B$7,'Lux4-sept'!$A$9=Display!$B$9,'Lux4-sept'!$A$10=Display!$B$11,'Lux4-sept'!$A$35=Display!$B$13),Display!$D10,)</f>
        <v>0</v>
      </c>
      <c r="I39" s="24">
        <f>IF(AND(I$8=Display!$T$13,'Lux4-sept'!$A$8=Display!$B$7,'Lux4-sept'!$A$9=Display!$B$9,'Lux4-sept'!$A$10=Display!$B$11,'Lux4-sept'!$A$35=Display!$B$13),Display!$D10,)</f>
        <v>0</v>
      </c>
      <c r="J39" s="24">
        <f>IF(AND(J$8=Display!$T$13,'Lux4-sept'!$A$8=Display!$B$7,'Lux4-sept'!$A$9=Display!$B$9,'Lux4-sept'!$A$10=Display!$B$11,'Lux4-sept'!$A$35=Display!$B$13),Display!$D10,)</f>
        <v>0</v>
      </c>
      <c r="K39" s="24">
        <f>IF(AND(K$8=Display!$T$13,'Lux4-sept'!$A$8=Display!$B$7,'Lux4-sept'!$A$9=Display!$B$9,'Lux4-sept'!$A$10=Display!$B$11,'Lux4-sept'!$A$35=Display!$B$13),Display!$D10,)</f>
        <v>0</v>
      </c>
      <c r="L39" s="24">
        <f>IF(AND(L$8=Display!$T$13,'Lux4-sept'!$A$8=Display!$B$7,'Lux4-sept'!$A$9=Display!$B$9,'Lux4-sept'!$A$10=Display!$B$11,'Lux4-sept'!$A$35=Display!$B$13),Display!$D10,)</f>
        <v>0</v>
      </c>
      <c r="M39" s="24">
        <f>IF(AND(M$8=Display!$T$13,'Lux4-sept'!$A$8=Display!$B$7,'Lux4-sept'!$A$9=Display!$B$9,'Lux4-sept'!$A$10=Display!$B$11,'Lux4-sept'!$A$35=Display!$B$13),Display!$D10,)</f>
        <v>0</v>
      </c>
      <c r="N39" s="24">
        <f>IF(AND(N$8=Display!$T$13,'Lux4-sept'!$A$8=Display!$B$7,'Lux4-sept'!$A$9=Display!$B$9,'Lux4-sept'!$A$10=Display!$B$11,'Lux4-sept'!$A$35=Display!$B$13),Display!$D10,)</f>
        <v>0</v>
      </c>
      <c r="O39" s="24">
        <f>IF(AND(O$8=Display!$T$13,'Lux4-sept'!$A$8=Display!$B$7,'Lux4-sept'!$A$9=Display!$B$9,'Lux4-sept'!$A$10=Display!$B$11,'Lux4-sept'!$A$35=Display!$B$13),Display!$D10,)</f>
        <v>0</v>
      </c>
      <c r="P39" s="24">
        <f>IF(AND(P$8=Display!$T$13,'Lux4-sept'!$A$8=Display!$B$7,'Lux4-sept'!$A$9=Display!$B$9,'Lux4-sept'!$A$10=Display!$B$11,'Lux4-sept'!$A$35=Display!$B$13),Display!$D10,)</f>
        <v>0</v>
      </c>
      <c r="Q39" s="24">
        <f>IF(AND(Q$8=Display!$T$13,'Lux4-sept'!$A$8=Display!$B$7,'Lux4-sept'!$A$9=Display!$B$9,'Lux4-sept'!$A$10=Display!$B$11,'Lux4-sept'!$A$35=Display!$B$13),Display!$D10,)</f>
        <v>0</v>
      </c>
      <c r="R39" s="24">
        <f>IF(AND(R$8=Display!$T$13,'Lux4-sept'!$A$8=Display!$B$7,'Lux4-sept'!$A$9=Display!$B$9,'Lux4-sept'!$A$10=Display!$B$11,'Lux4-sept'!$A$35=Display!$B$13),Display!$D10,)</f>
        <v>0</v>
      </c>
      <c r="S39" s="24">
        <f>IF(AND(S$8=Display!$T$13,'Lux4-sept'!$A$8=Display!$B$7,'Lux4-sept'!$A$9=Display!$B$9,'Lux4-sept'!$A$10=Display!$B$11,'Lux4-sept'!$A$35=Display!$B$13),Display!$D10,)</f>
        <v>0</v>
      </c>
      <c r="T39" s="24">
        <f>IF(AND(T$8=Display!$T$13,'Lux4-sept'!$A$8=Display!$B$7,'Lux4-sept'!$A$9=Display!$B$9,'Lux4-sept'!$A$10=Display!$B$11,'Lux4-sept'!$A$35=Display!$B$13),Display!$D10,)</f>
        <v>0</v>
      </c>
      <c r="U39" s="24">
        <f>IF(AND(U$8=Display!$T$13,'Lux4-sept'!$A$8=Display!$B$7,'Lux4-sept'!$A$9=Display!$B$9,'Lux4-sept'!$A$10=Display!$B$11,'Lux4-sept'!$A$35=Display!$B$13),Display!$D10,)</f>
        <v>0</v>
      </c>
      <c r="V39" s="24">
        <f>IF(AND(V$8=Display!$T$13,'Lux4-sept'!$A$8=Display!$B$7,'Lux4-sept'!$A$9=Display!$B$9,'Lux4-sept'!$A$10=Display!$B$11,'Lux4-sept'!$A$35=Display!$B$13),Display!$D10,)</f>
        <v>0</v>
      </c>
      <c r="W39" s="24">
        <f>IF(AND(W$8=Display!$T$13,'Lux4-sept'!$A$8=Display!$B$7,'Lux4-sept'!$A$9=Display!$B$9,'Lux4-sept'!$A$10=Display!$B$11,'Lux4-sept'!$A$35=Display!$B$13),Display!$D10,)</f>
        <v>0</v>
      </c>
      <c r="X39" s="24">
        <f>IF(AND(X$8=Display!$T$13,'Lux4-sept'!$A$8=Display!$B$7,'Lux4-sept'!$A$9=Display!$B$9,'Lux4-sept'!$A$10=Display!$B$11,'Lux4-sept'!$A$35=Display!$B$13),Display!$D10,)</f>
        <v>0</v>
      </c>
      <c r="Y39" s="24">
        <f>IF(AND(Y$8=Display!$T$13,'Lux4-sept'!$A$8=Display!$B$7,'Lux4-sept'!$A$9=Display!$B$9,'Lux4-sept'!$A$10=Display!$B$11,'Lux4-sept'!$A$35=Display!$B$13),Display!$D10,)</f>
        <v>0</v>
      </c>
      <c r="Z39" s="24">
        <f>IF(AND(Z$8=Display!$T$13,'Lux4-sept'!$A$8=Display!$B$7,'Lux4-sept'!$A$9=Display!$B$9,'Lux4-sept'!$A$10=Display!$B$11,'Lux4-sept'!$A$35=Display!$B$13),Display!$D10,)</f>
        <v>0</v>
      </c>
      <c r="AA39" s="24">
        <f>IF(AND(AA$8=Display!$T$13,'Lux4-sept'!$A$8=Display!$B$7,'Lux4-sept'!$A$9=Display!$B$9,'Lux4-sept'!$A$10=Display!$B$11,'Lux4-sept'!$A$35=Display!$B$13),Display!$D10,)</f>
        <v>0</v>
      </c>
      <c r="AB39" s="24">
        <f>IF(AND(AB$8=Display!$T$13,'Lux4-sept'!$A$8=Display!$B$7,'Lux4-sept'!$A$9=Display!$B$9,'Lux4-sept'!$A$10=Display!$B$11,'Lux4-sept'!$A$35=Display!$B$13),Display!$D10,)</f>
        <v>0</v>
      </c>
      <c r="AC39" s="24">
        <f>IF(AND(AC$8=Display!$T$13,'Lux4-sept'!$A$8=Display!$B$7,'Lux4-sept'!$A$9=Display!$B$9,'Lux4-sept'!$A$10=Display!$B$11,'Lux4-sept'!$A$35=Display!$B$13),Display!$D10,)</f>
        <v>0</v>
      </c>
      <c r="AD39" s="24">
        <f>IF(AND(AD$8=Display!$T$13,'Lux4-sept'!$A$8=Display!$B$7,'Lux4-sept'!$A$9=Display!$B$9,'Lux4-sept'!$A$10=Display!$B$11,'Lux4-sept'!$A$35=Display!$B$13),Display!$D10,)</f>
        <v>0</v>
      </c>
      <c r="AE39" s="24">
        <f>IF(AND(AE$8=Display!$T$13,'Lux4-sept'!$A$8=Display!$B$7,'Lux4-sept'!$A$9=Display!$B$9,'Lux4-sept'!$A$10=Display!$B$11,'Lux4-sept'!$A$35=Display!$B$13),Display!$D10,)</f>
        <v>0</v>
      </c>
      <c r="AF39" s="24">
        <f>IF(AND(AF$8=Display!$T$13,'Lux4-sept'!$A$8=Display!$B$7,'Lux4-sept'!$A$9=Display!$B$9,'Lux4-sept'!$A$10=Display!$B$11,'Lux4-sept'!$A$35=Display!$B$13),Display!$D10,)</f>
        <v>0</v>
      </c>
      <c r="AG39" s="24"/>
      <c r="AH39" s="24"/>
      <c r="AI39" s="34">
        <f t="shared" si="6"/>
        <v>0</v>
      </c>
    </row>
    <row r="40" spans="1:35" s="15" customFormat="1" ht="20.100000000000001" customHeight="1" outlineLevel="1" x14ac:dyDescent="0.3">
      <c r="A40" s="19" t="s">
        <v>7</v>
      </c>
      <c r="B40" s="24">
        <f>IF(AND(B$8=Display!$T$13,'Lux4-sept'!$A$8=Display!$B$7,'Lux4-sept'!$A$9=Display!$B$9,'Lux4-sept'!$A$10=Display!$B$11,'Lux4-sept'!$A$35=Display!$B$13),Display!$D11,)</f>
        <v>0</v>
      </c>
      <c r="C40" s="24">
        <f>IF(AND(C$8=Display!$T$13,'Lux4-sept'!$A$8=Display!$B$7,'Lux4-sept'!$A$9=Display!$B$9,'Lux4-sept'!$A$10=Display!$B$11,'Lux4-sept'!$A$35=Display!$B$13),Display!$D11,)</f>
        <v>0</v>
      </c>
      <c r="D40" s="24">
        <f>IF(AND(D$8=Display!$T$13,'Lux4-sept'!$A$8=Display!$B$7,'Lux4-sept'!$A$9=Display!$B$9,'Lux4-sept'!$A$10=Display!$B$11,'Lux4-sept'!$A$35=Display!$B$13),Display!$D11,)</f>
        <v>0</v>
      </c>
      <c r="E40" s="24">
        <f>IF(AND(E$8=Display!$T$13,'Lux4-sept'!$A$8=Display!$B$7,'Lux4-sept'!$A$9=Display!$B$9,'Lux4-sept'!$A$10=Display!$B$11,'Lux4-sept'!$A$35=Display!$B$13),Display!$D11,)</f>
        <v>0</v>
      </c>
      <c r="F40" s="24">
        <f>IF(AND(F$8=Display!$T$13,'Lux4-sept'!$A$8=Display!$B$7,'Lux4-sept'!$A$9=Display!$B$9,'Lux4-sept'!$A$10=Display!$B$11,'Lux4-sept'!$A$35=Display!$B$13),Display!$D11,)</f>
        <v>0</v>
      </c>
      <c r="G40" s="24">
        <f>IF(AND(G$8=Display!$T$13,'Lux4-sept'!$A$8=Display!$B$7,'Lux4-sept'!$A$9=Display!$B$9,'Lux4-sept'!$A$10=Display!$B$11,'Lux4-sept'!$A$35=Display!$B$13),Display!$D11,)</f>
        <v>0</v>
      </c>
      <c r="H40" s="24">
        <f>IF(AND(H$8=Display!$T$13,'Lux4-sept'!$A$8=Display!$B$7,'Lux4-sept'!$A$9=Display!$B$9,'Lux4-sept'!$A$10=Display!$B$11,'Lux4-sept'!$A$35=Display!$B$13),Display!$D11,)</f>
        <v>0</v>
      </c>
      <c r="I40" s="24">
        <f>IF(AND(I$8=Display!$T$13,'Lux4-sept'!$A$8=Display!$B$7,'Lux4-sept'!$A$9=Display!$B$9,'Lux4-sept'!$A$10=Display!$B$11,'Lux4-sept'!$A$35=Display!$B$13),Display!$D11,)</f>
        <v>0</v>
      </c>
      <c r="J40" s="24">
        <f>IF(AND(J$8=Display!$T$13,'Lux4-sept'!$A$8=Display!$B$7,'Lux4-sept'!$A$9=Display!$B$9,'Lux4-sept'!$A$10=Display!$B$11,'Lux4-sept'!$A$35=Display!$B$13),Display!$D11,)</f>
        <v>0</v>
      </c>
      <c r="K40" s="24">
        <f>IF(AND(K$8=Display!$T$13,'Lux4-sept'!$A$8=Display!$B$7,'Lux4-sept'!$A$9=Display!$B$9,'Lux4-sept'!$A$10=Display!$B$11,'Lux4-sept'!$A$35=Display!$B$13),Display!$D11,)</f>
        <v>0</v>
      </c>
      <c r="L40" s="24">
        <f>IF(AND(L$8=Display!$T$13,'Lux4-sept'!$A$8=Display!$B$7,'Lux4-sept'!$A$9=Display!$B$9,'Lux4-sept'!$A$10=Display!$B$11,'Lux4-sept'!$A$35=Display!$B$13),Display!$D11,)</f>
        <v>0</v>
      </c>
      <c r="M40" s="24">
        <f>IF(AND(M$8=Display!$T$13,'Lux4-sept'!$A$8=Display!$B$7,'Lux4-sept'!$A$9=Display!$B$9,'Lux4-sept'!$A$10=Display!$B$11,'Lux4-sept'!$A$35=Display!$B$13),Display!$D11,)</f>
        <v>0</v>
      </c>
      <c r="N40" s="24">
        <f>IF(AND(N$8=Display!$T$13,'Lux4-sept'!$A$8=Display!$B$7,'Lux4-sept'!$A$9=Display!$B$9,'Lux4-sept'!$A$10=Display!$B$11,'Lux4-sept'!$A$35=Display!$B$13),Display!$D11,)</f>
        <v>0</v>
      </c>
      <c r="O40" s="24">
        <f>IF(AND(O$8=Display!$T$13,'Lux4-sept'!$A$8=Display!$B$7,'Lux4-sept'!$A$9=Display!$B$9,'Lux4-sept'!$A$10=Display!$B$11,'Lux4-sept'!$A$35=Display!$B$13),Display!$D11,)</f>
        <v>0</v>
      </c>
      <c r="P40" s="24">
        <f>IF(AND(P$8=Display!$T$13,'Lux4-sept'!$A$8=Display!$B$7,'Lux4-sept'!$A$9=Display!$B$9,'Lux4-sept'!$A$10=Display!$B$11,'Lux4-sept'!$A$35=Display!$B$13),Display!$D11,)</f>
        <v>0</v>
      </c>
      <c r="Q40" s="24">
        <f>IF(AND(Q$8=Display!$T$13,'Lux4-sept'!$A$8=Display!$B$7,'Lux4-sept'!$A$9=Display!$B$9,'Lux4-sept'!$A$10=Display!$B$11,'Lux4-sept'!$A$35=Display!$B$13),Display!$D11,)</f>
        <v>0</v>
      </c>
      <c r="R40" s="24">
        <f>IF(AND(R$8=Display!$T$13,'Lux4-sept'!$A$8=Display!$B$7,'Lux4-sept'!$A$9=Display!$B$9,'Lux4-sept'!$A$10=Display!$B$11,'Lux4-sept'!$A$35=Display!$B$13),Display!$D11,)</f>
        <v>0</v>
      </c>
      <c r="S40" s="24">
        <f>IF(AND(S$8=Display!$T$13,'Lux4-sept'!$A$8=Display!$B$7,'Lux4-sept'!$A$9=Display!$B$9,'Lux4-sept'!$A$10=Display!$B$11,'Lux4-sept'!$A$35=Display!$B$13),Display!$D11,)</f>
        <v>0</v>
      </c>
      <c r="T40" s="24">
        <f>IF(AND(T$8=Display!$T$13,'Lux4-sept'!$A$8=Display!$B$7,'Lux4-sept'!$A$9=Display!$B$9,'Lux4-sept'!$A$10=Display!$B$11,'Lux4-sept'!$A$35=Display!$B$13),Display!$D11,)</f>
        <v>0</v>
      </c>
      <c r="U40" s="24">
        <f>IF(AND(U$8=Display!$T$13,'Lux4-sept'!$A$8=Display!$B$7,'Lux4-sept'!$A$9=Display!$B$9,'Lux4-sept'!$A$10=Display!$B$11,'Lux4-sept'!$A$35=Display!$B$13),Display!$D11,)</f>
        <v>0</v>
      </c>
      <c r="V40" s="24">
        <f>IF(AND(V$8=Display!$T$13,'Lux4-sept'!$A$8=Display!$B$7,'Lux4-sept'!$A$9=Display!$B$9,'Lux4-sept'!$A$10=Display!$B$11,'Lux4-sept'!$A$35=Display!$B$13),Display!$D11,)</f>
        <v>0</v>
      </c>
      <c r="W40" s="24">
        <f>IF(AND(W$8=Display!$T$13,'Lux4-sept'!$A$8=Display!$B$7,'Lux4-sept'!$A$9=Display!$B$9,'Lux4-sept'!$A$10=Display!$B$11,'Lux4-sept'!$A$35=Display!$B$13),Display!$D11,)</f>
        <v>0</v>
      </c>
      <c r="X40" s="24">
        <f>IF(AND(X$8=Display!$T$13,'Lux4-sept'!$A$8=Display!$B$7,'Lux4-sept'!$A$9=Display!$B$9,'Lux4-sept'!$A$10=Display!$B$11,'Lux4-sept'!$A$35=Display!$B$13),Display!$D11,)</f>
        <v>0</v>
      </c>
      <c r="Y40" s="24">
        <f>IF(AND(Y$8=Display!$T$13,'Lux4-sept'!$A$8=Display!$B$7,'Lux4-sept'!$A$9=Display!$B$9,'Lux4-sept'!$A$10=Display!$B$11,'Lux4-sept'!$A$35=Display!$B$13),Display!$D11,)</f>
        <v>0</v>
      </c>
      <c r="Z40" s="24">
        <f>IF(AND(Z$8=Display!$T$13,'Lux4-sept'!$A$8=Display!$B$7,'Lux4-sept'!$A$9=Display!$B$9,'Lux4-sept'!$A$10=Display!$B$11,'Lux4-sept'!$A$35=Display!$B$13),Display!$D11,)</f>
        <v>0</v>
      </c>
      <c r="AA40" s="24">
        <f>IF(AND(AA$8=Display!$T$13,'Lux4-sept'!$A$8=Display!$B$7,'Lux4-sept'!$A$9=Display!$B$9,'Lux4-sept'!$A$10=Display!$B$11,'Lux4-sept'!$A$35=Display!$B$13),Display!$D11,)</f>
        <v>0</v>
      </c>
      <c r="AB40" s="24">
        <f>IF(AND(AB$8=Display!$T$13,'Lux4-sept'!$A$8=Display!$B$7,'Lux4-sept'!$A$9=Display!$B$9,'Lux4-sept'!$A$10=Display!$B$11,'Lux4-sept'!$A$35=Display!$B$13),Display!$D11,)</f>
        <v>0</v>
      </c>
      <c r="AC40" s="24">
        <f>IF(AND(AC$8=Display!$T$13,'Lux4-sept'!$A$8=Display!$B$7,'Lux4-sept'!$A$9=Display!$B$9,'Lux4-sept'!$A$10=Display!$B$11,'Lux4-sept'!$A$35=Display!$B$13),Display!$D11,)</f>
        <v>0</v>
      </c>
      <c r="AD40" s="24">
        <f>IF(AND(AD$8=Display!$T$13,'Lux4-sept'!$A$8=Display!$B$7,'Lux4-sept'!$A$9=Display!$B$9,'Lux4-sept'!$A$10=Display!$B$11,'Lux4-sept'!$A$35=Display!$B$13),Display!$D11,)</f>
        <v>0</v>
      </c>
      <c r="AE40" s="24">
        <f>IF(AND(AE$8=Display!$T$13,'Lux4-sept'!$A$8=Display!$B$7,'Lux4-sept'!$A$9=Display!$B$9,'Lux4-sept'!$A$10=Display!$B$11,'Lux4-sept'!$A$35=Display!$B$13),Display!$D11,)</f>
        <v>0</v>
      </c>
      <c r="AF40" s="24">
        <f>IF(AND(AF$8=Display!$T$13,'Lux4-sept'!$A$8=Display!$B$7,'Lux4-sept'!$A$9=Display!$B$9,'Lux4-sept'!$A$10=Display!$B$11,'Lux4-sept'!$A$35=Display!$B$13),Display!$D11,)</f>
        <v>0</v>
      </c>
      <c r="AG40" s="24"/>
      <c r="AH40" s="24"/>
      <c r="AI40" s="34">
        <f t="shared" si="6"/>
        <v>0</v>
      </c>
    </row>
    <row r="41" spans="1:35" s="15" customFormat="1" ht="20.100000000000001" customHeight="1" outlineLevel="1" x14ac:dyDescent="0.3">
      <c r="A41" s="19" t="s">
        <v>8</v>
      </c>
      <c r="B41" s="24">
        <f>IF(AND(B$8=Display!$T$13,'Lux4-sept'!$A$8=Display!$B$7,'Lux4-sept'!$A$9=Display!$B$9,'Lux4-sept'!$A$10=Display!$B$11,'Lux4-sept'!$A$35=Display!$B$13),Display!$D12,)</f>
        <v>0</v>
      </c>
      <c r="C41" s="24">
        <f>IF(AND(C$8=Display!$T$13,'Lux4-sept'!$A$8=Display!$B$7,'Lux4-sept'!$A$9=Display!$B$9,'Lux4-sept'!$A$10=Display!$B$11,'Lux4-sept'!$A$35=Display!$B$13),Display!$D12,)</f>
        <v>0</v>
      </c>
      <c r="D41" s="24">
        <f>IF(AND(D$8=Display!$T$13,'Lux4-sept'!$A$8=Display!$B$7,'Lux4-sept'!$A$9=Display!$B$9,'Lux4-sept'!$A$10=Display!$B$11,'Lux4-sept'!$A$35=Display!$B$13),Display!$D12,)</f>
        <v>0</v>
      </c>
      <c r="E41" s="24">
        <f>IF(AND(E$8=Display!$T$13,'Lux4-sept'!$A$8=Display!$B$7,'Lux4-sept'!$A$9=Display!$B$9,'Lux4-sept'!$A$10=Display!$B$11,'Lux4-sept'!$A$35=Display!$B$13),Display!$D12,)</f>
        <v>0</v>
      </c>
      <c r="F41" s="24">
        <f>IF(AND(F$8=Display!$T$13,'Lux4-sept'!$A$8=Display!$B$7,'Lux4-sept'!$A$9=Display!$B$9,'Lux4-sept'!$A$10=Display!$B$11,'Lux4-sept'!$A$35=Display!$B$13),Display!$D12,)</f>
        <v>0</v>
      </c>
      <c r="G41" s="24">
        <f>IF(AND(G$8=Display!$T$13,'Lux4-sept'!$A$8=Display!$B$7,'Lux4-sept'!$A$9=Display!$B$9,'Lux4-sept'!$A$10=Display!$B$11,'Lux4-sept'!$A$35=Display!$B$13),Display!$D12,)</f>
        <v>0</v>
      </c>
      <c r="H41" s="24">
        <f>IF(AND(H$8=Display!$T$13,'Lux4-sept'!$A$8=Display!$B$7,'Lux4-sept'!$A$9=Display!$B$9,'Lux4-sept'!$A$10=Display!$B$11,'Lux4-sept'!$A$35=Display!$B$13),Display!$D12,)</f>
        <v>0</v>
      </c>
      <c r="I41" s="24">
        <f>IF(AND(I$8=Display!$T$13,'Lux4-sept'!$A$8=Display!$B$7,'Lux4-sept'!$A$9=Display!$B$9,'Lux4-sept'!$A$10=Display!$B$11,'Lux4-sept'!$A$35=Display!$B$13),Display!$D12,)</f>
        <v>0</v>
      </c>
      <c r="J41" s="24">
        <f>IF(AND(J$8=Display!$T$13,'Lux4-sept'!$A$8=Display!$B$7,'Lux4-sept'!$A$9=Display!$B$9,'Lux4-sept'!$A$10=Display!$B$11,'Lux4-sept'!$A$35=Display!$B$13),Display!$D12,)</f>
        <v>0</v>
      </c>
      <c r="K41" s="24">
        <f>IF(AND(K$8=Display!$T$13,'Lux4-sept'!$A$8=Display!$B$7,'Lux4-sept'!$A$9=Display!$B$9,'Lux4-sept'!$A$10=Display!$B$11,'Lux4-sept'!$A$35=Display!$B$13),Display!$D12,)</f>
        <v>0</v>
      </c>
      <c r="L41" s="24">
        <f>IF(AND(L$8=Display!$T$13,'Lux4-sept'!$A$8=Display!$B$7,'Lux4-sept'!$A$9=Display!$B$9,'Lux4-sept'!$A$10=Display!$B$11,'Lux4-sept'!$A$35=Display!$B$13),Display!$D12,)</f>
        <v>0</v>
      </c>
      <c r="M41" s="24">
        <f>IF(AND(M$8=Display!$T$13,'Lux4-sept'!$A$8=Display!$B$7,'Lux4-sept'!$A$9=Display!$B$9,'Lux4-sept'!$A$10=Display!$B$11,'Lux4-sept'!$A$35=Display!$B$13),Display!$D12,)</f>
        <v>0</v>
      </c>
      <c r="N41" s="24">
        <f>IF(AND(N$8=Display!$T$13,'Lux4-sept'!$A$8=Display!$B$7,'Lux4-sept'!$A$9=Display!$B$9,'Lux4-sept'!$A$10=Display!$B$11,'Lux4-sept'!$A$35=Display!$B$13),Display!$D12,)</f>
        <v>0</v>
      </c>
      <c r="O41" s="24">
        <f>IF(AND(O$8=Display!$T$13,'Lux4-sept'!$A$8=Display!$B$7,'Lux4-sept'!$A$9=Display!$B$9,'Lux4-sept'!$A$10=Display!$B$11,'Lux4-sept'!$A$35=Display!$B$13),Display!$D12,)</f>
        <v>0</v>
      </c>
      <c r="P41" s="24">
        <f>IF(AND(P$8=Display!$T$13,'Lux4-sept'!$A$8=Display!$B$7,'Lux4-sept'!$A$9=Display!$B$9,'Lux4-sept'!$A$10=Display!$B$11,'Lux4-sept'!$A$35=Display!$B$13),Display!$D12,)</f>
        <v>0</v>
      </c>
      <c r="Q41" s="24">
        <f>IF(AND(Q$8=Display!$T$13,'Lux4-sept'!$A$8=Display!$B$7,'Lux4-sept'!$A$9=Display!$B$9,'Lux4-sept'!$A$10=Display!$B$11,'Lux4-sept'!$A$35=Display!$B$13),Display!$D12,)</f>
        <v>0</v>
      </c>
      <c r="R41" s="24">
        <f>IF(AND(R$8=Display!$T$13,'Lux4-sept'!$A$8=Display!$B$7,'Lux4-sept'!$A$9=Display!$B$9,'Lux4-sept'!$A$10=Display!$B$11,'Lux4-sept'!$A$35=Display!$B$13),Display!$D12,)</f>
        <v>0</v>
      </c>
      <c r="S41" s="24">
        <f>IF(AND(S$8=Display!$T$13,'Lux4-sept'!$A$8=Display!$B$7,'Lux4-sept'!$A$9=Display!$B$9,'Lux4-sept'!$A$10=Display!$B$11,'Lux4-sept'!$A$35=Display!$B$13),Display!$D12,)</f>
        <v>0</v>
      </c>
      <c r="T41" s="24">
        <f>IF(AND(T$8=Display!$T$13,'Lux4-sept'!$A$8=Display!$B$7,'Lux4-sept'!$A$9=Display!$B$9,'Lux4-sept'!$A$10=Display!$B$11,'Lux4-sept'!$A$35=Display!$B$13),Display!$D12,)</f>
        <v>0</v>
      </c>
      <c r="U41" s="24">
        <f>IF(AND(U$8=Display!$T$13,'Lux4-sept'!$A$8=Display!$B$7,'Lux4-sept'!$A$9=Display!$B$9,'Lux4-sept'!$A$10=Display!$B$11,'Lux4-sept'!$A$35=Display!$B$13),Display!$D12,)</f>
        <v>0</v>
      </c>
      <c r="V41" s="24">
        <f>IF(AND(V$8=Display!$T$13,'Lux4-sept'!$A$8=Display!$B$7,'Lux4-sept'!$A$9=Display!$B$9,'Lux4-sept'!$A$10=Display!$B$11,'Lux4-sept'!$A$35=Display!$B$13),Display!$D12,)</f>
        <v>0</v>
      </c>
      <c r="W41" s="24">
        <f>IF(AND(W$8=Display!$T$13,'Lux4-sept'!$A$8=Display!$B$7,'Lux4-sept'!$A$9=Display!$B$9,'Lux4-sept'!$A$10=Display!$B$11,'Lux4-sept'!$A$35=Display!$B$13),Display!$D12,)</f>
        <v>0</v>
      </c>
      <c r="X41" s="24">
        <f>IF(AND(X$8=Display!$T$13,'Lux4-sept'!$A$8=Display!$B$7,'Lux4-sept'!$A$9=Display!$B$9,'Lux4-sept'!$A$10=Display!$B$11,'Lux4-sept'!$A$35=Display!$B$13),Display!$D12,)</f>
        <v>0</v>
      </c>
      <c r="Y41" s="24">
        <f>IF(AND(Y$8=Display!$T$13,'Lux4-sept'!$A$8=Display!$B$7,'Lux4-sept'!$A$9=Display!$B$9,'Lux4-sept'!$A$10=Display!$B$11,'Lux4-sept'!$A$35=Display!$B$13),Display!$D12,)</f>
        <v>0</v>
      </c>
      <c r="Z41" s="24">
        <f>IF(AND(Z$8=Display!$T$13,'Lux4-sept'!$A$8=Display!$B$7,'Lux4-sept'!$A$9=Display!$B$9,'Lux4-sept'!$A$10=Display!$B$11,'Lux4-sept'!$A$35=Display!$B$13),Display!$D12,)</f>
        <v>0</v>
      </c>
      <c r="AA41" s="24">
        <f>IF(AND(AA$8=Display!$T$13,'Lux4-sept'!$A$8=Display!$B$7,'Lux4-sept'!$A$9=Display!$B$9,'Lux4-sept'!$A$10=Display!$B$11,'Lux4-sept'!$A$35=Display!$B$13),Display!$D12,)</f>
        <v>0</v>
      </c>
      <c r="AB41" s="24">
        <f>IF(AND(AB$8=Display!$T$13,'Lux4-sept'!$A$8=Display!$B$7,'Lux4-sept'!$A$9=Display!$B$9,'Lux4-sept'!$A$10=Display!$B$11,'Lux4-sept'!$A$35=Display!$B$13),Display!$D12,)</f>
        <v>0</v>
      </c>
      <c r="AC41" s="24">
        <f>IF(AND(AC$8=Display!$T$13,'Lux4-sept'!$A$8=Display!$B$7,'Lux4-sept'!$A$9=Display!$B$9,'Lux4-sept'!$A$10=Display!$B$11,'Lux4-sept'!$A$35=Display!$B$13),Display!$D12,)</f>
        <v>0</v>
      </c>
      <c r="AD41" s="24">
        <f>IF(AND(AD$8=Display!$T$13,'Lux4-sept'!$A$8=Display!$B$7,'Lux4-sept'!$A$9=Display!$B$9,'Lux4-sept'!$A$10=Display!$B$11,'Lux4-sept'!$A$35=Display!$B$13),Display!$D12,)</f>
        <v>0</v>
      </c>
      <c r="AE41" s="24">
        <f>IF(AND(AE$8=Display!$T$13,'Lux4-sept'!$A$8=Display!$B$7,'Lux4-sept'!$A$9=Display!$B$9,'Lux4-sept'!$A$10=Display!$B$11,'Lux4-sept'!$A$35=Display!$B$13),Display!$D12,)</f>
        <v>0</v>
      </c>
      <c r="AF41" s="24">
        <f>IF(AND(AF$8=Display!$T$13,'Lux4-sept'!$A$8=Display!$B$7,'Lux4-sept'!$A$9=Display!$B$9,'Lux4-sept'!$A$10=Display!$B$11,'Lux4-sept'!$A$35=Display!$B$13),Display!$D12,)</f>
        <v>0</v>
      </c>
      <c r="AG41" s="24"/>
      <c r="AH41" s="24"/>
      <c r="AI41" s="34">
        <f t="shared" si="6"/>
        <v>0</v>
      </c>
    </row>
    <row r="42" spans="1:35" s="15" customFormat="1" ht="20.100000000000001" customHeight="1" thickBot="1" x14ac:dyDescent="0.35">
      <c r="A42" s="32" t="s">
        <v>65</v>
      </c>
      <c r="B42" s="25">
        <f>((IF((SUM(B36:B41))&lt;&gt;0,(SUM(B36:B41)),0))/(IF((SUM((IF(B36&lt;&gt;0,3,0)),(IF(B37&lt;&gt;0,3,0)),(IF(B38&lt;&gt;0,3,0)),(IF(B39&lt;&gt;0,3,0)),(IF(B40&lt;&gt;0,3,0)),(IF(B41&lt;&gt;0,3,0))))&lt;&gt;0,((SUM((IF(B36&lt;&gt;0,3,0)),(IF(B37&lt;&gt;0,3,0)),(IF(B38&lt;&gt;0,3,0)),(IF(B39&lt;&gt;0,3,0)),(IF(B40&lt;&gt;0,3,0)),(IF(B41&lt;&gt;0,3,0))))),1)))</f>
        <v>0</v>
      </c>
      <c r="C42" s="25">
        <f t="shared" ref="C42:AH42" si="7">((IF((SUM(C36:C41))&lt;&gt;0,(SUM(C36:C41)),0))/(IF((SUM((IF(C36&lt;&gt;0,3,0)),(IF(C37&lt;&gt;0,3,0)),(IF(C38&lt;&gt;0,3,0)),(IF(C39&lt;&gt;0,3,0)),(IF(C40&lt;&gt;0,3,0)),(IF(C41&lt;&gt;0,3,0))))&lt;&gt;0,((SUM((IF(C36&lt;&gt;0,3,0)),(IF(C37&lt;&gt;0,3,0)),(IF(C38&lt;&gt;0,3,0)),(IF(C39&lt;&gt;0,3,0)),(IF(C40&lt;&gt;0,3,0)),(IF(C41&lt;&gt;0,3,0))))),1)))</f>
        <v>0</v>
      </c>
      <c r="D42" s="25">
        <f t="shared" si="7"/>
        <v>0</v>
      </c>
      <c r="E42" s="25">
        <f t="shared" si="7"/>
        <v>0</v>
      </c>
      <c r="F42" s="25">
        <f t="shared" si="7"/>
        <v>0</v>
      </c>
      <c r="G42" s="25">
        <f t="shared" si="7"/>
        <v>0</v>
      </c>
      <c r="H42" s="25">
        <f t="shared" si="7"/>
        <v>0</v>
      </c>
      <c r="I42" s="25">
        <f t="shared" si="7"/>
        <v>0</v>
      </c>
      <c r="J42" s="25">
        <f t="shared" si="7"/>
        <v>0</v>
      </c>
      <c r="K42" s="25">
        <f t="shared" si="7"/>
        <v>0</v>
      </c>
      <c r="L42" s="25">
        <f t="shared" si="7"/>
        <v>0</v>
      </c>
      <c r="M42" s="25">
        <f t="shared" si="7"/>
        <v>0</v>
      </c>
      <c r="N42" s="25">
        <f t="shared" si="7"/>
        <v>0</v>
      </c>
      <c r="O42" s="25">
        <f t="shared" si="7"/>
        <v>0</v>
      </c>
      <c r="P42" s="25">
        <f t="shared" si="7"/>
        <v>0</v>
      </c>
      <c r="Q42" s="25">
        <f t="shared" si="7"/>
        <v>0</v>
      </c>
      <c r="R42" s="25">
        <f t="shared" si="7"/>
        <v>0</v>
      </c>
      <c r="S42" s="25">
        <f t="shared" si="7"/>
        <v>0</v>
      </c>
      <c r="T42" s="25">
        <f t="shared" si="7"/>
        <v>0</v>
      </c>
      <c r="U42" s="25">
        <f t="shared" si="7"/>
        <v>0</v>
      </c>
      <c r="V42" s="25">
        <f t="shared" si="7"/>
        <v>0</v>
      </c>
      <c r="W42" s="25">
        <f t="shared" si="7"/>
        <v>0</v>
      </c>
      <c r="X42" s="25">
        <f t="shared" si="7"/>
        <v>0</v>
      </c>
      <c r="Y42" s="25">
        <f t="shared" si="7"/>
        <v>0</v>
      </c>
      <c r="Z42" s="25">
        <f t="shared" si="7"/>
        <v>0</v>
      </c>
      <c r="AA42" s="25">
        <f t="shared" si="7"/>
        <v>0</v>
      </c>
      <c r="AB42" s="25">
        <f t="shared" si="7"/>
        <v>0</v>
      </c>
      <c r="AC42" s="25">
        <f t="shared" si="7"/>
        <v>0</v>
      </c>
      <c r="AD42" s="25">
        <f t="shared" si="7"/>
        <v>0</v>
      </c>
      <c r="AE42" s="25">
        <f t="shared" si="7"/>
        <v>0</v>
      </c>
      <c r="AF42" s="25">
        <f t="shared" si="7"/>
        <v>0</v>
      </c>
      <c r="AG42" s="25">
        <f t="shared" si="7"/>
        <v>0</v>
      </c>
      <c r="AH42" s="25">
        <f t="shared" si="7"/>
        <v>0</v>
      </c>
      <c r="AI42" s="35"/>
    </row>
    <row r="43" spans="1:35" s="11" customFormat="1" ht="24.95" customHeight="1" x14ac:dyDescent="0.3">
      <c r="A43" s="18" t="s">
        <v>16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36"/>
    </row>
    <row r="44" spans="1:35" s="15" customFormat="1" ht="20.100000000000001" customHeight="1" outlineLevel="1" x14ac:dyDescent="0.3">
      <c r="A44" s="19" t="s">
        <v>3</v>
      </c>
      <c r="B44" s="24">
        <f>IF(AND(B$8=Display!$T$13,'Lux4-sept'!$A$8=Display!$B$7,'Lux4-sept'!$A$9=Display!$B$9,'Lux4-sept'!$A$10=Display!$B$11,'Lux4-sept'!$A$43=Display!$B$13),Display!$D7,)</f>
        <v>0</v>
      </c>
      <c r="C44" s="24">
        <f>IF(AND(C$8=Display!$T$13,'Lux4-sept'!$A$8=Display!$B$7,'Lux4-sept'!$A$9=Display!$B$9,'Lux4-sept'!$A$10=Display!$B$11,'Lux4-sept'!$A$43=Display!$B$13),Display!$D7,)</f>
        <v>0</v>
      </c>
      <c r="D44" s="24">
        <f>IF(AND(D$8=Display!$T$13,'Lux4-sept'!$A$8=Display!$B$7,'Lux4-sept'!$A$9=Display!$B$9,'Lux4-sept'!$A$10=Display!$B$11,'Lux4-sept'!$A$43=Display!$B$13),Display!$D7,)</f>
        <v>0</v>
      </c>
      <c r="E44" s="24">
        <f>IF(AND(E$8=Display!$T$13,'Lux4-sept'!$A$8=Display!$B$7,'Lux4-sept'!$A$9=Display!$B$9,'Lux4-sept'!$A$10=Display!$B$11,'Lux4-sept'!$A$43=Display!$B$13),Display!$D7,)</f>
        <v>0</v>
      </c>
      <c r="F44" s="24">
        <f>IF(AND(F$8=Display!$T$13,'Lux4-sept'!$A$8=Display!$B$7,'Lux4-sept'!$A$9=Display!$B$9,'Lux4-sept'!$A$10=Display!$B$11,'Lux4-sept'!$A$43=Display!$B$13),Display!$D7,)</f>
        <v>0</v>
      </c>
      <c r="G44" s="24">
        <f>IF(AND(G$8=Display!$T$13,'Lux4-sept'!$A$8=Display!$B$7,'Lux4-sept'!$A$9=Display!$B$9,'Lux4-sept'!$A$10=Display!$B$11,'Lux4-sept'!$A$43=Display!$B$13),Display!$D7,)</f>
        <v>0</v>
      </c>
      <c r="H44" s="24">
        <f>IF(AND(H$8=Display!$T$13,'Lux4-sept'!$A$8=Display!$B$7,'Lux4-sept'!$A$9=Display!$B$9,'Lux4-sept'!$A$10=Display!$B$11,'Lux4-sept'!$A$43=Display!$B$13),Display!$D7,)</f>
        <v>0</v>
      </c>
      <c r="I44" s="24">
        <f>IF(AND(I$8=Display!$T$13,'Lux4-sept'!$A$8=Display!$B$7,'Lux4-sept'!$A$9=Display!$B$9,'Lux4-sept'!$A$10=Display!$B$11,'Lux4-sept'!$A$43=Display!$B$13),Display!$D7,)</f>
        <v>0</v>
      </c>
      <c r="J44" s="24">
        <f>IF(AND(J$8=Display!$T$13,'Lux4-sept'!$A$8=Display!$B$7,'Lux4-sept'!$A$9=Display!$B$9,'Lux4-sept'!$A$10=Display!$B$11,'Lux4-sept'!$A$43=Display!$B$13),Display!$D7,)</f>
        <v>0</v>
      </c>
      <c r="K44" s="24">
        <f>IF(AND(K$8=Display!$T$13,'Lux4-sept'!$A$8=Display!$B$7,'Lux4-sept'!$A$9=Display!$B$9,'Lux4-sept'!$A$10=Display!$B$11,'Lux4-sept'!$A$43=Display!$B$13),Display!$D7,)</f>
        <v>0</v>
      </c>
      <c r="L44" s="24">
        <f>IF(AND(L$8=Display!$T$13,'Lux4-sept'!$A$8=Display!$B$7,'Lux4-sept'!$A$9=Display!$B$9,'Lux4-sept'!$A$10=Display!$B$11,'Lux4-sept'!$A$43=Display!$B$13),Display!$D7,)</f>
        <v>0</v>
      </c>
      <c r="M44" s="24">
        <f>IF(AND(M$8=Display!$T$13,'Lux4-sept'!$A$8=Display!$B$7,'Lux4-sept'!$A$9=Display!$B$9,'Lux4-sept'!$A$10=Display!$B$11,'Lux4-sept'!$A$43=Display!$B$13),Display!$D7,)</f>
        <v>0</v>
      </c>
      <c r="N44" s="24">
        <f>IF(AND(N$8=Display!$T$13,'Lux4-sept'!$A$8=Display!$B$7,'Lux4-sept'!$A$9=Display!$B$9,'Lux4-sept'!$A$10=Display!$B$11,'Lux4-sept'!$A$43=Display!$B$13),Display!$D7,)</f>
        <v>0</v>
      </c>
      <c r="O44" s="24">
        <f>IF(AND(O$8=Display!$T$13,'Lux4-sept'!$A$8=Display!$B$7,'Lux4-sept'!$A$9=Display!$B$9,'Lux4-sept'!$A$10=Display!$B$11,'Lux4-sept'!$A$43=Display!$B$13),Display!$D7,)</f>
        <v>0</v>
      </c>
      <c r="P44" s="24">
        <f>IF(AND(P$8=Display!$T$13,'Lux4-sept'!$A$8=Display!$B$7,'Lux4-sept'!$A$9=Display!$B$9,'Lux4-sept'!$A$10=Display!$B$11,'Lux4-sept'!$A$43=Display!$B$13),Display!$D7,)</f>
        <v>0</v>
      </c>
      <c r="Q44" s="24">
        <f>IF(AND(Q$8=Display!$T$13,'Lux4-sept'!$A$8=Display!$B$7,'Lux4-sept'!$A$9=Display!$B$9,'Lux4-sept'!$A$10=Display!$B$11,'Lux4-sept'!$A$43=Display!$B$13),Display!$D7,)</f>
        <v>0</v>
      </c>
      <c r="R44" s="24">
        <f>IF(AND(R$8=Display!$T$13,'Lux4-sept'!$A$8=Display!$B$7,'Lux4-sept'!$A$9=Display!$B$9,'Lux4-sept'!$A$10=Display!$B$11,'Lux4-sept'!$A$43=Display!$B$13),Display!$D7,)</f>
        <v>0</v>
      </c>
      <c r="S44" s="24">
        <f>IF(AND(S$8=Display!$T$13,'Lux4-sept'!$A$8=Display!$B$7,'Lux4-sept'!$A$9=Display!$B$9,'Lux4-sept'!$A$10=Display!$B$11,'Lux4-sept'!$A$43=Display!$B$13),Display!$D7,)</f>
        <v>0</v>
      </c>
      <c r="T44" s="24">
        <f>IF(AND(T$8=Display!$T$13,'Lux4-sept'!$A$8=Display!$B$7,'Lux4-sept'!$A$9=Display!$B$9,'Lux4-sept'!$A$10=Display!$B$11,'Lux4-sept'!$A$43=Display!$B$13),Display!$D7,)</f>
        <v>0</v>
      </c>
      <c r="U44" s="24">
        <f>IF(AND(U$8=Display!$T$13,'Lux4-sept'!$A$8=Display!$B$7,'Lux4-sept'!$A$9=Display!$B$9,'Lux4-sept'!$A$10=Display!$B$11,'Lux4-sept'!$A$43=Display!$B$13),Display!$D7,)</f>
        <v>0</v>
      </c>
      <c r="V44" s="24">
        <f>IF(AND(V$8=Display!$T$13,'Lux4-sept'!$A$8=Display!$B$7,'Lux4-sept'!$A$9=Display!$B$9,'Lux4-sept'!$A$10=Display!$B$11,'Lux4-sept'!$A$43=Display!$B$13),Display!$D7,)</f>
        <v>0</v>
      </c>
      <c r="W44" s="24">
        <f>IF(AND(W$8=Display!$T$13,'Lux4-sept'!$A$8=Display!$B$7,'Lux4-sept'!$A$9=Display!$B$9,'Lux4-sept'!$A$10=Display!$B$11,'Lux4-sept'!$A$43=Display!$B$13),Display!$D7,)</f>
        <v>0</v>
      </c>
      <c r="X44" s="24">
        <f>IF(AND(X$8=Display!$T$13,'Lux4-sept'!$A$8=Display!$B$7,'Lux4-sept'!$A$9=Display!$B$9,'Lux4-sept'!$A$10=Display!$B$11,'Lux4-sept'!$A$43=Display!$B$13),Display!$D7,)</f>
        <v>0</v>
      </c>
      <c r="Y44" s="24">
        <f>IF(AND(Y$8=Display!$T$13,'Lux4-sept'!$A$8=Display!$B$7,'Lux4-sept'!$A$9=Display!$B$9,'Lux4-sept'!$A$10=Display!$B$11,'Lux4-sept'!$A$43=Display!$B$13),Display!$D7,)</f>
        <v>0</v>
      </c>
      <c r="Z44" s="24">
        <f>IF(AND(Z$8=Display!$T$13,'Lux4-sept'!$A$8=Display!$B$7,'Lux4-sept'!$A$9=Display!$B$9,'Lux4-sept'!$A$10=Display!$B$11,'Lux4-sept'!$A$43=Display!$B$13),Display!$D7,)</f>
        <v>0</v>
      </c>
      <c r="AA44" s="24">
        <f>IF(AND(AA$8=Display!$T$13,'Lux4-sept'!$A$8=Display!$B$7,'Lux4-sept'!$A$9=Display!$B$9,'Lux4-sept'!$A$10=Display!$B$11,'Lux4-sept'!$A$43=Display!$B$13),Display!$D7,)</f>
        <v>0</v>
      </c>
      <c r="AB44" s="24">
        <f>IF(AND(AB$8=Display!$T$13,'Lux4-sept'!$A$8=Display!$B$7,'Lux4-sept'!$A$9=Display!$B$9,'Lux4-sept'!$A$10=Display!$B$11,'Lux4-sept'!$A$43=Display!$B$13),Display!$D7,)</f>
        <v>0</v>
      </c>
      <c r="AC44" s="24">
        <f>IF(AND(AC$8=Display!$T$13,'Lux4-sept'!$A$8=Display!$B$7,'Lux4-sept'!$A$9=Display!$B$9,'Lux4-sept'!$A$10=Display!$B$11,'Lux4-sept'!$A$43=Display!$B$13),Display!$D7,)</f>
        <v>0</v>
      </c>
      <c r="AD44" s="24">
        <f>IF(AND(AD$8=Display!$T$13,'Lux4-sept'!$A$8=Display!$B$7,'Lux4-sept'!$A$9=Display!$B$9,'Lux4-sept'!$A$10=Display!$B$11,'Lux4-sept'!$A$43=Display!$B$13),Display!$D7,)</f>
        <v>0</v>
      </c>
      <c r="AE44" s="24">
        <f>IF(AND(AE$8=Display!$T$13,'Lux4-sept'!$A$8=Display!$B$7,'Lux4-sept'!$A$9=Display!$B$9,'Lux4-sept'!$A$10=Display!$B$11,'Lux4-sept'!$A$43=Display!$B$13),Display!$D7,)</f>
        <v>0</v>
      </c>
      <c r="AF44" s="24">
        <f>IF(AND(AF$8=Display!$T$13,'Lux4-sept'!$A$8=Display!$B$7,'Lux4-sept'!$A$9=Display!$B$9,'Lux4-sept'!$A$10=Display!$B$11,'Lux4-sept'!$A$43=Display!$B$13),Display!$D7,)</f>
        <v>0</v>
      </c>
      <c r="AG44" s="24">
        <f>IF(AND(AG$8=Display!$T$13,'Lux4-sept'!$A$43=Display!$B$7,'Lux4-sept'!$A$9=Display!$B$9,'Lux4-sept'!$A$10=Display!$B$11,'Lux4-sept'!$A$11=Display!$B$13),Display!$D7,)</f>
        <v>0</v>
      </c>
      <c r="AH44" s="24">
        <f>IF(AND(AH$8=Display!$T$13,'Lux4-sept'!$A$43=Display!$B$7,'Lux4-sept'!$A$9=Display!$B$9,'Lux4-sept'!$A$10=Display!$B$11,'Lux4-sept'!$A$11=Display!$B$13),Display!$D7,)</f>
        <v>0</v>
      </c>
      <c r="AI44" s="34">
        <f>((IF((SUM(B44:AF44))&lt;&gt;0,(SUM(B44:AF44)),0))/(IF((SUM((IF(B44&lt;&gt;0,3,0)),(IF(C44&lt;&gt;0,3,0)),(IF(D44&lt;&gt;0,3,0)),(IF(E44&lt;&gt;0,3,0)),(IF(F44&lt;&gt;0,3,0)),(IF(F44&lt;&gt;0,3,0)),(IF(F44&lt;&gt;0,3,0)),(IF(G44&lt;&gt;0,3,0)),(IF(H44&lt;&gt;0,3,0)),(IF(I44&lt;&gt;0,3,0)),(IF(J44&lt;&gt;0,3,0)),(IF(K44&lt;&gt;0,3,0)),(IF(L44&lt;&gt;0,3,0)),(IF(M44&lt;&gt;0,3,0)),(IF(N44&lt;&gt;0,3,0)),(IF(O44&lt;&gt;0,3,0)),(IF(P44&lt;&gt;0,3,0)),(IF(Q44&lt;&gt;0,3,0)),(IF(R44&lt;&gt;0,3,0)),(IF(S44&lt;&gt;0,3,0)),(IF(T44&lt;&gt;0,3,0)),(IF(U44&lt;&gt;0,3,0)),(IF(V44&lt;&gt;0,3,0)),(IF(W44&lt;&gt;0,3,0)),(IF(X44&lt;&gt;0,3,0)),(IF(Y44&lt;&gt;0,3,0)),(IF(Z44&lt;&gt;0,3,0)),(IF(AA44&lt;&gt;0,3,0)),(IF(AB44&lt;&gt;0,3,0)),(IF(AC44&lt;&gt;0,3,0)),(IF(AD44&lt;&gt;0,3,0)),(IF(AE44&lt;&gt;0,3,0)),(IF(AF44&lt;&gt;0,3,0))))&lt;&gt;0,((SUM((IF(B44&lt;&gt;0,3,0)),(IF(C44&lt;&gt;0,3,0)),(IF(D44&lt;&gt;0,3,0)),(IF(E44&lt;&gt;0,3,0)),(IF(F44&lt;&gt;0,3,0)),(IF(F44&lt;&gt;0,3,0)),(IF(F44&lt;&gt;0,3,0)),(IF(G44&lt;&gt;0,3,0)),(IF(H44&lt;&gt;0,3,0)),(IF(I44&lt;&gt;0,3,0)),(IF(J44&lt;&gt;0,3,0)),(IF(K44&lt;&gt;0,3,0)),(IF(L44&lt;&gt;0,3,0)),(IF(M44&lt;&gt;0,3,0)),(IF(N44&lt;&gt;0,3,0)),(IF(O44&lt;&gt;0,3,0)),(IF(P44&lt;&gt;0,3,0)),(IF(Q44&lt;&gt;0,3,0)),(IF(R44&lt;&gt;0,3,0)),(IF(S44&lt;&gt;0,3,0)),(IF(T44&lt;&gt;0,3,0)),(IF(U44&lt;&gt;0,3,0)),(IF(V44&lt;&gt;0,3,0)),(IF(W44&lt;&gt;0,3,0)),(IF(X44&lt;&gt;0,3,0)),(IF(Y44&lt;&gt;0,3,0)),(IF(Z44&lt;&gt;0,3,0)),(IF(AA44&lt;&gt;0,3,0)),(IF(AB44&lt;&gt;0,3,0)),(IF(AC44&lt;&gt;0,3,0)),(IF(AD44&lt;&gt;0,3,0)),(IF(AE44&lt;&gt;0,3,0)),(IF(AF44&lt;&gt;0,3,0))))),1)))</f>
        <v>0</v>
      </c>
    </row>
    <row r="45" spans="1:35" s="15" customFormat="1" ht="20.100000000000001" customHeight="1" outlineLevel="1" x14ac:dyDescent="0.3">
      <c r="A45" s="19" t="s">
        <v>4</v>
      </c>
      <c r="B45" s="24">
        <f>IF(AND(B$8=Display!$T$13,'Lux4-sept'!$A$8=Display!$B$7,'Lux4-sept'!$A$9=Display!$B$9,'Lux4-sept'!$A$10=Display!$B$11,'Lux4-sept'!$A$43=Display!$B$13),Display!$D8,)</f>
        <v>0</v>
      </c>
      <c r="C45" s="24">
        <f>IF(AND(C$8=Display!$T$13,'Lux4-sept'!$A$8=Display!$B$7,'Lux4-sept'!$A$9=Display!$B$9,'Lux4-sept'!$A$10=Display!$B$11,'Lux4-sept'!$A$43=Display!$B$13),Display!$D8,)</f>
        <v>0</v>
      </c>
      <c r="D45" s="24">
        <f>IF(AND(D$8=Display!$T$13,'Lux4-sept'!$A$8=Display!$B$7,'Lux4-sept'!$A$9=Display!$B$9,'Lux4-sept'!$A$10=Display!$B$11,'Lux4-sept'!$A$43=Display!$B$13),Display!$D8,)</f>
        <v>0</v>
      </c>
      <c r="E45" s="24">
        <f>IF(AND(E$8=Display!$T$13,'Lux4-sept'!$A$8=Display!$B$7,'Lux4-sept'!$A$9=Display!$B$9,'Lux4-sept'!$A$10=Display!$B$11,'Lux4-sept'!$A$43=Display!$B$13),Display!$D8,)</f>
        <v>0</v>
      </c>
      <c r="F45" s="24">
        <f>IF(AND(F$8=Display!$T$13,'Lux4-sept'!$A$8=Display!$B$7,'Lux4-sept'!$A$9=Display!$B$9,'Lux4-sept'!$A$10=Display!$B$11,'Lux4-sept'!$A$43=Display!$B$13),Display!$D8,)</f>
        <v>0</v>
      </c>
      <c r="G45" s="24">
        <f>IF(AND(G$8=Display!$T$13,'Lux4-sept'!$A$8=Display!$B$7,'Lux4-sept'!$A$9=Display!$B$9,'Lux4-sept'!$A$10=Display!$B$11,'Lux4-sept'!$A$43=Display!$B$13),Display!$D8,)</f>
        <v>0</v>
      </c>
      <c r="H45" s="24">
        <f>IF(AND(H$8=Display!$T$13,'Lux4-sept'!$A$8=Display!$B$7,'Lux4-sept'!$A$9=Display!$B$9,'Lux4-sept'!$A$10=Display!$B$11,'Lux4-sept'!$A$43=Display!$B$13),Display!$D8,)</f>
        <v>0</v>
      </c>
      <c r="I45" s="24">
        <f>IF(AND(I$8=Display!$T$13,'Lux4-sept'!$A$8=Display!$B$7,'Lux4-sept'!$A$9=Display!$B$9,'Lux4-sept'!$A$10=Display!$B$11,'Lux4-sept'!$A$43=Display!$B$13),Display!$D8,)</f>
        <v>0</v>
      </c>
      <c r="J45" s="24">
        <f>IF(AND(J$8=Display!$T$13,'Lux4-sept'!$A$8=Display!$B$7,'Lux4-sept'!$A$9=Display!$B$9,'Lux4-sept'!$A$10=Display!$B$11,'Lux4-sept'!$A$43=Display!$B$13),Display!$D8,)</f>
        <v>0</v>
      </c>
      <c r="K45" s="24">
        <f>IF(AND(K$8=Display!$T$13,'Lux4-sept'!$A$8=Display!$B$7,'Lux4-sept'!$A$9=Display!$B$9,'Lux4-sept'!$A$10=Display!$B$11,'Lux4-sept'!$A$43=Display!$B$13),Display!$D8,)</f>
        <v>0</v>
      </c>
      <c r="L45" s="24">
        <f>IF(AND(L$8=Display!$T$13,'Lux4-sept'!$A$8=Display!$B$7,'Lux4-sept'!$A$9=Display!$B$9,'Lux4-sept'!$A$10=Display!$B$11,'Lux4-sept'!$A$43=Display!$B$13),Display!$D8,)</f>
        <v>0</v>
      </c>
      <c r="M45" s="24">
        <f>IF(AND(M$8=Display!$T$13,'Lux4-sept'!$A$8=Display!$B$7,'Lux4-sept'!$A$9=Display!$B$9,'Lux4-sept'!$A$10=Display!$B$11,'Lux4-sept'!$A$43=Display!$B$13),Display!$D8,)</f>
        <v>0</v>
      </c>
      <c r="N45" s="24">
        <f>IF(AND(N$8=Display!$T$13,'Lux4-sept'!$A$8=Display!$B$7,'Lux4-sept'!$A$9=Display!$B$9,'Lux4-sept'!$A$10=Display!$B$11,'Lux4-sept'!$A$43=Display!$B$13),Display!$D8,)</f>
        <v>0</v>
      </c>
      <c r="O45" s="24">
        <f>IF(AND(O$8=Display!$T$13,'Lux4-sept'!$A$8=Display!$B$7,'Lux4-sept'!$A$9=Display!$B$9,'Lux4-sept'!$A$10=Display!$B$11,'Lux4-sept'!$A$43=Display!$B$13),Display!$D8,)</f>
        <v>0</v>
      </c>
      <c r="P45" s="24">
        <f>IF(AND(P$8=Display!$T$13,'Lux4-sept'!$A$8=Display!$B$7,'Lux4-sept'!$A$9=Display!$B$9,'Lux4-sept'!$A$10=Display!$B$11,'Lux4-sept'!$A$43=Display!$B$13),Display!$D8,)</f>
        <v>0</v>
      </c>
      <c r="Q45" s="24">
        <f>IF(AND(Q$8=Display!$T$13,'Lux4-sept'!$A$8=Display!$B$7,'Lux4-sept'!$A$9=Display!$B$9,'Lux4-sept'!$A$10=Display!$B$11,'Lux4-sept'!$A$43=Display!$B$13),Display!$D8,)</f>
        <v>0</v>
      </c>
      <c r="R45" s="24">
        <f>IF(AND(R$8=Display!$T$13,'Lux4-sept'!$A$8=Display!$B$7,'Lux4-sept'!$A$9=Display!$B$9,'Lux4-sept'!$A$10=Display!$B$11,'Lux4-sept'!$A$43=Display!$B$13),Display!$D8,)</f>
        <v>0</v>
      </c>
      <c r="S45" s="24">
        <f>IF(AND(S$8=Display!$T$13,'Lux4-sept'!$A$8=Display!$B$7,'Lux4-sept'!$A$9=Display!$B$9,'Lux4-sept'!$A$10=Display!$B$11,'Lux4-sept'!$A$43=Display!$B$13),Display!$D8,)</f>
        <v>0</v>
      </c>
      <c r="T45" s="24">
        <f>IF(AND(T$8=Display!$T$13,'Lux4-sept'!$A$8=Display!$B$7,'Lux4-sept'!$A$9=Display!$B$9,'Lux4-sept'!$A$10=Display!$B$11,'Lux4-sept'!$A$43=Display!$B$13),Display!$D8,)</f>
        <v>0</v>
      </c>
      <c r="U45" s="24">
        <f>IF(AND(U$8=Display!$T$13,'Lux4-sept'!$A$8=Display!$B$7,'Lux4-sept'!$A$9=Display!$B$9,'Lux4-sept'!$A$10=Display!$B$11,'Lux4-sept'!$A$43=Display!$B$13),Display!$D8,)</f>
        <v>0</v>
      </c>
      <c r="V45" s="24">
        <f>IF(AND(V$8=Display!$T$13,'Lux4-sept'!$A$8=Display!$B$7,'Lux4-sept'!$A$9=Display!$B$9,'Lux4-sept'!$A$10=Display!$B$11,'Lux4-sept'!$A$43=Display!$B$13),Display!$D8,)</f>
        <v>0</v>
      </c>
      <c r="W45" s="24">
        <f>IF(AND(W$8=Display!$T$13,'Lux4-sept'!$A$8=Display!$B$7,'Lux4-sept'!$A$9=Display!$B$9,'Lux4-sept'!$A$10=Display!$B$11,'Lux4-sept'!$A$43=Display!$B$13),Display!$D8,)</f>
        <v>0</v>
      </c>
      <c r="X45" s="24">
        <f>IF(AND(X$8=Display!$T$13,'Lux4-sept'!$A$8=Display!$B$7,'Lux4-sept'!$A$9=Display!$B$9,'Lux4-sept'!$A$10=Display!$B$11,'Lux4-sept'!$A$43=Display!$B$13),Display!$D8,)</f>
        <v>0</v>
      </c>
      <c r="Y45" s="24">
        <f>IF(AND(Y$8=Display!$T$13,'Lux4-sept'!$A$8=Display!$B$7,'Lux4-sept'!$A$9=Display!$B$9,'Lux4-sept'!$A$10=Display!$B$11,'Lux4-sept'!$A$43=Display!$B$13),Display!$D8,)</f>
        <v>0</v>
      </c>
      <c r="Z45" s="24">
        <f>IF(AND(Z$8=Display!$T$13,'Lux4-sept'!$A$8=Display!$B$7,'Lux4-sept'!$A$9=Display!$B$9,'Lux4-sept'!$A$10=Display!$B$11,'Lux4-sept'!$A$43=Display!$B$13),Display!$D8,)</f>
        <v>0</v>
      </c>
      <c r="AA45" s="24">
        <f>IF(AND(AA$8=Display!$T$13,'Lux4-sept'!$A$8=Display!$B$7,'Lux4-sept'!$A$9=Display!$B$9,'Lux4-sept'!$A$10=Display!$B$11,'Lux4-sept'!$A$43=Display!$B$13),Display!$D8,)</f>
        <v>0</v>
      </c>
      <c r="AB45" s="24">
        <f>IF(AND(AB$8=Display!$T$13,'Lux4-sept'!$A$8=Display!$B$7,'Lux4-sept'!$A$9=Display!$B$9,'Lux4-sept'!$A$10=Display!$B$11,'Lux4-sept'!$A$43=Display!$B$13),Display!$D8,)</f>
        <v>0</v>
      </c>
      <c r="AC45" s="24">
        <f>IF(AND(AC$8=Display!$T$13,'Lux4-sept'!$A$8=Display!$B$7,'Lux4-sept'!$A$9=Display!$B$9,'Lux4-sept'!$A$10=Display!$B$11,'Lux4-sept'!$A$43=Display!$B$13),Display!$D8,)</f>
        <v>0</v>
      </c>
      <c r="AD45" s="24">
        <f>IF(AND(AD$8=Display!$T$13,'Lux4-sept'!$A$8=Display!$B$7,'Lux4-sept'!$A$9=Display!$B$9,'Lux4-sept'!$A$10=Display!$B$11,'Lux4-sept'!$A$43=Display!$B$13),Display!$D8,)</f>
        <v>0</v>
      </c>
      <c r="AE45" s="24">
        <f>IF(AND(AE$8=Display!$T$13,'Lux4-sept'!$A$8=Display!$B$7,'Lux4-sept'!$A$9=Display!$B$9,'Lux4-sept'!$A$10=Display!$B$11,'Lux4-sept'!$A$43=Display!$B$13),Display!$D8,)</f>
        <v>0</v>
      </c>
      <c r="AF45" s="24">
        <f>IF(AND(AF$8=Display!$T$13,'Lux4-sept'!$A$8=Display!$B$7,'Lux4-sept'!$A$9=Display!$B$9,'Lux4-sept'!$A$10=Display!$B$11,'Lux4-sept'!$A$43=Display!$B$13),Display!$D8,)</f>
        <v>0</v>
      </c>
      <c r="AG45" s="24">
        <f>IF(AND(AG$8=Display!$T$13,'Lux4-sept'!$A$43=Display!$B$7,'Lux4-sept'!$A$9=Display!$B$9,'Lux4-sept'!$A$10=Display!$B$11,'Lux4-sept'!$A$11=Display!$B$13),Display!$D8,)</f>
        <v>0</v>
      </c>
      <c r="AH45" s="24">
        <f>IF(AND(AH$8=Display!$T$13,'Lux4-sept'!$A$43=Display!$B$7,'Lux4-sept'!$A$9=Display!$B$9,'Lux4-sept'!$A$10=Display!$B$11,'Lux4-sept'!$A$11=Display!$B$13),Display!$D8,)</f>
        <v>0</v>
      </c>
      <c r="AI45" s="34">
        <f t="shared" ref="AI45:AI49" si="8">((IF((SUM(B45:AF45))&lt;&gt;0,(SUM(B45:AF45)),0))/(IF((SUM((IF(B45&lt;&gt;0,3,0)),(IF(C45&lt;&gt;0,3,0)),(IF(D45&lt;&gt;0,3,0)),(IF(E45&lt;&gt;0,3,0)),(IF(F45&lt;&gt;0,3,0)),(IF(F45&lt;&gt;0,3,0)),(IF(F45&lt;&gt;0,3,0)),(IF(G45&lt;&gt;0,3,0)),(IF(H45&lt;&gt;0,3,0)),(IF(I45&lt;&gt;0,3,0)),(IF(J45&lt;&gt;0,3,0)),(IF(K45&lt;&gt;0,3,0)),(IF(L45&lt;&gt;0,3,0)),(IF(M45&lt;&gt;0,3,0)),(IF(N45&lt;&gt;0,3,0)),(IF(O45&lt;&gt;0,3,0)),(IF(P45&lt;&gt;0,3,0)),(IF(Q45&lt;&gt;0,3,0)),(IF(R45&lt;&gt;0,3,0)),(IF(S45&lt;&gt;0,3,0)),(IF(T45&lt;&gt;0,3,0)),(IF(U45&lt;&gt;0,3,0)),(IF(V45&lt;&gt;0,3,0)),(IF(W45&lt;&gt;0,3,0)),(IF(X45&lt;&gt;0,3,0)),(IF(Y45&lt;&gt;0,3,0)),(IF(Z45&lt;&gt;0,3,0)),(IF(AA45&lt;&gt;0,3,0)),(IF(AB45&lt;&gt;0,3,0)),(IF(AC45&lt;&gt;0,3,0)),(IF(AD45&lt;&gt;0,3,0)),(IF(AE45&lt;&gt;0,3,0)),(IF(AF45&lt;&gt;0,3,0))))&lt;&gt;0,((SUM((IF(B45&lt;&gt;0,3,0)),(IF(C45&lt;&gt;0,3,0)),(IF(D45&lt;&gt;0,3,0)),(IF(E45&lt;&gt;0,3,0)),(IF(F45&lt;&gt;0,3,0)),(IF(F45&lt;&gt;0,3,0)),(IF(F45&lt;&gt;0,3,0)),(IF(G45&lt;&gt;0,3,0)),(IF(H45&lt;&gt;0,3,0)),(IF(I45&lt;&gt;0,3,0)),(IF(J45&lt;&gt;0,3,0)),(IF(K45&lt;&gt;0,3,0)),(IF(L45&lt;&gt;0,3,0)),(IF(M45&lt;&gt;0,3,0)),(IF(N45&lt;&gt;0,3,0)),(IF(O45&lt;&gt;0,3,0)),(IF(P45&lt;&gt;0,3,0)),(IF(Q45&lt;&gt;0,3,0)),(IF(R45&lt;&gt;0,3,0)),(IF(S45&lt;&gt;0,3,0)),(IF(T45&lt;&gt;0,3,0)),(IF(U45&lt;&gt;0,3,0)),(IF(V45&lt;&gt;0,3,0)),(IF(W45&lt;&gt;0,3,0)),(IF(X45&lt;&gt;0,3,0)),(IF(Y45&lt;&gt;0,3,0)),(IF(Z45&lt;&gt;0,3,0)),(IF(AA45&lt;&gt;0,3,0)),(IF(AB45&lt;&gt;0,3,0)),(IF(AC45&lt;&gt;0,3,0)),(IF(AD45&lt;&gt;0,3,0)),(IF(AE45&lt;&gt;0,3,0)),(IF(AF45&lt;&gt;0,3,0))))),1)))</f>
        <v>0</v>
      </c>
    </row>
    <row r="46" spans="1:35" s="15" customFormat="1" ht="20.100000000000001" customHeight="1" outlineLevel="1" x14ac:dyDescent="0.3">
      <c r="A46" s="19" t="s">
        <v>5</v>
      </c>
      <c r="B46" s="24">
        <f>IF(AND(B$8=Display!$T$13,'Lux4-sept'!$A$8=Display!$B$7,'Lux4-sept'!$A$9=Display!$B$9,'Lux4-sept'!$A$10=Display!$B$11,'Lux4-sept'!$A$43=Display!$B$13),Display!$D9,)</f>
        <v>0</v>
      </c>
      <c r="C46" s="24">
        <f>IF(AND(C$8=Display!$T$13,'Lux4-sept'!$A$8=Display!$B$7,'Lux4-sept'!$A$9=Display!$B$9,'Lux4-sept'!$A$10=Display!$B$11,'Lux4-sept'!$A$43=Display!$B$13),Display!$D9,)</f>
        <v>0</v>
      </c>
      <c r="D46" s="24">
        <f>IF(AND(D$8=Display!$T$13,'Lux4-sept'!$A$8=Display!$B$7,'Lux4-sept'!$A$9=Display!$B$9,'Lux4-sept'!$A$10=Display!$B$11,'Lux4-sept'!$A$43=Display!$B$13),Display!$D9,)</f>
        <v>0</v>
      </c>
      <c r="E46" s="24">
        <f>IF(AND(E$8=Display!$T$13,'Lux4-sept'!$A$8=Display!$B$7,'Lux4-sept'!$A$9=Display!$B$9,'Lux4-sept'!$A$10=Display!$B$11,'Lux4-sept'!$A$43=Display!$B$13),Display!$D9,)</f>
        <v>0</v>
      </c>
      <c r="F46" s="24">
        <f>IF(AND(F$8=Display!$T$13,'Lux4-sept'!$A$8=Display!$B$7,'Lux4-sept'!$A$9=Display!$B$9,'Lux4-sept'!$A$10=Display!$B$11,'Lux4-sept'!$A$43=Display!$B$13),Display!$D9,)</f>
        <v>0</v>
      </c>
      <c r="G46" s="24">
        <f>IF(AND(G$8=Display!$T$13,'Lux4-sept'!$A$8=Display!$B$7,'Lux4-sept'!$A$9=Display!$B$9,'Lux4-sept'!$A$10=Display!$B$11,'Lux4-sept'!$A$43=Display!$B$13),Display!$D9,)</f>
        <v>0</v>
      </c>
      <c r="H46" s="24">
        <f>IF(AND(H$8=Display!$T$13,'Lux4-sept'!$A$8=Display!$B$7,'Lux4-sept'!$A$9=Display!$B$9,'Lux4-sept'!$A$10=Display!$B$11,'Lux4-sept'!$A$43=Display!$B$13),Display!$D9,)</f>
        <v>0</v>
      </c>
      <c r="I46" s="24">
        <f>IF(AND(I$8=Display!$T$13,'Lux4-sept'!$A$8=Display!$B$7,'Lux4-sept'!$A$9=Display!$B$9,'Lux4-sept'!$A$10=Display!$B$11,'Lux4-sept'!$A$43=Display!$B$13),Display!$D9,)</f>
        <v>0</v>
      </c>
      <c r="J46" s="24">
        <f>IF(AND(J$8=Display!$T$13,'Lux4-sept'!$A$8=Display!$B$7,'Lux4-sept'!$A$9=Display!$B$9,'Lux4-sept'!$A$10=Display!$B$11,'Lux4-sept'!$A$43=Display!$B$13),Display!$D9,)</f>
        <v>0</v>
      </c>
      <c r="K46" s="24">
        <f>IF(AND(K$8=Display!$T$13,'Lux4-sept'!$A$8=Display!$B$7,'Lux4-sept'!$A$9=Display!$B$9,'Lux4-sept'!$A$10=Display!$B$11,'Lux4-sept'!$A$43=Display!$B$13),Display!$D9,)</f>
        <v>0</v>
      </c>
      <c r="L46" s="24">
        <f>IF(AND(L$8=Display!$T$13,'Lux4-sept'!$A$8=Display!$B$7,'Lux4-sept'!$A$9=Display!$B$9,'Lux4-sept'!$A$10=Display!$B$11,'Lux4-sept'!$A$43=Display!$B$13),Display!$D9,)</f>
        <v>0</v>
      </c>
      <c r="M46" s="24">
        <f>IF(AND(M$8=Display!$T$13,'Lux4-sept'!$A$8=Display!$B$7,'Lux4-sept'!$A$9=Display!$B$9,'Lux4-sept'!$A$10=Display!$B$11,'Lux4-sept'!$A$43=Display!$B$13),Display!$D9,)</f>
        <v>0</v>
      </c>
      <c r="N46" s="24">
        <f>IF(AND(N$8=Display!$T$13,'Lux4-sept'!$A$8=Display!$B$7,'Lux4-sept'!$A$9=Display!$B$9,'Lux4-sept'!$A$10=Display!$B$11,'Lux4-sept'!$A$43=Display!$B$13),Display!$D9,)</f>
        <v>0</v>
      </c>
      <c r="O46" s="24">
        <f>IF(AND(O$8=Display!$T$13,'Lux4-sept'!$A$8=Display!$B$7,'Lux4-sept'!$A$9=Display!$B$9,'Lux4-sept'!$A$10=Display!$B$11,'Lux4-sept'!$A$43=Display!$B$13),Display!$D9,)</f>
        <v>0</v>
      </c>
      <c r="P46" s="24">
        <f>IF(AND(P$8=Display!$T$13,'Lux4-sept'!$A$8=Display!$B$7,'Lux4-sept'!$A$9=Display!$B$9,'Lux4-sept'!$A$10=Display!$B$11,'Lux4-sept'!$A$43=Display!$B$13),Display!$D9,)</f>
        <v>0</v>
      </c>
      <c r="Q46" s="24">
        <f>IF(AND(Q$8=Display!$T$13,'Lux4-sept'!$A$8=Display!$B$7,'Lux4-sept'!$A$9=Display!$B$9,'Lux4-sept'!$A$10=Display!$B$11,'Lux4-sept'!$A$43=Display!$B$13),Display!$D9,)</f>
        <v>0</v>
      </c>
      <c r="R46" s="24">
        <f>IF(AND(R$8=Display!$T$13,'Lux4-sept'!$A$8=Display!$B$7,'Lux4-sept'!$A$9=Display!$B$9,'Lux4-sept'!$A$10=Display!$B$11,'Lux4-sept'!$A$43=Display!$B$13),Display!$D9,)</f>
        <v>0</v>
      </c>
      <c r="S46" s="24">
        <f>IF(AND(S$8=Display!$T$13,'Lux4-sept'!$A$8=Display!$B$7,'Lux4-sept'!$A$9=Display!$B$9,'Lux4-sept'!$A$10=Display!$B$11,'Lux4-sept'!$A$43=Display!$B$13),Display!$D9,)</f>
        <v>0</v>
      </c>
      <c r="T46" s="24">
        <f>IF(AND(T$8=Display!$T$13,'Lux4-sept'!$A$8=Display!$B$7,'Lux4-sept'!$A$9=Display!$B$9,'Lux4-sept'!$A$10=Display!$B$11,'Lux4-sept'!$A$43=Display!$B$13),Display!$D9,)</f>
        <v>0</v>
      </c>
      <c r="U46" s="24">
        <f>IF(AND(U$8=Display!$T$13,'Lux4-sept'!$A$8=Display!$B$7,'Lux4-sept'!$A$9=Display!$B$9,'Lux4-sept'!$A$10=Display!$B$11,'Lux4-sept'!$A$43=Display!$B$13),Display!$D9,)</f>
        <v>0</v>
      </c>
      <c r="V46" s="24">
        <f>IF(AND(V$8=Display!$T$13,'Lux4-sept'!$A$8=Display!$B$7,'Lux4-sept'!$A$9=Display!$B$9,'Lux4-sept'!$A$10=Display!$B$11,'Lux4-sept'!$A$43=Display!$B$13),Display!$D9,)</f>
        <v>0</v>
      </c>
      <c r="W46" s="24">
        <f>IF(AND(W$8=Display!$T$13,'Lux4-sept'!$A$8=Display!$B$7,'Lux4-sept'!$A$9=Display!$B$9,'Lux4-sept'!$A$10=Display!$B$11,'Lux4-sept'!$A$43=Display!$B$13),Display!$D9,)</f>
        <v>0</v>
      </c>
      <c r="X46" s="24">
        <f>IF(AND(X$8=Display!$T$13,'Lux4-sept'!$A$8=Display!$B$7,'Lux4-sept'!$A$9=Display!$B$9,'Lux4-sept'!$A$10=Display!$B$11,'Lux4-sept'!$A$43=Display!$B$13),Display!$D9,)</f>
        <v>0</v>
      </c>
      <c r="Y46" s="24">
        <f>IF(AND(Y$8=Display!$T$13,'Lux4-sept'!$A$8=Display!$B$7,'Lux4-sept'!$A$9=Display!$B$9,'Lux4-sept'!$A$10=Display!$B$11,'Lux4-sept'!$A$43=Display!$B$13),Display!$D9,)</f>
        <v>0</v>
      </c>
      <c r="Z46" s="24">
        <f>IF(AND(Z$8=Display!$T$13,'Lux4-sept'!$A$8=Display!$B$7,'Lux4-sept'!$A$9=Display!$B$9,'Lux4-sept'!$A$10=Display!$B$11,'Lux4-sept'!$A$43=Display!$B$13),Display!$D9,)</f>
        <v>0</v>
      </c>
      <c r="AA46" s="24">
        <f>IF(AND(AA$8=Display!$T$13,'Lux4-sept'!$A$8=Display!$B$7,'Lux4-sept'!$A$9=Display!$B$9,'Lux4-sept'!$A$10=Display!$B$11,'Lux4-sept'!$A$43=Display!$B$13),Display!$D9,)</f>
        <v>0</v>
      </c>
      <c r="AB46" s="24">
        <f>IF(AND(AB$8=Display!$T$13,'Lux4-sept'!$A$8=Display!$B$7,'Lux4-sept'!$A$9=Display!$B$9,'Lux4-sept'!$A$10=Display!$B$11,'Lux4-sept'!$A$43=Display!$B$13),Display!$D9,)</f>
        <v>0</v>
      </c>
      <c r="AC46" s="24">
        <f>IF(AND(AC$8=Display!$T$13,'Lux4-sept'!$A$8=Display!$B$7,'Lux4-sept'!$A$9=Display!$B$9,'Lux4-sept'!$A$10=Display!$B$11,'Lux4-sept'!$A$43=Display!$B$13),Display!$D9,)</f>
        <v>0</v>
      </c>
      <c r="AD46" s="24">
        <f>IF(AND(AD$8=Display!$T$13,'Lux4-sept'!$A$8=Display!$B$7,'Lux4-sept'!$A$9=Display!$B$9,'Lux4-sept'!$A$10=Display!$B$11,'Lux4-sept'!$A$43=Display!$B$13),Display!$D9,)</f>
        <v>0</v>
      </c>
      <c r="AE46" s="24">
        <f>IF(AND(AE$8=Display!$T$13,'Lux4-sept'!$A$8=Display!$B$7,'Lux4-sept'!$A$9=Display!$B$9,'Lux4-sept'!$A$10=Display!$B$11,'Lux4-sept'!$A$43=Display!$B$13),Display!$D9,)</f>
        <v>0</v>
      </c>
      <c r="AF46" s="24">
        <f>IF(AND(AF$8=Display!$T$13,'Lux4-sept'!$A$8=Display!$B$7,'Lux4-sept'!$A$9=Display!$B$9,'Lux4-sept'!$A$10=Display!$B$11,'Lux4-sept'!$A$43=Display!$B$13),Display!$D9,)</f>
        <v>0</v>
      </c>
      <c r="AG46" s="24">
        <f>IF(AND(AG$8=Display!$T$13,'Lux4-sept'!$A$43=Display!$B$7,'Lux4-sept'!$A$9=Display!$B$9,'Lux4-sept'!$A$10=Display!$B$11,'Lux4-sept'!$A$11=Display!$B$13),Display!$D9,)</f>
        <v>0</v>
      </c>
      <c r="AH46" s="24">
        <f>IF(AND(AH$8=Display!$T$13,'Lux4-sept'!$A$43=Display!$B$7,'Lux4-sept'!$A$9=Display!$B$9,'Lux4-sept'!$A$10=Display!$B$11,'Lux4-sept'!$A$11=Display!$B$13),Display!$D9,)</f>
        <v>0</v>
      </c>
      <c r="AI46" s="34">
        <f t="shared" si="8"/>
        <v>0</v>
      </c>
    </row>
    <row r="47" spans="1:35" s="15" customFormat="1" ht="20.100000000000001" customHeight="1" outlineLevel="1" x14ac:dyDescent="0.3">
      <c r="A47" s="19" t="s">
        <v>6</v>
      </c>
      <c r="B47" s="24">
        <f>IF(AND(B$8=Display!$T$13,'Lux4-sept'!$A$8=Display!$B$7,'Lux4-sept'!$A$9=Display!$B$9,'Lux4-sept'!$A$10=Display!$B$11,'Lux4-sept'!$A$43=Display!$B$13),Display!$D10,)</f>
        <v>0</v>
      </c>
      <c r="C47" s="24">
        <f>IF(AND(C$8=Display!$T$13,'Lux4-sept'!$A$8=Display!$B$7,'Lux4-sept'!$A$9=Display!$B$9,'Lux4-sept'!$A$10=Display!$B$11,'Lux4-sept'!$A$43=Display!$B$13),Display!$D10,)</f>
        <v>0</v>
      </c>
      <c r="D47" s="24">
        <f>IF(AND(D$8=Display!$T$13,'Lux4-sept'!$A$8=Display!$B$7,'Lux4-sept'!$A$9=Display!$B$9,'Lux4-sept'!$A$10=Display!$B$11,'Lux4-sept'!$A$43=Display!$B$13),Display!$D10,)</f>
        <v>0</v>
      </c>
      <c r="E47" s="24">
        <f>IF(AND(E$8=Display!$T$13,'Lux4-sept'!$A$8=Display!$B$7,'Lux4-sept'!$A$9=Display!$B$9,'Lux4-sept'!$A$10=Display!$B$11,'Lux4-sept'!$A$43=Display!$B$13),Display!$D10,)</f>
        <v>0</v>
      </c>
      <c r="F47" s="24">
        <f>IF(AND(F$8=Display!$T$13,'Lux4-sept'!$A$8=Display!$B$7,'Lux4-sept'!$A$9=Display!$B$9,'Lux4-sept'!$A$10=Display!$B$11,'Lux4-sept'!$A$43=Display!$B$13),Display!$D10,)</f>
        <v>0</v>
      </c>
      <c r="G47" s="24">
        <f>IF(AND(G$8=Display!$T$13,'Lux4-sept'!$A$8=Display!$B$7,'Lux4-sept'!$A$9=Display!$B$9,'Lux4-sept'!$A$10=Display!$B$11,'Lux4-sept'!$A$43=Display!$B$13),Display!$D10,)</f>
        <v>0</v>
      </c>
      <c r="H47" s="24">
        <f>IF(AND(H$8=Display!$T$13,'Lux4-sept'!$A$8=Display!$B$7,'Lux4-sept'!$A$9=Display!$B$9,'Lux4-sept'!$A$10=Display!$B$11,'Lux4-sept'!$A$43=Display!$B$13),Display!$D10,)</f>
        <v>0</v>
      </c>
      <c r="I47" s="24">
        <f>IF(AND(I$8=Display!$T$13,'Lux4-sept'!$A$8=Display!$B$7,'Lux4-sept'!$A$9=Display!$B$9,'Lux4-sept'!$A$10=Display!$B$11,'Lux4-sept'!$A$43=Display!$B$13),Display!$D10,)</f>
        <v>0</v>
      </c>
      <c r="J47" s="24">
        <f>IF(AND(J$8=Display!$T$13,'Lux4-sept'!$A$8=Display!$B$7,'Lux4-sept'!$A$9=Display!$B$9,'Lux4-sept'!$A$10=Display!$B$11,'Lux4-sept'!$A$43=Display!$B$13),Display!$D10,)</f>
        <v>0</v>
      </c>
      <c r="K47" s="24">
        <f>IF(AND(K$8=Display!$T$13,'Lux4-sept'!$A$8=Display!$B$7,'Lux4-sept'!$A$9=Display!$B$9,'Lux4-sept'!$A$10=Display!$B$11,'Lux4-sept'!$A$43=Display!$B$13),Display!$D10,)</f>
        <v>0</v>
      </c>
      <c r="L47" s="24">
        <f>IF(AND(L$8=Display!$T$13,'Lux4-sept'!$A$8=Display!$B$7,'Lux4-sept'!$A$9=Display!$B$9,'Lux4-sept'!$A$10=Display!$B$11,'Lux4-sept'!$A$43=Display!$B$13),Display!$D10,)</f>
        <v>0</v>
      </c>
      <c r="M47" s="24">
        <f>IF(AND(M$8=Display!$T$13,'Lux4-sept'!$A$8=Display!$B$7,'Lux4-sept'!$A$9=Display!$B$9,'Lux4-sept'!$A$10=Display!$B$11,'Lux4-sept'!$A$43=Display!$B$13),Display!$D10,)</f>
        <v>0</v>
      </c>
      <c r="N47" s="24">
        <f>IF(AND(N$8=Display!$T$13,'Lux4-sept'!$A$8=Display!$B$7,'Lux4-sept'!$A$9=Display!$B$9,'Lux4-sept'!$A$10=Display!$B$11,'Lux4-sept'!$A$43=Display!$B$13),Display!$D10,)</f>
        <v>0</v>
      </c>
      <c r="O47" s="24">
        <f>IF(AND(O$8=Display!$T$13,'Lux4-sept'!$A$8=Display!$B$7,'Lux4-sept'!$A$9=Display!$B$9,'Lux4-sept'!$A$10=Display!$B$11,'Lux4-sept'!$A$43=Display!$B$13),Display!$D10,)</f>
        <v>0</v>
      </c>
      <c r="P47" s="24">
        <f>IF(AND(P$8=Display!$T$13,'Lux4-sept'!$A$8=Display!$B$7,'Lux4-sept'!$A$9=Display!$B$9,'Lux4-sept'!$A$10=Display!$B$11,'Lux4-sept'!$A$43=Display!$B$13),Display!$D10,)</f>
        <v>0</v>
      </c>
      <c r="Q47" s="24">
        <f>IF(AND(Q$8=Display!$T$13,'Lux4-sept'!$A$8=Display!$B$7,'Lux4-sept'!$A$9=Display!$B$9,'Lux4-sept'!$A$10=Display!$B$11,'Lux4-sept'!$A$43=Display!$B$13),Display!$D10,)</f>
        <v>0</v>
      </c>
      <c r="R47" s="24">
        <f>IF(AND(R$8=Display!$T$13,'Lux4-sept'!$A$8=Display!$B$7,'Lux4-sept'!$A$9=Display!$B$9,'Lux4-sept'!$A$10=Display!$B$11,'Lux4-sept'!$A$43=Display!$B$13),Display!$D10,)</f>
        <v>0</v>
      </c>
      <c r="S47" s="24">
        <f>IF(AND(S$8=Display!$T$13,'Lux4-sept'!$A$8=Display!$B$7,'Lux4-sept'!$A$9=Display!$B$9,'Lux4-sept'!$A$10=Display!$B$11,'Lux4-sept'!$A$43=Display!$B$13),Display!$D10,)</f>
        <v>0</v>
      </c>
      <c r="T47" s="24">
        <f>IF(AND(T$8=Display!$T$13,'Lux4-sept'!$A$8=Display!$B$7,'Lux4-sept'!$A$9=Display!$B$9,'Lux4-sept'!$A$10=Display!$B$11,'Lux4-sept'!$A$43=Display!$B$13),Display!$D10,)</f>
        <v>0</v>
      </c>
      <c r="U47" s="24">
        <f>IF(AND(U$8=Display!$T$13,'Lux4-sept'!$A$8=Display!$B$7,'Lux4-sept'!$A$9=Display!$B$9,'Lux4-sept'!$A$10=Display!$B$11,'Lux4-sept'!$A$43=Display!$B$13),Display!$D10,)</f>
        <v>0</v>
      </c>
      <c r="V47" s="24">
        <f>IF(AND(V$8=Display!$T$13,'Lux4-sept'!$A$8=Display!$B$7,'Lux4-sept'!$A$9=Display!$B$9,'Lux4-sept'!$A$10=Display!$B$11,'Lux4-sept'!$A$43=Display!$B$13),Display!$D10,)</f>
        <v>0</v>
      </c>
      <c r="W47" s="24">
        <f>IF(AND(W$8=Display!$T$13,'Lux4-sept'!$A$8=Display!$B$7,'Lux4-sept'!$A$9=Display!$B$9,'Lux4-sept'!$A$10=Display!$B$11,'Lux4-sept'!$A$43=Display!$B$13),Display!$D10,)</f>
        <v>0</v>
      </c>
      <c r="X47" s="24">
        <f>IF(AND(X$8=Display!$T$13,'Lux4-sept'!$A$8=Display!$B$7,'Lux4-sept'!$A$9=Display!$B$9,'Lux4-sept'!$A$10=Display!$B$11,'Lux4-sept'!$A$43=Display!$B$13),Display!$D10,)</f>
        <v>0</v>
      </c>
      <c r="Y47" s="24">
        <f>IF(AND(Y$8=Display!$T$13,'Lux4-sept'!$A$8=Display!$B$7,'Lux4-sept'!$A$9=Display!$B$9,'Lux4-sept'!$A$10=Display!$B$11,'Lux4-sept'!$A$43=Display!$B$13),Display!$D10,)</f>
        <v>0</v>
      </c>
      <c r="Z47" s="24">
        <f>IF(AND(Z$8=Display!$T$13,'Lux4-sept'!$A$8=Display!$B$7,'Lux4-sept'!$A$9=Display!$B$9,'Lux4-sept'!$A$10=Display!$B$11,'Lux4-sept'!$A$43=Display!$B$13),Display!$D10,)</f>
        <v>0</v>
      </c>
      <c r="AA47" s="24">
        <f>IF(AND(AA$8=Display!$T$13,'Lux4-sept'!$A$8=Display!$B$7,'Lux4-sept'!$A$9=Display!$B$9,'Lux4-sept'!$A$10=Display!$B$11,'Lux4-sept'!$A$43=Display!$B$13),Display!$D10,)</f>
        <v>0</v>
      </c>
      <c r="AB47" s="24">
        <f>IF(AND(AB$8=Display!$T$13,'Lux4-sept'!$A$8=Display!$B$7,'Lux4-sept'!$A$9=Display!$B$9,'Lux4-sept'!$A$10=Display!$B$11,'Lux4-sept'!$A$43=Display!$B$13),Display!$D10,)</f>
        <v>0</v>
      </c>
      <c r="AC47" s="24">
        <f>IF(AND(AC$8=Display!$T$13,'Lux4-sept'!$A$8=Display!$B$7,'Lux4-sept'!$A$9=Display!$B$9,'Lux4-sept'!$A$10=Display!$B$11,'Lux4-sept'!$A$43=Display!$B$13),Display!$D10,)</f>
        <v>0</v>
      </c>
      <c r="AD47" s="24">
        <f>IF(AND(AD$8=Display!$T$13,'Lux4-sept'!$A$8=Display!$B$7,'Lux4-sept'!$A$9=Display!$B$9,'Lux4-sept'!$A$10=Display!$B$11,'Lux4-sept'!$A$43=Display!$B$13),Display!$D10,)</f>
        <v>0</v>
      </c>
      <c r="AE47" s="24">
        <f>IF(AND(AE$8=Display!$T$13,'Lux4-sept'!$A$8=Display!$B$7,'Lux4-sept'!$A$9=Display!$B$9,'Lux4-sept'!$A$10=Display!$B$11,'Lux4-sept'!$A$43=Display!$B$13),Display!$D10,)</f>
        <v>0</v>
      </c>
      <c r="AF47" s="24">
        <f>IF(AND(AF$8=Display!$T$13,'Lux4-sept'!$A$8=Display!$B$7,'Lux4-sept'!$A$9=Display!$B$9,'Lux4-sept'!$A$10=Display!$B$11,'Lux4-sept'!$A$43=Display!$B$13),Display!$D10,)</f>
        <v>0</v>
      </c>
      <c r="AG47" s="24">
        <f>IF(AND(AG$8=Display!$T$13,'Lux4-sept'!$A$43=Display!$B$7,'Lux4-sept'!$A$9=Display!$B$9,'Lux4-sept'!$A$10=Display!$B$11,'Lux4-sept'!$A$11=Display!$B$13),Display!$D10,)</f>
        <v>0</v>
      </c>
      <c r="AH47" s="24">
        <f>IF(AND(AH$8=Display!$T$13,'Lux4-sept'!$A$43=Display!$B$7,'Lux4-sept'!$A$9=Display!$B$9,'Lux4-sept'!$A$10=Display!$B$11,'Lux4-sept'!$A$11=Display!$B$13),Display!$D10,)</f>
        <v>0</v>
      </c>
      <c r="AI47" s="34">
        <f t="shared" si="8"/>
        <v>0</v>
      </c>
    </row>
    <row r="48" spans="1:35" s="15" customFormat="1" ht="20.100000000000001" customHeight="1" outlineLevel="1" x14ac:dyDescent="0.3">
      <c r="A48" s="19" t="s">
        <v>7</v>
      </c>
      <c r="B48" s="24">
        <f>IF(AND(B$8=Display!$T$13,'Lux4-sept'!$A$8=Display!$B$7,'Lux4-sept'!$A$9=Display!$B$9,'Lux4-sept'!$A$10=Display!$B$11,'Lux4-sept'!$A$43=Display!$B$13),Display!$D11,)</f>
        <v>0</v>
      </c>
      <c r="C48" s="24">
        <f>IF(AND(C$8=Display!$T$13,'Lux4-sept'!$A$8=Display!$B$7,'Lux4-sept'!$A$9=Display!$B$9,'Lux4-sept'!$A$10=Display!$B$11,'Lux4-sept'!$A$43=Display!$B$13),Display!$D11,)</f>
        <v>0</v>
      </c>
      <c r="D48" s="24">
        <f>IF(AND(D$8=Display!$T$13,'Lux4-sept'!$A$8=Display!$B$7,'Lux4-sept'!$A$9=Display!$B$9,'Lux4-sept'!$A$10=Display!$B$11,'Lux4-sept'!$A$43=Display!$B$13),Display!$D11,)</f>
        <v>0</v>
      </c>
      <c r="E48" s="24">
        <f>IF(AND(E$8=Display!$T$13,'Lux4-sept'!$A$8=Display!$B$7,'Lux4-sept'!$A$9=Display!$B$9,'Lux4-sept'!$A$10=Display!$B$11,'Lux4-sept'!$A$43=Display!$B$13),Display!$D11,)</f>
        <v>0</v>
      </c>
      <c r="F48" s="24">
        <f>IF(AND(F$8=Display!$T$13,'Lux4-sept'!$A$8=Display!$B$7,'Lux4-sept'!$A$9=Display!$B$9,'Lux4-sept'!$A$10=Display!$B$11,'Lux4-sept'!$A$43=Display!$B$13),Display!$D11,)</f>
        <v>0</v>
      </c>
      <c r="G48" s="24">
        <f>IF(AND(G$8=Display!$T$13,'Lux4-sept'!$A$8=Display!$B$7,'Lux4-sept'!$A$9=Display!$B$9,'Lux4-sept'!$A$10=Display!$B$11,'Lux4-sept'!$A$43=Display!$B$13),Display!$D11,)</f>
        <v>0</v>
      </c>
      <c r="H48" s="24">
        <f>IF(AND(H$8=Display!$T$13,'Lux4-sept'!$A$8=Display!$B$7,'Lux4-sept'!$A$9=Display!$B$9,'Lux4-sept'!$A$10=Display!$B$11,'Lux4-sept'!$A$43=Display!$B$13),Display!$D11,)</f>
        <v>0</v>
      </c>
      <c r="I48" s="24">
        <f>IF(AND(I$8=Display!$T$13,'Lux4-sept'!$A$8=Display!$B$7,'Lux4-sept'!$A$9=Display!$B$9,'Lux4-sept'!$A$10=Display!$B$11,'Lux4-sept'!$A$43=Display!$B$13),Display!$D11,)</f>
        <v>0</v>
      </c>
      <c r="J48" s="24">
        <f>IF(AND(J$8=Display!$T$13,'Lux4-sept'!$A$8=Display!$B$7,'Lux4-sept'!$A$9=Display!$B$9,'Lux4-sept'!$A$10=Display!$B$11,'Lux4-sept'!$A$43=Display!$B$13),Display!$D11,)</f>
        <v>0</v>
      </c>
      <c r="K48" s="24">
        <f>IF(AND(K$8=Display!$T$13,'Lux4-sept'!$A$8=Display!$B$7,'Lux4-sept'!$A$9=Display!$B$9,'Lux4-sept'!$A$10=Display!$B$11,'Lux4-sept'!$A$43=Display!$B$13),Display!$D11,)</f>
        <v>0</v>
      </c>
      <c r="L48" s="24">
        <f>IF(AND(L$8=Display!$T$13,'Lux4-sept'!$A$8=Display!$B$7,'Lux4-sept'!$A$9=Display!$B$9,'Lux4-sept'!$A$10=Display!$B$11,'Lux4-sept'!$A$43=Display!$B$13),Display!$D11,)</f>
        <v>0</v>
      </c>
      <c r="M48" s="24">
        <f>IF(AND(M$8=Display!$T$13,'Lux4-sept'!$A$8=Display!$B$7,'Lux4-sept'!$A$9=Display!$B$9,'Lux4-sept'!$A$10=Display!$B$11,'Lux4-sept'!$A$43=Display!$B$13),Display!$D11,)</f>
        <v>0</v>
      </c>
      <c r="N48" s="24">
        <f>IF(AND(N$8=Display!$T$13,'Lux4-sept'!$A$8=Display!$B$7,'Lux4-sept'!$A$9=Display!$B$9,'Lux4-sept'!$A$10=Display!$B$11,'Lux4-sept'!$A$43=Display!$B$13),Display!$D11,)</f>
        <v>0</v>
      </c>
      <c r="O48" s="24">
        <f>IF(AND(O$8=Display!$T$13,'Lux4-sept'!$A$8=Display!$B$7,'Lux4-sept'!$A$9=Display!$B$9,'Lux4-sept'!$A$10=Display!$B$11,'Lux4-sept'!$A$43=Display!$B$13),Display!$D11,)</f>
        <v>0</v>
      </c>
      <c r="P48" s="24">
        <f>IF(AND(P$8=Display!$T$13,'Lux4-sept'!$A$8=Display!$B$7,'Lux4-sept'!$A$9=Display!$B$9,'Lux4-sept'!$A$10=Display!$B$11,'Lux4-sept'!$A$43=Display!$B$13),Display!$D11,)</f>
        <v>0</v>
      </c>
      <c r="Q48" s="24">
        <f>IF(AND(Q$8=Display!$T$13,'Lux4-sept'!$A$8=Display!$B$7,'Lux4-sept'!$A$9=Display!$B$9,'Lux4-sept'!$A$10=Display!$B$11,'Lux4-sept'!$A$43=Display!$B$13),Display!$D11,)</f>
        <v>0</v>
      </c>
      <c r="R48" s="24">
        <f>IF(AND(R$8=Display!$T$13,'Lux4-sept'!$A$8=Display!$B$7,'Lux4-sept'!$A$9=Display!$B$9,'Lux4-sept'!$A$10=Display!$B$11,'Lux4-sept'!$A$43=Display!$B$13),Display!$D11,)</f>
        <v>0</v>
      </c>
      <c r="S48" s="24">
        <f>IF(AND(S$8=Display!$T$13,'Lux4-sept'!$A$8=Display!$B$7,'Lux4-sept'!$A$9=Display!$B$9,'Lux4-sept'!$A$10=Display!$B$11,'Lux4-sept'!$A$43=Display!$B$13),Display!$D11,)</f>
        <v>0</v>
      </c>
      <c r="T48" s="24">
        <f>IF(AND(T$8=Display!$T$13,'Lux4-sept'!$A$8=Display!$B$7,'Lux4-sept'!$A$9=Display!$B$9,'Lux4-sept'!$A$10=Display!$B$11,'Lux4-sept'!$A$43=Display!$B$13),Display!$D11,)</f>
        <v>0</v>
      </c>
      <c r="U48" s="24">
        <f>IF(AND(U$8=Display!$T$13,'Lux4-sept'!$A$8=Display!$B$7,'Lux4-sept'!$A$9=Display!$B$9,'Lux4-sept'!$A$10=Display!$B$11,'Lux4-sept'!$A$43=Display!$B$13),Display!$D11,)</f>
        <v>0</v>
      </c>
      <c r="V48" s="24">
        <f>IF(AND(V$8=Display!$T$13,'Lux4-sept'!$A$8=Display!$B$7,'Lux4-sept'!$A$9=Display!$B$9,'Lux4-sept'!$A$10=Display!$B$11,'Lux4-sept'!$A$43=Display!$B$13),Display!$D11,)</f>
        <v>0</v>
      </c>
      <c r="W48" s="24">
        <f>IF(AND(W$8=Display!$T$13,'Lux4-sept'!$A$8=Display!$B$7,'Lux4-sept'!$A$9=Display!$B$9,'Lux4-sept'!$A$10=Display!$B$11,'Lux4-sept'!$A$43=Display!$B$13),Display!$D11,)</f>
        <v>0</v>
      </c>
      <c r="X48" s="24">
        <f>IF(AND(X$8=Display!$T$13,'Lux4-sept'!$A$8=Display!$B$7,'Lux4-sept'!$A$9=Display!$B$9,'Lux4-sept'!$A$10=Display!$B$11,'Lux4-sept'!$A$43=Display!$B$13),Display!$D11,)</f>
        <v>0</v>
      </c>
      <c r="Y48" s="24">
        <f>IF(AND(Y$8=Display!$T$13,'Lux4-sept'!$A$8=Display!$B$7,'Lux4-sept'!$A$9=Display!$B$9,'Lux4-sept'!$A$10=Display!$B$11,'Lux4-sept'!$A$43=Display!$B$13),Display!$D11,)</f>
        <v>0</v>
      </c>
      <c r="Z48" s="24">
        <f>IF(AND(Z$8=Display!$T$13,'Lux4-sept'!$A$8=Display!$B$7,'Lux4-sept'!$A$9=Display!$B$9,'Lux4-sept'!$A$10=Display!$B$11,'Lux4-sept'!$A$43=Display!$B$13),Display!$D11,)</f>
        <v>0</v>
      </c>
      <c r="AA48" s="24">
        <f>IF(AND(AA$8=Display!$T$13,'Lux4-sept'!$A$8=Display!$B$7,'Lux4-sept'!$A$9=Display!$B$9,'Lux4-sept'!$A$10=Display!$B$11,'Lux4-sept'!$A$43=Display!$B$13),Display!$D11,)</f>
        <v>0</v>
      </c>
      <c r="AB48" s="24">
        <f>IF(AND(AB$8=Display!$T$13,'Lux4-sept'!$A$8=Display!$B$7,'Lux4-sept'!$A$9=Display!$B$9,'Lux4-sept'!$A$10=Display!$B$11,'Lux4-sept'!$A$43=Display!$B$13),Display!$D11,)</f>
        <v>0</v>
      </c>
      <c r="AC48" s="24">
        <f>IF(AND(AC$8=Display!$T$13,'Lux4-sept'!$A$8=Display!$B$7,'Lux4-sept'!$A$9=Display!$B$9,'Lux4-sept'!$A$10=Display!$B$11,'Lux4-sept'!$A$43=Display!$B$13),Display!$D11,)</f>
        <v>0</v>
      </c>
      <c r="AD48" s="24">
        <f>IF(AND(AD$8=Display!$T$13,'Lux4-sept'!$A$8=Display!$B$7,'Lux4-sept'!$A$9=Display!$B$9,'Lux4-sept'!$A$10=Display!$B$11,'Lux4-sept'!$A$43=Display!$B$13),Display!$D11,)</f>
        <v>0</v>
      </c>
      <c r="AE48" s="24">
        <f>IF(AND(AE$8=Display!$T$13,'Lux4-sept'!$A$8=Display!$B$7,'Lux4-sept'!$A$9=Display!$B$9,'Lux4-sept'!$A$10=Display!$B$11,'Lux4-sept'!$A$43=Display!$B$13),Display!$D11,)</f>
        <v>0</v>
      </c>
      <c r="AF48" s="24">
        <f>IF(AND(AF$8=Display!$T$13,'Lux4-sept'!$A$8=Display!$B$7,'Lux4-sept'!$A$9=Display!$B$9,'Lux4-sept'!$A$10=Display!$B$11,'Lux4-sept'!$A$43=Display!$B$13),Display!$D11,)</f>
        <v>0</v>
      </c>
      <c r="AG48" s="24">
        <f>IF(AND(AG$8=Display!$T$13,'Lux4-sept'!$A$43=Display!$B$7,'Lux4-sept'!$A$9=Display!$B$9,'Lux4-sept'!$A$10=Display!$B$11,'Lux4-sept'!$A$11=Display!$B$13),Display!$D11,)</f>
        <v>0</v>
      </c>
      <c r="AH48" s="24">
        <f>IF(AND(AH$8=Display!$T$13,'Lux4-sept'!$A$43=Display!$B$7,'Lux4-sept'!$A$9=Display!$B$9,'Lux4-sept'!$A$10=Display!$B$11,'Lux4-sept'!$A$11=Display!$B$13),Display!$D11,)</f>
        <v>0</v>
      </c>
      <c r="AI48" s="34">
        <f t="shared" si="8"/>
        <v>0</v>
      </c>
    </row>
    <row r="49" spans="1:35" s="15" customFormat="1" ht="20.100000000000001" customHeight="1" outlineLevel="1" x14ac:dyDescent="0.3">
      <c r="A49" s="19" t="s">
        <v>8</v>
      </c>
      <c r="B49" s="24">
        <f>IF(AND(B$8=Display!$T$13,'Lux4-sept'!$A$8=Display!$B$7,'Lux4-sept'!$A$9=Display!$B$9,'Lux4-sept'!$A$10=Display!$B$11,'Lux4-sept'!$A$43=Display!$B$13),Display!$D12,)</f>
        <v>0</v>
      </c>
      <c r="C49" s="24">
        <f>IF(AND(C$8=Display!$T$13,'Lux4-sept'!$A$8=Display!$B$7,'Lux4-sept'!$A$9=Display!$B$9,'Lux4-sept'!$A$10=Display!$B$11,'Lux4-sept'!$A$43=Display!$B$13),Display!$D12,)</f>
        <v>0</v>
      </c>
      <c r="D49" s="24">
        <f>IF(AND(D$8=Display!$T$13,'Lux4-sept'!$A$8=Display!$B$7,'Lux4-sept'!$A$9=Display!$B$9,'Lux4-sept'!$A$10=Display!$B$11,'Lux4-sept'!$A$43=Display!$B$13),Display!$D12,)</f>
        <v>0</v>
      </c>
      <c r="E49" s="24">
        <f>IF(AND(E$8=Display!$T$13,'Lux4-sept'!$A$8=Display!$B$7,'Lux4-sept'!$A$9=Display!$B$9,'Lux4-sept'!$A$10=Display!$B$11,'Lux4-sept'!$A$43=Display!$B$13),Display!$D12,)</f>
        <v>0</v>
      </c>
      <c r="F49" s="24">
        <f>IF(AND(F$8=Display!$T$13,'Lux4-sept'!$A$8=Display!$B$7,'Lux4-sept'!$A$9=Display!$B$9,'Lux4-sept'!$A$10=Display!$B$11,'Lux4-sept'!$A$43=Display!$B$13),Display!$D12,)</f>
        <v>0</v>
      </c>
      <c r="G49" s="24">
        <f>IF(AND(G$8=Display!$T$13,'Lux4-sept'!$A$8=Display!$B$7,'Lux4-sept'!$A$9=Display!$B$9,'Lux4-sept'!$A$10=Display!$B$11,'Lux4-sept'!$A$43=Display!$B$13),Display!$D12,)</f>
        <v>0</v>
      </c>
      <c r="H49" s="24">
        <f>IF(AND(H$8=Display!$T$13,'Lux4-sept'!$A$8=Display!$B$7,'Lux4-sept'!$A$9=Display!$B$9,'Lux4-sept'!$A$10=Display!$B$11,'Lux4-sept'!$A$43=Display!$B$13),Display!$D12,)</f>
        <v>0</v>
      </c>
      <c r="I49" s="24">
        <f>IF(AND(I$8=Display!$T$13,'Lux4-sept'!$A$8=Display!$B$7,'Lux4-sept'!$A$9=Display!$B$9,'Lux4-sept'!$A$10=Display!$B$11,'Lux4-sept'!$A$43=Display!$B$13),Display!$D12,)</f>
        <v>0</v>
      </c>
      <c r="J49" s="24">
        <f>IF(AND(J$8=Display!$T$13,'Lux4-sept'!$A$8=Display!$B$7,'Lux4-sept'!$A$9=Display!$B$9,'Lux4-sept'!$A$10=Display!$B$11,'Lux4-sept'!$A$43=Display!$B$13),Display!$D12,)</f>
        <v>0</v>
      </c>
      <c r="K49" s="24">
        <f>IF(AND(K$8=Display!$T$13,'Lux4-sept'!$A$8=Display!$B$7,'Lux4-sept'!$A$9=Display!$B$9,'Lux4-sept'!$A$10=Display!$B$11,'Lux4-sept'!$A$43=Display!$B$13),Display!$D12,)</f>
        <v>0</v>
      </c>
      <c r="L49" s="24">
        <f>IF(AND(L$8=Display!$T$13,'Lux4-sept'!$A$8=Display!$B$7,'Lux4-sept'!$A$9=Display!$B$9,'Lux4-sept'!$A$10=Display!$B$11,'Lux4-sept'!$A$43=Display!$B$13),Display!$D12,)</f>
        <v>0</v>
      </c>
      <c r="M49" s="24">
        <f>IF(AND(M$8=Display!$T$13,'Lux4-sept'!$A$8=Display!$B$7,'Lux4-sept'!$A$9=Display!$B$9,'Lux4-sept'!$A$10=Display!$B$11,'Lux4-sept'!$A$43=Display!$B$13),Display!$D12,)</f>
        <v>0</v>
      </c>
      <c r="N49" s="24">
        <f>IF(AND(N$8=Display!$T$13,'Lux4-sept'!$A$8=Display!$B$7,'Lux4-sept'!$A$9=Display!$B$9,'Lux4-sept'!$A$10=Display!$B$11,'Lux4-sept'!$A$43=Display!$B$13),Display!$D12,)</f>
        <v>0</v>
      </c>
      <c r="O49" s="24">
        <f>IF(AND(O$8=Display!$T$13,'Lux4-sept'!$A$8=Display!$B$7,'Lux4-sept'!$A$9=Display!$B$9,'Lux4-sept'!$A$10=Display!$B$11,'Lux4-sept'!$A$43=Display!$B$13),Display!$D12,)</f>
        <v>0</v>
      </c>
      <c r="P49" s="24">
        <f>IF(AND(P$8=Display!$T$13,'Lux4-sept'!$A$8=Display!$B$7,'Lux4-sept'!$A$9=Display!$B$9,'Lux4-sept'!$A$10=Display!$B$11,'Lux4-sept'!$A$43=Display!$B$13),Display!$D12,)</f>
        <v>0</v>
      </c>
      <c r="Q49" s="24">
        <f>IF(AND(Q$8=Display!$T$13,'Lux4-sept'!$A$8=Display!$B$7,'Lux4-sept'!$A$9=Display!$B$9,'Lux4-sept'!$A$10=Display!$B$11,'Lux4-sept'!$A$43=Display!$B$13),Display!$D12,)</f>
        <v>0</v>
      </c>
      <c r="R49" s="24">
        <f>IF(AND(R$8=Display!$T$13,'Lux4-sept'!$A$8=Display!$B$7,'Lux4-sept'!$A$9=Display!$B$9,'Lux4-sept'!$A$10=Display!$B$11,'Lux4-sept'!$A$43=Display!$B$13),Display!$D12,)</f>
        <v>0</v>
      </c>
      <c r="S49" s="24">
        <f>IF(AND(S$8=Display!$T$13,'Lux4-sept'!$A$8=Display!$B$7,'Lux4-sept'!$A$9=Display!$B$9,'Lux4-sept'!$A$10=Display!$B$11,'Lux4-sept'!$A$43=Display!$B$13),Display!$D12,)</f>
        <v>0</v>
      </c>
      <c r="T49" s="24">
        <f>IF(AND(T$8=Display!$T$13,'Lux4-sept'!$A$8=Display!$B$7,'Lux4-sept'!$A$9=Display!$B$9,'Lux4-sept'!$A$10=Display!$B$11,'Lux4-sept'!$A$43=Display!$B$13),Display!$D12,)</f>
        <v>0</v>
      </c>
      <c r="U49" s="24">
        <f>IF(AND(U$8=Display!$T$13,'Lux4-sept'!$A$8=Display!$B$7,'Lux4-sept'!$A$9=Display!$B$9,'Lux4-sept'!$A$10=Display!$B$11,'Lux4-sept'!$A$43=Display!$B$13),Display!$D12,)</f>
        <v>0</v>
      </c>
      <c r="V49" s="24">
        <f>IF(AND(V$8=Display!$T$13,'Lux4-sept'!$A$8=Display!$B$7,'Lux4-sept'!$A$9=Display!$B$9,'Lux4-sept'!$A$10=Display!$B$11,'Lux4-sept'!$A$43=Display!$B$13),Display!$D12,)</f>
        <v>0</v>
      </c>
      <c r="W49" s="24">
        <f>IF(AND(W$8=Display!$T$13,'Lux4-sept'!$A$8=Display!$B$7,'Lux4-sept'!$A$9=Display!$B$9,'Lux4-sept'!$A$10=Display!$B$11,'Lux4-sept'!$A$43=Display!$B$13),Display!$D12,)</f>
        <v>0</v>
      </c>
      <c r="X49" s="24">
        <f>IF(AND(X$8=Display!$T$13,'Lux4-sept'!$A$8=Display!$B$7,'Lux4-sept'!$A$9=Display!$B$9,'Lux4-sept'!$A$10=Display!$B$11,'Lux4-sept'!$A$43=Display!$B$13),Display!$D12,)</f>
        <v>0</v>
      </c>
      <c r="Y49" s="24">
        <f>IF(AND(Y$8=Display!$T$13,'Lux4-sept'!$A$8=Display!$B$7,'Lux4-sept'!$A$9=Display!$B$9,'Lux4-sept'!$A$10=Display!$B$11,'Lux4-sept'!$A$43=Display!$B$13),Display!$D12,)</f>
        <v>0</v>
      </c>
      <c r="Z49" s="24">
        <f>IF(AND(Z$8=Display!$T$13,'Lux4-sept'!$A$8=Display!$B$7,'Lux4-sept'!$A$9=Display!$B$9,'Lux4-sept'!$A$10=Display!$B$11,'Lux4-sept'!$A$43=Display!$B$13),Display!$D12,)</f>
        <v>0</v>
      </c>
      <c r="AA49" s="24">
        <f>IF(AND(AA$8=Display!$T$13,'Lux4-sept'!$A$8=Display!$B$7,'Lux4-sept'!$A$9=Display!$B$9,'Lux4-sept'!$A$10=Display!$B$11,'Lux4-sept'!$A$43=Display!$B$13),Display!$D12,)</f>
        <v>0</v>
      </c>
      <c r="AB49" s="24">
        <f>IF(AND(AB$8=Display!$T$13,'Lux4-sept'!$A$8=Display!$B$7,'Lux4-sept'!$A$9=Display!$B$9,'Lux4-sept'!$A$10=Display!$B$11,'Lux4-sept'!$A$43=Display!$B$13),Display!$D12,)</f>
        <v>0</v>
      </c>
      <c r="AC49" s="24">
        <f>IF(AND(AC$8=Display!$T$13,'Lux4-sept'!$A$8=Display!$B$7,'Lux4-sept'!$A$9=Display!$B$9,'Lux4-sept'!$A$10=Display!$B$11,'Lux4-sept'!$A$43=Display!$B$13),Display!$D12,)</f>
        <v>0</v>
      </c>
      <c r="AD49" s="24">
        <f>IF(AND(AD$8=Display!$T$13,'Lux4-sept'!$A$8=Display!$B$7,'Lux4-sept'!$A$9=Display!$B$9,'Lux4-sept'!$A$10=Display!$B$11,'Lux4-sept'!$A$43=Display!$B$13),Display!$D12,)</f>
        <v>0</v>
      </c>
      <c r="AE49" s="24">
        <f>IF(AND(AE$8=Display!$T$13,'Lux4-sept'!$A$8=Display!$B$7,'Lux4-sept'!$A$9=Display!$B$9,'Lux4-sept'!$A$10=Display!$B$11,'Lux4-sept'!$A$43=Display!$B$13),Display!$D12,)</f>
        <v>0</v>
      </c>
      <c r="AF49" s="24">
        <f>IF(AND(AF$8=Display!$T$13,'Lux4-sept'!$A$8=Display!$B$7,'Lux4-sept'!$A$9=Display!$B$9,'Lux4-sept'!$A$10=Display!$B$11,'Lux4-sept'!$A$43=Display!$B$13),Display!$D12,)</f>
        <v>0</v>
      </c>
      <c r="AG49" s="24">
        <f>IF(AND(AG$8=Display!$T$13,'Lux4-sept'!$A$43=Display!$B$7,'Lux4-sept'!$A$9=Display!$B$9,'Lux4-sept'!$A$10=Display!$B$11,'Lux4-sept'!$A$11=Display!$B$13),Display!$D12,)</f>
        <v>0</v>
      </c>
      <c r="AH49" s="24">
        <f>IF(AND(AH$8=Display!$T$13,'Lux4-sept'!$A$43=Display!$B$7,'Lux4-sept'!$A$9=Display!$B$9,'Lux4-sept'!$A$10=Display!$B$11,'Lux4-sept'!$A$11=Display!$B$13),Display!$D12,)</f>
        <v>0</v>
      </c>
      <c r="AI49" s="34">
        <f t="shared" si="8"/>
        <v>0</v>
      </c>
    </row>
    <row r="50" spans="1:35" s="15" customFormat="1" ht="20.100000000000001" customHeight="1" thickBot="1" x14ac:dyDescent="0.35">
      <c r="A50" s="32" t="s">
        <v>65</v>
      </c>
      <c r="B50" s="25">
        <f>((IF((SUM(B44:B49))&lt;&gt;0,(SUM(B44:B49)),0))/(IF((SUM((IF(B44&lt;&gt;0,3,0)),(IF(B45&lt;&gt;0,3,0)),(IF(B46&lt;&gt;0,3,0)),(IF(B47&lt;&gt;0,3,0)),(IF(B48&gt;0,3,0)),(IF(B49&gt;0,3,0))))&lt;&gt;0,((SUM((IF(B44&lt;&gt;0,3,0)),(IF(B45&lt;&gt;0,3,0)),(IF(B46&lt;&gt;0,3,0)),(IF(B47&lt;&gt;0,3,0)),(IF(B48&lt;&gt;0,3,0)),(IF(B49&lt;&gt;0,3,0))))),1)))</f>
        <v>0</v>
      </c>
      <c r="C50" s="25">
        <f t="shared" ref="C50:AH50" si="9">((IF((SUM(C44:C49))&lt;&gt;0,(SUM(C44:C49)),0))/(IF((SUM((IF(C44&lt;&gt;0,3,0)),(IF(C45&lt;&gt;0,3,0)),(IF(C46&lt;&gt;0,3,0)),(IF(C47&lt;&gt;0,3,0)),(IF(C48&gt;0,3,0)),(IF(C49&gt;0,3,0))))&lt;&gt;0,((SUM((IF(C44&lt;&gt;0,3,0)),(IF(C45&lt;&gt;0,3,0)),(IF(C46&lt;&gt;0,3,0)),(IF(C47&lt;&gt;0,3,0)),(IF(C48&lt;&gt;0,3,0)),(IF(C49&lt;&gt;0,3,0))))),1)))</f>
        <v>0</v>
      </c>
      <c r="D50" s="25">
        <f t="shared" si="9"/>
        <v>0</v>
      </c>
      <c r="E50" s="25">
        <f t="shared" si="9"/>
        <v>0</v>
      </c>
      <c r="F50" s="25">
        <f t="shared" si="9"/>
        <v>0</v>
      </c>
      <c r="G50" s="25">
        <f t="shared" si="9"/>
        <v>0</v>
      </c>
      <c r="H50" s="25">
        <f t="shared" si="9"/>
        <v>0</v>
      </c>
      <c r="I50" s="25">
        <f t="shared" si="9"/>
        <v>0</v>
      </c>
      <c r="J50" s="25">
        <f t="shared" si="9"/>
        <v>0</v>
      </c>
      <c r="K50" s="25">
        <f t="shared" si="9"/>
        <v>0</v>
      </c>
      <c r="L50" s="25">
        <f t="shared" si="9"/>
        <v>0</v>
      </c>
      <c r="M50" s="25">
        <f t="shared" si="9"/>
        <v>0</v>
      </c>
      <c r="N50" s="25">
        <f t="shared" si="9"/>
        <v>0</v>
      </c>
      <c r="O50" s="25">
        <f t="shared" si="9"/>
        <v>0</v>
      </c>
      <c r="P50" s="25">
        <f t="shared" si="9"/>
        <v>0</v>
      </c>
      <c r="Q50" s="25">
        <f t="shared" si="9"/>
        <v>0</v>
      </c>
      <c r="R50" s="25">
        <f t="shared" si="9"/>
        <v>0</v>
      </c>
      <c r="S50" s="25">
        <f t="shared" si="9"/>
        <v>0</v>
      </c>
      <c r="T50" s="25">
        <f t="shared" si="9"/>
        <v>0</v>
      </c>
      <c r="U50" s="25">
        <f t="shared" si="9"/>
        <v>0</v>
      </c>
      <c r="V50" s="25">
        <f t="shared" si="9"/>
        <v>0</v>
      </c>
      <c r="W50" s="25">
        <f t="shared" si="9"/>
        <v>0</v>
      </c>
      <c r="X50" s="25">
        <f t="shared" si="9"/>
        <v>0</v>
      </c>
      <c r="Y50" s="25">
        <f t="shared" si="9"/>
        <v>0</v>
      </c>
      <c r="Z50" s="25">
        <f t="shared" si="9"/>
        <v>0</v>
      </c>
      <c r="AA50" s="25">
        <f t="shared" si="9"/>
        <v>0</v>
      </c>
      <c r="AB50" s="25">
        <f t="shared" si="9"/>
        <v>0</v>
      </c>
      <c r="AC50" s="25">
        <f t="shared" si="9"/>
        <v>0</v>
      </c>
      <c r="AD50" s="25">
        <f t="shared" si="9"/>
        <v>0</v>
      </c>
      <c r="AE50" s="25">
        <f t="shared" si="9"/>
        <v>0</v>
      </c>
      <c r="AF50" s="25">
        <f t="shared" si="9"/>
        <v>0</v>
      </c>
      <c r="AG50" s="25">
        <f t="shared" si="9"/>
        <v>0</v>
      </c>
      <c r="AH50" s="25">
        <f t="shared" si="9"/>
        <v>0</v>
      </c>
      <c r="AI50" s="35"/>
    </row>
    <row r="51" spans="1:35" s="11" customFormat="1" ht="24.95" customHeight="1" x14ac:dyDescent="0.3">
      <c r="A51" s="14" t="s">
        <v>17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36"/>
    </row>
    <row r="52" spans="1:35" s="15" customFormat="1" ht="20.100000000000001" customHeight="1" outlineLevel="1" x14ac:dyDescent="0.3">
      <c r="A52" s="19" t="s">
        <v>3</v>
      </c>
      <c r="B52" s="24">
        <f>IF(AND(B$8=Display!$T$13,'Lux4-sept'!$A$8=Display!$B$7,'Lux4-sept'!$A$9=Display!$B$9,'Lux4-sept'!$A$10=Display!$B$11,'Lux4-sept'!$A$51=Display!$B$13),Display!$D7,)</f>
        <v>0</v>
      </c>
      <c r="C52" s="24">
        <f>IF(AND(C$8=Display!$T$13,'Lux4-sept'!$A$8=Display!$B$7,'Lux4-sept'!$A$9=Display!$B$9,'Lux4-sept'!$A$10=Display!$B$11,'Lux4-sept'!$A$51=Display!$B$13),Display!$D7,)</f>
        <v>0</v>
      </c>
      <c r="D52" s="24">
        <f>IF(AND(D$8=Display!$T$13,'Lux4-sept'!$A$8=Display!$B$7,'Lux4-sept'!$A$9=Display!$B$9,'Lux4-sept'!$A$10=Display!$B$11,'Lux4-sept'!$A$51=Display!$B$13),Display!$D7,)</f>
        <v>0</v>
      </c>
      <c r="E52" s="24">
        <f>IF(AND(E$8=Display!$T$13,'Lux4-sept'!$A$8=Display!$B$7,'Lux4-sept'!$A$9=Display!$B$9,'Lux4-sept'!$A$10=Display!$B$11,'Lux4-sept'!$A$51=Display!$B$13),Display!$D7,)</f>
        <v>0</v>
      </c>
      <c r="F52" s="24">
        <f>IF(AND(F$8=Display!$T$13,'Lux4-sept'!$A$8=Display!$B$7,'Lux4-sept'!$A$9=Display!$B$9,'Lux4-sept'!$A$10=Display!$B$11,'Lux4-sept'!$A$51=Display!$B$13),Display!$D7,)</f>
        <v>0</v>
      </c>
      <c r="G52" s="24">
        <f>IF(AND(G$8=Display!$T$13,'Lux4-sept'!$A$8=Display!$B$7,'Lux4-sept'!$A$9=Display!$B$9,'Lux4-sept'!$A$10=Display!$B$11,'Lux4-sept'!$A$51=Display!$B$13),Display!$D7,)</f>
        <v>0</v>
      </c>
      <c r="H52" s="24">
        <f>IF(AND(H$8=Display!$T$13,'Lux4-sept'!$A$8=Display!$B$7,'Lux4-sept'!$A$9=Display!$B$9,'Lux4-sept'!$A$10=Display!$B$11,'Lux4-sept'!$A$51=Display!$B$13),Display!$D7,)</f>
        <v>0</v>
      </c>
      <c r="I52" s="24">
        <f>IF(AND(I$8=Display!$T$13,'Lux4-sept'!$A$8=Display!$B$7,'Lux4-sept'!$A$9=Display!$B$9,'Lux4-sept'!$A$10=Display!$B$11,'Lux4-sept'!$A$51=Display!$B$13),Display!$D7,)</f>
        <v>0</v>
      </c>
      <c r="J52" s="24">
        <f>IF(AND(J$8=Display!$T$13,'Lux4-sept'!$A$8=Display!$B$7,'Lux4-sept'!$A$9=Display!$B$9,'Lux4-sept'!$A$10=Display!$B$11,'Lux4-sept'!$A$51=Display!$B$13),Display!$D7,)</f>
        <v>0</v>
      </c>
      <c r="K52" s="24">
        <f>IF(AND(K$8=Display!$T$13,'Lux4-sept'!$A$8=Display!$B$7,'Lux4-sept'!$A$9=Display!$B$9,'Lux4-sept'!$A$10=Display!$B$11,'Lux4-sept'!$A$51=Display!$B$13),Display!$D7,)</f>
        <v>0</v>
      </c>
      <c r="L52" s="24">
        <f>IF(AND(L$8=Display!$T$13,'Lux4-sept'!$A$8=Display!$B$7,'Lux4-sept'!$A$9=Display!$B$9,'Lux4-sept'!$A$10=Display!$B$11,'Lux4-sept'!$A$51=Display!$B$13),Display!$D7,)</f>
        <v>0</v>
      </c>
      <c r="M52" s="24">
        <f>IF(AND(M$8=Display!$T$13,'Lux4-sept'!$A$8=Display!$B$7,'Lux4-sept'!$A$9=Display!$B$9,'Lux4-sept'!$A$10=Display!$B$11,'Lux4-sept'!$A$51=Display!$B$13),Display!$D7,)</f>
        <v>0</v>
      </c>
      <c r="N52" s="24">
        <f>IF(AND(N$8=Display!$T$13,'Lux4-sept'!$A$8=Display!$B$7,'Lux4-sept'!$A$9=Display!$B$9,'Lux4-sept'!$A$10=Display!$B$11,'Lux4-sept'!$A$51=Display!$B$13),Display!$D7,)</f>
        <v>0</v>
      </c>
      <c r="O52" s="24">
        <f>IF(AND(O$8=Display!$T$13,'Lux4-sept'!$A$8=Display!$B$7,'Lux4-sept'!$A$9=Display!$B$9,'Lux4-sept'!$A$10=Display!$B$11,'Lux4-sept'!$A$51=Display!$B$13),Display!$D7,)</f>
        <v>0</v>
      </c>
      <c r="P52" s="24">
        <f>IF(AND(P$8=Display!$T$13,'Lux4-sept'!$A$8=Display!$B$7,'Lux4-sept'!$A$9=Display!$B$9,'Lux4-sept'!$A$10=Display!$B$11,'Lux4-sept'!$A$51=Display!$B$13),Display!$D7,)</f>
        <v>0</v>
      </c>
      <c r="Q52" s="24">
        <f>IF(AND(Q$8=Display!$T$13,'Lux4-sept'!$A$8=Display!$B$7,'Lux4-sept'!$A$9=Display!$B$9,'Lux4-sept'!$A$10=Display!$B$11,'Lux4-sept'!$A$51=Display!$B$13),Display!$D7,)</f>
        <v>0</v>
      </c>
      <c r="R52" s="24">
        <f>IF(AND(R$8=Display!$T$13,'Lux4-sept'!$A$8=Display!$B$7,'Lux4-sept'!$A$9=Display!$B$9,'Lux4-sept'!$A$10=Display!$B$11,'Lux4-sept'!$A$51=Display!$B$13),Display!$D7,)</f>
        <v>0</v>
      </c>
      <c r="S52" s="24">
        <f>IF(AND(S$8=Display!$T$13,'Lux4-sept'!$A$8=Display!$B$7,'Lux4-sept'!$A$9=Display!$B$9,'Lux4-sept'!$A$10=Display!$B$11,'Lux4-sept'!$A$51=Display!$B$13),Display!$D7,)</f>
        <v>0</v>
      </c>
      <c r="T52" s="24">
        <f>IF(AND(T$8=Display!$T$13,'Lux4-sept'!$A$8=Display!$B$7,'Lux4-sept'!$A$9=Display!$B$9,'Lux4-sept'!$A$10=Display!$B$11,'Lux4-sept'!$A$51=Display!$B$13),Display!$D7,)</f>
        <v>0</v>
      </c>
      <c r="U52" s="24">
        <f>IF(AND(U$8=Display!$T$13,'Lux4-sept'!$A$8=Display!$B$7,'Lux4-sept'!$A$9=Display!$B$9,'Lux4-sept'!$A$10=Display!$B$11,'Lux4-sept'!$A$51=Display!$B$13),Display!$D7,)</f>
        <v>0</v>
      </c>
      <c r="V52" s="24">
        <f>IF(AND(V$8=Display!$T$13,'Lux4-sept'!$A$8=Display!$B$7,'Lux4-sept'!$A$9=Display!$B$9,'Lux4-sept'!$A$10=Display!$B$11,'Lux4-sept'!$A$51=Display!$B$13),Display!$D7,)</f>
        <v>0</v>
      </c>
      <c r="W52" s="24">
        <f>IF(AND(W$8=Display!$T$13,'Lux4-sept'!$A$8=Display!$B$7,'Lux4-sept'!$A$9=Display!$B$9,'Lux4-sept'!$A$10=Display!$B$11,'Lux4-sept'!$A$51=Display!$B$13),Display!$D7,)</f>
        <v>0</v>
      </c>
      <c r="X52" s="24">
        <f>IF(AND(X$8=Display!$T$13,'Lux4-sept'!$A$8=Display!$B$7,'Lux4-sept'!$A$9=Display!$B$9,'Lux4-sept'!$A$10=Display!$B$11,'Lux4-sept'!$A$51=Display!$B$13),Display!$D7,)</f>
        <v>0</v>
      </c>
      <c r="Y52" s="24">
        <f>IF(AND(Y$8=Display!$T$13,'Lux4-sept'!$A$8=Display!$B$7,'Lux4-sept'!$A$9=Display!$B$9,'Lux4-sept'!$A$10=Display!$B$11,'Lux4-sept'!$A$51=Display!$B$13),Display!$D7,)</f>
        <v>0</v>
      </c>
      <c r="Z52" s="24">
        <f>IF(AND(Z$8=Display!$T$13,'Lux4-sept'!$A$8=Display!$B$7,'Lux4-sept'!$A$9=Display!$B$9,'Lux4-sept'!$A$10=Display!$B$11,'Lux4-sept'!$A$51=Display!$B$13),Display!$D7,)</f>
        <v>0</v>
      </c>
      <c r="AA52" s="24">
        <f>IF(AND(AA$8=Display!$T$13,'Lux4-sept'!$A$8=Display!$B$7,'Lux4-sept'!$A$9=Display!$B$9,'Lux4-sept'!$A$10=Display!$B$11,'Lux4-sept'!$A$51=Display!$B$13),Display!$D7,)</f>
        <v>0</v>
      </c>
      <c r="AB52" s="24">
        <f>IF(AND(AB$8=Display!$T$13,'Lux4-sept'!$A$8=Display!$B$7,'Lux4-sept'!$A$9=Display!$B$9,'Lux4-sept'!$A$10=Display!$B$11,'Lux4-sept'!$A$51=Display!$B$13),Display!$D7,)</f>
        <v>0</v>
      </c>
      <c r="AC52" s="24">
        <f>IF(AND(AC$8=Display!$T$13,'Lux4-sept'!$A$8=Display!$B$7,'Lux4-sept'!$A$9=Display!$B$9,'Lux4-sept'!$A$10=Display!$B$11,'Lux4-sept'!$A$51=Display!$B$13),Display!$D7,)</f>
        <v>0</v>
      </c>
      <c r="AD52" s="24">
        <f>IF(AND(AD$8=Display!$T$13,'Lux4-sept'!$A$8=Display!$B$7,'Lux4-sept'!$A$9=Display!$B$9,'Lux4-sept'!$A$10=Display!$B$11,'Lux4-sept'!$A$51=Display!$B$13),Display!$D7,)</f>
        <v>0</v>
      </c>
      <c r="AE52" s="24">
        <f>IF(AND(AE$8=Display!$T$13,'Lux4-sept'!$A$8=Display!$B$7,'Lux4-sept'!$A$9=Display!$B$9,'Lux4-sept'!$A$10=Display!$B$11,'Lux4-sept'!$A$51=Display!$B$13),Display!$D7,)</f>
        <v>0</v>
      </c>
      <c r="AF52" s="24">
        <f>IF(AND(AF$8=Display!$T$13,'Lux4-sept'!$A$8=Display!$B$7,'Lux4-sept'!$A$9=Display!$B$9,'Lux4-sept'!$A$10=Display!$B$11,'Lux4-sept'!$A$51=Display!$B$13),Display!$D7,)</f>
        <v>0</v>
      </c>
      <c r="AG52" s="24"/>
      <c r="AH52" s="24"/>
      <c r="AI52" s="34">
        <f>((IF((SUM(B52:AF52))&lt;&gt;0,(SUM(B52:AF52)),0))/(IF((SUM((IF(B52&lt;&gt;0,3,0)),(IF(C52&lt;&gt;0,3,0)),(IF(D52&lt;&gt;0,3,0)),(IF(E52&lt;&gt;0,3,0)),(IF(F52&lt;&gt;0,3,0)),(IF(F52&lt;&gt;0,3,0)),(IF(F52&lt;&gt;0,3,0)),(IF(G52&lt;&gt;0,3,0)),(IF(H52&lt;&gt;0,3,0)),(IF(I52&lt;&gt;0,3,0)),(IF(J52&lt;&gt;0,3,0)),(IF(K52&lt;&gt;0,3,0)),(IF(L52&lt;&gt;0,3,0)),(IF(M52&lt;&gt;0,3,0)),(IF(N52&lt;&gt;0,3,0)),(IF(O52&lt;&gt;0,3,0)),(IF(P52&lt;&gt;0,3,0)),(IF(Q52&lt;&gt;0,3,0)),(IF(R52&lt;&gt;0,3,0)),(IF(S52&lt;&gt;0,3,0)),(IF(T52&lt;&gt;0,3,0)),(IF(U52&lt;&gt;0,3,0)),(IF(V52&lt;&gt;0,3,0)),(IF(W52&lt;&gt;0,3,0)),(IF(X52&lt;&gt;0,3,0)),(IF(Y52&lt;&gt;0,3,0)),(IF(Z52&lt;&gt;0,3,0)),(IF(AA52&lt;&gt;0,3,0)),(IF(AB52&lt;&gt;0,3,0)),(IF(AC52&lt;&gt;0,3,0)),(IF(AD52&lt;&gt;0,3,0)),(IF(AE52&lt;&gt;0,3,0)),(IF(AF52&lt;&gt;0,3,0))))&lt;&gt;0,((SUM((IF(B52&lt;&gt;0,3,0)),(IF(C52&lt;&gt;0,3,0)),(IF(D52&lt;&gt;0,3,0)),(IF(E52&lt;&gt;0,3,0)),(IF(F52&lt;&gt;0,3,0)),(IF(F52&lt;&gt;0,3,0)),(IF(F52&lt;&gt;0,3,0)),(IF(G52&lt;&gt;0,3,0)),(IF(H52&lt;&gt;0,3,0)),(IF(I52&lt;&gt;0,3,0)),(IF(J52&lt;&gt;0,3,0)),(IF(K52&lt;&gt;0,3,0)),(IF(L52&lt;&gt;0,3,0)),(IF(M52&lt;&gt;0,3,0)),(IF(N52&lt;&gt;0,3,0)),(IF(O52&lt;&gt;0,3,0)),(IF(P52&lt;&gt;0,3,0)),(IF(Q52&lt;&gt;0,3,0)),(IF(R52&lt;&gt;0,3,0)),(IF(S52&lt;&gt;0,3,0)),(IF(T52&lt;&gt;0,3,0)),(IF(U52&lt;&gt;0,3,0)),(IF(V52&lt;&gt;0,3,0)),(IF(W52&lt;&gt;0,3,0)),(IF(X52&lt;&gt;0,3,0)),(IF(Y52&lt;&gt;0,3,0)),(IF(Z52&lt;&gt;0,3,0)),(IF(AA52&lt;&gt;0,3,0)),(IF(AB52&lt;&gt;0,3,0)),(IF(AC52&lt;&gt;0,3,0)),(IF(AD52&lt;&gt;0,3,0)),(IF(AE52&lt;&gt;0,3,0)),(IF(AF52&lt;&gt;0,3,0))))),1)))</f>
        <v>0</v>
      </c>
    </row>
    <row r="53" spans="1:35" s="15" customFormat="1" ht="20.100000000000001" customHeight="1" outlineLevel="1" x14ac:dyDescent="0.3">
      <c r="A53" s="19" t="s">
        <v>4</v>
      </c>
      <c r="B53" s="24">
        <f>IF(AND(B$8=Display!$T$13,'Lux4-sept'!$A$8=Display!$B$7,'Lux4-sept'!$A$9=Display!$B$9,'Lux4-sept'!$A$10=Display!$B$11,'Lux4-sept'!$A$51=Display!$B$13),Display!$D8,)</f>
        <v>0</v>
      </c>
      <c r="C53" s="24">
        <f>IF(AND(C$8=Display!$T$13,'Lux4-sept'!$A$8=Display!$B$7,'Lux4-sept'!$A$9=Display!$B$9,'Lux4-sept'!$A$10=Display!$B$11,'Lux4-sept'!$A$51=Display!$B$13),Display!$D8,)</f>
        <v>0</v>
      </c>
      <c r="D53" s="24">
        <f>IF(AND(D$8=Display!$T$13,'Lux4-sept'!$A$8=Display!$B$7,'Lux4-sept'!$A$9=Display!$B$9,'Lux4-sept'!$A$10=Display!$B$11,'Lux4-sept'!$A$51=Display!$B$13),Display!$D8,)</f>
        <v>0</v>
      </c>
      <c r="E53" s="24">
        <f>IF(AND(E$8=Display!$T$13,'Lux4-sept'!$A$8=Display!$B$7,'Lux4-sept'!$A$9=Display!$B$9,'Lux4-sept'!$A$10=Display!$B$11,'Lux4-sept'!$A$51=Display!$B$13),Display!$D8,)</f>
        <v>0</v>
      </c>
      <c r="F53" s="24">
        <f>IF(AND(F$8=Display!$T$13,'Lux4-sept'!$A$8=Display!$B$7,'Lux4-sept'!$A$9=Display!$B$9,'Lux4-sept'!$A$10=Display!$B$11,'Lux4-sept'!$A$51=Display!$B$13),Display!$D8,)</f>
        <v>0</v>
      </c>
      <c r="G53" s="24">
        <f>IF(AND(G$8=Display!$T$13,'Lux4-sept'!$A$8=Display!$B$7,'Lux4-sept'!$A$9=Display!$B$9,'Lux4-sept'!$A$10=Display!$B$11,'Lux4-sept'!$A$51=Display!$B$13),Display!$D8,)</f>
        <v>0</v>
      </c>
      <c r="H53" s="24">
        <f>IF(AND(H$8=Display!$T$13,'Lux4-sept'!$A$8=Display!$B$7,'Lux4-sept'!$A$9=Display!$B$9,'Lux4-sept'!$A$10=Display!$B$11,'Lux4-sept'!$A$51=Display!$B$13),Display!$D8,)</f>
        <v>0</v>
      </c>
      <c r="I53" s="24">
        <f>IF(AND(I$8=Display!$T$13,'Lux4-sept'!$A$8=Display!$B$7,'Lux4-sept'!$A$9=Display!$B$9,'Lux4-sept'!$A$10=Display!$B$11,'Lux4-sept'!$A$51=Display!$B$13),Display!$D8,)</f>
        <v>0</v>
      </c>
      <c r="J53" s="24">
        <f>IF(AND(J$8=Display!$T$13,'Lux4-sept'!$A$8=Display!$B$7,'Lux4-sept'!$A$9=Display!$B$9,'Lux4-sept'!$A$10=Display!$B$11,'Lux4-sept'!$A$51=Display!$B$13),Display!$D8,)</f>
        <v>0</v>
      </c>
      <c r="K53" s="24">
        <f>IF(AND(K$8=Display!$T$13,'Lux4-sept'!$A$8=Display!$B$7,'Lux4-sept'!$A$9=Display!$B$9,'Lux4-sept'!$A$10=Display!$B$11,'Lux4-sept'!$A$51=Display!$B$13),Display!$D8,)</f>
        <v>0</v>
      </c>
      <c r="L53" s="24">
        <f>IF(AND(L$8=Display!$T$13,'Lux4-sept'!$A$8=Display!$B$7,'Lux4-sept'!$A$9=Display!$B$9,'Lux4-sept'!$A$10=Display!$B$11,'Lux4-sept'!$A$51=Display!$B$13),Display!$D8,)</f>
        <v>0</v>
      </c>
      <c r="M53" s="24">
        <f>IF(AND(M$8=Display!$T$13,'Lux4-sept'!$A$8=Display!$B$7,'Lux4-sept'!$A$9=Display!$B$9,'Lux4-sept'!$A$10=Display!$B$11,'Lux4-sept'!$A$51=Display!$B$13),Display!$D8,)</f>
        <v>0</v>
      </c>
      <c r="N53" s="24">
        <f>IF(AND(N$8=Display!$T$13,'Lux4-sept'!$A$8=Display!$B$7,'Lux4-sept'!$A$9=Display!$B$9,'Lux4-sept'!$A$10=Display!$B$11,'Lux4-sept'!$A$51=Display!$B$13),Display!$D8,)</f>
        <v>0</v>
      </c>
      <c r="O53" s="24">
        <f>IF(AND(O$8=Display!$T$13,'Lux4-sept'!$A$8=Display!$B$7,'Lux4-sept'!$A$9=Display!$B$9,'Lux4-sept'!$A$10=Display!$B$11,'Lux4-sept'!$A$51=Display!$B$13),Display!$D8,)</f>
        <v>0</v>
      </c>
      <c r="P53" s="24">
        <f>IF(AND(P$8=Display!$T$13,'Lux4-sept'!$A$8=Display!$B$7,'Lux4-sept'!$A$9=Display!$B$9,'Lux4-sept'!$A$10=Display!$B$11,'Lux4-sept'!$A$51=Display!$B$13),Display!$D8,)</f>
        <v>0</v>
      </c>
      <c r="Q53" s="24">
        <f>IF(AND(Q$8=Display!$T$13,'Lux4-sept'!$A$8=Display!$B$7,'Lux4-sept'!$A$9=Display!$B$9,'Lux4-sept'!$A$10=Display!$B$11,'Lux4-sept'!$A$51=Display!$B$13),Display!$D8,)</f>
        <v>0</v>
      </c>
      <c r="R53" s="24">
        <f>IF(AND(R$8=Display!$T$13,'Lux4-sept'!$A$8=Display!$B$7,'Lux4-sept'!$A$9=Display!$B$9,'Lux4-sept'!$A$10=Display!$B$11,'Lux4-sept'!$A$51=Display!$B$13),Display!$D8,)</f>
        <v>0</v>
      </c>
      <c r="S53" s="24">
        <f>IF(AND(S$8=Display!$T$13,'Lux4-sept'!$A$8=Display!$B$7,'Lux4-sept'!$A$9=Display!$B$9,'Lux4-sept'!$A$10=Display!$B$11,'Lux4-sept'!$A$51=Display!$B$13),Display!$D8,)</f>
        <v>0</v>
      </c>
      <c r="T53" s="24">
        <f>IF(AND(T$8=Display!$T$13,'Lux4-sept'!$A$8=Display!$B$7,'Lux4-sept'!$A$9=Display!$B$9,'Lux4-sept'!$A$10=Display!$B$11,'Lux4-sept'!$A$51=Display!$B$13),Display!$D8,)</f>
        <v>0</v>
      </c>
      <c r="U53" s="24">
        <f>IF(AND(U$8=Display!$T$13,'Lux4-sept'!$A$8=Display!$B$7,'Lux4-sept'!$A$9=Display!$B$9,'Lux4-sept'!$A$10=Display!$B$11,'Lux4-sept'!$A$51=Display!$B$13),Display!$D8,)</f>
        <v>0</v>
      </c>
      <c r="V53" s="24">
        <f>IF(AND(V$8=Display!$T$13,'Lux4-sept'!$A$8=Display!$B$7,'Lux4-sept'!$A$9=Display!$B$9,'Lux4-sept'!$A$10=Display!$B$11,'Lux4-sept'!$A$51=Display!$B$13),Display!$D8,)</f>
        <v>0</v>
      </c>
      <c r="W53" s="24">
        <f>IF(AND(W$8=Display!$T$13,'Lux4-sept'!$A$8=Display!$B$7,'Lux4-sept'!$A$9=Display!$B$9,'Lux4-sept'!$A$10=Display!$B$11,'Lux4-sept'!$A$51=Display!$B$13),Display!$D8,)</f>
        <v>0</v>
      </c>
      <c r="X53" s="24">
        <f>IF(AND(X$8=Display!$T$13,'Lux4-sept'!$A$8=Display!$B$7,'Lux4-sept'!$A$9=Display!$B$9,'Lux4-sept'!$A$10=Display!$B$11,'Lux4-sept'!$A$51=Display!$B$13),Display!$D8,)</f>
        <v>0</v>
      </c>
      <c r="Y53" s="24">
        <f>IF(AND(Y$8=Display!$T$13,'Lux4-sept'!$A$8=Display!$B$7,'Lux4-sept'!$A$9=Display!$B$9,'Lux4-sept'!$A$10=Display!$B$11,'Lux4-sept'!$A$51=Display!$B$13),Display!$D8,)</f>
        <v>0</v>
      </c>
      <c r="Z53" s="24">
        <f>IF(AND(Z$8=Display!$T$13,'Lux4-sept'!$A$8=Display!$B$7,'Lux4-sept'!$A$9=Display!$B$9,'Lux4-sept'!$A$10=Display!$B$11,'Lux4-sept'!$A$51=Display!$B$13),Display!$D8,)</f>
        <v>0</v>
      </c>
      <c r="AA53" s="24">
        <f>IF(AND(AA$8=Display!$T$13,'Lux4-sept'!$A$8=Display!$B$7,'Lux4-sept'!$A$9=Display!$B$9,'Lux4-sept'!$A$10=Display!$B$11,'Lux4-sept'!$A$51=Display!$B$13),Display!$D8,)</f>
        <v>0</v>
      </c>
      <c r="AB53" s="24">
        <f>IF(AND(AB$8=Display!$T$13,'Lux4-sept'!$A$8=Display!$B$7,'Lux4-sept'!$A$9=Display!$B$9,'Lux4-sept'!$A$10=Display!$B$11,'Lux4-sept'!$A$51=Display!$B$13),Display!$D8,)</f>
        <v>0</v>
      </c>
      <c r="AC53" s="24">
        <f>IF(AND(AC$8=Display!$T$13,'Lux4-sept'!$A$8=Display!$B$7,'Lux4-sept'!$A$9=Display!$B$9,'Lux4-sept'!$A$10=Display!$B$11,'Lux4-sept'!$A$51=Display!$B$13),Display!$D8,)</f>
        <v>0</v>
      </c>
      <c r="AD53" s="24">
        <f>IF(AND(AD$8=Display!$T$13,'Lux4-sept'!$A$8=Display!$B$7,'Lux4-sept'!$A$9=Display!$B$9,'Lux4-sept'!$A$10=Display!$B$11,'Lux4-sept'!$A$51=Display!$B$13),Display!$D8,)</f>
        <v>0</v>
      </c>
      <c r="AE53" s="24">
        <f>IF(AND(AE$8=Display!$T$13,'Lux4-sept'!$A$8=Display!$B$7,'Lux4-sept'!$A$9=Display!$B$9,'Lux4-sept'!$A$10=Display!$B$11,'Lux4-sept'!$A$51=Display!$B$13),Display!$D8,)</f>
        <v>0</v>
      </c>
      <c r="AF53" s="24">
        <f>IF(AND(AF$8=Display!$T$13,'Lux4-sept'!$A$8=Display!$B$7,'Lux4-sept'!$A$9=Display!$B$9,'Lux4-sept'!$A$10=Display!$B$11,'Lux4-sept'!$A$51=Display!$B$13),Display!$D8,)</f>
        <v>0</v>
      </c>
      <c r="AG53" s="24"/>
      <c r="AH53" s="24"/>
      <c r="AI53" s="34">
        <f t="shared" ref="AI53:AI57" si="10">((IF((SUM(B53:AF53))&lt;&gt;0,(SUM(B53:AF53)),0))/(IF((SUM((IF(B53&lt;&gt;0,3,0)),(IF(C53&lt;&gt;0,3,0)),(IF(D53&lt;&gt;0,3,0)),(IF(E53&lt;&gt;0,3,0)),(IF(F53&lt;&gt;0,3,0)),(IF(F53&lt;&gt;0,3,0)),(IF(F53&lt;&gt;0,3,0)),(IF(G53&lt;&gt;0,3,0)),(IF(H53&lt;&gt;0,3,0)),(IF(I53&lt;&gt;0,3,0)),(IF(J53&lt;&gt;0,3,0)),(IF(K53&lt;&gt;0,3,0)),(IF(L53&lt;&gt;0,3,0)),(IF(M53&lt;&gt;0,3,0)),(IF(N53&lt;&gt;0,3,0)),(IF(O53&lt;&gt;0,3,0)),(IF(P53&lt;&gt;0,3,0)),(IF(Q53&lt;&gt;0,3,0)),(IF(R53&lt;&gt;0,3,0)),(IF(S53&lt;&gt;0,3,0)),(IF(T53&lt;&gt;0,3,0)),(IF(U53&lt;&gt;0,3,0)),(IF(V53&lt;&gt;0,3,0)),(IF(W53&lt;&gt;0,3,0)),(IF(X53&lt;&gt;0,3,0)),(IF(Y53&lt;&gt;0,3,0)),(IF(Z53&lt;&gt;0,3,0)),(IF(AA53&lt;&gt;0,3,0)),(IF(AB53&lt;&gt;0,3,0)),(IF(AC53&lt;&gt;0,3,0)),(IF(AD53&lt;&gt;0,3,0)),(IF(AE53&lt;&gt;0,3,0)),(IF(AF53&lt;&gt;0,3,0))))&lt;&gt;0,((SUM((IF(B53&lt;&gt;0,3,0)),(IF(C53&lt;&gt;0,3,0)),(IF(D53&lt;&gt;0,3,0)),(IF(E53&lt;&gt;0,3,0)),(IF(F53&lt;&gt;0,3,0)),(IF(F53&lt;&gt;0,3,0)),(IF(F53&lt;&gt;0,3,0)),(IF(G53&lt;&gt;0,3,0)),(IF(H53&lt;&gt;0,3,0)),(IF(I53&lt;&gt;0,3,0)),(IF(J53&lt;&gt;0,3,0)),(IF(K53&lt;&gt;0,3,0)),(IF(L53&lt;&gt;0,3,0)),(IF(M53&lt;&gt;0,3,0)),(IF(N53&lt;&gt;0,3,0)),(IF(O53&lt;&gt;0,3,0)),(IF(P53&lt;&gt;0,3,0)),(IF(Q53&lt;&gt;0,3,0)),(IF(R53&lt;&gt;0,3,0)),(IF(S53&lt;&gt;0,3,0)),(IF(T53&lt;&gt;0,3,0)),(IF(U53&lt;&gt;0,3,0)),(IF(V53&lt;&gt;0,3,0)),(IF(W53&lt;&gt;0,3,0)),(IF(X53&lt;&gt;0,3,0)),(IF(Y53&lt;&gt;0,3,0)),(IF(Z53&lt;&gt;0,3,0)),(IF(AA53&lt;&gt;0,3,0)),(IF(AB53&lt;&gt;0,3,0)),(IF(AC53&lt;&gt;0,3,0)),(IF(AD53&lt;&gt;0,3,0)),(IF(AE53&lt;&gt;0,3,0)),(IF(AF53&lt;&gt;0,3,0))))),1)))</f>
        <v>0</v>
      </c>
    </row>
    <row r="54" spans="1:35" s="15" customFormat="1" ht="20.100000000000001" customHeight="1" outlineLevel="1" x14ac:dyDescent="0.3">
      <c r="A54" s="19" t="s">
        <v>5</v>
      </c>
      <c r="B54" s="24">
        <f>IF(AND(B$8=Display!$T$13,'Lux4-sept'!$A$8=Display!$B$7,'Lux4-sept'!$A$9=Display!$B$9,'Lux4-sept'!$A$10=Display!$B$11,'Lux4-sept'!$A$51=Display!$B$13),Display!$D9,)</f>
        <v>0</v>
      </c>
      <c r="C54" s="24">
        <f>IF(AND(C$8=Display!$T$13,'Lux4-sept'!$A$8=Display!$B$7,'Lux4-sept'!$A$9=Display!$B$9,'Lux4-sept'!$A$10=Display!$B$11,'Lux4-sept'!$A$51=Display!$B$13),Display!$D9,)</f>
        <v>0</v>
      </c>
      <c r="D54" s="24">
        <f>IF(AND(D$8=Display!$T$13,'Lux4-sept'!$A$8=Display!$B$7,'Lux4-sept'!$A$9=Display!$B$9,'Lux4-sept'!$A$10=Display!$B$11,'Lux4-sept'!$A$51=Display!$B$13),Display!$D9,)</f>
        <v>0</v>
      </c>
      <c r="E54" s="24">
        <f>IF(AND(E$8=Display!$T$13,'Lux4-sept'!$A$8=Display!$B$7,'Lux4-sept'!$A$9=Display!$B$9,'Lux4-sept'!$A$10=Display!$B$11,'Lux4-sept'!$A$51=Display!$B$13),Display!$D9,)</f>
        <v>0</v>
      </c>
      <c r="F54" s="24">
        <f>IF(AND(F$8=Display!$T$13,'Lux4-sept'!$A$8=Display!$B$7,'Lux4-sept'!$A$9=Display!$B$9,'Lux4-sept'!$A$10=Display!$B$11,'Lux4-sept'!$A$51=Display!$B$13),Display!$D9,)</f>
        <v>0</v>
      </c>
      <c r="G54" s="24">
        <f>IF(AND(G$8=Display!$T$13,'Lux4-sept'!$A$8=Display!$B$7,'Lux4-sept'!$A$9=Display!$B$9,'Lux4-sept'!$A$10=Display!$B$11,'Lux4-sept'!$A$51=Display!$B$13),Display!$D9,)</f>
        <v>0</v>
      </c>
      <c r="H54" s="24">
        <f>IF(AND(H$8=Display!$T$13,'Lux4-sept'!$A$8=Display!$B$7,'Lux4-sept'!$A$9=Display!$B$9,'Lux4-sept'!$A$10=Display!$B$11,'Lux4-sept'!$A$51=Display!$B$13),Display!$D9,)</f>
        <v>0</v>
      </c>
      <c r="I54" s="24">
        <f>IF(AND(I$8=Display!$T$13,'Lux4-sept'!$A$8=Display!$B$7,'Lux4-sept'!$A$9=Display!$B$9,'Lux4-sept'!$A$10=Display!$B$11,'Lux4-sept'!$A$51=Display!$B$13),Display!$D9,)</f>
        <v>0</v>
      </c>
      <c r="J54" s="24">
        <f>IF(AND(J$8=Display!$T$13,'Lux4-sept'!$A$8=Display!$B$7,'Lux4-sept'!$A$9=Display!$B$9,'Lux4-sept'!$A$10=Display!$B$11,'Lux4-sept'!$A$51=Display!$B$13),Display!$D9,)</f>
        <v>0</v>
      </c>
      <c r="K54" s="24">
        <f>IF(AND(K$8=Display!$T$13,'Lux4-sept'!$A$8=Display!$B$7,'Lux4-sept'!$A$9=Display!$B$9,'Lux4-sept'!$A$10=Display!$B$11,'Lux4-sept'!$A$51=Display!$B$13),Display!$D9,)</f>
        <v>0</v>
      </c>
      <c r="L54" s="24">
        <f>IF(AND(L$8=Display!$T$13,'Lux4-sept'!$A$8=Display!$B$7,'Lux4-sept'!$A$9=Display!$B$9,'Lux4-sept'!$A$10=Display!$B$11,'Lux4-sept'!$A$51=Display!$B$13),Display!$D9,)</f>
        <v>0</v>
      </c>
      <c r="M54" s="24">
        <f>IF(AND(M$8=Display!$T$13,'Lux4-sept'!$A$8=Display!$B$7,'Lux4-sept'!$A$9=Display!$B$9,'Lux4-sept'!$A$10=Display!$B$11,'Lux4-sept'!$A$51=Display!$B$13),Display!$D9,)</f>
        <v>0</v>
      </c>
      <c r="N54" s="24">
        <f>IF(AND(N$8=Display!$T$13,'Lux4-sept'!$A$8=Display!$B$7,'Lux4-sept'!$A$9=Display!$B$9,'Lux4-sept'!$A$10=Display!$B$11,'Lux4-sept'!$A$51=Display!$B$13),Display!$D9,)</f>
        <v>0</v>
      </c>
      <c r="O54" s="24">
        <f>IF(AND(O$8=Display!$T$13,'Lux4-sept'!$A$8=Display!$B$7,'Lux4-sept'!$A$9=Display!$B$9,'Lux4-sept'!$A$10=Display!$B$11,'Lux4-sept'!$A$51=Display!$B$13),Display!$D9,)</f>
        <v>0</v>
      </c>
      <c r="P54" s="24">
        <f>IF(AND(P$8=Display!$T$13,'Lux4-sept'!$A$8=Display!$B$7,'Lux4-sept'!$A$9=Display!$B$9,'Lux4-sept'!$A$10=Display!$B$11,'Lux4-sept'!$A$51=Display!$B$13),Display!$D9,)</f>
        <v>0</v>
      </c>
      <c r="Q54" s="24">
        <f>IF(AND(Q$8=Display!$T$13,'Lux4-sept'!$A$8=Display!$B$7,'Lux4-sept'!$A$9=Display!$B$9,'Lux4-sept'!$A$10=Display!$B$11,'Lux4-sept'!$A$51=Display!$B$13),Display!$D9,)</f>
        <v>0</v>
      </c>
      <c r="R54" s="24">
        <f>IF(AND(R$8=Display!$T$13,'Lux4-sept'!$A$8=Display!$B$7,'Lux4-sept'!$A$9=Display!$B$9,'Lux4-sept'!$A$10=Display!$B$11,'Lux4-sept'!$A$51=Display!$B$13),Display!$D9,)</f>
        <v>0</v>
      </c>
      <c r="S54" s="24">
        <f>IF(AND(S$8=Display!$T$13,'Lux4-sept'!$A$8=Display!$B$7,'Lux4-sept'!$A$9=Display!$B$9,'Lux4-sept'!$A$10=Display!$B$11,'Lux4-sept'!$A$51=Display!$B$13),Display!$D9,)</f>
        <v>0</v>
      </c>
      <c r="T54" s="24">
        <f>IF(AND(T$8=Display!$T$13,'Lux4-sept'!$A$8=Display!$B$7,'Lux4-sept'!$A$9=Display!$B$9,'Lux4-sept'!$A$10=Display!$B$11,'Lux4-sept'!$A$51=Display!$B$13),Display!$D9,)</f>
        <v>0</v>
      </c>
      <c r="U54" s="24">
        <f>IF(AND(U$8=Display!$T$13,'Lux4-sept'!$A$8=Display!$B$7,'Lux4-sept'!$A$9=Display!$B$9,'Lux4-sept'!$A$10=Display!$B$11,'Lux4-sept'!$A$51=Display!$B$13),Display!$D9,)</f>
        <v>0</v>
      </c>
      <c r="V54" s="24">
        <f>IF(AND(V$8=Display!$T$13,'Lux4-sept'!$A$8=Display!$B$7,'Lux4-sept'!$A$9=Display!$B$9,'Lux4-sept'!$A$10=Display!$B$11,'Lux4-sept'!$A$51=Display!$B$13),Display!$D9,)</f>
        <v>0</v>
      </c>
      <c r="W54" s="24">
        <f>IF(AND(W$8=Display!$T$13,'Lux4-sept'!$A$8=Display!$B$7,'Lux4-sept'!$A$9=Display!$B$9,'Lux4-sept'!$A$10=Display!$B$11,'Lux4-sept'!$A$51=Display!$B$13),Display!$D9,)</f>
        <v>0</v>
      </c>
      <c r="X54" s="24">
        <f>IF(AND(X$8=Display!$T$13,'Lux4-sept'!$A$8=Display!$B$7,'Lux4-sept'!$A$9=Display!$B$9,'Lux4-sept'!$A$10=Display!$B$11,'Lux4-sept'!$A$51=Display!$B$13),Display!$D9,)</f>
        <v>0</v>
      </c>
      <c r="Y54" s="24">
        <f>IF(AND(Y$8=Display!$T$13,'Lux4-sept'!$A$8=Display!$B$7,'Lux4-sept'!$A$9=Display!$B$9,'Lux4-sept'!$A$10=Display!$B$11,'Lux4-sept'!$A$51=Display!$B$13),Display!$D9,)</f>
        <v>0</v>
      </c>
      <c r="Z54" s="24">
        <f>IF(AND(Z$8=Display!$T$13,'Lux4-sept'!$A$8=Display!$B$7,'Lux4-sept'!$A$9=Display!$B$9,'Lux4-sept'!$A$10=Display!$B$11,'Lux4-sept'!$A$51=Display!$B$13),Display!$D9,)</f>
        <v>0</v>
      </c>
      <c r="AA54" s="24">
        <f>IF(AND(AA$8=Display!$T$13,'Lux4-sept'!$A$8=Display!$B$7,'Lux4-sept'!$A$9=Display!$B$9,'Lux4-sept'!$A$10=Display!$B$11,'Lux4-sept'!$A$51=Display!$B$13),Display!$D9,)</f>
        <v>0</v>
      </c>
      <c r="AB54" s="24">
        <f>IF(AND(AB$8=Display!$T$13,'Lux4-sept'!$A$8=Display!$B$7,'Lux4-sept'!$A$9=Display!$B$9,'Lux4-sept'!$A$10=Display!$B$11,'Lux4-sept'!$A$51=Display!$B$13),Display!$D9,)</f>
        <v>0</v>
      </c>
      <c r="AC54" s="24">
        <f>IF(AND(AC$8=Display!$T$13,'Lux4-sept'!$A$8=Display!$B$7,'Lux4-sept'!$A$9=Display!$B$9,'Lux4-sept'!$A$10=Display!$B$11,'Lux4-sept'!$A$51=Display!$B$13),Display!$D9,)</f>
        <v>0</v>
      </c>
      <c r="AD54" s="24">
        <f>IF(AND(AD$8=Display!$T$13,'Lux4-sept'!$A$8=Display!$B$7,'Lux4-sept'!$A$9=Display!$B$9,'Lux4-sept'!$A$10=Display!$B$11,'Lux4-sept'!$A$51=Display!$B$13),Display!$D9,)</f>
        <v>0</v>
      </c>
      <c r="AE54" s="24">
        <f>IF(AND(AE$8=Display!$T$13,'Lux4-sept'!$A$8=Display!$B$7,'Lux4-sept'!$A$9=Display!$B$9,'Lux4-sept'!$A$10=Display!$B$11,'Lux4-sept'!$A$51=Display!$B$13),Display!$D9,)</f>
        <v>0</v>
      </c>
      <c r="AF54" s="24">
        <f>IF(AND(AF$8=Display!$T$13,'Lux4-sept'!$A$8=Display!$B$7,'Lux4-sept'!$A$9=Display!$B$9,'Lux4-sept'!$A$10=Display!$B$11,'Lux4-sept'!$A$51=Display!$B$13),Display!$D9,)</f>
        <v>0</v>
      </c>
      <c r="AG54" s="24"/>
      <c r="AH54" s="24"/>
      <c r="AI54" s="34">
        <f t="shared" si="10"/>
        <v>0</v>
      </c>
    </row>
    <row r="55" spans="1:35" s="15" customFormat="1" ht="20.100000000000001" customHeight="1" outlineLevel="1" x14ac:dyDescent="0.3">
      <c r="A55" s="19" t="s">
        <v>6</v>
      </c>
      <c r="B55" s="24">
        <f>IF(AND(B$8=Display!$T$13,'Lux4-sept'!$A$8=Display!$B$7,'Lux4-sept'!$A$9=Display!$B$9,'Lux4-sept'!$A$10=Display!$B$11,'Lux4-sept'!$A$51=Display!$B$13),Display!$D10,)</f>
        <v>0</v>
      </c>
      <c r="C55" s="24">
        <f>IF(AND(C$8=Display!$T$13,'Lux4-sept'!$A$8=Display!$B$7,'Lux4-sept'!$A$9=Display!$B$9,'Lux4-sept'!$A$10=Display!$B$11,'Lux4-sept'!$A$51=Display!$B$13),Display!$D10,)</f>
        <v>0</v>
      </c>
      <c r="D55" s="24">
        <f>IF(AND(D$8=Display!$T$13,'Lux4-sept'!$A$8=Display!$B$7,'Lux4-sept'!$A$9=Display!$B$9,'Lux4-sept'!$A$10=Display!$B$11,'Lux4-sept'!$A$51=Display!$B$13),Display!$D10,)</f>
        <v>0</v>
      </c>
      <c r="E55" s="24">
        <f>IF(AND(E$8=Display!$T$13,'Lux4-sept'!$A$8=Display!$B$7,'Lux4-sept'!$A$9=Display!$B$9,'Lux4-sept'!$A$10=Display!$B$11,'Lux4-sept'!$A$51=Display!$B$13),Display!$D10,)</f>
        <v>0</v>
      </c>
      <c r="F55" s="24">
        <f>IF(AND(F$8=Display!$T$13,'Lux4-sept'!$A$8=Display!$B$7,'Lux4-sept'!$A$9=Display!$B$9,'Lux4-sept'!$A$10=Display!$B$11,'Lux4-sept'!$A$51=Display!$B$13),Display!$D10,)</f>
        <v>0</v>
      </c>
      <c r="G55" s="24">
        <f>IF(AND(G$8=Display!$T$13,'Lux4-sept'!$A$8=Display!$B$7,'Lux4-sept'!$A$9=Display!$B$9,'Lux4-sept'!$A$10=Display!$B$11,'Lux4-sept'!$A$51=Display!$B$13),Display!$D10,)</f>
        <v>0</v>
      </c>
      <c r="H55" s="24">
        <f>IF(AND(H$8=Display!$T$13,'Lux4-sept'!$A$8=Display!$B$7,'Lux4-sept'!$A$9=Display!$B$9,'Lux4-sept'!$A$10=Display!$B$11,'Lux4-sept'!$A$51=Display!$B$13),Display!$D10,)</f>
        <v>0</v>
      </c>
      <c r="I55" s="24">
        <f>IF(AND(I$8=Display!$T$13,'Lux4-sept'!$A$8=Display!$B$7,'Lux4-sept'!$A$9=Display!$B$9,'Lux4-sept'!$A$10=Display!$B$11,'Lux4-sept'!$A$51=Display!$B$13),Display!$D10,)</f>
        <v>0</v>
      </c>
      <c r="J55" s="24">
        <f>IF(AND(J$8=Display!$T$13,'Lux4-sept'!$A$8=Display!$B$7,'Lux4-sept'!$A$9=Display!$B$9,'Lux4-sept'!$A$10=Display!$B$11,'Lux4-sept'!$A$51=Display!$B$13),Display!$D10,)</f>
        <v>0</v>
      </c>
      <c r="K55" s="24">
        <f>IF(AND(K$8=Display!$T$13,'Lux4-sept'!$A$8=Display!$B$7,'Lux4-sept'!$A$9=Display!$B$9,'Lux4-sept'!$A$10=Display!$B$11,'Lux4-sept'!$A$51=Display!$B$13),Display!$D10,)</f>
        <v>0</v>
      </c>
      <c r="L55" s="24">
        <f>IF(AND(L$8=Display!$T$13,'Lux4-sept'!$A$8=Display!$B$7,'Lux4-sept'!$A$9=Display!$B$9,'Lux4-sept'!$A$10=Display!$B$11,'Lux4-sept'!$A$51=Display!$B$13),Display!$D10,)</f>
        <v>0</v>
      </c>
      <c r="M55" s="24">
        <f>IF(AND(M$8=Display!$T$13,'Lux4-sept'!$A$8=Display!$B$7,'Lux4-sept'!$A$9=Display!$B$9,'Lux4-sept'!$A$10=Display!$B$11,'Lux4-sept'!$A$51=Display!$B$13),Display!$D10,)</f>
        <v>0</v>
      </c>
      <c r="N55" s="24">
        <f>IF(AND(N$8=Display!$T$13,'Lux4-sept'!$A$8=Display!$B$7,'Lux4-sept'!$A$9=Display!$B$9,'Lux4-sept'!$A$10=Display!$B$11,'Lux4-sept'!$A$51=Display!$B$13),Display!$D10,)</f>
        <v>0</v>
      </c>
      <c r="O55" s="24">
        <f>IF(AND(O$8=Display!$T$13,'Lux4-sept'!$A$8=Display!$B$7,'Lux4-sept'!$A$9=Display!$B$9,'Lux4-sept'!$A$10=Display!$B$11,'Lux4-sept'!$A$51=Display!$B$13),Display!$D10,)</f>
        <v>0</v>
      </c>
      <c r="P55" s="24">
        <f>IF(AND(P$8=Display!$T$13,'Lux4-sept'!$A$8=Display!$B$7,'Lux4-sept'!$A$9=Display!$B$9,'Lux4-sept'!$A$10=Display!$B$11,'Lux4-sept'!$A$51=Display!$B$13),Display!$D10,)</f>
        <v>0</v>
      </c>
      <c r="Q55" s="24">
        <f>IF(AND(Q$8=Display!$T$13,'Lux4-sept'!$A$8=Display!$B$7,'Lux4-sept'!$A$9=Display!$B$9,'Lux4-sept'!$A$10=Display!$B$11,'Lux4-sept'!$A$51=Display!$B$13),Display!$D10,)</f>
        <v>0</v>
      </c>
      <c r="R55" s="24">
        <f>IF(AND(R$8=Display!$T$13,'Lux4-sept'!$A$8=Display!$B$7,'Lux4-sept'!$A$9=Display!$B$9,'Lux4-sept'!$A$10=Display!$B$11,'Lux4-sept'!$A$51=Display!$B$13),Display!$D10,)</f>
        <v>0</v>
      </c>
      <c r="S55" s="24">
        <f>IF(AND(S$8=Display!$T$13,'Lux4-sept'!$A$8=Display!$B$7,'Lux4-sept'!$A$9=Display!$B$9,'Lux4-sept'!$A$10=Display!$B$11,'Lux4-sept'!$A$51=Display!$B$13),Display!$D10,)</f>
        <v>0</v>
      </c>
      <c r="T55" s="24">
        <f>IF(AND(T$8=Display!$T$13,'Lux4-sept'!$A$8=Display!$B$7,'Lux4-sept'!$A$9=Display!$B$9,'Lux4-sept'!$A$10=Display!$B$11,'Lux4-sept'!$A$51=Display!$B$13),Display!$D10,)</f>
        <v>0</v>
      </c>
      <c r="U55" s="24">
        <f>IF(AND(U$8=Display!$T$13,'Lux4-sept'!$A$8=Display!$B$7,'Lux4-sept'!$A$9=Display!$B$9,'Lux4-sept'!$A$10=Display!$B$11,'Lux4-sept'!$A$51=Display!$B$13),Display!$D10,)</f>
        <v>0</v>
      </c>
      <c r="V55" s="24">
        <f>IF(AND(V$8=Display!$T$13,'Lux4-sept'!$A$8=Display!$B$7,'Lux4-sept'!$A$9=Display!$B$9,'Lux4-sept'!$A$10=Display!$B$11,'Lux4-sept'!$A$51=Display!$B$13),Display!$D10,)</f>
        <v>0</v>
      </c>
      <c r="W55" s="24">
        <f>IF(AND(W$8=Display!$T$13,'Lux4-sept'!$A$8=Display!$B$7,'Lux4-sept'!$A$9=Display!$B$9,'Lux4-sept'!$A$10=Display!$B$11,'Lux4-sept'!$A$51=Display!$B$13),Display!$D10,)</f>
        <v>0</v>
      </c>
      <c r="X55" s="24">
        <f>IF(AND(X$8=Display!$T$13,'Lux4-sept'!$A$8=Display!$B$7,'Lux4-sept'!$A$9=Display!$B$9,'Lux4-sept'!$A$10=Display!$B$11,'Lux4-sept'!$A$51=Display!$B$13),Display!$D10,)</f>
        <v>0</v>
      </c>
      <c r="Y55" s="24">
        <f>IF(AND(Y$8=Display!$T$13,'Lux4-sept'!$A$8=Display!$B$7,'Lux4-sept'!$A$9=Display!$B$9,'Lux4-sept'!$A$10=Display!$B$11,'Lux4-sept'!$A$51=Display!$B$13),Display!$D10,)</f>
        <v>0</v>
      </c>
      <c r="Z55" s="24">
        <f>IF(AND(Z$8=Display!$T$13,'Lux4-sept'!$A$8=Display!$B$7,'Lux4-sept'!$A$9=Display!$B$9,'Lux4-sept'!$A$10=Display!$B$11,'Lux4-sept'!$A$51=Display!$B$13),Display!$D10,)</f>
        <v>0</v>
      </c>
      <c r="AA55" s="24">
        <f>IF(AND(AA$8=Display!$T$13,'Lux4-sept'!$A$8=Display!$B$7,'Lux4-sept'!$A$9=Display!$B$9,'Lux4-sept'!$A$10=Display!$B$11,'Lux4-sept'!$A$51=Display!$B$13),Display!$D10,)</f>
        <v>0</v>
      </c>
      <c r="AB55" s="24">
        <f>IF(AND(AB$8=Display!$T$13,'Lux4-sept'!$A$8=Display!$B$7,'Lux4-sept'!$A$9=Display!$B$9,'Lux4-sept'!$A$10=Display!$B$11,'Lux4-sept'!$A$51=Display!$B$13),Display!$D10,)</f>
        <v>0</v>
      </c>
      <c r="AC55" s="24">
        <f>IF(AND(AC$8=Display!$T$13,'Lux4-sept'!$A$8=Display!$B$7,'Lux4-sept'!$A$9=Display!$B$9,'Lux4-sept'!$A$10=Display!$B$11,'Lux4-sept'!$A$51=Display!$B$13),Display!$D10,)</f>
        <v>0</v>
      </c>
      <c r="AD55" s="24">
        <f>IF(AND(AD$8=Display!$T$13,'Lux4-sept'!$A$8=Display!$B$7,'Lux4-sept'!$A$9=Display!$B$9,'Lux4-sept'!$A$10=Display!$B$11,'Lux4-sept'!$A$51=Display!$B$13),Display!$D10,)</f>
        <v>0</v>
      </c>
      <c r="AE55" s="24">
        <f>IF(AND(AE$8=Display!$T$13,'Lux4-sept'!$A$8=Display!$B$7,'Lux4-sept'!$A$9=Display!$B$9,'Lux4-sept'!$A$10=Display!$B$11,'Lux4-sept'!$A$51=Display!$B$13),Display!$D10,)</f>
        <v>0</v>
      </c>
      <c r="AF55" s="24">
        <f>IF(AND(AF$8=Display!$T$13,'Lux4-sept'!$A$8=Display!$B$7,'Lux4-sept'!$A$9=Display!$B$9,'Lux4-sept'!$A$10=Display!$B$11,'Lux4-sept'!$A$51=Display!$B$13),Display!$D10,)</f>
        <v>0</v>
      </c>
      <c r="AG55" s="24"/>
      <c r="AH55" s="24"/>
      <c r="AI55" s="34">
        <f t="shared" si="10"/>
        <v>0</v>
      </c>
    </row>
    <row r="56" spans="1:35" s="15" customFormat="1" ht="20.100000000000001" customHeight="1" outlineLevel="1" x14ac:dyDescent="0.3">
      <c r="A56" s="19" t="s">
        <v>7</v>
      </c>
      <c r="B56" s="24">
        <f>IF(AND(B$8=Display!$T$13,'Lux4-sept'!$A$8=Display!$B$7,'Lux4-sept'!$A$9=Display!$B$9,'Lux4-sept'!$A$10=Display!$B$11,'Lux4-sept'!$A$51=Display!$B$13),Display!$D11,)</f>
        <v>0</v>
      </c>
      <c r="C56" s="24">
        <f>IF(AND(C$8=Display!$T$13,'Lux4-sept'!$A$8=Display!$B$7,'Lux4-sept'!$A$9=Display!$B$9,'Lux4-sept'!$A$10=Display!$B$11,'Lux4-sept'!$A$51=Display!$B$13),Display!$D11,)</f>
        <v>0</v>
      </c>
      <c r="D56" s="24">
        <f>IF(AND(D$8=Display!$T$13,'Lux4-sept'!$A$8=Display!$B$7,'Lux4-sept'!$A$9=Display!$B$9,'Lux4-sept'!$A$10=Display!$B$11,'Lux4-sept'!$A$51=Display!$B$13),Display!$D11,)</f>
        <v>0</v>
      </c>
      <c r="E56" s="24">
        <f>IF(AND(E$8=Display!$T$13,'Lux4-sept'!$A$8=Display!$B$7,'Lux4-sept'!$A$9=Display!$B$9,'Lux4-sept'!$A$10=Display!$B$11,'Lux4-sept'!$A$51=Display!$B$13),Display!$D11,)</f>
        <v>0</v>
      </c>
      <c r="F56" s="24">
        <f>IF(AND(F$8=Display!$T$13,'Lux4-sept'!$A$8=Display!$B$7,'Lux4-sept'!$A$9=Display!$B$9,'Lux4-sept'!$A$10=Display!$B$11,'Lux4-sept'!$A$51=Display!$B$13),Display!$D11,)</f>
        <v>0</v>
      </c>
      <c r="G56" s="24">
        <f>IF(AND(G$8=Display!$T$13,'Lux4-sept'!$A$8=Display!$B$7,'Lux4-sept'!$A$9=Display!$B$9,'Lux4-sept'!$A$10=Display!$B$11,'Lux4-sept'!$A$51=Display!$B$13),Display!$D11,)</f>
        <v>0</v>
      </c>
      <c r="H56" s="24">
        <f>IF(AND(H$8=Display!$T$13,'Lux4-sept'!$A$8=Display!$B$7,'Lux4-sept'!$A$9=Display!$B$9,'Lux4-sept'!$A$10=Display!$B$11,'Lux4-sept'!$A$51=Display!$B$13),Display!$D11,)</f>
        <v>0</v>
      </c>
      <c r="I56" s="24">
        <f>IF(AND(I$8=Display!$T$13,'Lux4-sept'!$A$8=Display!$B$7,'Lux4-sept'!$A$9=Display!$B$9,'Lux4-sept'!$A$10=Display!$B$11,'Lux4-sept'!$A$51=Display!$B$13),Display!$D11,)</f>
        <v>0</v>
      </c>
      <c r="J56" s="24">
        <f>IF(AND(J$8=Display!$T$13,'Lux4-sept'!$A$8=Display!$B$7,'Lux4-sept'!$A$9=Display!$B$9,'Lux4-sept'!$A$10=Display!$B$11,'Lux4-sept'!$A$51=Display!$B$13),Display!$D11,)</f>
        <v>0</v>
      </c>
      <c r="K56" s="24">
        <f>IF(AND(K$8=Display!$T$13,'Lux4-sept'!$A$8=Display!$B$7,'Lux4-sept'!$A$9=Display!$B$9,'Lux4-sept'!$A$10=Display!$B$11,'Lux4-sept'!$A$51=Display!$B$13),Display!$D11,)</f>
        <v>0</v>
      </c>
      <c r="L56" s="24">
        <f>IF(AND(L$8=Display!$T$13,'Lux4-sept'!$A$8=Display!$B$7,'Lux4-sept'!$A$9=Display!$B$9,'Lux4-sept'!$A$10=Display!$B$11,'Lux4-sept'!$A$51=Display!$B$13),Display!$D11,)</f>
        <v>0</v>
      </c>
      <c r="M56" s="24">
        <f>IF(AND(M$8=Display!$T$13,'Lux4-sept'!$A$8=Display!$B$7,'Lux4-sept'!$A$9=Display!$B$9,'Lux4-sept'!$A$10=Display!$B$11,'Lux4-sept'!$A$51=Display!$B$13),Display!$D11,)</f>
        <v>0</v>
      </c>
      <c r="N56" s="24">
        <f>IF(AND(N$8=Display!$T$13,'Lux4-sept'!$A$8=Display!$B$7,'Lux4-sept'!$A$9=Display!$B$9,'Lux4-sept'!$A$10=Display!$B$11,'Lux4-sept'!$A$51=Display!$B$13),Display!$D11,)</f>
        <v>0</v>
      </c>
      <c r="O56" s="24">
        <f>IF(AND(O$8=Display!$T$13,'Lux4-sept'!$A$8=Display!$B$7,'Lux4-sept'!$A$9=Display!$B$9,'Lux4-sept'!$A$10=Display!$B$11,'Lux4-sept'!$A$51=Display!$B$13),Display!$D11,)</f>
        <v>0</v>
      </c>
      <c r="P56" s="24">
        <f>IF(AND(P$8=Display!$T$13,'Lux4-sept'!$A$8=Display!$B$7,'Lux4-sept'!$A$9=Display!$B$9,'Lux4-sept'!$A$10=Display!$B$11,'Lux4-sept'!$A$51=Display!$B$13),Display!$D11,)</f>
        <v>0</v>
      </c>
      <c r="Q56" s="24">
        <f>IF(AND(Q$8=Display!$T$13,'Lux4-sept'!$A$8=Display!$B$7,'Lux4-sept'!$A$9=Display!$B$9,'Lux4-sept'!$A$10=Display!$B$11,'Lux4-sept'!$A$51=Display!$B$13),Display!$D11,)</f>
        <v>0</v>
      </c>
      <c r="R56" s="24">
        <f>IF(AND(R$8=Display!$T$13,'Lux4-sept'!$A$8=Display!$B$7,'Lux4-sept'!$A$9=Display!$B$9,'Lux4-sept'!$A$10=Display!$B$11,'Lux4-sept'!$A$51=Display!$B$13),Display!$D11,)</f>
        <v>0</v>
      </c>
      <c r="S56" s="24">
        <f>IF(AND(S$8=Display!$T$13,'Lux4-sept'!$A$8=Display!$B$7,'Lux4-sept'!$A$9=Display!$B$9,'Lux4-sept'!$A$10=Display!$B$11,'Lux4-sept'!$A$51=Display!$B$13),Display!$D11,)</f>
        <v>0</v>
      </c>
      <c r="T56" s="24">
        <f>IF(AND(T$8=Display!$T$13,'Lux4-sept'!$A$8=Display!$B$7,'Lux4-sept'!$A$9=Display!$B$9,'Lux4-sept'!$A$10=Display!$B$11,'Lux4-sept'!$A$51=Display!$B$13),Display!$D11,)</f>
        <v>0</v>
      </c>
      <c r="U56" s="24">
        <f>IF(AND(U$8=Display!$T$13,'Lux4-sept'!$A$8=Display!$B$7,'Lux4-sept'!$A$9=Display!$B$9,'Lux4-sept'!$A$10=Display!$B$11,'Lux4-sept'!$A$51=Display!$B$13),Display!$D11,)</f>
        <v>0</v>
      </c>
      <c r="V56" s="24">
        <f>IF(AND(V$8=Display!$T$13,'Lux4-sept'!$A$8=Display!$B$7,'Lux4-sept'!$A$9=Display!$B$9,'Lux4-sept'!$A$10=Display!$B$11,'Lux4-sept'!$A$51=Display!$B$13),Display!$D11,)</f>
        <v>0</v>
      </c>
      <c r="W56" s="24">
        <f>IF(AND(W$8=Display!$T$13,'Lux4-sept'!$A$8=Display!$B$7,'Lux4-sept'!$A$9=Display!$B$9,'Lux4-sept'!$A$10=Display!$B$11,'Lux4-sept'!$A$51=Display!$B$13),Display!$D11,)</f>
        <v>0</v>
      </c>
      <c r="X56" s="24">
        <f>IF(AND(X$8=Display!$T$13,'Lux4-sept'!$A$8=Display!$B$7,'Lux4-sept'!$A$9=Display!$B$9,'Lux4-sept'!$A$10=Display!$B$11,'Lux4-sept'!$A$51=Display!$B$13),Display!$D11,)</f>
        <v>0</v>
      </c>
      <c r="Y56" s="24">
        <f>IF(AND(Y$8=Display!$T$13,'Lux4-sept'!$A$8=Display!$B$7,'Lux4-sept'!$A$9=Display!$B$9,'Lux4-sept'!$A$10=Display!$B$11,'Lux4-sept'!$A$51=Display!$B$13),Display!$D11,)</f>
        <v>0</v>
      </c>
      <c r="Z56" s="24">
        <f>IF(AND(Z$8=Display!$T$13,'Lux4-sept'!$A$8=Display!$B$7,'Lux4-sept'!$A$9=Display!$B$9,'Lux4-sept'!$A$10=Display!$B$11,'Lux4-sept'!$A$51=Display!$B$13),Display!$D11,)</f>
        <v>0</v>
      </c>
      <c r="AA56" s="24">
        <f>IF(AND(AA$8=Display!$T$13,'Lux4-sept'!$A$8=Display!$B$7,'Lux4-sept'!$A$9=Display!$B$9,'Lux4-sept'!$A$10=Display!$B$11,'Lux4-sept'!$A$51=Display!$B$13),Display!$D11,)</f>
        <v>0</v>
      </c>
      <c r="AB56" s="24">
        <f>IF(AND(AB$8=Display!$T$13,'Lux4-sept'!$A$8=Display!$B$7,'Lux4-sept'!$A$9=Display!$B$9,'Lux4-sept'!$A$10=Display!$B$11,'Lux4-sept'!$A$51=Display!$B$13),Display!$D11,)</f>
        <v>0</v>
      </c>
      <c r="AC56" s="24">
        <f>IF(AND(AC$8=Display!$T$13,'Lux4-sept'!$A$8=Display!$B$7,'Lux4-sept'!$A$9=Display!$B$9,'Lux4-sept'!$A$10=Display!$B$11,'Lux4-sept'!$A$51=Display!$B$13),Display!$D11,)</f>
        <v>0</v>
      </c>
      <c r="AD56" s="24">
        <f>IF(AND(AD$8=Display!$T$13,'Lux4-sept'!$A$8=Display!$B$7,'Lux4-sept'!$A$9=Display!$B$9,'Lux4-sept'!$A$10=Display!$B$11,'Lux4-sept'!$A$51=Display!$B$13),Display!$D11,)</f>
        <v>0</v>
      </c>
      <c r="AE56" s="24">
        <f>IF(AND(AE$8=Display!$T$13,'Lux4-sept'!$A$8=Display!$B$7,'Lux4-sept'!$A$9=Display!$B$9,'Lux4-sept'!$A$10=Display!$B$11,'Lux4-sept'!$A$51=Display!$B$13),Display!$D11,)</f>
        <v>0</v>
      </c>
      <c r="AF56" s="24">
        <f>IF(AND(AF$8=Display!$T$13,'Lux4-sept'!$A$8=Display!$B$7,'Lux4-sept'!$A$9=Display!$B$9,'Lux4-sept'!$A$10=Display!$B$11,'Lux4-sept'!$A$51=Display!$B$13),Display!$D11,)</f>
        <v>0</v>
      </c>
      <c r="AG56" s="24"/>
      <c r="AH56" s="24"/>
      <c r="AI56" s="34">
        <f t="shared" si="10"/>
        <v>0</v>
      </c>
    </row>
    <row r="57" spans="1:35" s="15" customFormat="1" ht="20.100000000000001" customHeight="1" outlineLevel="1" x14ac:dyDescent="0.3">
      <c r="A57" s="19" t="s">
        <v>8</v>
      </c>
      <c r="B57" s="24">
        <f>IF(AND(B$8=Display!$T$13,'Lux4-sept'!$A$8=Display!$B$7,'Lux4-sept'!$A$9=Display!$B$9,'Lux4-sept'!$A$10=Display!$B$11,'Lux4-sept'!$A$51=Display!$B$13),Display!$D12,)</f>
        <v>0</v>
      </c>
      <c r="C57" s="24">
        <f>IF(AND(C$8=Display!$T$13,'Lux4-sept'!$A$8=Display!$B$7,'Lux4-sept'!$A$9=Display!$B$9,'Lux4-sept'!$A$10=Display!$B$11,'Lux4-sept'!$A$51=Display!$B$13),Display!$D12,)</f>
        <v>0</v>
      </c>
      <c r="D57" s="24">
        <f>IF(AND(D$8=Display!$T$13,'Lux4-sept'!$A$8=Display!$B$7,'Lux4-sept'!$A$9=Display!$B$9,'Lux4-sept'!$A$10=Display!$B$11,'Lux4-sept'!$A$51=Display!$B$13),Display!$D12,)</f>
        <v>0</v>
      </c>
      <c r="E57" s="24">
        <f>IF(AND(E$8=Display!$T$13,'Lux4-sept'!$A$8=Display!$B$7,'Lux4-sept'!$A$9=Display!$B$9,'Lux4-sept'!$A$10=Display!$B$11,'Lux4-sept'!$A$51=Display!$B$13),Display!$D12,)</f>
        <v>0</v>
      </c>
      <c r="F57" s="24">
        <f>IF(AND(F$8=Display!$T$13,'Lux4-sept'!$A$8=Display!$B$7,'Lux4-sept'!$A$9=Display!$B$9,'Lux4-sept'!$A$10=Display!$B$11,'Lux4-sept'!$A$51=Display!$B$13),Display!$D12,)</f>
        <v>0</v>
      </c>
      <c r="G57" s="24">
        <f>IF(AND(G$8=Display!$T$13,'Lux4-sept'!$A$8=Display!$B$7,'Lux4-sept'!$A$9=Display!$B$9,'Lux4-sept'!$A$10=Display!$B$11,'Lux4-sept'!$A$51=Display!$B$13),Display!$D12,)</f>
        <v>0</v>
      </c>
      <c r="H57" s="24">
        <f>IF(AND(H$8=Display!$T$13,'Lux4-sept'!$A$8=Display!$B$7,'Lux4-sept'!$A$9=Display!$B$9,'Lux4-sept'!$A$10=Display!$B$11,'Lux4-sept'!$A$51=Display!$B$13),Display!$D12,)</f>
        <v>0</v>
      </c>
      <c r="I57" s="24">
        <f>IF(AND(I$8=Display!$T$13,'Lux4-sept'!$A$8=Display!$B$7,'Lux4-sept'!$A$9=Display!$B$9,'Lux4-sept'!$A$10=Display!$B$11,'Lux4-sept'!$A$51=Display!$B$13),Display!$D12,)</f>
        <v>0</v>
      </c>
      <c r="J57" s="24">
        <f>IF(AND(J$8=Display!$T$13,'Lux4-sept'!$A$8=Display!$B$7,'Lux4-sept'!$A$9=Display!$B$9,'Lux4-sept'!$A$10=Display!$B$11,'Lux4-sept'!$A$51=Display!$B$13),Display!$D12,)</f>
        <v>0</v>
      </c>
      <c r="K57" s="24">
        <f>IF(AND(K$8=Display!$T$13,'Lux4-sept'!$A$8=Display!$B$7,'Lux4-sept'!$A$9=Display!$B$9,'Lux4-sept'!$A$10=Display!$B$11,'Lux4-sept'!$A$51=Display!$B$13),Display!$D12,)</f>
        <v>0</v>
      </c>
      <c r="L57" s="24">
        <f>IF(AND(L$8=Display!$T$13,'Lux4-sept'!$A$8=Display!$B$7,'Lux4-sept'!$A$9=Display!$B$9,'Lux4-sept'!$A$10=Display!$B$11,'Lux4-sept'!$A$51=Display!$B$13),Display!$D12,)</f>
        <v>0</v>
      </c>
      <c r="M57" s="24">
        <f>IF(AND(M$8=Display!$T$13,'Lux4-sept'!$A$8=Display!$B$7,'Lux4-sept'!$A$9=Display!$B$9,'Lux4-sept'!$A$10=Display!$B$11,'Lux4-sept'!$A$51=Display!$B$13),Display!$D12,)</f>
        <v>0</v>
      </c>
      <c r="N57" s="24">
        <f>IF(AND(N$8=Display!$T$13,'Lux4-sept'!$A$8=Display!$B$7,'Lux4-sept'!$A$9=Display!$B$9,'Lux4-sept'!$A$10=Display!$B$11,'Lux4-sept'!$A$51=Display!$B$13),Display!$D12,)</f>
        <v>0</v>
      </c>
      <c r="O57" s="24">
        <f>IF(AND(O$8=Display!$T$13,'Lux4-sept'!$A$8=Display!$B$7,'Lux4-sept'!$A$9=Display!$B$9,'Lux4-sept'!$A$10=Display!$B$11,'Lux4-sept'!$A$51=Display!$B$13),Display!$D12,)</f>
        <v>0</v>
      </c>
      <c r="P57" s="24">
        <f>IF(AND(P$8=Display!$T$13,'Lux4-sept'!$A$8=Display!$B$7,'Lux4-sept'!$A$9=Display!$B$9,'Lux4-sept'!$A$10=Display!$B$11,'Lux4-sept'!$A$51=Display!$B$13),Display!$D12,)</f>
        <v>0</v>
      </c>
      <c r="Q57" s="24">
        <f>IF(AND(Q$8=Display!$T$13,'Lux4-sept'!$A$8=Display!$B$7,'Lux4-sept'!$A$9=Display!$B$9,'Lux4-sept'!$A$10=Display!$B$11,'Lux4-sept'!$A$51=Display!$B$13),Display!$D12,)</f>
        <v>0</v>
      </c>
      <c r="R57" s="24">
        <f>IF(AND(R$8=Display!$T$13,'Lux4-sept'!$A$8=Display!$B$7,'Lux4-sept'!$A$9=Display!$B$9,'Lux4-sept'!$A$10=Display!$B$11,'Lux4-sept'!$A$51=Display!$B$13),Display!$D12,)</f>
        <v>0</v>
      </c>
      <c r="S57" s="24">
        <f>IF(AND(S$8=Display!$T$13,'Lux4-sept'!$A$8=Display!$B$7,'Lux4-sept'!$A$9=Display!$B$9,'Lux4-sept'!$A$10=Display!$B$11,'Lux4-sept'!$A$51=Display!$B$13),Display!$D12,)</f>
        <v>0</v>
      </c>
      <c r="T57" s="24">
        <f>IF(AND(T$8=Display!$T$13,'Lux4-sept'!$A$8=Display!$B$7,'Lux4-sept'!$A$9=Display!$B$9,'Lux4-sept'!$A$10=Display!$B$11,'Lux4-sept'!$A$51=Display!$B$13),Display!$D12,)</f>
        <v>0</v>
      </c>
      <c r="U57" s="24">
        <f>IF(AND(U$8=Display!$T$13,'Lux4-sept'!$A$8=Display!$B$7,'Lux4-sept'!$A$9=Display!$B$9,'Lux4-sept'!$A$10=Display!$B$11,'Lux4-sept'!$A$51=Display!$B$13),Display!$D12,)</f>
        <v>0</v>
      </c>
      <c r="V57" s="24">
        <f>IF(AND(V$8=Display!$T$13,'Lux4-sept'!$A$8=Display!$B$7,'Lux4-sept'!$A$9=Display!$B$9,'Lux4-sept'!$A$10=Display!$B$11,'Lux4-sept'!$A$51=Display!$B$13),Display!$D12,)</f>
        <v>0</v>
      </c>
      <c r="W57" s="24">
        <f>IF(AND(W$8=Display!$T$13,'Lux4-sept'!$A$8=Display!$B$7,'Lux4-sept'!$A$9=Display!$B$9,'Lux4-sept'!$A$10=Display!$B$11,'Lux4-sept'!$A$51=Display!$B$13),Display!$D12,)</f>
        <v>0</v>
      </c>
      <c r="X57" s="24">
        <f>IF(AND(X$8=Display!$T$13,'Lux4-sept'!$A$8=Display!$B$7,'Lux4-sept'!$A$9=Display!$B$9,'Lux4-sept'!$A$10=Display!$B$11,'Lux4-sept'!$A$51=Display!$B$13),Display!$D12,)</f>
        <v>0</v>
      </c>
      <c r="Y57" s="24">
        <f>IF(AND(Y$8=Display!$T$13,'Lux4-sept'!$A$8=Display!$B$7,'Lux4-sept'!$A$9=Display!$B$9,'Lux4-sept'!$A$10=Display!$B$11,'Lux4-sept'!$A$51=Display!$B$13),Display!$D12,)</f>
        <v>0</v>
      </c>
      <c r="Z57" s="24">
        <f>IF(AND(Z$8=Display!$T$13,'Lux4-sept'!$A$8=Display!$B$7,'Lux4-sept'!$A$9=Display!$B$9,'Lux4-sept'!$A$10=Display!$B$11,'Lux4-sept'!$A$51=Display!$B$13),Display!$D12,)</f>
        <v>0</v>
      </c>
      <c r="AA57" s="24">
        <f>IF(AND(AA$8=Display!$T$13,'Lux4-sept'!$A$8=Display!$B$7,'Lux4-sept'!$A$9=Display!$B$9,'Lux4-sept'!$A$10=Display!$B$11,'Lux4-sept'!$A$51=Display!$B$13),Display!$D12,)</f>
        <v>0</v>
      </c>
      <c r="AB57" s="24">
        <f>IF(AND(AB$8=Display!$T$13,'Lux4-sept'!$A$8=Display!$B$7,'Lux4-sept'!$A$9=Display!$B$9,'Lux4-sept'!$A$10=Display!$B$11,'Lux4-sept'!$A$51=Display!$B$13),Display!$D12,)</f>
        <v>0</v>
      </c>
      <c r="AC57" s="24">
        <f>IF(AND(AC$8=Display!$T$13,'Lux4-sept'!$A$8=Display!$B$7,'Lux4-sept'!$A$9=Display!$B$9,'Lux4-sept'!$A$10=Display!$B$11,'Lux4-sept'!$A$51=Display!$B$13),Display!$D12,)</f>
        <v>0</v>
      </c>
      <c r="AD57" s="24">
        <f>IF(AND(AD$8=Display!$T$13,'Lux4-sept'!$A$8=Display!$B$7,'Lux4-sept'!$A$9=Display!$B$9,'Lux4-sept'!$A$10=Display!$B$11,'Lux4-sept'!$A$51=Display!$B$13),Display!$D12,)</f>
        <v>0</v>
      </c>
      <c r="AE57" s="24">
        <f>IF(AND(AE$8=Display!$T$13,'Lux4-sept'!$A$8=Display!$B$7,'Lux4-sept'!$A$9=Display!$B$9,'Lux4-sept'!$A$10=Display!$B$11,'Lux4-sept'!$A$51=Display!$B$13),Display!$D12,)</f>
        <v>0</v>
      </c>
      <c r="AF57" s="24">
        <f>IF(AND(AF$8=Display!$T$13,'Lux4-sept'!$A$8=Display!$B$7,'Lux4-sept'!$A$9=Display!$B$9,'Lux4-sept'!$A$10=Display!$B$11,'Lux4-sept'!$A$51=Display!$B$13),Display!$D12,)</f>
        <v>0</v>
      </c>
      <c r="AG57" s="24"/>
      <c r="AH57" s="24"/>
      <c r="AI57" s="34">
        <f t="shared" si="10"/>
        <v>0</v>
      </c>
    </row>
    <row r="58" spans="1:35" s="15" customFormat="1" ht="20.100000000000001" customHeight="1" thickBot="1" x14ac:dyDescent="0.35">
      <c r="A58" s="32" t="s">
        <v>65</v>
      </c>
      <c r="B58" s="25">
        <f>((IF((SUM(B52:B57))&lt;&gt;0,(SUM(B52:B57)),0))/(IF((SUM((IF(B52&lt;&gt;0,3,0)),(IF(B53&lt;&gt;0,3,0)),(IF(B54&lt;&gt;0,3,0)),(IF(B55&lt;&gt;0,3,0)),(IF(B56&lt;&gt;0,3,0)),(IF(B57&lt;&gt;0,3,0))))&lt;&gt;0,((SUM((IF(B52&lt;&gt;0,3,0)),(IF(B53&lt;&gt;0,3,0)),(IF(B54&lt;&gt;0,3,0)),(IF(B55&lt;&gt;0,3,0)),(IF(B56&lt;&gt;0,3,0)),(IF(B57&lt;&gt;0,3,0))))),1)))</f>
        <v>0</v>
      </c>
      <c r="C58" s="25">
        <f t="shared" ref="C58:AH58" si="11">((IF((SUM(C52:C57))&lt;&gt;0,(SUM(C52:C57)),0))/(IF((SUM((IF(C52&lt;&gt;0,3,0)),(IF(C53&lt;&gt;0,3,0)),(IF(C54&lt;&gt;0,3,0)),(IF(C55&lt;&gt;0,3,0)),(IF(C56&lt;&gt;0,3,0)),(IF(C57&lt;&gt;0,3,0))))&lt;&gt;0,((SUM((IF(C52&lt;&gt;0,3,0)),(IF(C53&lt;&gt;0,3,0)),(IF(C54&lt;&gt;0,3,0)),(IF(C55&lt;&gt;0,3,0)),(IF(C56&lt;&gt;0,3,0)),(IF(C57&lt;&gt;0,3,0))))),1)))</f>
        <v>0</v>
      </c>
      <c r="D58" s="25">
        <f t="shared" si="11"/>
        <v>0</v>
      </c>
      <c r="E58" s="25">
        <f t="shared" si="11"/>
        <v>0</v>
      </c>
      <c r="F58" s="25">
        <f t="shared" si="11"/>
        <v>0</v>
      </c>
      <c r="G58" s="25">
        <f t="shared" si="11"/>
        <v>0</v>
      </c>
      <c r="H58" s="25">
        <f t="shared" si="11"/>
        <v>0</v>
      </c>
      <c r="I58" s="25">
        <f t="shared" si="11"/>
        <v>0</v>
      </c>
      <c r="J58" s="25">
        <f t="shared" si="11"/>
        <v>0</v>
      </c>
      <c r="K58" s="25">
        <f t="shared" si="11"/>
        <v>0</v>
      </c>
      <c r="L58" s="25">
        <f t="shared" si="11"/>
        <v>0</v>
      </c>
      <c r="M58" s="25">
        <f t="shared" si="11"/>
        <v>0</v>
      </c>
      <c r="N58" s="25">
        <f t="shared" si="11"/>
        <v>0</v>
      </c>
      <c r="O58" s="25">
        <f t="shared" si="11"/>
        <v>0</v>
      </c>
      <c r="P58" s="25">
        <f t="shared" si="11"/>
        <v>0</v>
      </c>
      <c r="Q58" s="25">
        <f t="shared" si="11"/>
        <v>0</v>
      </c>
      <c r="R58" s="25">
        <f t="shared" si="11"/>
        <v>0</v>
      </c>
      <c r="S58" s="25">
        <f t="shared" si="11"/>
        <v>0</v>
      </c>
      <c r="T58" s="25">
        <f t="shared" si="11"/>
        <v>0</v>
      </c>
      <c r="U58" s="25">
        <f t="shared" si="11"/>
        <v>0</v>
      </c>
      <c r="V58" s="25">
        <f t="shared" si="11"/>
        <v>0</v>
      </c>
      <c r="W58" s="25">
        <f t="shared" si="11"/>
        <v>0</v>
      </c>
      <c r="X58" s="25">
        <f t="shared" si="11"/>
        <v>0</v>
      </c>
      <c r="Y58" s="25">
        <f t="shared" si="11"/>
        <v>0</v>
      </c>
      <c r="Z58" s="25">
        <f t="shared" si="11"/>
        <v>0</v>
      </c>
      <c r="AA58" s="25">
        <f t="shared" si="11"/>
        <v>0</v>
      </c>
      <c r="AB58" s="25">
        <f t="shared" si="11"/>
        <v>0</v>
      </c>
      <c r="AC58" s="25">
        <f t="shared" si="11"/>
        <v>0</v>
      </c>
      <c r="AD58" s="25">
        <f t="shared" si="11"/>
        <v>0</v>
      </c>
      <c r="AE58" s="25">
        <f t="shared" si="11"/>
        <v>0</v>
      </c>
      <c r="AF58" s="25">
        <f t="shared" si="11"/>
        <v>0</v>
      </c>
      <c r="AG58" s="25">
        <f t="shared" si="11"/>
        <v>0</v>
      </c>
      <c r="AH58" s="25">
        <f t="shared" si="11"/>
        <v>0</v>
      </c>
      <c r="AI58" s="35"/>
    </row>
    <row r="59" spans="1:35" s="11" customFormat="1" ht="24.95" customHeight="1" x14ac:dyDescent="0.3">
      <c r="A59" s="14" t="s">
        <v>18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36"/>
    </row>
    <row r="60" spans="1:35" s="15" customFormat="1" ht="20.100000000000001" customHeight="1" outlineLevel="1" x14ac:dyDescent="0.3">
      <c r="A60" s="19" t="s">
        <v>3</v>
      </c>
      <c r="B60" s="24">
        <f>IF(AND(B$8=Display!$T$13,'Lux4-sept'!$A$8=Display!$B$7,'Lux4-sept'!$A$9=Display!$B$9,'Lux4-sept'!$A$10=Display!$B$11,'Lux4-sept'!$A$59=Display!$B$13),Display!$D7,)</f>
        <v>0</v>
      </c>
      <c r="C60" s="24">
        <f>IF(AND(C$8=Display!$T$13,'Lux4-sept'!$A$8=Display!$B$7,'Lux4-sept'!$A$9=Display!$B$9,'Lux4-sept'!$A$10=Display!$B$11,'Lux4-sept'!$A$59=Display!$B$13),Display!$D7,)</f>
        <v>0</v>
      </c>
      <c r="D60" s="24">
        <f>IF(AND(D$8=Display!$T$13,'Lux4-sept'!$A$8=Display!$B$7,'Lux4-sept'!$A$9=Display!$B$9,'Lux4-sept'!$A$10=Display!$B$11,'Lux4-sept'!$A$59=Display!$B$13),Display!$D7,)</f>
        <v>0</v>
      </c>
      <c r="E60" s="24">
        <f>IF(AND(E$8=Display!$T$13,'Lux4-sept'!$A$8=Display!$B$7,'Lux4-sept'!$A$9=Display!$B$9,'Lux4-sept'!$A$10=Display!$B$11,'Lux4-sept'!$A$59=Display!$B$13),Display!$D7,)</f>
        <v>0</v>
      </c>
      <c r="F60" s="24">
        <f>IF(AND(F$8=Display!$T$13,'Lux4-sept'!$A$8=Display!$B$7,'Lux4-sept'!$A$9=Display!$B$9,'Lux4-sept'!$A$10=Display!$B$11,'Lux4-sept'!$A$59=Display!$B$13),Display!$D7,)</f>
        <v>0</v>
      </c>
      <c r="G60" s="24">
        <f>IF(AND(G$8=Display!$T$13,'Lux4-sept'!$A$8=Display!$B$7,'Lux4-sept'!$A$9=Display!$B$9,'Lux4-sept'!$A$10=Display!$B$11,'Lux4-sept'!$A$59=Display!$B$13),Display!$D7,)</f>
        <v>0</v>
      </c>
      <c r="H60" s="24">
        <f>IF(AND(H$8=Display!$T$13,'Lux4-sept'!$A$8=Display!$B$7,'Lux4-sept'!$A$9=Display!$B$9,'Lux4-sept'!$A$10=Display!$B$11,'Lux4-sept'!$A$59=Display!$B$13),Display!$D7,)</f>
        <v>0</v>
      </c>
      <c r="I60" s="24">
        <f>IF(AND(I$8=Display!$T$13,'Lux4-sept'!$A$8=Display!$B$7,'Lux4-sept'!$A$9=Display!$B$9,'Lux4-sept'!$A$10=Display!$B$11,'Lux4-sept'!$A$59=Display!$B$13),Display!$D7,)</f>
        <v>0</v>
      </c>
      <c r="J60" s="24">
        <f>IF(AND(J$8=Display!$T$13,'Lux4-sept'!$A$8=Display!$B$7,'Lux4-sept'!$A$9=Display!$B$9,'Lux4-sept'!$A$10=Display!$B$11,'Lux4-sept'!$A$59=Display!$B$13),Display!$D7,)</f>
        <v>0</v>
      </c>
      <c r="K60" s="24">
        <f>IF(AND(K$8=Display!$T$13,'Lux4-sept'!$A$8=Display!$B$7,'Lux4-sept'!$A$9=Display!$B$9,'Lux4-sept'!$A$10=Display!$B$11,'Lux4-sept'!$A$59=Display!$B$13),Display!$D7,)</f>
        <v>0</v>
      </c>
      <c r="L60" s="24">
        <f>IF(AND(L$8=Display!$T$13,'Lux4-sept'!$A$8=Display!$B$7,'Lux4-sept'!$A$9=Display!$B$9,'Lux4-sept'!$A$10=Display!$B$11,'Lux4-sept'!$A$59=Display!$B$13),Display!$D7,)</f>
        <v>0</v>
      </c>
      <c r="M60" s="24">
        <f>IF(AND(M$8=Display!$T$13,'Lux4-sept'!$A$8=Display!$B$7,'Lux4-sept'!$A$9=Display!$B$9,'Lux4-sept'!$A$10=Display!$B$11,'Lux4-sept'!$A$59=Display!$B$13),Display!$D7,)</f>
        <v>0</v>
      </c>
      <c r="N60" s="24">
        <f>IF(AND(N$8=Display!$T$13,'Lux4-sept'!$A$8=Display!$B$7,'Lux4-sept'!$A$9=Display!$B$9,'Lux4-sept'!$A$10=Display!$B$11,'Lux4-sept'!$A$59=Display!$B$13),Display!$D7,)</f>
        <v>0</v>
      </c>
      <c r="O60" s="24">
        <f>IF(AND(O$8=Display!$T$13,'Lux4-sept'!$A$8=Display!$B$7,'Lux4-sept'!$A$9=Display!$B$9,'Lux4-sept'!$A$10=Display!$B$11,'Lux4-sept'!$A$59=Display!$B$13),Display!$D7,)</f>
        <v>0</v>
      </c>
      <c r="P60" s="24">
        <f>IF(AND(P$8=Display!$T$13,'Lux4-sept'!$A$8=Display!$B$7,'Lux4-sept'!$A$9=Display!$B$9,'Lux4-sept'!$A$10=Display!$B$11,'Lux4-sept'!$A$59=Display!$B$13),Display!$D7,)</f>
        <v>0</v>
      </c>
      <c r="Q60" s="24">
        <f>IF(AND(Q$8=Display!$T$13,'Lux4-sept'!$A$8=Display!$B$7,'Lux4-sept'!$A$9=Display!$B$9,'Lux4-sept'!$A$10=Display!$B$11,'Lux4-sept'!$A$59=Display!$B$13),Display!$D7,)</f>
        <v>0</v>
      </c>
      <c r="R60" s="24">
        <f>IF(AND(R$8=Display!$T$13,'Lux4-sept'!$A$8=Display!$B$7,'Lux4-sept'!$A$9=Display!$B$9,'Lux4-sept'!$A$10=Display!$B$11,'Lux4-sept'!$A$59=Display!$B$13),Display!$D7,)</f>
        <v>0</v>
      </c>
      <c r="S60" s="24">
        <f>IF(AND(S$8=Display!$T$13,'Lux4-sept'!$A$8=Display!$B$7,'Lux4-sept'!$A$9=Display!$B$9,'Lux4-sept'!$A$10=Display!$B$11,'Lux4-sept'!$A$59=Display!$B$13),Display!$D7,)</f>
        <v>0</v>
      </c>
      <c r="T60" s="24">
        <f>IF(AND(T$8=Display!$T$13,'Lux4-sept'!$A$8=Display!$B$7,'Lux4-sept'!$A$9=Display!$B$9,'Lux4-sept'!$A$10=Display!$B$11,'Lux4-sept'!$A$59=Display!$B$13),Display!$D7,)</f>
        <v>0</v>
      </c>
      <c r="U60" s="24">
        <f>IF(AND(U$8=Display!$T$13,'Lux4-sept'!$A$8=Display!$B$7,'Lux4-sept'!$A$9=Display!$B$9,'Lux4-sept'!$A$10=Display!$B$11,'Lux4-sept'!$A$59=Display!$B$13),Display!$D7,)</f>
        <v>0</v>
      </c>
      <c r="V60" s="24">
        <f>IF(AND(V$8=Display!$T$13,'Lux4-sept'!$A$8=Display!$B$7,'Lux4-sept'!$A$9=Display!$B$9,'Lux4-sept'!$A$10=Display!$B$11,'Lux4-sept'!$A$59=Display!$B$13),Display!$D7,)</f>
        <v>0</v>
      </c>
      <c r="W60" s="24">
        <f>IF(AND(W$8=Display!$T$13,'Lux4-sept'!$A$8=Display!$B$7,'Lux4-sept'!$A$9=Display!$B$9,'Lux4-sept'!$A$10=Display!$B$11,'Lux4-sept'!$A$59=Display!$B$13),Display!$D7,)</f>
        <v>0</v>
      </c>
      <c r="X60" s="24">
        <f>IF(AND(X$8=Display!$T$13,'Lux4-sept'!$A$8=Display!$B$7,'Lux4-sept'!$A$9=Display!$B$9,'Lux4-sept'!$A$10=Display!$B$11,'Lux4-sept'!$A$59=Display!$B$13),Display!$D7,)</f>
        <v>0</v>
      </c>
      <c r="Y60" s="24">
        <f>IF(AND(Y$8=Display!$T$13,'Lux4-sept'!$A$8=Display!$B$7,'Lux4-sept'!$A$9=Display!$B$9,'Lux4-sept'!$A$10=Display!$B$11,'Lux4-sept'!$A$59=Display!$B$13),Display!$D7,)</f>
        <v>0</v>
      </c>
      <c r="Z60" s="24">
        <f>IF(AND(Z$8=Display!$T$13,'Lux4-sept'!$A$8=Display!$B$7,'Lux4-sept'!$A$9=Display!$B$9,'Lux4-sept'!$A$10=Display!$B$11,'Lux4-sept'!$A$59=Display!$B$13),Display!$D7,)</f>
        <v>0</v>
      </c>
      <c r="AA60" s="24">
        <f>IF(AND(AA$8=Display!$T$13,'Lux4-sept'!$A$8=Display!$B$7,'Lux4-sept'!$A$9=Display!$B$9,'Lux4-sept'!$A$10=Display!$B$11,'Lux4-sept'!$A$59=Display!$B$13),Display!$D7,)</f>
        <v>0</v>
      </c>
      <c r="AB60" s="24">
        <f>IF(AND(AB$8=Display!$T$13,'Lux4-sept'!$A$8=Display!$B$7,'Lux4-sept'!$A$9=Display!$B$9,'Lux4-sept'!$A$10=Display!$B$11,'Lux4-sept'!$A$59=Display!$B$13),Display!$D7,)</f>
        <v>0</v>
      </c>
      <c r="AC60" s="24">
        <f>IF(AND(AC$8=Display!$T$13,'Lux4-sept'!$A$8=Display!$B$7,'Lux4-sept'!$A$9=Display!$B$9,'Lux4-sept'!$A$10=Display!$B$11,'Lux4-sept'!$A$59=Display!$B$13),Display!$D7,)</f>
        <v>0</v>
      </c>
      <c r="AD60" s="24">
        <f>IF(AND(AD$8=Display!$T$13,'Lux4-sept'!$A$8=Display!$B$7,'Lux4-sept'!$A$9=Display!$B$9,'Lux4-sept'!$A$10=Display!$B$11,'Lux4-sept'!$A$59=Display!$B$13),Display!$D7,)</f>
        <v>0</v>
      </c>
      <c r="AE60" s="24">
        <f>IF(AND(AE$8=Display!$T$13,'Lux4-sept'!$A$8=Display!$B$7,'Lux4-sept'!$A$9=Display!$B$9,'Lux4-sept'!$A$10=Display!$B$11,'Lux4-sept'!$A$59=Display!$B$13),Display!$D7,)</f>
        <v>0</v>
      </c>
      <c r="AF60" s="24">
        <f>IF(AND(AF$8=Display!$T$13,'Lux4-sept'!$A$8=Display!$B$7,'Lux4-sept'!$A$9=Display!$B$9,'Lux4-sept'!$A$10=Display!$B$11,'Lux4-sept'!$A$59=Display!$B$13),Display!$D7,)</f>
        <v>0</v>
      </c>
      <c r="AG60" s="24"/>
      <c r="AH60" s="24"/>
      <c r="AI60" s="34">
        <f>((IF((SUM(B60:AF60))&lt;&gt;0,(SUM(B60:AF60)),0))/(IF((SUM((IF(B60&lt;&gt;0,3,0)),(IF(C60&lt;&gt;0,3,0)),(IF(D60&lt;&gt;0,3,0)),(IF(E60&lt;&gt;0,3,0)),(IF(F60&lt;&gt;0,3,0)),(IF(F60&lt;&gt;0,3,0)),(IF(F60&lt;&gt;0,3,0)),(IF(G60&lt;&gt;0,3,0)),(IF(H60&lt;&gt;0,3,0)),(IF(I60&lt;&gt;0,3,0)),(IF(J60&lt;&gt;0,3,0)),(IF(K60&lt;&gt;0,3,0)),(IF(L60&lt;&gt;0,3,0)),(IF(M60&lt;&gt;0,3,0)),(IF(N60&lt;&gt;0,3,0)),(IF(O60&lt;&gt;0,3,0)),(IF(P60&lt;&gt;0,3,0)),(IF(Q60&lt;&gt;0,3,0)),(IF(R60&lt;&gt;0,3,0)),(IF(S60&lt;&gt;0,3,0)),(IF(T60&lt;&gt;0,3,0)),(IF(U60&lt;&gt;0,3,0)),(IF(V60&lt;&gt;0,3,0)),(IF(W60&lt;&gt;0,3,0)),(IF(X60&lt;&gt;0,3,0)),(IF(Y60&lt;&gt;0,3,0)),(IF(Z60&lt;&gt;0,3,0)),(IF(AA60&lt;&gt;0,3,0)),(IF(AB60&lt;&gt;0,3,0)),(IF(AC60&lt;&gt;0,3,0)),(IF(AD60&lt;&gt;0,3,0)),(IF(AE60&lt;&gt;0,3,0)),(IF(AF60&lt;&gt;0,3,0))))&lt;&gt;0,((SUM((IF(B60&lt;&gt;0,3,0)),(IF(C60&lt;&gt;0,3,0)),(IF(D60&lt;&gt;0,3,0)),(IF(E60&lt;&gt;0,3,0)),(IF(F60&lt;&gt;0,3,0)),(IF(F60&lt;&gt;0,3,0)),(IF(F60&lt;&gt;0,3,0)),(IF(G60&lt;&gt;0,3,0)),(IF(H60&lt;&gt;0,3,0)),(IF(I60&lt;&gt;0,3,0)),(IF(J60&lt;&gt;0,3,0)),(IF(K60&lt;&gt;0,3,0)),(IF(L60&lt;&gt;0,3,0)),(IF(M60&lt;&gt;0,3,0)),(IF(N60&lt;&gt;0,3,0)),(IF(O60&lt;&gt;0,3,0)),(IF(P60&lt;&gt;0,3,0)),(IF(Q60&lt;&gt;0,3,0)),(IF(R60&lt;&gt;0,3,0)),(IF(S60&lt;&gt;0,3,0)),(IF(T60&lt;&gt;0,3,0)),(IF(U60&lt;&gt;0,3,0)),(IF(V60&lt;&gt;0,3,0)),(IF(W60&lt;&gt;0,3,0)),(IF(X60&lt;&gt;0,3,0)),(IF(Y60&lt;&gt;0,3,0)),(IF(Z60&lt;&gt;0,3,0)),(IF(AA60&lt;&gt;0,3,0)),(IF(AB60&lt;&gt;0,3,0)),(IF(AC60&lt;&gt;0,3,0)),(IF(AD60&lt;&gt;0,3,0)),(IF(AE60&lt;&gt;0,3,0)),(IF(AF60&lt;&gt;0,3,0))))),1)))</f>
        <v>0</v>
      </c>
    </row>
    <row r="61" spans="1:35" s="15" customFormat="1" ht="20.100000000000001" customHeight="1" outlineLevel="1" x14ac:dyDescent="0.3">
      <c r="A61" s="19" t="s">
        <v>4</v>
      </c>
      <c r="B61" s="24">
        <f>IF(AND(B$8=Display!$T$13,'Lux4-sept'!$A$8=Display!$B$7,'Lux4-sept'!$A$9=Display!$B$9,'Lux4-sept'!$A$10=Display!$B$11,'Lux4-sept'!$A$59=Display!$B$13),Display!$D8,)</f>
        <v>0</v>
      </c>
      <c r="C61" s="24">
        <f>IF(AND(C$8=Display!$T$13,'Lux4-sept'!$A$8=Display!$B$7,'Lux4-sept'!$A$9=Display!$B$9,'Lux4-sept'!$A$10=Display!$B$11,'Lux4-sept'!$A$59=Display!$B$13),Display!$D8,)</f>
        <v>0</v>
      </c>
      <c r="D61" s="24">
        <f>IF(AND(D$8=Display!$T$13,'Lux4-sept'!$A$8=Display!$B$7,'Lux4-sept'!$A$9=Display!$B$9,'Lux4-sept'!$A$10=Display!$B$11,'Lux4-sept'!$A$59=Display!$B$13),Display!$D8,)</f>
        <v>0</v>
      </c>
      <c r="E61" s="24">
        <f>IF(AND(E$8=Display!$T$13,'Lux4-sept'!$A$8=Display!$B$7,'Lux4-sept'!$A$9=Display!$B$9,'Lux4-sept'!$A$10=Display!$B$11,'Lux4-sept'!$A$59=Display!$B$13),Display!$D8,)</f>
        <v>0</v>
      </c>
      <c r="F61" s="24">
        <f>IF(AND(F$8=Display!$T$13,'Lux4-sept'!$A$8=Display!$B$7,'Lux4-sept'!$A$9=Display!$B$9,'Lux4-sept'!$A$10=Display!$B$11,'Lux4-sept'!$A$59=Display!$B$13),Display!$D8,)</f>
        <v>0</v>
      </c>
      <c r="G61" s="24">
        <f>IF(AND(G$8=Display!$T$13,'Lux4-sept'!$A$8=Display!$B$7,'Lux4-sept'!$A$9=Display!$B$9,'Lux4-sept'!$A$10=Display!$B$11,'Lux4-sept'!$A$59=Display!$B$13),Display!$D8,)</f>
        <v>0</v>
      </c>
      <c r="H61" s="24">
        <f>IF(AND(H$8=Display!$T$13,'Lux4-sept'!$A$8=Display!$B$7,'Lux4-sept'!$A$9=Display!$B$9,'Lux4-sept'!$A$10=Display!$B$11,'Lux4-sept'!$A$59=Display!$B$13),Display!$D8,)</f>
        <v>0</v>
      </c>
      <c r="I61" s="24">
        <f>IF(AND(I$8=Display!$T$13,'Lux4-sept'!$A$8=Display!$B$7,'Lux4-sept'!$A$9=Display!$B$9,'Lux4-sept'!$A$10=Display!$B$11,'Lux4-sept'!$A$59=Display!$B$13),Display!$D8,)</f>
        <v>0</v>
      </c>
      <c r="J61" s="24">
        <f>IF(AND(J$8=Display!$T$13,'Lux4-sept'!$A$8=Display!$B$7,'Lux4-sept'!$A$9=Display!$B$9,'Lux4-sept'!$A$10=Display!$B$11,'Lux4-sept'!$A$59=Display!$B$13),Display!$D8,)</f>
        <v>0</v>
      </c>
      <c r="K61" s="24">
        <f>IF(AND(K$8=Display!$T$13,'Lux4-sept'!$A$8=Display!$B$7,'Lux4-sept'!$A$9=Display!$B$9,'Lux4-sept'!$A$10=Display!$B$11,'Lux4-sept'!$A$59=Display!$B$13),Display!$D8,)</f>
        <v>0</v>
      </c>
      <c r="L61" s="24">
        <f>IF(AND(L$8=Display!$T$13,'Lux4-sept'!$A$8=Display!$B$7,'Lux4-sept'!$A$9=Display!$B$9,'Lux4-sept'!$A$10=Display!$B$11,'Lux4-sept'!$A$59=Display!$B$13),Display!$D8,)</f>
        <v>0</v>
      </c>
      <c r="M61" s="24">
        <f>IF(AND(M$8=Display!$T$13,'Lux4-sept'!$A$8=Display!$B$7,'Lux4-sept'!$A$9=Display!$B$9,'Lux4-sept'!$A$10=Display!$B$11,'Lux4-sept'!$A$59=Display!$B$13),Display!$D8,)</f>
        <v>0</v>
      </c>
      <c r="N61" s="24">
        <f>IF(AND(N$8=Display!$T$13,'Lux4-sept'!$A$8=Display!$B$7,'Lux4-sept'!$A$9=Display!$B$9,'Lux4-sept'!$A$10=Display!$B$11,'Lux4-sept'!$A$59=Display!$B$13),Display!$D8,)</f>
        <v>0</v>
      </c>
      <c r="O61" s="24">
        <f>IF(AND(O$8=Display!$T$13,'Lux4-sept'!$A$8=Display!$B$7,'Lux4-sept'!$A$9=Display!$B$9,'Lux4-sept'!$A$10=Display!$B$11,'Lux4-sept'!$A$59=Display!$B$13),Display!$D8,)</f>
        <v>0</v>
      </c>
      <c r="P61" s="24">
        <f>IF(AND(P$8=Display!$T$13,'Lux4-sept'!$A$8=Display!$B$7,'Lux4-sept'!$A$9=Display!$B$9,'Lux4-sept'!$A$10=Display!$B$11,'Lux4-sept'!$A$59=Display!$B$13),Display!$D8,)</f>
        <v>0</v>
      </c>
      <c r="Q61" s="24">
        <f>IF(AND(Q$8=Display!$T$13,'Lux4-sept'!$A$8=Display!$B$7,'Lux4-sept'!$A$9=Display!$B$9,'Lux4-sept'!$A$10=Display!$B$11,'Lux4-sept'!$A$59=Display!$B$13),Display!$D8,)</f>
        <v>0</v>
      </c>
      <c r="R61" s="24">
        <f>IF(AND(R$8=Display!$T$13,'Lux4-sept'!$A$8=Display!$B$7,'Lux4-sept'!$A$9=Display!$B$9,'Lux4-sept'!$A$10=Display!$B$11,'Lux4-sept'!$A$59=Display!$B$13),Display!$D8,)</f>
        <v>0</v>
      </c>
      <c r="S61" s="24">
        <f>IF(AND(S$8=Display!$T$13,'Lux4-sept'!$A$8=Display!$B$7,'Lux4-sept'!$A$9=Display!$B$9,'Lux4-sept'!$A$10=Display!$B$11,'Lux4-sept'!$A$59=Display!$B$13),Display!$D8,)</f>
        <v>0</v>
      </c>
      <c r="T61" s="24">
        <f>IF(AND(T$8=Display!$T$13,'Lux4-sept'!$A$8=Display!$B$7,'Lux4-sept'!$A$9=Display!$B$9,'Lux4-sept'!$A$10=Display!$B$11,'Lux4-sept'!$A$59=Display!$B$13),Display!$D8,)</f>
        <v>0</v>
      </c>
      <c r="U61" s="24">
        <f>IF(AND(U$8=Display!$T$13,'Lux4-sept'!$A$8=Display!$B$7,'Lux4-sept'!$A$9=Display!$B$9,'Lux4-sept'!$A$10=Display!$B$11,'Lux4-sept'!$A$59=Display!$B$13),Display!$D8,)</f>
        <v>0</v>
      </c>
      <c r="V61" s="24">
        <f>IF(AND(V$8=Display!$T$13,'Lux4-sept'!$A$8=Display!$B$7,'Lux4-sept'!$A$9=Display!$B$9,'Lux4-sept'!$A$10=Display!$B$11,'Lux4-sept'!$A$59=Display!$B$13),Display!$D8,)</f>
        <v>0</v>
      </c>
      <c r="W61" s="24">
        <f>IF(AND(W$8=Display!$T$13,'Lux4-sept'!$A$8=Display!$B$7,'Lux4-sept'!$A$9=Display!$B$9,'Lux4-sept'!$A$10=Display!$B$11,'Lux4-sept'!$A$59=Display!$B$13),Display!$D8,)</f>
        <v>0</v>
      </c>
      <c r="X61" s="24">
        <f>IF(AND(X$8=Display!$T$13,'Lux4-sept'!$A$8=Display!$B$7,'Lux4-sept'!$A$9=Display!$B$9,'Lux4-sept'!$A$10=Display!$B$11,'Lux4-sept'!$A$59=Display!$B$13),Display!$D8,)</f>
        <v>0</v>
      </c>
      <c r="Y61" s="24">
        <f>IF(AND(Y$8=Display!$T$13,'Lux4-sept'!$A$8=Display!$B$7,'Lux4-sept'!$A$9=Display!$B$9,'Lux4-sept'!$A$10=Display!$B$11,'Lux4-sept'!$A$59=Display!$B$13),Display!$D8,)</f>
        <v>0</v>
      </c>
      <c r="Z61" s="24">
        <f>IF(AND(Z$8=Display!$T$13,'Lux4-sept'!$A$8=Display!$B$7,'Lux4-sept'!$A$9=Display!$B$9,'Lux4-sept'!$A$10=Display!$B$11,'Lux4-sept'!$A$59=Display!$B$13),Display!$D8,)</f>
        <v>0</v>
      </c>
      <c r="AA61" s="24">
        <f>IF(AND(AA$8=Display!$T$13,'Lux4-sept'!$A$8=Display!$B$7,'Lux4-sept'!$A$9=Display!$B$9,'Lux4-sept'!$A$10=Display!$B$11,'Lux4-sept'!$A$59=Display!$B$13),Display!$D8,)</f>
        <v>0</v>
      </c>
      <c r="AB61" s="24">
        <f>IF(AND(AB$8=Display!$T$13,'Lux4-sept'!$A$8=Display!$B$7,'Lux4-sept'!$A$9=Display!$B$9,'Lux4-sept'!$A$10=Display!$B$11,'Lux4-sept'!$A$59=Display!$B$13),Display!$D8,)</f>
        <v>0</v>
      </c>
      <c r="AC61" s="24">
        <f>IF(AND(AC$8=Display!$T$13,'Lux4-sept'!$A$8=Display!$B$7,'Lux4-sept'!$A$9=Display!$B$9,'Lux4-sept'!$A$10=Display!$B$11,'Lux4-sept'!$A$59=Display!$B$13),Display!$D8,)</f>
        <v>0</v>
      </c>
      <c r="AD61" s="24">
        <f>IF(AND(AD$8=Display!$T$13,'Lux4-sept'!$A$8=Display!$B$7,'Lux4-sept'!$A$9=Display!$B$9,'Lux4-sept'!$A$10=Display!$B$11,'Lux4-sept'!$A$59=Display!$B$13),Display!$D8,)</f>
        <v>0</v>
      </c>
      <c r="AE61" s="24">
        <f>IF(AND(AE$8=Display!$T$13,'Lux4-sept'!$A$8=Display!$B$7,'Lux4-sept'!$A$9=Display!$B$9,'Lux4-sept'!$A$10=Display!$B$11,'Lux4-sept'!$A$59=Display!$B$13),Display!$D8,)</f>
        <v>0</v>
      </c>
      <c r="AF61" s="24">
        <f>IF(AND(AF$8=Display!$T$13,'Lux4-sept'!$A$8=Display!$B$7,'Lux4-sept'!$A$9=Display!$B$9,'Lux4-sept'!$A$10=Display!$B$11,'Lux4-sept'!$A$59=Display!$B$13),Display!$D8,)</f>
        <v>0</v>
      </c>
      <c r="AG61" s="24"/>
      <c r="AH61" s="24"/>
      <c r="AI61" s="34">
        <f t="shared" ref="AI61:AI65" si="12">((IF((SUM(B61:AF61))&lt;&gt;0,(SUM(B61:AF61)),0))/(IF((SUM((IF(B61&lt;&gt;0,3,0)),(IF(C61&lt;&gt;0,3,0)),(IF(D61&lt;&gt;0,3,0)),(IF(E61&lt;&gt;0,3,0)),(IF(F61&lt;&gt;0,3,0)),(IF(F61&lt;&gt;0,3,0)),(IF(F61&lt;&gt;0,3,0)),(IF(G61&lt;&gt;0,3,0)),(IF(H61&lt;&gt;0,3,0)),(IF(I61&lt;&gt;0,3,0)),(IF(J61&lt;&gt;0,3,0)),(IF(K61&lt;&gt;0,3,0)),(IF(L61&lt;&gt;0,3,0)),(IF(M61&lt;&gt;0,3,0)),(IF(N61&lt;&gt;0,3,0)),(IF(O61&lt;&gt;0,3,0)),(IF(P61&lt;&gt;0,3,0)),(IF(Q61&lt;&gt;0,3,0)),(IF(R61&lt;&gt;0,3,0)),(IF(S61&lt;&gt;0,3,0)),(IF(T61&lt;&gt;0,3,0)),(IF(U61&lt;&gt;0,3,0)),(IF(V61&lt;&gt;0,3,0)),(IF(W61&lt;&gt;0,3,0)),(IF(X61&lt;&gt;0,3,0)),(IF(Y61&lt;&gt;0,3,0)),(IF(Z61&lt;&gt;0,3,0)),(IF(AA61&lt;&gt;0,3,0)),(IF(AB61&lt;&gt;0,3,0)),(IF(AC61&lt;&gt;0,3,0)),(IF(AD61&lt;&gt;0,3,0)),(IF(AE61&lt;&gt;0,3,0)),(IF(AF61&lt;&gt;0,3,0))))&lt;&gt;0,((SUM((IF(B61&lt;&gt;0,3,0)),(IF(C61&lt;&gt;0,3,0)),(IF(D61&lt;&gt;0,3,0)),(IF(E61&lt;&gt;0,3,0)),(IF(F61&lt;&gt;0,3,0)),(IF(F61&lt;&gt;0,3,0)),(IF(F61&lt;&gt;0,3,0)),(IF(G61&lt;&gt;0,3,0)),(IF(H61&lt;&gt;0,3,0)),(IF(I61&lt;&gt;0,3,0)),(IF(J61&lt;&gt;0,3,0)),(IF(K61&lt;&gt;0,3,0)),(IF(L61&lt;&gt;0,3,0)),(IF(M61&lt;&gt;0,3,0)),(IF(N61&lt;&gt;0,3,0)),(IF(O61&lt;&gt;0,3,0)),(IF(P61&lt;&gt;0,3,0)),(IF(Q61&lt;&gt;0,3,0)),(IF(R61&lt;&gt;0,3,0)),(IF(S61&lt;&gt;0,3,0)),(IF(T61&lt;&gt;0,3,0)),(IF(U61&lt;&gt;0,3,0)),(IF(V61&lt;&gt;0,3,0)),(IF(W61&lt;&gt;0,3,0)),(IF(X61&lt;&gt;0,3,0)),(IF(Y61&lt;&gt;0,3,0)),(IF(Z61&lt;&gt;0,3,0)),(IF(AA61&lt;&gt;0,3,0)),(IF(AB61&lt;&gt;0,3,0)),(IF(AC61&lt;&gt;0,3,0)),(IF(AD61&lt;&gt;0,3,0)),(IF(AE61&lt;&gt;0,3,0)),(IF(AF61&lt;&gt;0,3,0))))),1)))</f>
        <v>0</v>
      </c>
    </row>
    <row r="62" spans="1:35" s="15" customFormat="1" ht="20.100000000000001" customHeight="1" outlineLevel="1" x14ac:dyDescent="0.3">
      <c r="A62" s="19" t="s">
        <v>5</v>
      </c>
      <c r="B62" s="24">
        <f>IF(AND(B$8=Display!$T$13,'Lux4-sept'!$A$8=Display!$B$7,'Lux4-sept'!$A$9=Display!$B$9,'Lux4-sept'!$A$10=Display!$B$11,'Lux4-sept'!$A$59=Display!$B$13),Display!$D9,)</f>
        <v>0</v>
      </c>
      <c r="C62" s="24">
        <f>IF(AND(C$8=Display!$T$13,'Lux4-sept'!$A$8=Display!$B$7,'Lux4-sept'!$A$9=Display!$B$9,'Lux4-sept'!$A$10=Display!$B$11,'Lux4-sept'!$A$59=Display!$B$13),Display!$D9,)</f>
        <v>0</v>
      </c>
      <c r="D62" s="24">
        <f>IF(AND(D$8=Display!$T$13,'Lux4-sept'!$A$8=Display!$B$7,'Lux4-sept'!$A$9=Display!$B$9,'Lux4-sept'!$A$10=Display!$B$11,'Lux4-sept'!$A$59=Display!$B$13),Display!$D9,)</f>
        <v>0</v>
      </c>
      <c r="E62" s="24">
        <f>IF(AND(E$8=Display!$T$13,'Lux4-sept'!$A$8=Display!$B$7,'Lux4-sept'!$A$9=Display!$B$9,'Lux4-sept'!$A$10=Display!$B$11,'Lux4-sept'!$A$59=Display!$B$13),Display!$D9,)</f>
        <v>0</v>
      </c>
      <c r="F62" s="24">
        <f>IF(AND(F$8=Display!$T$13,'Lux4-sept'!$A$8=Display!$B$7,'Lux4-sept'!$A$9=Display!$B$9,'Lux4-sept'!$A$10=Display!$B$11,'Lux4-sept'!$A$59=Display!$B$13),Display!$D9,)</f>
        <v>0</v>
      </c>
      <c r="G62" s="24">
        <f>IF(AND(G$8=Display!$T$13,'Lux4-sept'!$A$8=Display!$B$7,'Lux4-sept'!$A$9=Display!$B$9,'Lux4-sept'!$A$10=Display!$B$11,'Lux4-sept'!$A$59=Display!$B$13),Display!$D9,)</f>
        <v>0</v>
      </c>
      <c r="H62" s="24">
        <f>IF(AND(H$8=Display!$T$13,'Lux4-sept'!$A$8=Display!$B$7,'Lux4-sept'!$A$9=Display!$B$9,'Lux4-sept'!$A$10=Display!$B$11,'Lux4-sept'!$A$59=Display!$B$13),Display!$D9,)</f>
        <v>0</v>
      </c>
      <c r="I62" s="24">
        <f>IF(AND(I$8=Display!$T$13,'Lux4-sept'!$A$8=Display!$B$7,'Lux4-sept'!$A$9=Display!$B$9,'Lux4-sept'!$A$10=Display!$B$11,'Lux4-sept'!$A$59=Display!$B$13),Display!$D9,)</f>
        <v>0</v>
      </c>
      <c r="J62" s="24">
        <f>IF(AND(J$8=Display!$T$13,'Lux4-sept'!$A$8=Display!$B$7,'Lux4-sept'!$A$9=Display!$B$9,'Lux4-sept'!$A$10=Display!$B$11,'Lux4-sept'!$A$59=Display!$B$13),Display!$D9,)</f>
        <v>0</v>
      </c>
      <c r="K62" s="24">
        <f>IF(AND(K$8=Display!$T$13,'Lux4-sept'!$A$8=Display!$B$7,'Lux4-sept'!$A$9=Display!$B$9,'Lux4-sept'!$A$10=Display!$B$11,'Lux4-sept'!$A$59=Display!$B$13),Display!$D9,)</f>
        <v>0</v>
      </c>
      <c r="L62" s="24">
        <f>IF(AND(L$8=Display!$T$13,'Lux4-sept'!$A$8=Display!$B$7,'Lux4-sept'!$A$9=Display!$B$9,'Lux4-sept'!$A$10=Display!$B$11,'Lux4-sept'!$A$59=Display!$B$13),Display!$D9,)</f>
        <v>0</v>
      </c>
      <c r="M62" s="24">
        <f>IF(AND(M$8=Display!$T$13,'Lux4-sept'!$A$8=Display!$B$7,'Lux4-sept'!$A$9=Display!$B$9,'Lux4-sept'!$A$10=Display!$B$11,'Lux4-sept'!$A$59=Display!$B$13),Display!$D9,)</f>
        <v>0</v>
      </c>
      <c r="N62" s="24">
        <f>IF(AND(N$8=Display!$T$13,'Lux4-sept'!$A$8=Display!$B$7,'Lux4-sept'!$A$9=Display!$B$9,'Lux4-sept'!$A$10=Display!$B$11,'Lux4-sept'!$A$59=Display!$B$13),Display!$D9,)</f>
        <v>0</v>
      </c>
      <c r="O62" s="24">
        <f>IF(AND(O$8=Display!$T$13,'Lux4-sept'!$A$8=Display!$B$7,'Lux4-sept'!$A$9=Display!$B$9,'Lux4-sept'!$A$10=Display!$B$11,'Lux4-sept'!$A$59=Display!$B$13),Display!$D9,)</f>
        <v>0</v>
      </c>
      <c r="P62" s="24">
        <f>IF(AND(P$8=Display!$T$13,'Lux4-sept'!$A$8=Display!$B$7,'Lux4-sept'!$A$9=Display!$B$9,'Lux4-sept'!$A$10=Display!$B$11,'Lux4-sept'!$A$59=Display!$B$13),Display!$D9,)</f>
        <v>0</v>
      </c>
      <c r="Q62" s="24">
        <f>IF(AND(Q$8=Display!$T$13,'Lux4-sept'!$A$8=Display!$B$7,'Lux4-sept'!$A$9=Display!$B$9,'Lux4-sept'!$A$10=Display!$B$11,'Lux4-sept'!$A$59=Display!$B$13),Display!$D9,)</f>
        <v>0</v>
      </c>
      <c r="R62" s="24">
        <f>IF(AND(R$8=Display!$T$13,'Lux4-sept'!$A$8=Display!$B$7,'Lux4-sept'!$A$9=Display!$B$9,'Lux4-sept'!$A$10=Display!$B$11,'Lux4-sept'!$A$59=Display!$B$13),Display!$D9,)</f>
        <v>0</v>
      </c>
      <c r="S62" s="24">
        <f>IF(AND(S$8=Display!$T$13,'Lux4-sept'!$A$8=Display!$B$7,'Lux4-sept'!$A$9=Display!$B$9,'Lux4-sept'!$A$10=Display!$B$11,'Lux4-sept'!$A$59=Display!$B$13),Display!$D9,)</f>
        <v>0</v>
      </c>
      <c r="T62" s="24">
        <f>IF(AND(T$8=Display!$T$13,'Lux4-sept'!$A$8=Display!$B$7,'Lux4-sept'!$A$9=Display!$B$9,'Lux4-sept'!$A$10=Display!$B$11,'Lux4-sept'!$A$59=Display!$B$13),Display!$D9,)</f>
        <v>0</v>
      </c>
      <c r="U62" s="24">
        <f>IF(AND(U$8=Display!$T$13,'Lux4-sept'!$A$8=Display!$B$7,'Lux4-sept'!$A$9=Display!$B$9,'Lux4-sept'!$A$10=Display!$B$11,'Lux4-sept'!$A$59=Display!$B$13),Display!$D9,)</f>
        <v>0</v>
      </c>
      <c r="V62" s="24">
        <f>IF(AND(V$8=Display!$T$13,'Lux4-sept'!$A$8=Display!$B$7,'Lux4-sept'!$A$9=Display!$B$9,'Lux4-sept'!$A$10=Display!$B$11,'Lux4-sept'!$A$59=Display!$B$13),Display!$D9,)</f>
        <v>0</v>
      </c>
      <c r="W62" s="24">
        <f>IF(AND(W$8=Display!$T$13,'Lux4-sept'!$A$8=Display!$B$7,'Lux4-sept'!$A$9=Display!$B$9,'Lux4-sept'!$A$10=Display!$B$11,'Lux4-sept'!$A$59=Display!$B$13),Display!$D9,)</f>
        <v>0</v>
      </c>
      <c r="X62" s="24">
        <f>IF(AND(X$8=Display!$T$13,'Lux4-sept'!$A$8=Display!$B$7,'Lux4-sept'!$A$9=Display!$B$9,'Lux4-sept'!$A$10=Display!$B$11,'Lux4-sept'!$A$59=Display!$B$13),Display!$D9,)</f>
        <v>0</v>
      </c>
      <c r="Y62" s="24">
        <f>IF(AND(Y$8=Display!$T$13,'Lux4-sept'!$A$8=Display!$B$7,'Lux4-sept'!$A$9=Display!$B$9,'Lux4-sept'!$A$10=Display!$B$11,'Lux4-sept'!$A$59=Display!$B$13),Display!$D9,)</f>
        <v>0</v>
      </c>
      <c r="Z62" s="24">
        <f>IF(AND(Z$8=Display!$T$13,'Lux4-sept'!$A$8=Display!$B$7,'Lux4-sept'!$A$9=Display!$B$9,'Lux4-sept'!$A$10=Display!$B$11,'Lux4-sept'!$A$59=Display!$B$13),Display!$D9,)</f>
        <v>0</v>
      </c>
      <c r="AA62" s="24">
        <f>IF(AND(AA$8=Display!$T$13,'Lux4-sept'!$A$8=Display!$B$7,'Lux4-sept'!$A$9=Display!$B$9,'Lux4-sept'!$A$10=Display!$B$11,'Lux4-sept'!$A$59=Display!$B$13),Display!$D9,)</f>
        <v>0</v>
      </c>
      <c r="AB62" s="24">
        <f>IF(AND(AB$8=Display!$T$13,'Lux4-sept'!$A$8=Display!$B$7,'Lux4-sept'!$A$9=Display!$B$9,'Lux4-sept'!$A$10=Display!$B$11,'Lux4-sept'!$A$59=Display!$B$13),Display!$D9,)</f>
        <v>0</v>
      </c>
      <c r="AC62" s="24">
        <f>IF(AND(AC$8=Display!$T$13,'Lux4-sept'!$A$8=Display!$B$7,'Lux4-sept'!$A$9=Display!$B$9,'Lux4-sept'!$A$10=Display!$B$11,'Lux4-sept'!$A$59=Display!$B$13),Display!$D9,)</f>
        <v>0</v>
      </c>
      <c r="AD62" s="24">
        <f>IF(AND(AD$8=Display!$T$13,'Lux4-sept'!$A$8=Display!$B$7,'Lux4-sept'!$A$9=Display!$B$9,'Lux4-sept'!$A$10=Display!$B$11,'Lux4-sept'!$A$59=Display!$B$13),Display!$D9,)</f>
        <v>0</v>
      </c>
      <c r="AE62" s="24">
        <f>IF(AND(AE$8=Display!$T$13,'Lux4-sept'!$A$8=Display!$B$7,'Lux4-sept'!$A$9=Display!$B$9,'Lux4-sept'!$A$10=Display!$B$11,'Lux4-sept'!$A$59=Display!$B$13),Display!$D9,)</f>
        <v>0</v>
      </c>
      <c r="AF62" s="24">
        <f>IF(AND(AF$8=Display!$T$13,'Lux4-sept'!$A$8=Display!$B$7,'Lux4-sept'!$A$9=Display!$B$9,'Lux4-sept'!$A$10=Display!$B$11,'Lux4-sept'!$A$59=Display!$B$13),Display!$D9,)</f>
        <v>0</v>
      </c>
      <c r="AG62" s="24"/>
      <c r="AH62" s="24"/>
      <c r="AI62" s="34">
        <f t="shared" si="12"/>
        <v>0</v>
      </c>
    </row>
    <row r="63" spans="1:35" s="15" customFormat="1" ht="20.100000000000001" customHeight="1" outlineLevel="1" x14ac:dyDescent="0.3">
      <c r="A63" s="19" t="s">
        <v>6</v>
      </c>
      <c r="B63" s="24">
        <f>IF(AND(B$8=Display!$T$13,'Lux4-sept'!$A$8=Display!$B$7,'Lux4-sept'!$A$9=Display!$B$9,'Lux4-sept'!$A$10=Display!$B$11,'Lux4-sept'!$A$59=Display!$B$13),Display!$D10,)</f>
        <v>0</v>
      </c>
      <c r="C63" s="24">
        <f>IF(AND(C$8=Display!$T$13,'Lux4-sept'!$A$8=Display!$B$7,'Lux4-sept'!$A$9=Display!$B$9,'Lux4-sept'!$A$10=Display!$B$11,'Lux4-sept'!$A$59=Display!$B$13),Display!$D10,)</f>
        <v>0</v>
      </c>
      <c r="D63" s="24">
        <f>IF(AND(D$8=Display!$T$13,'Lux4-sept'!$A$8=Display!$B$7,'Lux4-sept'!$A$9=Display!$B$9,'Lux4-sept'!$A$10=Display!$B$11,'Lux4-sept'!$A$59=Display!$B$13),Display!$D10,)</f>
        <v>0</v>
      </c>
      <c r="E63" s="24">
        <f>IF(AND(E$8=Display!$T$13,'Lux4-sept'!$A$8=Display!$B$7,'Lux4-sept'!$A$9=Display!$B$9,'Lux4-sept'!$A$10=Display!$B$11,'Lux4-sept'!$A$59=Display!$B$13),Display!$D10,)</f>
        <v>0</v>
      </c>
      <c r="F63" s="24">
        <f>IF(AND(F$8=Display!$T$13,'Lux4-sept'!$A$8=Display!$B$7,'Lux4-sept'!$A$9=Display!$B$9,'Lux4-sept'!$A$10=Display!$B$11,'Lux4-sept'!$A$59=Display!$B$13),Display!$D10,)</f>
        <v>0</v>
      </c>
      <c r="G63" s="24">
        <f>IF(AND(G$8=Display!$T$13,'Lux4-sept'!$A$8=Display!$B$7,'Lux4-sept'!$A$9=Display!$B$9,'Lux4-sept'!$A$10=Display!$B$11,'Lux4-sept'!$A$59=Display!$B$13),Display!$D10,)</f>
        <v>0</v>
      </c>
      <c r="H63" s="24">
        <f>IF(AND(H$8=Display!$T$13,'Lux4-sept'!$A$8=Display!$B$7,'Lux4-sept'!$A$9=Display!$B$9,'Lux4-sept'!$A$10=Display!$B$11,'Lux4-sept'!$A$59=Display!$B$13),Display!$D10,)</f>
        <v>0</v>
      </c>
      <c r="I63" s="24">
        <f>IF(AND(I$8=Display!$T$13,'Lux4-sept'!$A$8=Display!$B$7,'Lux4-sept'!$A$9=Display!$B$9,'Lux4-sept'!$A$10=Display!$B$11,'Lux4-sept'!$A$59=Display!$B$13),Display!$D10,)</f>
        <v>0</v>
      </c>
      <c r="J63" s="24">
        <f>IF(AND(J$8=Display!$T$13,'Lux4-sept'!$A$8=Display!$B$7,'Lux4-sept'!$A$9=Display!$B$9,'Lux4-sept'!$A$10=Display!$B$11,'Lux4-sept'!$A$59=Display!$B$13),Display!$D10,)</f>
        <v>0</v>
      </c>
      <c r="K63" s="24">
        <f>IF(AND(K$8=Display!$T$13,'Lux4-sept'!$A$8=Display!$B$7,'Lux4-sept'!$A$9=Display!$B$9,'Lux4-sept'!$A$10=Display!$B$11,'Lux4-sept'!$A$59=Display!$B$13),Display!$D10,)</f>
        <v>0</v>
      </c>
      <c r="L63" s="24">
        <f>IF(AND(L$8=Display!$T$13,'Lux4-sept'!$A$8=Display!$B$7,'Lux4-sept'!$A$9=Display!$B$9,'Lux4-sept'!$A$10=Display!$B$11,'Lux4-sept'!$A$59=Display!$B$13),Display!$D10,)</f>
        <v>0</v>
      </c>
      <c r="M63" s="24">
        <f>IF(AND(M$8=Display!$T$13,'Lux4-sept'!$A$8=Display!$B$7,'Lux4-sept'!$A$9=Display!$B$9,'Lux4-sept'!$A$10=Display!$B$11,'Lux4-sept'!$A$59=Display!$B$13),Display!$D10,)</f>
        <v>0</v>
      </c>
      <c r="N63" s="24">
        <f>IF(AND(N$8=Display!$T$13,'Lux4-sept'!$A$8=Display!$B$7,'Lux4-sept'!$A$9=Display!$B$9,'Lux4-sept'!$A$10=Display!$B$11,'Lux4-sept'!$A$59=Display!$B$13),Display!$D10,)</f>
        <v>0</v>
      </c>
      <c r="O63" s="24">
        <f>IF(AND(O$8=Display!$T$13,'Lux4-sept'!$A$8=Display!$B$7,'Lux4-sept'!$A$9=Display!$B$9,'Lux4-sept'!$A$10=Display!$B$11,'Lux4-sept'!$A$59=Display!$B$13),Display!$D10,)</f>
        <v>0</v>
      </c>
      <c r="P63" s="24">
        <f>IF(AND(P$8=Display!$T$13,'Lux4-sept'!$A$8=Display!$B$7,'Lux4-sept'!$A$9=Display!$B$9,'Lux4-sept'!$A$10=Display!$B$11,'Lux4-sept'!$A$59=Display!$B$13),Display!$D10,)</f>
        <v>0</v>
      </c>
      <c r="Q63" s="24">
        <f>IF(AND(Q$8=Display!$T$13,'Lux4-sept'!$A$8=Display!$B$7,'Lux4-sept'!$A$9=Display!$B$9,'Lux4-sept'!$A$10=Display!$B$11,'Lux4-sept'!$A$59=Display!$B$13),Display!$D10,)</f>
        <v>0</v>
      </c>
      <c r="R63" s="24">
        <f>IF(AND(R$8=Display!$T$13,'Lux4-sept'!$A$8=Display!$B$7,'Lux4-sept'!$A$9=Display!$B$9,'Lux4-sept'!$A$10=Display!$B$11,'Lux4-sept'!$A$59=Display!$B$13),Display!$D10,)</f>
        <v>0</v>
      </c>
      <c r="S63" s="24">
        <f>IF(AND(S$8=Display!$T$13,'Lux4-sept'!$A$8=Display!$B$7,'Lux4-sept'!$A$9=Display!$B$9,'Lux4-sept'!$A$10=Display!$B$11,'Lux4-sept'!$A$59=Display!$B$13),Display!$D10,)</f>
        <v>0</v>
      </c>
      <c r="T63" s="24">
        <f>IF(AND(T$8=Display!$T$13,'Lux4-sept'!$A$8=Display!$B$7,'Lux4-sept'!$A$9=Display!$B$9,'Lux4-sept'!$A$10=Display!$B$11,'Lux4-sept'!$A$59=Display!$B$13),Display!$D10,)</f>
        <v>0</v>
      </c>
      <c r="U63" s="24">
        <f>IF(AND(U$8=Display!$T$13,'Lux4-sept'!$A$8=Display!$B$7,'Lux4-sept'!$A$9=Display!$B$9,'Lux4-sept'!$A$10=Display!$B$11,'Lux4-sept'!$A$59=Display!$B$13),Display!$D10,)</f>
        <v>0</v>
      </c>
      <c r="V63" s="24">
        <f>IF(AND(V$8=Display!$T$13,'Lux4-sept'!$A$8=Display!$B$7,'Lux4-sept'!$A$9=Display!$B$9,'Lux4-sept'!$A$10=Display!$B$11,'Lux4-sept'!$A$59=Display!$B$13),Display!$D10,)</f>
        <v>0</v>
      </c>
      <c r="W63" s="24">
        <f>IF(AND(W$8=Display!$T$13,'Lux4-sept'!$A$8=Display!$B$7,'Lux4-sept'!$A$9=Display!$B$9,'Lux4-sept'!$A$10=Display!$B$11,'Lux4-sept'!$A$59=Display!$B$13),Display!$D10,)</f>
        <v>0</v>
      </c>
      <c r="X63" s="24">
        <f>IF(AND(X$8=Display!$T$13,'Lux4-sept'!$A$8=Display!$B$7,'Lux4-sept'!$A$9=Display!$B$9,'Lux4-sept'!$A$10=Display!$B$11,'Lux4-sept'!$A$59=Display!$B$13),Display!$D10,)</f>
        <v>0</v>
      </c>
      <c r="Y63" s="24">
        <f>IF(AND(Y$8=Display!$T$13,'Lux4-sept'!$A$8=Display!$B$7,'Lux4-sept'!$A$9=Display!$B$9,'Lux4-sept'!$A$10=Display!$B$11,'Lux4-sept'!$A$59=Display!$B$13),Display!$D10,)</f>
        <v>0</v>
      </c>
      <c r="Z63" s="24">
        <f>IF(AND(Z$8=Display!$T$13,'Lux4-sept'!$A$8=Display!$B$7,'Lux4-sept'!$A$9=Display!$B$9,'Lux4-sept'!$A$10=Display!$B$11,'Lux4-sept'!$A$59=Display!$B$13),Display!$D10,)</f>
        <v>0</v>
      </c>
      <c r="AA63" s="24">
        <f>IF(AND(AA$8=Display!$T$13,'Lux4-sept'!$A$8=Display!$B$7,'Lux4-sept'!$A$9=Display!$B$9,'Lux4-sept'!$A$10=Display!$B$11,'Lux4-sept'!$A$59=Display!$B$13),Display!$D10,)</f>
        <v>0</v>
      </c>
      <c r="AB63" s="24">
        <f>IF(AND(AB$8=Display!$T$13,'Lux4-sept'!$A$8=Display!$B$7,'Lux4-sept'!$A$9=Display!$B$9,'Lux4-sept'!$A$10=Display!$B$11,'Lux4-sept'!$A$59=Display!$B$13),Display!$D10,)</f>
        <v>0</v>
      </c>
      <c r="AC63" s="24">
        <f>IF(AND(AC$8=Display!$T$13,'Lux4-sept'!$A$8=Display!$B$7,'Lux4-sept'!$A$9=Display!$B$9,'Lux4-sept'!$A$10=Display!$B$11,'Lux4-sept'!$A$59=Display!$B$13),Display!$D10,)</f>
        <v>0</v>
      </c>
      <c r="AD63" s="24">
        <f>IF(AND(AD$8=Display!$T$13,'Lux4-sept'!$A$8=Display!$B$7,'Lux4-sept'!$A$9=Display!$B$9,'Lux4-sept'!$A$10=Display!$B$11,'Lux4-sept'!$A$59=Display!$B$13),Display!$D10,)</f>
        <v>0</v>
      </c>
      <c r="AE63" s="24">
        <f>IF(AND(AE$8=Display!$T$13,'Lux4-sept'!$A$8=Display!$B$7,'Lux4-sept'!$A$9=Display!$B$9,'Lux4-sept'!$A$10=Display!$B$11,'Lux4-sept'!$A$59=Display!$B$13),Display!$D10,)</f>
        <v>0</v>
      </c>
      <c r="AF63" s="24">
        <f>IF(AND(AF$8=Display!$T$13,'Lux4-sept'!$A$8=Display!$B$7,'Lux4-sept'!$A$9=Display!$B$9,'Lux4-sept'!$A$10=Display!$B$11,'Lux4-sept'!$A$59=Display!$B$13),Display!$D10,)</f>
        <v>0</v>
      </c>
      <c r="AG63" s="24"/>
      <c r="AH63" s="24"/>
      <c r="AI63" s="34">
        <f t="shared" si="12"/>
        <v>0</v>
      </c>
    </row>
    <row r="64" spans="1:35" s="15" customFormat="1" ht="20.100000000000001" customHeight="1" outlineLevel="1" x14ac:dyDescent="0.3">
      <c r="A64" s="19" t="s">
        <v>7</v>
      </c>
      <c r="B64" s="24">
        <f>IF(AND(B$8=Display!$T$13,'Lux4-sept'!$A$8=Display!$B$7,'Lux4-sept'!$A$9=Display!$B$9,'Lux4-sept'!$A$10=Display!$B$11,'Lux4-sept'!$A$59=Display!$B$13),Display!$D11,)</f>
        <v>0</v>
      </c>
      <c r="C64" s="24">
        <f>IF(AND(C$8=Display!$T$13,'Lux4-sept'!$A$8=Display!$B$7,'Lux4-sept'!$A$9=Display!$B$9,'Lux4-sept'!$A$10=Display!$B$11,'Lux4-sept'!$A$59=Display!$B$13),Display!$D11,)</f>
        <v>0</v>
      </c>
      <c r="D64" s="24">
        <f>IF(AND(D$8=Display!$T$13,'Lux4-sept'!$A$8=Display!$B$7,'Lux4-sept'!$A$9=Display!$B$9,'Lux4-sept'!$A$10=Display!$B$11,'Lux4-sept'!$A$59=Display!$B$13),Display!$D11,)</f>
        <v>0</v>
      </c>
      <c r="E64" s="24">
        <f>IF(AND(E$8=Display!$T$13,'Lux4-sept'!$A$8=Display!$B$7,'Lux4-sept'!$A$9=Display!$B$9,'Lux4-sept'!$A$10=Display!$B$11,'Lux4-sept'!$A$59=Display!$B$13),Display!$D11,)</f>
        <v>0</v>
      </c>
      <c r="F64" s="24">
        <f>IF(AND(F$8=Display!$T$13,'Lux4-sept'!$A$8=Display!$B$7,'Lux4-sept'!$A$9=Display!$B$9,'Lux4-sept'!$A$10=Display!$B$11,'Lux4-sept'!$A$59=Display!$B$13),Display!$D11,)</f>
        <v>0</v>
      </c>
      <c r="G64" s="24">
        <f>IF(AND(G$8=Display!$T$13,'Lux4-sept'!$A$8=Display!$B$7,'Lux4-sept'!$A$9=Display!$B$9,'Lux4-sept'!$A$10=Display!$B$11,'Lux4-sept'!$A$59=Display!$B$13),Display!$D11,)</f>
        <v>0</v>
      </c>
      <c r="H64" s="24">
        <f>IF(AND(H$8=Display!$T$13,'Lux4-sept'!$A$8=Display!$B$7,'Lux4-sept'!$A$9=Display!$B$9,'Lux4-sept'!$A$10=Display!$B$11,'Lux4-sept'!$A$59=Display!$B$13),Display!$D11,)</f>
        <v>0</v>
      </c>
      <c r="I64" s="24">
        <f>IF(AND(I$8=Display!$T$13,'Lux4-sept'!$A$8=Display!$B$7,'Lux4-sept'!$A$9=Display!$B$9,'Lux4-sept'!$A$10=Display!$B$11,'Lux4-sept'!$A$59=Display!$B$13),Display!$D11,)</f>
        <v>0</v>
      </c>
      <c r="J64" s="24">
        <f>IF(AND(J$8=Display!$T$13,'Lux4-sept'!$A$8=Display!$B$7,'Lux4-sept'!$A$9=Display!$B$9,'Lux4-sept'!$A$10=Display!$B$11,'Lux4-sept'!$A$59=Display!$B$13),Display!$D11,)</f>
        <v>0</v>
      </c>
      <c r="K64" s="24">
        <f>IF(AND(K$8=Display!$T$13,'Lux4-sept'!$A$8=Display!$B$7,'Lux4-sept'!$A$9=Display!$B$9,'Lux4-sept'!$A$10=Display!$B$11,'Lux4-sept'!$A$59=Display!$B$13),Display!$D11,)</f>
        <v>0</v>
      </c>
      <c r="L64" s="24">
        <f>IF(AND(L$8=Display!$T$13,'Lux4-sept'!$A$8=Display!$B$7,'Lux4-sept'!$A$9=Display!$B$9,'Lux4-sept'!$A$10=Display!$B$11,'Lux4-sept'!$A$59=Display!$B$13),Display!$D11,)</f>
        <v>0</v>
      </c>
      <c r="M64" s="24">
        <f>IF(AND(M$8=Display!$T$13,'Lux4-sept'!$A$8=Display!$B$7,'Lux4-sept'!$A$9=Display!$B$9,'Lux4-sept'!$A$10=Display!$B$11,'Lux4-sept'!$A$59=Display!$B$13),Display!$D11,)</f>
        <v>0</v>
      </c>
      <c r="N64" s="24">
        <f>IF(AND(N$8=Display!$T$13,'Lux4-sept'!$A$8=Display!$B$7,'Lux4-sept'!$A$9=Display!$B$9,'Lux4-sept'!$A$10=Display!$B$11,'Lux4-sept'!$A$59=Display!$B$13),Display!$D11,)</f>
        <v>0</v>
      </c>
      <c r="O64" s="24">
        <f>IF(AND(O$8=Display!$T$13,'Lux4-sept'!$A$8=Display!$B$7,'Lux4-sept'!$A$9=Display!$B$9,'Lux4-sept'!$A$10=Display!$B$11,'Lux4-sept'!$A$59=Display!$B$13),Display!$D11,)</f>
        <v>0</v>
      </c>
      <c r="P64" s="24">
        <f>IF(AND(P$8=Display!$T$13,'Lux4-sept'!$A$8=Display!$B$7,'Lux4-sept'!$A$9=Display!$B$9,'Lux4-sept'!$A$10=Display!$B$11,'Lux4-sept'!$A$59=Display!$B$13),Display!$D11,)</f>
        <v>0</v>
      </c>
      <c r="Q64" s="24">
        <f>IF(AND(Q$8=Display!$T$13,'Lux4-sept'!$A$8=Display!$B$7,'Lux4-sept'!$A$9=Display!$B$9,'Lux4-sept'!$A$10=Display!$B$11,'Lux4-sept'!$A$59=Display!$B$13),Display!$D11,)</f>
        <v>0</v>
      </c>
      <c r="R64" s="24">
        <f>IF(AND(R$8=Display!$T$13,'Lux4-sept'!$A$8=Display!$B$7,'Lux4-sept'!$A$9=Display!$B$9,'Lux4-sept'!$A$10=Display!$B$11,'Lux4-sept'!$A$59=Display!$B$13),Display!$D11,)</f>
        <v>0</v>
      </c>
      <c r="S64" s="24">
        <f>IF(AND(S$8=Display!$T$13,'Lux4-sept'!$A$8=Display!$B$7,'Lux4-sept'!$A$9=Display!$B$9,'Lux4-sept'!$A$10=Display!$B$11,'Lux4-sept'!$A$59=Display!$B$13),Display!$D11,)</f>
        <v>0</v>
      </c>
      <c r="T64" s="24">
        <f>IF(AND(T$8=Display!$T$13,'Lux4-sept'!$A$8=Display!$B$7,'Lux4-sept'!$A$9=Display!$B$9,'Lux4-sept'!$A$10=Display!$B$11,'Lux4-sept'!$A$59=Display!$B$13),Display!$D11,)</f>
        <v>0</v>
      </c>
      <c r="U64" s="24">
        <f>IF(AND(U$8=Display!$T$13,'Lux4-sept'!$A$8=Display!$B$7,'Lux4-sept'!$A$9=Display!$B$9,'Lux4-sept'!$A$10=Display!$B$11,'Lux4-sept'!$A$59=Display!$B$13),Display!$D11,)</f>
        <v>0</v>
      </c>
      <c r="V64" s="24">
        <f>IF(AND(V$8=Display!$T$13,'Lux4-sept'!$A$8=Display!$B$7,'Lux4-sept'!$A$9=Display!$B$9,'Lux4-sept'!$A$10=Display!$B$11,'Lux4-sept'!$A$59=Display!$B$13),Display!$D11,)</f>
        <v>0</v>
      </c>
      <c r="W64" s="24">
        <f>IF(AND(W$8=Display!$T$13,'Lux4-sept'!$A$8=Display!$B$7,'Lux4-sept'!$A$9=Display!$B$9,'Lux4-sept'!$A$10=Display!$B$11,'Lux4-sept'!$A$59=Display!$B$13),Display!$D11,)</f>
        <v>0</v>
      </c>
      <c r="X64" s="24">
        <f>IF(AND(X$8=Display!$T$13,'Lux4-sept'!$A$8=Display!$B$7,'Lux4-sept'!$A$9=Display!$B$9,'Lux4-sept'!$A$10=Display!$B$11,'Lux4-sept'!$A$59=Display!$B$13),Display!$D11,)</f>
        <v>0</v>
      </c>
      <c r="Y64" s="24">
        <f>IF(AND(Y$8=Display!$T$13,'Lux4-sept'!$A$8=Display!$B$7,'Lux4-sept'!$A$9=Display!$B$9,'Lux4-sept'!$A$10=Display!$B$11,'Lux4-sept'!$A$59=Display!$B$13),Display!$D11,)</f>
        <v>0</v>
      </c>
      <c r="Z64" s="24">
        <f>IF(AND(Z$8=Display!$T$13,'Lux4-sept'!$A$8=Display!$B$7,'Lux4-sept'!$A$9=Display!$B$9,'Lux4-sept'!$A$10=Display!$B$11,'Lux4-sept'!$A$59=Display!$B$13),Display!$D11,)</f>
        <v>0</v>
      </c>
      <c r="AA64" s="24">
        <f>IF(AND(AA$8=Display!$T$13,'Lux4-sept'!$A$8=Display!$B$7,'Lux4-sept'!$A$9=Display!$B$9,'Lux4-sept'!$A$10=Display!$B$11,'Lux4-sept'!$A$59=Display!$B$13),Display!$D11,)</f>
        <v>0</v>
      </c>
      <c r="AB64" s="24">
        <f>IF(AND(AB$8=Display!$T$13,'Lux4-sept'!$A$8=Display!$B$7,'Lux4-sept'!$A$9=Display!$B$9,'Lux4-sept'!$A$10=Display!$B$11,'Lux4-sept'!$A$59=Display!$B$13),Display!$D11,)</f>
        <v>0</v>
      </c>
      <c r="AC64" s="24">
        <f>IF(AND(AC$8=Display!$T$13,'Lux4-sept'!$A$8=Display!$B$7,'Lux4-sept'!$A$9=Display!$B$9,'Lux4-sept'!$A$10=Display!$B$11,'Lux4-sept'!$A$59=Display!$B$13),Display!$D11,)</f>
        <v>0</v>
      </c>
      <c r="AD64" s="24">
        <f>IF(AND(AD$8=Display!$T$13,'Lux4-sept'!$A$8=Display!$B$7,'Lux4-sept'!$A$9=Display!$B$9,'Lux4-sept'!$A$10=Display!$B$11,'Lux4-sept'!$A$59=Display!$B$13),Display!$D11,)</f>
        <v>0</v>
      </c>
      <c r="AE64" s="24">
        <f>IF(AND(AE$8=Display!$T$13,'Lux4-sept'!$A$8=Display!$B$7,'Lux4-sept'!$A$9=Display!$B$9,'Lux4-sept'!$A$10=Display!$B$11,'Lux4-sept'!$A$59=Display!$B$13),Display!$D11,)</f>
        <v>0</v>
      </c>
      <c r="AF64" s="24">
        <f>IF(AND(AF$8=Display!$T$13,'Lux4-sept'!$A$8=Display!$B$7,'Lux4-sept'!$A$9=Display!$B$9,'Lux4-sept'!$A$10=Display!$B$11,'Lux4-sept'!$A$59=Display!$B$13),Display!$D11,)</f>
        <v>0</v>
      </c>
      <c r="AG64" s="24"/>
      <c r="AH64" s="24"/>
      <c r="AI64" s="34">
        <f t="shared" si="12"/>
        <v>0</v>
      </c>
    </row>
    <row r="65" spans="1:35" s="15" customFormat="1" ht="20.100000000000001" customHeight="1" outlineLevel="1" x14ac:dyDescent="0.3">
      <c r="A65" s="19" t="s">
        <v>8</v>
      </c>
      <c r="B65" s="24">
        <f>IF(AND(B$8=Display!$T$13,'Lux4-sept'!$A$8=Display!$B$7,'Lux4-sept'!$A$9=Display!$B$9,'Lux4-sept'!$A$10=Display!$B$11,'Lux4-sept'!$A$59=Display!$B$13),Display!$D12,)</f>
        <v>0</v>
      </c>
      <c r="C65" s="24">
        <f>IF(AND(C$8=Display!$T$13,'Lux4-sept'!$A$8=Display!$B$7,'Lux4-sept'!$A$9=Display!$B$9,'Lux4-sept'!$A$10=Display!$B$11,'Lux4-sept'!$A$59=Display!$B$13),Display!$D12,)</f>
        <v>0</v>
      </c>
      <c r="D65" s="24">
        <f>IF(AND(D$8=Display!$T$13,'Lux4-sept'!$A$8=Display!$B$7,'Lux4-sept'!$A$9=Display!$B$9,'Lux4-sept'!$A$10=Display!$B$11,'Lux4-sept'!$A$59=Display!$B$13),Display!$D12,)</f>
        <v>0</v>
      </c>
      <c r="E65" s="24">
        <f>IF(AND(E$8=Display!$T$13,'Lux4-sept'!$A$8=Display!$B$7,'Lux4-sept'!$A$9=Display!$B$9,'Lux4-sept'!$A$10=Display!$B$11,'Lux4-sept'!$A$59=Display!$B$13),Display!$D12,)</f>
        <v>0</v>
      </c>
      <c r="F65" s="24">
        <f>IF(AND(F$8=Display!$T$13,'Lux4-sept'!$A$8=Display!$B$7,'Lux4-sept'!$A$9=Display!$B$9,'Lux4-sept'!$A$10=Display!$B$11,'Lux4-sept'!$A$59=Display!$B$13),Display!$D12,)</f>
        <v>0</v>
      </c>
      <c r="G65" s="24">
        <f>IF(AND(G$8=Display!$T$13,'Lux4-sept'!$A$8=Display!$B$7,'Lux4-sept'!$A$9=Display!$B$9,'Lux4-sept'!$A$10=Display!$B$11,'Lux4-sept'!$A$59=Display!$B$13),Display!$D12,)</f>
        <v>0</v>
      </c>
      <c r="H65" s="24">
        <f>IF(AND(H$8=Display!$T$13,'Lux4-sept'!$A$8=Display!$B$7,'Lux4-sept'!$A$9=Display!$B$9,'Lux4-sept'!$A$10=Display!$B$11,'Lux4-sept'!$A$59=Display!$B$13),Display!$D12,)</f>
        <v>0</v>
      </c>
      <c r="I65" s="24">
        <f>IF(AND(I$8=Display!$T$13,'Lux4-sept'!$A$8=Display!$B$7,'Lux4-sept'!$A$9=Display!$B$9,'Lux4-sept'!$A$10=Display!$B$11,'Lux4-sept'!$A$59=Display!$B$13),Display!$D12,)</f>
        <v>0</v>
      </c>
      <c r="J65" s="24">
        <f>IF(AND(J$8=Display!$T$13,'Lux4-sept'!$A$8=Display!$B$7,'Lux4-sept'!$A$9=Display!$B$9,'Lux4-sept'!$A$10=Display!$B$11,'Lux4-sept'!$A$59=Display!$B$13),Display!$D12,)</f>
        <v>0</v>
      </c>
      <c r="K65" s="24">
        <f>IF(AND(K$8=Display!$T$13,'Lux4-sept'!$A$8=Display!$B$7,'Lux4-sept'!$A$9=Display!$B$9,'Lux4-sept'!$A$10=Display!$B$11,'Lux4-sept'!$A$59=Display!$B$13),Display!$D12,)</f>
        <v>0</v>
      </c>
      <c r="L65" s="24">
        <f>IF(AND(L$8=Display!$T$13,'Lux4-sept'!$A$8=Display!$B$7,'Lux4-sept'!$A$9=Display!$B$9,'Lux4-sept'!$A$10=Display!$B$11,'Lux4-sept'!$A$59=Display!$B$13),Display!$D12,)</f>
        <v>0</v>
      </c>
      <c r="M65" s="24">
        <f>IF(AND(M$8=Display!$T$13,'Lux4-sept'!$A$8=Display!$B$7,'Lux4-sept'!$A$9=Display!$B$9,'Lux4-sept'!$A$10=Display!$B$11,'Lux4-sept'!$A$59=Display!$B$13),Display!$D12,)</f>
        <v>0</v>
      </c>
      <c r="N65" s="24">
        <f>IF(AND(N$8=Display!$T$13,'Lux4-sept'!$A$8=Display!$B$7,'Lux4-sept'!$A$9=Display!$B$9,'Lux4-sept'!$A$10=Display!$B$11,'Lux4-sept'!$A$59=Display!$B$13),Display!$D12,)</f>
        <v>0</v>
      </c>
      <c r="O65" s="24">
        <f>IF(AND(O$8=Display!$T$13,'Lux4-sept'!$A$8=Display!$B$7,'Lux4-sept'!$A$9=Display!$B$9,'Lux4-sept'!$A$10=Display!$B$11,'Lux4-sept'!$A$59=Display!$B$13),Display!$D12,)</f>
        <v>0</v>
      </c>
      <c r="P65" s="24">
        <f>IF(AND(P$8=Display!$T$13,'Lux4-sept'!$A$8=Display!$B$7,'Lux4-sept'!$A$9=Display!$B$9,'Lux4-sept'!$A$10=Display!$B$11,'Lux4-sept'!$A$59=Display!$B$13),Display!$D12,)</f>
        <v>0</v>
      </c>
      <c r="Q65" s="24">
        <f>IF(AND(Q$8=Display!$T$13,'Lux4-sept'!$A$8=Display!$B$7,'Lux4-sept'!$A$9=Display!$B$9,'Lux4-sept'!$A$10=Display!$B$11,'Lux4-sept'!$A$59=Display!$B$13),Display!$D12,)</f>
        <v>0</v>
      </c>
      <c r="R65" s="24">
        <f>IF(AND(R$8=Display!$T$13,'Lux4-sept'!$A$8=Display!$B$7,'Lux4-sept'!$A$9=Display!$B$9,'Lux4-sept'!$A$10=Display!$B$11,'Lux4-sept'!$A$59=Display!$B$13),Display!$D12,)</f>
        <v>0</v>
      </c>
      <c r="S65" s="24">
        <f>IF(AND(S$8=Display!$T$13,'Lux4-sept'!$A$8=Display!$B$7,'Lux4-sept'!$A$9=Display!$B$9,'Lux4-sept'!$A$10=Display!$B$11,'Lux4-sept'!$A$59=Display!$B$13),Display!$D12,)</f>
        <v>0</v>
      </c>
      <c r="T65" s="24">
        <f>IF(AND(T$8=Display!$T$13,'Lux4-sept'!$A$8=Display!$B$7,'Lux4-sept'!$A$9=Display!$B$9,'Lux4-sept'!$A$10=Display!$B$11,'Lux4-sept'!$A$59=Display!$B$13),Display!$D12,)</f>
        <v>0</v>
      </c>
      <c r="U65" s="24">
        <f>IF(AND(U$8=Display!$T$13,'Lux4-sept'!$A$8=Display!$B$7,'Lux4-sept'!$A$9=Display!$B$9,'Lux4-sept'!$A$10=Display!$B$11,'Lux4-sept'!$A$59=Display!$B$13),Display!$D12,)</f>
        <v>0</v>
      </c>
      <c r="V65" s="24">
        <f>IF(AND(V$8=Display!$T$13,'Lux4-sept'!$A$8=Display!$B$7,'Lux4-sept'!$A$9=Display!$B$9,'Lux4-sept'!$A$10=Display!$B$11,'Lux4-sept'!$A$59=Display!$B$13),Display!$D12,)</f>
        <v>0</v>
      </c>
      <c r="W65" s="24">
        <f>IF(AND(W$8=Display!$T$13,'Lux4-sept'!$A$8=Display!$B$7,'Lux4-sept'!$A$9=Display!$B$9,'Lux4-sept'!$A$10=Display!$B$11,'Lux4-sept'!$A$59=Display!$B$13),Display!$D12,)</f>
        <v>0</v>
      </c>
      <c r="X65" s="24">
        <f>IF(AND(X$8=Display!$T$13,'Lux4-sept'!$A$8=Display!$B$7,'Lux4-sept'!$A$9=Display!$B$9,'Lux4-sept'!$A$10=Display!$B$11,'Lux4-sept'!$A$59=Display!$B$13),Display!$D12,)</f>
        <v>0</v>
      </c>
      <c r="Y65" s="24">
        <f>IF(AND(Y$8=Display!$T$13,'Lux4-sept'!$A$8=Display!$B$7,'Lux4-sept'!$A$9=Display!$B$9,'Lux4-sept'!$A$10=Display!$B$11,'Lux4-sept'!$A$59=Display!$B$13),Display!$D12,)</f>
        <v>0</v>
      </c>
      <c r="Z65" s="24">
        <f>IF(AND(Z$8=Display!$T$13,'Lux4-sept'!$A$8=Display!$B$7,'Lux4-sept'!$A$9=Display!$B$9,'Lux4-sept'!$A$10=Display!$B$11,'Lux4-sept'!$A$59=Display!$B$13),Display!$D12,)</f>
        <v>0</v>
      </c>
      <c r="AA65" s="24">
        <f>IF(AND(AA$8=Display!$T$13,'Lux4-sept'!$A$8=Display!$B$7,'Lux4-sept'!$A$9=Display!$B$9,'Lux4-sept'!$A$10=Display!$B$11,'Lux4-sept'!$A$59=Display!$B$13),Display!$D12,)</f>
        <v>0</v>
      </c>
      <c r="AB65" s="24">
        <f>IF(AND(AB$8=Display!$T$13,'Lux4-sept'!$A$8=Display!$B$7,'Lux4-sept'!$A$9=Display!$B$9,'Lux4-sept'!$A$10=Display!$B$11,'Lux4-sept'!$A$59=Display!$B$13),Display!$D12,)</f>
        <v>0</v>
      </c>
      <c r="AC65" s="24">
        <f>IF(AND(AC$8=Display!$T$13,'Lux4-sept'!$A$8=Display!$B$7,'Lux4-sept'!$A$9=Display!$B$9,'Lux4-sept'!$A$10=Display!$B$11,'Lux4-sept'!$A$59=Display!$B$13),Display!$D12,)</f>
        <v>0</v>
      </c>
      <c r="AD65" s="24">
        <f>IF(AND(AD$8=Display!$T$13,'Lux4-sept'!$A$8=Display!$B$7,'Lux4-sept'!$A$9=Display!$B$9,'Lux4-sept'!$A$10=Display!$B$11,'Lux4-sept'!$A$59=Display!$B$13),Display!$D12,)</f>
        <v>0</v>
      </c>
      <c r="AE65" s="24">
        <f>IF(AND(AE$8=Display!$T$13,'Lux4-sept'!$A$8=Display!$B$7,'Lux4-sept'!$A$9=Display!$B$9,'Lux4-sept'!$A$10=Display!$B$11,'Lux4-sept'!$A$59=Display!$B$13),Display!$D12,)</f>
        <v>0</v>
      </c>
      <c r="AF65" s="24">
        <f>IF(AND(AF$8=Display!$T$13,'Lux4-sept'!$A$8=Display!$B$7,'Lux4-sept'!$A$9=Display!$B$9,'Lux4-sept'!$A$10=Display!$B$11,'Lux4-sept'!$A$59=Display!$B$13),Display!$D12,)</f>
        <v>0</v>
      </c>
      <c r="AG65" s="24"/>
      <c r="AH65" s="24"/>
      <c r="AI65" s="34">
        <f t="shared" si="12"/>
        <v>0</v>
      </c>
    </row>
    <row r="66" spans="1:35" s="15" customFormat="1" ht="20.100000000000001" customHeight="1" thickBot="1" x14ac:dyDescent="0.35">
      <c r="A66" s="32" t="s">
        <v>65</v>
      </c>
      <c r="B66" s="25">
        <f>((IF((SUM(B60:B65))&lt;&gt;0,(SUM(B60:B65)),0))/(IF((SUM((IF(B60&lt;&gt;0,3,0)),(IF(B61&lt;&gt;0,3,0)),(IF(B62&lt;&gt;0,3,0)),(IF(B63&lt;&gt;0,3,0)),(IF(B64&lt;&gt;0,3,0)),(IF(B65&lt;&gt;0,3,0))))&lt;&gt;0,((SUM((IF(B60&lt;&gt;0,3,0)),(IF(B61&lt;&gt;0,3,0)),(IF(B62&lt;&gt;0,3,0)),(IF(B63&lt;&gt;0,3,0)),(IF(B64&lt;&gt;0,3,0)),(IF(B65&lt;&gt;0,3,0))))),1)))</f>
        <v>0</v>
      </c>
      <c r="C66" s="25">
        <f t="shared" ref="C66:AH66" si="13">((IF((SUM(C60:C65))&lt;&gt;0,(SUM(C60:C65)),0))/(IF((SUM((IF(C60&lt;&gt;0,3,0)),(IF(C61&lt;&gt;0,3,0)),(IF(C62&lt;&gt;0,3,0)),(IF(C63&lt;&gt;0,3,0)),(IF(C64&lt;&gt;0,3,0)),(IF(C65&lt;&gt;0,3,0))))&lt;&gt;0,((SUM((IF(C60&lt;&gt;0,3,0)),(IF(C61&lt;&gt;0,3,0)),(IF(C62&lt;&gt;0,3,0)),(IF(C63&lt;&gt;0,3,0)),(IF(C64&lt;&gt;0,3,0)),(IF(C65&lt;&gt;0,3,0))))),1)))</f>
        <v>0</v>
      </c>
      <c r="D66" s="25">
        <f t="shared" si="13"/>
        <v>0</v>
      </c>
      <c r="E66" s="25">
        <f t="shared" si="13"/>
        <v>0</v>
      </c>
      <c r="F66" s="25">
        <f t="shared" si="13"/>
        <v>0</v>
      </c>
      <c r="G66" s="25">
        <f t="shared" si="13"/>
        <v>0</v>
      </c>
      <c r="H66" s="25">
        <f t="shared" si="13"/>
        <v>0</v>
      </c>
      <c r="I66" s="25">
        <f t="shared" si="13"/>
        <v>0</v>
      </c>
      <c r="J66" s="25">
        <f t="shared" si="13"/>
        <v>0</v>
      </c>
      <c r="K66" s="25">
        <f t="shared" si="13"/>
        <v>0</v>
      </c>
      <c r="L66" s="25">
        <f t="shared" si="13"/>
        <v>0</v>
      </c>
      <c r="M66" s="25">
        <f t="shared" si="13"/>
        <v>0</v>
      </c>
      <c r="N66" s="25">
        <f t="shared" si="13"/>
        <v>0</v>
      </c>
      <c r="O66" s="25">
        <f t="shared" si="13"/>
        <v>0</v>
      </c>
      <c r="P66" s="25">
        <f t="shared" si="13"/>
        <v>0</v>
      </c>
      <c r="Q66" s="25">
        <f t="shared" si="13"/>
        <v>0</v>
      </c>
      <c r="R66" s="25">
        <f t="shared" si="13"/>
        <v>0</v>
      </c>
      <c r="S66" s="25">
        <f t="shared" si="13"/>
        <v>0</v>
      </c>
      <c r="T66" s="25">
        <f t="shared" si="13"/>
        <v>0</v>
      </c>
      <c r="U66" s="25">
        <f t="shared" si="13"/>
        <v>0</v>
      </c>
      <c r="V66" s="25">
        <f t="shared" si="13"/>
        <v>0</v>
      </c>
      <c r="W66" s="25">
        <f t="shared" si="13"/>
        <v>0</v>
      </c>
      <c r="X66" s="25">
        <f t="shared" si="13"/>
        <v>0</v>
      </c>
      <c r="Y66" s="25">
        <f t="shared" si="13"/>
        <v>0</v>
      </c>
      <c r="Z66" s="25">
        <f t="shared" si="13"/>
        <v>0</v>
      </c>
      <c r="AA66" s="25">
        <f t="shared" si="13"/>
        <v>0</v>
      </c>
      <c r="AB66" s="25">
        <f t="shared" si="13"/>
        <v>0</v>
      </c>
      <c r="AC66" s="25">
        <f t="shared" si="13"/>
        <v>0</v>
      </c>
      <c r="AD66" s="25">
        <f t="shared" si="13"/>
        <v>0</v>
      </c>
      <c r="AE66" s="25">
        <f t="shared" si="13"/>
        <v>0</v>
      </c>
      <c r="AF66" s="25">
        <f t="shared" si="13"/>
        <v>0</v>
      </c>
      <c r="AG66" s="25">
        <f t="shared" si="13"/>
        <v>0</v>
      </c>
      <c r="AH66" s="25">
        <f t="shared" si="13"/>
        <v>0</v>
      </c>
      <c r="AI66" s="35"/>
    </row>
    <row r="67" spans="1:35" s="11" customFormat="1" ht="24.95" customHeight="1" x14ac:dyDescent="0.3">
      <c r="A67" s="14" t="s">
        <v>19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36"/>
    </row>
    <row r="68" spans="1:35" s="15" customFormat="1" ht="20.100000000000001" customHeight="1" outlineLevel="1" x14ac:dyDescent="0.3">
      <c r="A68" s="19" t="s">
        <v>3</v>
      </c>
      <c r="B68" s="24">
        <f>IF(AND(B$8=Display!$T$13,'Lux4-sept'!$A$8=Display!$B$7,'Lux4-sept'!$A$9=Display!$B$9,'Lux4-sept'!$A$10=Display!$B$11,'Lux4-sept'!$A$67=Display!$B$13),Display!$D7,)</f>
        <v>0</v>
      </c>
      <c r="C68" s="24">
        <f>IF(AND(C$8=Display!$T$13,'Lux4-sept'!$A$8=Display!$B$7,'Lux4-sept'!$A$9=Display!$B$9,'Lux4-sept'!$A$10=Display!$B$11,'Lux4-sept'!$A$67=Display!$B$13),Display!$D7,)</f>
        <v>0</v>
      </c>
      <c r="D68" s="24">
        <f>IF(AND(D$8=Display!$T$13,'Lux4-sept'!$A$8=Display!$B$7,'Lux4-sept'!$A$9=Display!$B$9,'Lux4-sept'!$A$10=Display!$B$11,'Lux4-sept'!$A$67=Display!$B$13),Display!$D7,)</f>
        <v>0</v>
      </c>
      <c r="E68" s="24">
        <f>IF(AND(E$8=Display!$T$13,'Lux4-sept'!$A$8=Display!$B$7,'Lux4-sept'!$A$9=Display!$B$9,'Lux4-sept'!$A$10=Display!$B$11,'Lux4-sept'!$A$67=Display!$B$13),Display!$D7,)</f>
        <v>0</v>
      </c>
      <c r="F68" s="24">
        <f>IF(AND(F$8=Display!$T$13,'Lux4-sept'!$A$8=Display!$B$7,'Lux4-sept'!$A$9=Display!$B$9,'Lux4-sept'!$A$10=Display!$B$11,'Lux4-sept'!$A$67=Display!$B$13),Display!$D7,)</f>
        <v>0</v>
      </c>
      <c r="G68" s="24">
        <f>IF(AND(G$8=Display!$T$13,'Lux4-sept'!$A$8=Display!$B$7,'Lux4-sept'!$A$9=Display!$B$9,'Lux4-sept'!$A$10=Display!$B$11,'Lux4-sept'!$A$67=Display!$B$13),Display!$D7,)</f>
        <v>0</v>
      </c>
      <c r="H68" s="24">
        <f>IF(AND(H$8=Display!$T$13,'Lux4-sept'!$A$8=Display!$B$7,'Lux4-sept'!$A$9=Display!$B$9,'Lux4-sept'!$A$10=Display!$B$11,'Lux4-sept'!$A$67=Display!$B$13),Display!$D7,)</f>
        <v>0</v>
      </c>
      <c r="I68" s="24">
        <f>IF(AND(I$8=Display!$T$13,'Lux4-sept'!$A$8=Display!$B$7,'Lux4-sept'!$A$9=Display!$B$9,'Lux4-sept'!$A$10=Display!$B$11,'Lux4-sept'!$A$67=Display!$B$13),Display!$D7,)</f>
        <v>0</v>
      </c>
      <c r="J68" s="24">
        <f>IF(AND(J$8=Display!$T$13,'Lux4-sept'!$A$8=Display!$B$7,'Lux4-sept'!$A$9=Display!$B$9,'Lux4-sept'!$A$10=Display!$B$11,'Lux4-sept'!$A$67=Display!$B$13),Display!$D7,)</f>
        <v>0</v>
      </c>
      <c r="K68" s="24">
        <f>IF(AND(K$8=Display!$T$13,'Lux4-sept'!$A$8=Display!$B$7,'Lux4-sept'!$A$9=Display!$B$9,'Lux4-sept'!$A$10=Display!$B$11,'Lux4-sept'!$A$67=Display!$B$13),Display!$D7,)</f>
        <v>0</v>
      </c>
      <c r="L68" s="24">
        <f>IF(AND(L$8=Display!$T$13,'Lux4-sept'!$A$8=Display!$B$7,'Lux4-sept'!$A$9=Display!$B$9,'Lux4-sept'!$A$10=Display!$B$11,'Lux4-sept'!$A$67=Display!$B$13),Display!$D7,)</f>
        <v>0</v>
      </c>
      <c r="M68" s="24">
        <f>IF(AND(M$8=Display!$T$13,'Lux4-sept'!$A$8=Display!$B$7,'Lux4-sept'!$A$9=Display!$B$9,'Lux4-sept'!$A$10=Display!$B$11,'Lux4-sept'!$A$67=Display!$B$13),Display!$D7,)</f>
        <v>0</v>
      </c>
      <c r="N68" s="24">
        <f>IF(AND(N$8=Display!$T$13,'Lux4-sept'!$A$8=Display!$B$7,'Lux4-sept'!$A$9=Display!$B$9,'Lux4-sept'!$A$10=Display!$B$11,'Lux4-sept'!$A$67=Display!$B$13),Display!$D7,)</f>
        <v>0</v>
      </c>
      <c r="O68" s="24">
        <f>IF(AND(O$8=Display!$T$13,'Lux4-sept'!$A$8=Display!$B$7,'Lux4-sept'!$A$9=Display!$B$9,'Lux4-sept'!$A$10=Display!$B$11,'Lux4-sept'!$A$67=Display!$B$13),Display!$D7,)</f>
        <v>0</v>
      </c>
      <c r="P68" s="24">
        <f>IF(AND(P$8=Display!$T$13,'Lux4-sept'!$A$8=Display!$B$7,'Lux4-sept'!$A$9=Display!$B$9,'Lux4-sept'!$A$10=Display!$B$11,'Lux4-sept'!$A$67=Display!$B$13),Display!$D7,)</f>
        <v>0</v>
      </c>
      <c r="Q68" s="24">
        <f>IF(AND(Q$8=Display!$T$13,'Lux4-sept'!$A$8=Display!$B$7,'Lux4-sept'!$A$9=Display!$B$9,'Lux4-sept'!$A$10=Display!$B$11,'Lux4-sept'!$A$67=Display!$B$13),Display!$D7,)</f>
        <v>0</v>
      </c>
      <c r="R68" s="24">
        <f>IF(AND(R$8=Display!$T$13,'Lux4-sept'!$A$8=Display!$B$7,'Lux4-sept'!$A$9=Display!$B$9,'Lux4-sept'!$A$10=Display!$B$11,'Lux4-sept'!$A$67=Display!$B$13),Display!$D7,)</f>
        <v>0</v>
      </c>
      <c r="S68" s="24">
        <f>IF(AND(S$8=Display!$T$13,'Lux4-sept'!$A$8=Display!$B$7,'Lux4-sept'!$A$9=Display!$B$9,'Lux4-sept'!$A$10=Display!$B$11,'Lux4-sept'!$A$67=Display!$B$13),Display!$D7,)</f>
        <v>0</v>
      </c>
      <c r="T68" s="24">
        <f>IF(AND(T$8=Display!$T$13,'Lux4-sept'!$A$8=Display!$B$7,'Lux4-sept'!$A$9=Display!$B$9,'Lux4-sept'!$A$10=Display!$B$11,'Lux4-sept'!$A$67=Display!$B$13),Display!$D7,)</f>
        <v>0</v>
      </c>
      <c r="U68" s="24">
        <f>IF(AND(U$8=Display!$T$13,'Lux4-sept'!$A$8=Display!$B$7,'Lux4-sept'!$A$9=Display!$B$9,'Lux4-sept'!$A$10=Display!$B$11,'Lux4-sept'!$A$67=Display!$B$13),Display!$D7,)</f>
        <v>0</v>
      </c>
      <c r="V68" s="24">
        <f>IF(AND(V$8=Display!$T$13,'Lux4-sept'!$A$8=Display!$B$7,'Lux4-sept'!$A$9=Display!$B$9,'Lux4-sept'!$A$10=Display!$B$11,'Lux4-sept'!$A$67=Display!$B$13),Display!$D7,)</f>
        <v>0</v>
      </c>
      <c r="W68" s="24">
        <f>IF(AND(W$8=Display!$T$13,'Lux4-sept'!$A$8=Display!$B$7,'Lux4-sept'!$A$9=Display!$B$9,'Lux4-sept'!$A$10=Display!$B$11,'Lux4-sept'!$A$67=Display!$B$13),Display!$D7,)</f>
        <v>0</v>
      </c>
      <c r="X68" s="24">
        <f>IF(AND(X$8=Display!$T$13,'Lux4-sept'!$A$8=Display!$B$7,'Lux4-sept'!$A$9=Display!$B$9,'Lux4-sept'!$A$10=Display!$B$11,'Lux4-sept'!$A$67=Display!$B$13),Display!$D7,)</f>
        <v>0</v>
      </c>
      <c r="Y68" s="24">
        <f>IF(AND(Y$8=Display!$T$13,'Lux4-sept'!$A$8=Display!$B$7,'Lux4-sept'!$A$9=Display!$B$9,'Lux4-sept'!$A$10=Display!$B$11,'Lux4-sept'!$A$67=Display!$B$13),Display!$D7,)</f>
        <v>0</v>
      </c>
      <c r="Z68" s="24">
        <f>IF(AND(Z$8=Display!$T$13,'Lux4-sept'!$A$8=Display!$B$7,'Lux4-sept'!$A$9=Display!$B$9,'Lux4-sept'!$A$10=Display!$B$11,'Lux4-sept'!$A$67=Display!$B$13),Display!$D7,)</f>
        <v>0</v>
      </c>
      <c r="AA68" s="24">
        <f>IF(AND(AA$8=Display!$T$13,'Lux4-sept'!$A$8=Display!$B$7,'Lux4-sept'!$A$9=Display!$B$9,'Lux4-sept'!$A$10=Display!$B$11,'Lux4-sept'!$A$67=Display!$B$13),Display!$D7,)</f>
        <v>0</v>
      </c>
      <c r="AB68" s="24">
        <f>IF(AND(AB$8=Display!$T$13,'Lux4-sept'!$A$8=Display!$B$7,'Lux4-sept'!$A$9=Display!$B$9,'Lux4-sept'!$A$10=Display!$B$11,'Lux4-sept'!$A$67=Display!$B$13),Display!$D7,)</f>
        <v>0</v>
      </c>
      <c r="AC68" s="24">
        <f>IF(AND(AC$8=Display!$T$13,'Lux4-sept'!$A$8=Display!$B$7,'Lux4-sept'!$A$9=Display!$B$9,'Lux4-sept'!$A$10=Display!$B$11,'Lux4-sept'!$A$67=Display!$B$13),Display!$D7,)</f>
        <v>0</v>
      </c>
      <c r="AD68" s="24">
        <f>IF(AND(AD$8=Display!$T$13,'Lux4-sept'!$A$8=Display!$B$7,'Lux4-sept'!$A$9=Display!$B$9,'Lux4-sept'!$A$10=Display!$B$11,'Lux4-sept'!$A$67=Display!$B$13),Display!$D7,)</f>
        <v>0</v>
      </c>
      <c r="AE68" s="24">
        <f>IF(AND(AE$8=Display!$T$13,'Lux4-sept'!$A$8=Display!$B$7,'Lux4-sept'!$A$9=Display!$B$9,'Lux4-sept'!$A$10=Display!$B$11,'Lux4-sept'!$A$67=Display!$B$13),Display!$D7,)</f>
        <v>0</v>
      </c>
      <c r="AF68" s="24">
        <f>IF(AND(AF$8=Display!$T$13,'Lux4-sept'!$A$8=Display!$B$7,'Lux4-sept'!$A$9=Display!$B$9,'Lux4-sept'!$A$10=Display!$B$11,'Lux4-sept'!$A$67=Display!$B$13),Display!$D7,)</f>
        <v>0</v>
      </c>
      <c r="AG68" s="24"/>
      <c r="AH68" s="24"/>
      <c r="AI68" s="34">
        <f>((IF((SUM(B68:AF68))&lt;&gt;0,(SUM(B68:AF68)),0))/(IF((SUM((IF(B68&lt;&gt;0,3,0)),(IF(C68&lt;&gt;0,3,0)),(IF(D68&lt;&gt;0,3,0)),(IF(E68&lt;&gt;0,3,0)),(IF(F68&lt;&gt;0,3,0)),(IF(F68&lt;&gt;0,3,0)),(IF(F68&lt;&gt;0,3,0)),(IF(G68&lt;&gt;0,3,0)),(IF(H68&lt;&gt;0,3,0)),(IF(I68&lt;&gt;0,3,0)),(IF(J68&lt;&gt;0,3,0)),(IF(K68&lt;&gt;0,3,0)),(IF(L68&lt;&gt;0,3,0)),(IF(M68&lt;&gt;0,3,0)),(IF(N68&lt;&gt;0,3,0)),(IF(O68&lt;&gt;0,3,0)),(IF(P68&lt;&gt;0,3,0)),(IF(Q68&lt;&gt;0,3,0)),(IF(R68&lt;&gt;0,3,0)),(IF(S68&lt;&gt;0,3,0)),(IF(T68&lt;&gt;0,3,0)),(IF(U68&lt;&gt;0,3,0)),(IF(V68&lt;&gt;0,3,0)),(IF(W68&lt;&gt;0,3,0)),(IF(X68&lt;&gt;0,3,0)),(IF(Y68&lt;&gt;0,3,0)),(IF(Z68&lt;&gt;0,3,0)),(IF(AA68&lt;&gt;0,3,0)),(IF(AB68&lt;&gt;0,3,0)),(IF(AC68&lt;&gt;0,3,0)),(IF(AD68&lt;&gt;0,3,0)),(IF(AE68&lt;&gt;0,3,0)),(IF(AF68&lt;&gt;0,3,0))))&lt;&gt;0,((SUM((IF(B68&lt;&gt;0,3,0)),(IF(C68&lt;&gt;0,3,0)),(IF(D68&lt;&gt;0,3,0)),(IF(E68&lt;&gt;0,3,0)),(IF(F68&lt;&gt;0,3,0)),(IF(F68&lt;&gt;0,3,0)),(IF(F68&lt;&gt;0,3,0)),(IF(G68&lt;&gt;0,3,0)),(IF(H68&lt;&gt;0,3,0)),(IF(I68&lt;&gt;0,3,0)),(IF(J68&lt;&gt;0,3,0)),(IF(K68&lt;&gt;0,3,0)),(IF(L68&lt;&gt;0,3,0)),(IF(M68&lt;&gt;0,3,0)),(IF(N68&lt;&gt;0,3,0)),(IF(O68&lt;&gt;0,3,0)),(IF(P68&lt;&gt;0,3,0)),(IF(Q68&lt;&gt;0,3,0)),(IF(R68&lt;&gt;0,3,0)),(IF(S68&lt;&gt;0,3,0)),(IF(T68&lt;&gt;0,3,0)),(IF(U68&lt;&gt;0,3,0)),(IF(V68&lt;&gt;0,3,0)),(IF(W68&lt;&gt;0,3,0)),(IF(X68&lt;&gt;0,3,0)),(IF(Y68&lt;&gt;0,3,0)),(IF(Z68&lt;&gt;0,3,0)),(IF(AA68&lt;&gt;0,3,0)),(IF(AB68&lt;&gt;0,3,0)),(IF(AC68&lt;&gt;0,3,0)),(IF(AD68&lt;&gt;0,3,0)),(IF(AE68&lt;&gt;0,3,0)),(IF(AF68&lt;&gt;0,3,0))))),1)))</f>
        <v>0</v>
      </c>
    </row>
    <row r="69" spans="1:35" s="15" customFormat="1" ht="20.100000000000001" customHeight="1" outlineLevel="1" x14ac:dyDescent="0.3">
      <c r="A69" s="19" t="s">
        <v>4</v>
      </c>
      <c r="B69" s="24">
        <f>IF(AND(B$8=Display!$T$13,'Lux4-sept'!$A$8=Display!$B$7,'Lux4-sept'!$A$9=Display!$B$9,'Lux4-sept'!$A$10=Display!$B$11,'Lux4-sept'!$A$67=Display!$B$13),Display!$D8,)</f>
        <v>0</v>
      </c>
      <c r="C69" s="24">
        <f>IF(AND(C$8=Display!$T$13,'Lux4-sept'!$A$8=Display!$B$7,'Lux4-sept'!$A$9=Display!$B$9,'Lux4-sept'!$A$10=Display!$B$11,'Lux4-sept'!$A$67=Display!$B$13),Display!$D8,)</f>
        <v>0</v>
      </c>
      <c r="D69" s="24">
        <f>IF(AND(D$8=Display!$T$13,'Lux4-sept'!$A$8=Display!$B$7,'Lux4-sept'!$A$9=Display!$B$9,'Lux4-sept'!$A$10=Display!$B$11,'Lux4-sept'!$A$67=Display!$B$13),Display!$D8,)</f>
        <v>0</v>
      </c>
      <c r="E69" s="24">
        <f>IF(AND(E$8=Display!$T$13,'Lux4-sept'!$A$8=Display!$B$7,'Lux4-sept'!$A$9=Display!$B$9,'Lux4-sept'!$A$10=Display!$B$11,'Lux4-sept'!$A$67=Display!$B$13),Display!$D8,)</f>
        <v>0</v>
      </c>
      <c r="F69" s="24">
        <f>IF(AND(F$8=Display!$T$13,'Lux4-sept'!$A$8=Display!$B$7,'Lux4-sept'!$A$9=Display!$B$9,'Lux4-sept'!$A$10=Display!$B$11,'Lux4-sept'!$A$67=Display!$B$13),Display!$D8,)</f>
        <v>0</v>
      </c>
      <c r="G69" s="24">
        <f>IF(AND(G$8=Display!$T$13,'Lux4-sept'!$A$8=Display!$B$7,'Lux4-sept'!$A$9=Display!$B$9,'Lux4-sept'!$A$10=Display!$B$11,'Lux4-sept'!$A$67=Display!$B$13),Display!$D8,)</f>
        <v>0</v>
      </c>
      <c r="H69" s="24">
        <f>IF(AND(H$8=Display!$T$13,'Lux4-sept'!$A$8=Display!$B$7,'Lux4-sept'!$A$9=Display!$B$9,'Lux4-sept'!$A$10=Display!$B$11,'Lux4-sept'!$A$67=Display!$B$13),Display!$D8,)</f>
        <v>0</v>
      </c>
      <c r="I69" s="24">
        <f>IF(AND(I$8=Display!$T$13,'Lux4-sept'!$A$8=Display!$B$7,'Lux4-sept'!$A$9=Display!$B$9,'Lux4-sept'!$A$10=Display!$B$11,'Lux4-sept'!$A$67=Display!$B$13),Display!$D8,)</f>
        <v>0</v>
      </c>
      <c r="J69" s="24">
        <f>IF(AND(J$8=Display!$T$13,'Lux4-sept'!$A$8=Display!$B$7,'Lux4-sept'!$A$9=Display!$B$9,'Lux4-sept'!$A$10=Display!$B$11,'Lux4-sept'!$A$67=Display!$B$13),Display!$D8,)</f>
        <v>0</v>
      </c>
      <c r="K69" s="24">
        <f>IF(AND(K$8=Display!$T$13,'Lux4-sept'!$A$8=Display!$B$7,'Lux4-sept'!$A$9=Display!$B$9,'Lux4-sept'!$A$10=Display!$B$11,'Lux4-sept'!$A$67=Display!$B$13),Display!$D8,)</f>
        <v>0</v>
      </c>
      <c r="L69" s="24">
        <f>IF(AND(L$8=Display!$T$13,'Lux4-sept'!$A$8=Display!$B$7,'Lux4-sept'!$A$9=Display!$B$9,'Lux4-sept'!$A$10=Display!$B$11,'Lux4-sept'!$A$67=Display!$B$13),Display!$D8,)</f>
        <v>0</v>
      </c>
      <c r="M69" s="24">
        <f>IF(AND(M$8=Display!$T$13,'Lux4-sept'!$A$8=Display!$B$7,'Lux4-sept'!$A$9=Display!$B$9,'Lux4-sept'!$A$10=Display!$B$11,'Lux4-sept'!$A$67=Display!$B$13),Display!$D8,)</f>
        <v>0</v>
      </c>
      <c r="N69" s="24">
        <f>IF(AND(N$8=Display!$T$13,'Lux4-sept'!$A$8=Display!$B$7,'Lux4-sept'!$A$9=Display!$B$9,'Lux4-sept'!$A$10=Display!$B$11,'Lux4-sept'!$A$67=Display!$B$13),Display!$D8,)</f>
        <v>0</v>
      </c>
      <c r="O69" s="24">
        <f>IF(AND(O$8=Display!$T$13,'Lux4-sept'!$A$8=Display!$B$7,'Lux4-sept'!$A$9=Display!$B$9,'Lux4-sept'!$A$10=Display!$B$11,'Lux4-sept'!$A$67=Display!$B$13),Display!$D8,)</f>
        <v>0</v>
      </c>
      <c r="P69" s="24">
        <f>IF(AND(P$8=Display!$T$13,'Lux4-sept'!$A$8=Display!$B$7,'Lux4-sept'!$A$9=Display!$B$9,'Lux4-sept'!$A$10=Display!$B$11,'Lux4-sept'!$A$67=Display!$B$13),Display!$D8,)</f>
        <v>0</v>
      </c>
      <c r="Q69" s="24">
        <f>IF(AND(Q$8=Display!$T$13,'Lux4-sept'!$A$8=Display!$B$7,'Lux4-sept'!$A$9=Display!$B$9,'Lux4-sept'!$A$10=Display!$B$11,'Lux4-sept'!$A$67=Display!$B$13),Display!$D8,)</f>
        <v>0</v>
      </c>
      <c r="R69" s="24">
        <f>IF(AND(R$8=Display!$T$13,'Lux4-sept'!$A$8=Display!$B$7,'Lux4-sept'!$A$9=Display!$B$9,'Lux4-sept'!$A$10=Display!$B$11,'Lux4-sept'!$A$67=Display!$B$13),Display!$D8,)</f>
        <v>0</v>
      </c>
      <c r="S69" s="24">
        <f>IF(AND(S$8=Display!$T$13,'Lux4-sept'!$A$8=Display!$B$7,'Lux4-sept'!$A$9=Display!$B$9,'Lux4-sept'!$A$10=Display!$B$11,'Lux4-sept'!$A$67=Display!$B$13),Display!$D8,)</f>
        <v>0</v>
      </c>
      <c r="T69" s="24">
        <f>IF(AND(T$8=Display!$T$13,'Lux4-sept'!$A$8=Display!$B$7,'Lux4-sept'!$A$9=Display!$B$9,'Lux4-sept'!$A$10=Display!$B$11,'Lux4-sept'!$A$67=Display!$B$13),Display!$D8,)</f>
        <v>0</v>
      </c>
      <c r="U69" s="24">
        <f>IF(AND(U$8=Display!$T$13,'Lux4-sept'!$A$8=Display!$B$7,'Lux4-sept'!$A$9=Display!$B$9,'Lux4-sept'!$A$10=Display!$B$11,'Lux4-sept'!$A$67=Display!$B$13),Display!$D8,)</f>
        <v>0</v>
      </c>
      <c r="V69" s="24">
        <f>IF(AND(V$8=Display!$T$13,'Lux4-sept'!$A$8=Display!$B$7,'Lux4-sept'!$A$9=Display!$B$9,'Lux4-sept'!$A$10=Display!$B$11,'Lux4-sept'!$A$67=Display!$B$13),Display!$D8,)</f>
        <v>0</v>
      </c>
      <c r="W69" s="24">
        <f>IF(AND(W$8=Display!$T$13,'Lux4-sept'!$A$8=Display!$B$7,'Lux4-sept'!$A$9=Display!$B$9,'Lux4-sept'!$A$10=Display!$B$11,'Lux4-sept'!$A$67=Display!$B$13),Display!$D8,)</f>
        <v>0</v>
      </c>
      <c r="X69" s="24">
        <f>IF(AND(X$8=Display!$T$13,'Lux4-sept'!$A$8=Display!$B$7,'Lux4-sept'!$A$9=Display!$B$9,'Lux4-sept'!$A$10=Display!$B$11,'Lux4-sept'!$A$67=Display!$B$13),Display!$D8,)</f>
        <v>0</v>
      </c>
      <c r="Y69" s="24">
        <f>IF(AND(Y$8=Display!$T$13,'Lux4-sept'!$A$8=Display!$B$7,'Lux4-sept'!$A$9=Display!$B$9,'Lux4-sept'!$A$10=Display!$B$11,'Lux4-sept'!$A$67=Display!$B$13),Display!$D8,)</f>
        <v>0</v>
      </c>
      <c r="Z69" s="24">
        <f>IF(AND(Z$8=Display!$T$13,'Lux4-sept'!$A$8=Display!$B$7,'Lux4-sept'!$A$9=Display!$B$9,'Lux4-sept'!$A$10=Display!$B$11,'Lux4-sept'!$A$67=Display!$B$13),Display!$D8,)</f>
        <v>0</v>
      </c>
      <c r="AA69" s="24">
        <f>IF(AND(AA$8=Display!$T$13,'Lux4-sept'!$A$8=Display!$B$7,'Lux4-sept'!$A$9=Display!$B$9,'Lux4-sept'!$A$10=Display!$B$11,'Lux4-sept'!$A$67=Display!$B$13),Display!$D8,)</f>
        <v>0</v>
      </c>
      <c r="AB69" s="24">
        <f>IF(AND(AB$8=Display!$T$13,'Lux4-sept'!$A$8=Display!$B$7,'Lux4-sept'!$A$9=Display!$B$9,'Lux4-sept'!$A$10=Display!$B$11,'Lux4-sept'!$A$67=Display!$B$13),Display!$D8,)</f>
        <v>0</v>
      </c>
      <c r="AC69" s="24">
        <f>IF(AND(AC$8=Display!$T$13,'Lux4-sept'!$A$8=Display!$B$7,'Lux4-sept'!$A$9=Display!$B$9,'Lux4-sept'!$A$10=Display!$B$11,'Lux4-sept'!$A$67=Display!$B$13),Display!$D8,)</f>
        <v>0</v>
      </c>
      <c r="AD69" s="24">
        <f>IF(AND(AD$8=Display!$T$13,'Lux4-sept'!$A$8=Display!$B$7,'Lux4-sept'!$A$9=Display!$B$9,'Lux4-sept'!$A$10=Display!$B$11,'Lux4-sept'!$A$67=Display!$B$13),Display!$D8,)</f>
        <v>0</v>
      </c>
      <c r="AE69" s="24">
        <f>IF(AND(AE$8=Display!$T$13,'Lux4-sept'!$A$8=Display!$B$7,'Lux4-sept'!$A$9=Display!$B$9,'Lux4-sept'!$A$10=Display!$B$11,'Lux4-sept'!$A$67=Display!$B$13),Display!$D8,)</f>
        <v>0</v>
      </c>
      <c r="AF69" s="24">
        <f>IF(AND(AF$8=Display!$T$13,'Lux4-sept'!$A$8=Display!$B$7,'Lux4-sept'!$A$9=Display!$B$9,'Lux4-sept'!$A$10=Display!$B$11,'Lux4-sept'!$A$67=Display!$B$13),Display!$D8,)</f>
        <v>0</v>
      </c>
      <c r="AG69" s="24"/>
      <c r="AH69" s="24"/>
      <c r="AI69" s="34">
        <f t="shared" ref="AI69:AI73" si="14">((IF((SUM(B69:AF69))&lt;&gt;0,(SUM(B69:AF69)),0))/(IF((SUM((IF(B69&lt;&gt;0,3,0)),(IF(C69&lt;&gt;0,3,0)),(IF(D69&lt;&gt;0,3,0)),(IF(E69&lt;&gt;0,3,0)),(IF(F69&lt;&gt;0,3,0)),(IF(F69&lt;&gt;0,3,0)),(IF(F69&lt;&gt;0,3,0)),(IF(G69&lt;&gt;0,3,0)),(IF(H69&lt;&gt;0,3,0)),(IF(I69&lt;&gt;0,3,0)),(IF(J69&lt;&gt;0,3,0)),(IF(K69&lt;&gt;0,3,0)),(IF(L69&lt;&gt;0,3,0)),(IF(M69&lt;&gt;0,3,0)),(IF(N69&lt;&gt;0,3,0)),(IF(O69&lt;&gt;0,3,0)),(IF(P69&lt;&gt;0,3,0)),(IF(Q69&lt;&gt;0,3,0)),(IF(R69&lt;&gt;0,3,0)),(IF(S69&lt;&gt;0,3,0)),(IF(T69&lt;&gt;0,3,0)),(IF(U69&lt;&gt;0,3,0)),(IF(V69&lt;&gt;0,3,0)),(IF(W69&lt;&gt;0,3,0)),(IF(X69&lt;&gt;0,3,0)),(IF(Y69&lt;&gt;0,3,0)),(IF(Z69&lt;&gt;0,3,0)),(IF(AA69&lt;&gt;0,3,0)),(IF(AB69&lt;&gt;0,3,0)),(IF(AC69&lt;&gt;0,3,0)),(IF(AD69&lt;&gt;0,3,0)),(IF(AE69&lt;&gt;0,3,0)),(IF(AF69&lt;&gt;0,3,0))))&lt;&gt;0,((SUM((IF(B69&lt;&gt;0,3,0)),(IF(C69&lt;&gt;0,3,0)),(IF(D69&lt;&gt;0,3,0)),(IF(E69&lt;&gt;0,3,0)),(IF(F69&lt;&gt;0,3,0)),(IF(F69&lt;&gt;0,3,0)),(IF(F69&lt;&gt;0,3,0)),(IF(G69&lt;&gt;0,3,0)),(IF(H69&lt;&gt;0,3,0)),(IF(I69&lt;&gt;0,3,0)),(IF(J69&lt;&gt;0,3,0)),(IF(K69&lt;&gt;0,3,0)),(IF(L69&lt;&gt;0,3,0)),(IF(M69&lt;&gt;0,3,0)),(IF(N69&lt;&gt;0,3,0)),(IF(O69&lt;&gt;0,3,0)),(IF(P69&lt;&gt;0,3,0)),(IF(Q69&lt;&gt;0,3,0)),(IF(R69&lt;&gt;0,3,0)),(IF(S69&lt;&gt;0,3,0)),(IF(T69&lt;&gt;0,3,0)),(IF(U69&lt;&gt;0,3,0)),(IF(V69&lt;&gt;0,3,0)),(IF(W69&lt;&gt;0,3,0)),(IF(X69&lt;&gt;0,3,0)),(IF(Y69&lt;&gt;0,3,0)),(IF(Z69&lt;&gt;0,3,0)),(IF(AA69&lt;&gt;0,3,0)),(IF(AB69&lt;&gt;0,3,0)),(IF(AC69&lt;&gt;0,3,0)),(IF(AD69&lt;&gt;0,3,0)),(IF(AE69&lt;&gt;0,3,0)),(IF(AF69&lt;&gt;0,3,0))))),1)))</f>
        <v>0</v>
      </c>
    </row>
    <row r="70" spans="1:35" s="15" customFormat="1" ht="20.100000000000001" customHeight="1" outlineLevel="1" x14ac:dyDescent="0.3">
      <c r="A70" s="19" t="s">
        <v>5</v>
      </c>
      <c r="B70" s="24">
        <f>IF(AND(B$8=Display!$T$13,'Lux4-sept'!$A$8=Display!$B$7,'Lux4-sept'!$A$9=Display!$B$9,'Lux4-sept'!$A$10=Display!$B$11,'Lux4-sept'!$A$67=Display!$B$13),Display!$D9,)</f>
        <v>0</v>
      </c>
      <c r="C70" s="24">
        <f>IF(AND(C$8=Display!$T$13,'Lux4-sept'!$A$8=Display!$B$7,'Lux4-sept'!$A$9=Display!$B$9,'Lux4-sept'!$A$10=Display!$B$11,'Lux4-sept'!$A$67=Display!$B$13),Display!$D9,)</f>
        <v>0</v>
      </c>
      <c r="D70" s="24">
        <f>IF(AND(D$8=Display!$T$13,'Lux4-sept'!$A$8=Display!$B$7,'Lux4-sept'!$A$9=Display!$B$9,'Lux4-sept'!$A$10=Display!$B$11,'Lux4-sept'!$A$67=Display!$B$13),Display!$D9,)</f>
        <v>0</v>
      </c>
      <c r="E70" s="24">
        <f>IF(AND(E$8=Display!$T$13,'Lux4-sept'!$A$8=Display!$B$7,'Lux4-sept'!$A$9=Display!$B$9,'Lux4-sept'!$A$10=Display!$B$11,'Lux4-sept'!$A$67=Display!$B$13),Display!$D9,)</f>
        <v>0</v>
      </c>
      <c r="F70" s="24">
        <f>IF(AND(F$8=Display!$T$13,'Lux4-sept'!$A$8=Display!$B$7,'Lux4-sept'!$A$9=Display!$B$9,'Lux4-sept'!$A$10=Display!$B$11,'Lux4-sept'!$A$67=Display!$B$13),Display!$D9,)</f>
        <v>0</v>
      </c>
      <c r="G70" s="24">
        <f>IF(AND(G$8=Display!$T$13,'Lux4-sept'!$A$8=Display!$B$7,'Lux4-sept'!$A$9=Display!$B$9,'Lux4-sept'!$A$10=Display!$B$11,'Lux4-sept'!$A$67=Display!$B$13),Display!$D9,)</f>
        <v>0</v>
      </c>
      <c r="H70" s="24">
        <f>IF(AND(H$8=Display!$T$13,'Lux4-sept'!$A$8=Display!$B$7,'Lux4-sept'!$A$9=Display!$B$9,'Lux4-sept'!$A$10=Display!$B$11,'Lux4-sept'!$A$67=Display!$B$13),Display!$D9,)</f>
        <v>0</v>
      </c>
      <c r="I70" s="24">
        <f>IF(AND(I$8=Display!$T$13,'Lux4-sept'!$A$8=Display!$B$7,'Lux4-sept'!$A$9=Display!$B$9,'Lux4-sept'!$A$10=Display!$B$11,'Lux4-sept'!$A$67=Display!$B$13),Display!$D9,)</f>
        <v>0</v>
      </c>
      <c r="J70" s="24">
        <f>IF(AND(J$8=Display!$T$13,'Lux4-sept'!$A$8=Display!$B$7,'Lux4-sept'!$A$9=Display!$B$9,'Lux4-sept'!$A$10=Display!$B$11,'Lux4-sept'!$A$67=Display!$B$13),Display!$D9,)</f>
        <v>0</v>
      </c>
      <c r="K70" s="24">
        <f>IF(AND(K$8=Display!$T$13,'Lux4-sept'!$A$8=Display!$B$7,'Lux4-sept'!$A$9=Display!$B$9,'Lux4-sept'!$A$10=Display!$B$11,'Lux4-sept'!$A$67=Display!$B$13),Display!$D9,)</f>
        <v>0</v>
      </c>
      <c r="L70" s="24">
        <f>IF(AND(L$8=Display!$T$13,'Lux4-sept'!$A$8=Display!$B$7,'Lux4-sept'!$A$9=Display!$B$9,'Lux4-sept'!$A$10=Display!$B$11,'Lux4-sept'!$A$67=Display!$B$13),Display!$D9,)</f>
        <v>0</v>
      </c>
      <c r="M70" s="24">
        <f>IF(AND(M$8=Display!$T$13,'Lux4-sept'!$A$8=Display!$B$7,'Lux4-sept'!$A$9=Display!$B$9,'Lux4-sept'!$A$10=Display!$B$11,'Lux4-sept'!$A$67=Display!$B$13),Display!$D9,)</f>
        <v>0</v>
      </c>
      <c r="N70" s="24">
        <f>IF(AND(N$8=Display!$T$13,'Lux4-sept'!$A$8=Display!$B$7,'Lux4-sept'!$A$9=Display!$B$9,'Lux4-sept'!$A$10=Display!$B$11,'Lux4-sept'!$A$67=Display!$B$13),Display!$D9,)</f>
        <v>0</v>
      </c>
      <c r="O70" s="24">
        <f>IF(AND(O$8=Display!$T$13,'Lux4-sept'!$A$8=Display!$B$7,'Lux4-sept'!$A$9=Display!$B$9,'Lux4-sept'!$A$10=Display!$B$11,'Lux4-sept'!$A$67=Display!$B$13),Display!$D9,)</f>
        <v>0</v>
      </c>
      <c r="P70" s="24">
        <f>IF(AND(P$8=Display!$T$13,'Lux4-sept'!$A$8=Display!$B$7,'Lux4-sept'!$A$9=Display!$B$9,'Lux4-sept'!$A$10=Display!$B$11,'Lux4-sept'!$A$67=Display!$B$13),Display!$D9,)</f>
        <v>0</v>
      </c>
      <c r="Q70" s="24">
        <f>IF(AND(Q$8=Display!$T$13,'Lux4-sept'!$A$8=Display!$B$7,'Lux4-sept'!$A$9=Display!$B$9,'Lux4-sept'!$A$10=Display!$B$11,'Lux4-sept'!$A$67=Display!$B$13),Display!$D9,)</f>
        <v>0</v>
      </c>
      <c r="R70" s="24">
        <f>IF(AND(R$8=Display!$T$13,'Lux4-sept'!$A$8=Display!$B$7,'Lux4-sept'!$A$9=Display!$B$9,'Lux4-sept'!$A$10=Display!$B$11,'Lux4-sept'!$A$67=Display!$B$13),Display!$D9,)</f>
        <v>0</v>
      </c>
      <c r="S70" s="24">
        <f>IF(AND(S$8=Display!$T$13,'Lux4-sept'!$A$8=Display!$B$7,'Lux4-sept'!$A$9=Display!$B$9,'Lux4-sept'!$A$10=Display!$B$11,'Lux4-sept'!$A$67=Display!$B$13),Display!$D9,)</f>
        <v>0</v>
      </c>
      <c r="T70" s="24">
        <f>IF(AND(T$8=Display!$T$13,'Lux4-sept'!$A$8=Display!$B$7,'Lux4-sept'!$A$9=Display!$B$9,'Lux4-sept'!$A$10=Display!$B$11,'Lux4-sept'!$A$67=Display!$B$13),Display!$D9,)</f>
        <v>0</v>
      </c>
      <c r="U70" s="24">
        <f>IF(AND(U$8=Display!$T$13,'Lux4-sept'!$A$8=Display!$B$7,'Lux4-sept'!$A$9=Display!$B$9,'Lux4-sept'!$A$10=Display!$B$11,'Lux4-sept'!$A$67=Display!$B$13),Display!$D9,)</f>
        <v>0</v>
      </c>
      <c r="V70" s="24">
        <f>IF(AND(V$8=Display!$T$13,'Lux4-sept'!$A$8=Display!$B$7,'Lux4-sept'!$A$9=Display!$B$9,'Lux4-sept'!$A$10=Display!$B$11,'Lux4-sept'!$A$67=Display!$B$13),Display!$D9,)</f>
        <v>0</v>
      </c>
      <c r="W70" s="24">
        <f>IF(AND(W$8=Display!$T$13,'Lux4-sept'!$A$8=Display!$B$7,'Lux4-sept'!$A$9=Display!$B$9,'Lux4-sept'!$A$10=Display!$B$11,'Lux4-sept'!$A$67=Display!$B$13),Display!$D9,)</f>
        <v>0</v>
      </c>
      <c r="X70" s="24">
        <f>IF(AND(X$8=Display!$T$13,'Lux4-sept'!$A$8=Display!$B$7,'Lux4-sept'!$A$9=Display!$B$9,'Lux4-sept'!$A$10=Display!$B$11,'Lux4-sept'!$A$67=Display!$B$13),Display!$D9,)</f>
        <v>0</v>
      </c>
      <c r="Y70" s="24">
        <f>IF(AND(Y$8=Display!$T$13,'Lux4-sept'!$A$8=Display!$B$7,'Lux4-sept'!$A$9=Display!$B$9,'Lux4-sept'!$A$10=Display!$B$11,'Lux4-sept'!$A$67=Display!$B$13),Display!$D9,)</f>
        <v>0</v>
      </c>
      <c r="Z70" s="24">
        <f>IF(AND(Z$8=Display!$T$13,'Lux4-sept'!$A$8=Display!$B$7,'Lux4-sept'!$A$9=Display!$B$9,'Lux4-sept'!$A$10=Display!$B$11,'Lux4-sept'!$A$67=Display!$B$13),Display!$D9,)</f>
        <v>0</v>
      </c>
      <c r="AA70" s="24">
        <f>IF(AND(AA$8=Display!$T$13,'Lux4-sept'!$A$8=Display!$B$7,'Lux4-sept'!$A$9=Display!$B$9,'Lux4-sept'!$A$10=Display!$B$11,'Lux4-sept'!$A$67=Display!$B$13),Display!$D9,)</f>
        <v>0</v>
      </c>
      <c r="AB70" s="24">
        <f>IF(AND(AB$8=Display!$T$13,'Lux4-sept'!$A$8=Display!$B$7,'Lux4-sept'!$A$9=Display!$B$9,'Lux4-sept'!$A$10=Display!$B$11,'Lux4-sept'!$A$67=Display!$B$13),Display!$D9,)</f>
        <v>0</v>
      </c>
      <c r="AC70" s="24">
        <f>IF(AND(AC$8=Display!$T$13,'Lux4-sept'!$A$8=Display!$B$7,'Lux4-sept'!$A$9=Display!$B$9,'Lux4-sept'!$A$10=Display!$B$11,'Lux4-sept'!$A$67=Display!$B$13),Display!$D9,)</f>
        <v>0</v>
      </c>
      <c r="AD70" s="24">
        <f>IF(AND(AD$8=Display!$T$13,'Lux4-sept'!$A$8=Display!$B$7,'Lux4-sept'!$A$9=Display!$B$9,'Lux4-sept'!$A$10=Display!$B$11,'Lux4-sept'!$A$67=Display!$B$13),Display!$D9,)</f>
        <v>0</v>
      </c>
      <c r="AE70" s="24">
        <f>IF(AND(AE$8=Display!$T$13,'Lux4-sept'!$A$8=Display!$B$7,'Lux4-sept'!$A$9=Display!$B$9,'Lux4-sept'!$A$10=Display!$B$11,'Lux4-sept'!$A$67=Display!$B$13),Display!$D9,)</f>
        <v>0</v>
      </c>
      <c r="AF70" s="24">
        <f>IF(AND(AF$8=Display!$T$13,'Lux4-sept'!$A$8=Display!$B$7,'Lux4-sept'!$A$9=Display!$B$9,'Lux4-sept'!$A$10=Display!$B$11,'Lux4-sept'!$A$67=Display!$B$13),Display!$D9,)</f>
        <v>0</v>
      </c>
      <c r="AG70" s="24"/>
      <c r="AH70" s="24"/>
      <c r="AI70" s="34">
        <f t="shared" si="14"/>
        <v>0</v>
      </c>
    </row>
    <row r="71" spans="1:35" s="15" customFormat="1" ht="20.100000000000001" customHeight="1" outlineLevel="1" x14ac:dyDescent="0.3">
      <c r="A71" s="19" t="s">
        <v>6</v>
      </c>
      <c r="B71" s="24">
        <f>IF(AND(B$8=Display!$T$13,'Lux4-sept'!$A$8=Display!$B$7,'Lux4-sept'!$A$9=Display!$B$9,'Lux4-sept'!$A$10=Display!$B$11,'Lux4-sept'!$A$67=Display!$B$13),Display!$D10,)</f>
        <v>0</v>
      </c>
      <c r="C71" s="24">
        <f>IF(AND(C$8=Display!$T$13,'Lux4-sept'!$A$8=Display!$B$7,'Lux4-sept'!$A$9=Display!$B$9,'Lux4-sept'!$A$10=Display!$B$11,'Lux4-sept'!$A$67=Display!$B$13),Display!$D10,)</f>
        <v>0</v>
      </c>
      <c r="D71" s="24">
        <f>IF(AND(D$8=Display!$T$13,'Lux4-sept'!$A$8=Display!$B$7,'Lux4-sept'!$A$9=Display!$B$9,'Lux4-sept'!$A$10=Display!$B$11,'Lux4-sept'!$A$67=Display!$B$13),Display!$D10,)</f>
        <v>0</v>
      </c>
      <c r="E71" s="24">
        <f>IF(AND(E$8=Display!$T$13,'Lux4-sept'!$A$8=Display!$B$7,'Lux4-sept'!$A$9=Display!$B$9,'Lux4-sept'!$A$10=Display!$B$11,'Lux4-sept'!$A$67=Display!$B$13),Display!$D10,)</f>
        <v>0</v>
      </c>
      <c r="F71" s="24">
        <f>IF(AND(F$8=Display!$T$13,'Lux4-sept'!$A$8=Display!$B$7,'Lux4-sept'!$A$9=Display!$B$9,'Lux4-sept'!$A$10=Display!$B$11,'Lux4-sept'!$A$67=Display!$B$13),Display!$D10,)</f>
        <v>0</v>
      </c>
      <c r="G71" s="24">
        <f>IF(AND(G$8=Display!$T$13,'Lux4-sept'!$A$8=Display!$B$7,'Lux4-sept'!$A$9=Display!$B$9,'Lux4-sept'!$A$10=Display!$B$11,'Lux4-sept'!$A$67=Display!$B$13),Display!$D10,)</f>
        <v>0</v>
      </c>
      <c r="H71" s="24">
        <f>IF(AND(H$8=Display!$T$13,'Lux4-sept'!$A$8=Display!$B$7,'Lux4-sept'!$A$9=Display!$B$9,'Lux4-sept'!$A$10=Display!$B$11,'Lux4-sept'!$A$67=Display!$B$13),Display!$D10,)</f>
        <v>0</v>
      </c>
      <c r="I71" s="24">
        <f>IF(AND(I$8=Display!$T$13,'Lux4-sept'!$A$8=Display!$B$7,'Lux4-sept'!$A$9=Display!$B$9,'Lux4-sept'!$A$10=Display!$B$11,'Lux4-sept'!$A$67=Display!$B$13),Display!$D10,)</f>
        <v>0</v>
      </c>
      <c r="J71" s="24">
        <f>IF(AND(J$8=Display!$T$13,'Lux4-sept'!$A$8=Display!$B$7,'Lux4-sept'!$A$9=Display!$B$9,'Lux4-sept'!$A$10=Display!$B$11,'Lux4-sept'!$A$67=Display!$B$13),Display!$D10,)</f>
        <v>0</v>
      </c>
      <c r="K71" s="24">
        <f>IF(AND(K$8=Display!$T$13,'Lux4-sept'!$A$8=Display!$B$7,'Lux4-sept'!$A$9=Display!$B$9,'Lux4-sept'!$A$10=Display!$B$11,'Lux4-sept'!$A$67=Display!$B$13),Display!$D10,)</f>
        <v>0</v>
      </c>
      <c r="L71" s="24">
        <f>IF(AND(L$8=Display!$T$13,'Lux4-sept'!$A$8=Display!$B$7,'Lux4-sept'!$A$9=Display!$B$9,'Lux4-sept'!$A$10=Display!$B$11,'Lux4-sept'!$A$67=Display!$B$13),Display!$D10,)</f>
        <v>0</v>
      </c>
      <c r="M71" s="24">
        <f>IF(AND(M$8=Display!$T$13,'Lux4-sept'!$A$8=Display!$B$7,'Lux4-sept'!$A$9=Display!$B$9,'Lux4-sept'!$A$10=Display!$B$11,'Lux4-sept'!$A$67=Display!$B$13),Display!$D10,)</f>
        <v>0</v>
      </c>
      <c r="N71" s="24">
        <f>IF(AND(N$8=Display!$T$13,'Lux4-sept'!$A$8=Display!$B$7,'Lux4-sept'!$A$9=Display!$B$9,'Lux4-sept'!$A$10=Display!$B$11,'Lux4-sept'!$A$67=Display!$B$13),Display!$D10,)</f>
        <v>0</v>
      </c>
      <c r="O71" s="24">
        <f>IF(AND(O$8=Display!$T$13,'Lux4-sept'!$A$8=Display!$B$7,'Lux4-sept'!$A$9=Display!$B$9,'Lux4-sept'!$A$10=Display!$B$11,'Lux4-sept'!$A$67=Display!$B$13),Display!$D10,)</f>
        <v>0</v>
      </c>
      <c r="P71" s="24">
        <f>IF(AND(P$8=Display!$T$13,'Lux4-sept'!$A$8=Display!$B$7,'Lux4-sept'!$A$9=Display!$B$9,'Lux4-sept'!$A$10=Display!$B$11,'Lux4-sept'!$A$67=Display!$B$13),Display!$D10,)</f>
        <v>0</v>
      </c>
      <c r="Q71" s="24">
        <f>IF(AND(Q$8=Display!$T$13,'Lux4-sept'!$A$8=Display!$B$7,'Lux4-sept'!$A$9=Display!$B$9,'Lux4-sept'!$A$10=Display!$B$11,'Lux4-sept'!$A$67=Display!$B$13),Display!$D10,)</f>
        <v>0</v>
      </c>
      <c r="R71" s="24">
        <f>IF(AND(R$8=Display!$T$13,'Lux4-sept'!$A$8=Display!$B$7,'Lux4-sept'!$A$9=Display!$B$9,'Lux4-sept'!$A$10=Display!$B$11,'Lux4-sept'!$A$67=Display!$B$13),Display!$D10,)</f>
        <v>0</v>
      </c>
      <c r="S71" s="24">
        <f>IF(AND(S$8=Display!$T$13,'Lux4-sept'!$A$8=Display!$B$7,'Lux4-sept'!$A$9=Display!$B$9,'Lux4-sept'!$A$10=Display!$B$11,'Lux4-sept'!$A$67=Display!$B$13),Display!$D10,)</f>
        <v>0</v>
      </c>
      <c r="T71" s="24">
        <f>IF(AND(T$8=Display!$T$13,'Lux4-sept'!$A$8=Display!$B$7,'Lux4-sept'!$A$9=Display!$B$9,'Lux4-sept'!$A$10=Display!$B$11,'Lux4-sept'!$A$67=Display!$B$13),Display!$D10,)</f>
        <v>0</v>
      </c>
      <c r="U71" s="24">
        <f>IF(AND(U$8=Display!$T$13,'Lux4-sept'!$A$8=Display!$B$7,'Lux4-sept'!$A$9=Display!$B$9,'Lux4-sept'!$A$10=Display!$B$11,'Lux4-sept'!$A$67=Display!$B$13),Display!$D10,)</f>
        <v>0</v>
      </c>
      <c r="V71" s="24">
        <f>IF(AND(V$8=Display!$T$13,'Lux4-sept'!$A$8=Display!$B$7,'Lux4-sept'!$A$9=Display!$B$9,'Lux4-sept'!$A$10=Display!$B$11,'Lux4-sept'!$A$67=Display!$B$13),Display!$D10,)</f>
        <v>0</v>
      </c>
      <c r="W71" s="24">
        <f>IF(AND(W$8=Display!$T$13,'Lux4-sept'!$A$8=Display!$B$7,'Lux4-sept'!$A$9=Display!$B$9,'Lux4-sept'!$A$10=Display!$B$11,'Lux4-sept'!$A$67=Display!$B$13),Display!$D10,)</f>
        <v>0</v>
      </c>
      <c r="X71" s="24">
        <f>IF(AND(X$8=Display!$T$13,'Lux4-sept'!$A$8=Display!$B$7,'Lux4-sept'!$A$9=Display!$B$9,'Lux4-sept'!$A$10=Display!$B$11,'Lux4-sept'!$A$67=Display!$B$13),Display!$D10,)</f>
        <v>0</v>
      </c>
      <c r="Y71" s="24">
        <f>IF(AND(Y$8=Display!$T$13,'Lux4-sept'!$A$8=Display!$B$7,'Lux4-sept'!$A$9=Display!$B$9,'Lux4-sept'!$A$10=Display!$B$11,'Lux4-sept'!$A$67=Display!$B$13),Display!$D10,)</f>
        <v>0</v>
      </c>
      <c r="Z71" s="24">
        <f>IF(AND(Z$8=Display!$T$13,'Lux4-sept'!$A$8=Display!$B$7,'Lux4-sept'!$A$9=Display!$B$9,'Lux4-sept'!$A$10=Display!$B$11,'Lux4-sept'!$A$67=Display!$B$13),Display!$D10,)</f>
        <v>0</v>
      </c>
      <c r="AA71" s="24">
        <f>IF(AND(AA$8=Display!$T$13,'Lux4-sept'!$A$8=Display!$B$7,'Lux4-sept'!$A$9=Display!$B$9,'Lux4-sept'!$A$10=Display!$B$11,'Lux4-sept'!$A$67=Display!$B$13),Display!$D10,)</f>
        <v>0</v>
      </c>
      <c r="AB71" s="24">
        <f>IF(AND(AB$8=Display!$T$13,'Lux4-sept'!$A$8=Display!$B$7,'Lux4-sept'!$A$9=Display!$B$9,'Lux4-sept'!$A$10=Display!$B$11,'Lux4-sept'!$A$67=Display!$B$13),Display!$D10,)</f>
        <v>0</v>
      </c>
      <c r="AC71" s="24">
        <f>IF(AND(AC$8=Display!$T$13,'Lux4-sept'!$A$8=Display!$B$7,'Lux4-sept'!$A$9=Display!$B$9,'Lux4-sept'!$A$10=Display!$B$11,'Lux4-sept'!$A$67=Display!$B$13),Display!$D10,)</f>
        <v>0</v>
      </c>
      <c r="AD71" s="24">
        <f>IF(AND(AD$8=Display!$T$13,'Lux4-sept'!$A$8=Display!$B$7,'Lux4-sept'!$A$9=Display!$B$9,'Lux4-sept'!$A$10=Display!$B$11,'Lux4-sept'!$A$67=Display!$B$13),Display!$D10,)</f>
        <v>0</v>
      </c>
      <c r="AE71" s="24">
        <f>IF(AND(AE$8=Display!$T$13,'Lux4-sept'!$A$8=Display!$B$7,'Lux4-sept'!$A$9=Display!$B$9,'Lux4-sept'!$A$10=Display!$B$11,'Lux4-sept'!$A$67=Display!$B$13),Display!$D10,)</f>
        <v>0</v>
      </c>
      <c r="AF71" s="24">
        <f>IF(AND(AF$8=Display!$T$13,'Lux4-sept'!$A$8=Display!$B$7,'Lux4-sept'!$A$9=Display!$B$9,'Lux4-sept'!$A$10=Display!$B$11,'Lux4-sept'!$A$67=Display!$B$13),Display!$D10,)</f>
        <v>0</v>
      </c>
      <c r="AG71" s="24"/>
      <c r="AH71" s="24"/>
      <c r="AI71" s="34">
        <f t="shared" si="14"/>
        <v>0</v>
      </c>
    </row>
    <row r="72" spans="1:35" s="15" customFormat="1" ht="20.100000000000001" customHeight="1" outlineLevel="1" x14ac:dyDescent="0.3">
      <c r="A72" s="19" t="s">
        <v>7</v>
      </c>
      <c r="B72" s="24">
        <f>IF(AND(B$8=Display!$T$13,'Lux4-sept'!$A$8=Display!$B$7,'Lux4-sept'!$A$9=Display!$B$9,'Lux4-sept'!$A$10=Display!$B$11,'Lux4-sept'!$A$67=Display!$B$13),Display!$D11,)</f>
        <v>0</v>
      </c>
      <c r="C72" s="24">
        <f>IF(AND(C$8=Display!$T$13,'Lux4-sept'!$A$8=Display!$B$7,'Lux4-sept'!$A$9=Display!$B$9,'Lux4-sept'!$A$10=Display!$B$11,'Lux4-sept'!$A$67=Display!$B$13),Display!$D11,)</f>
        <v>0</v>
      </c>
      <c r="D72" s="24">
        <f>IF(AND(D$8=Display!$T$13,'Lux4-sept'!$A$8=Display!$B$7,'Lux4-sept'!$A$9=Display!$B$9,'Lux4-sept'!$A$10=Display!$B$11,'Lux4-sept'!$A$67=Display!$B$13),Display!$D11,)</f>
        <v>0</v>
      </c>
      <c r="E72" s="24">
        <f>IF(AND(E$8=Display!$T$13,'Lux4-sept'!$A$8=Display!$B$7,'Lux4-sept'!$A$9=Display!$B$9,'Lux4-sept'!$A$10=Display!$B$11,'Lux4-sept'!$A$67=Display!$B$13),Display!$D11,)</f>
        <v>0</v>
      </c>
      <c r="F72" s="24">
        <f>IF(AND(F$8=Display!$T$13,'Lux4-sept'!$A$8=Display!$B$7,'Lux4-sept'!$A$9=Display!$B$9,'Lux4-sept'!$A$10=Display!$B$11,'Lux4-sept'!$A$67=Display!$B$13),Display!$D11,)</f>
        <v>0</v>
      </c>
      <c r="G72" s="24">
        <f>IF(AND(G$8=Display!$T$13,'Lux4-sept'!$A$8=Display!$B$7,'Lux4-sept'!$A$9=Display!$B$9,'Lux4-sept'!$A$10=Display!$B$11,'Lux4-sept'!$A$67=Display!$B$13),Display!$D11,)</f>
        <v>0</v>
      </c>
      <c r="H72" s="24">
        <f>IF(AND(H$8=Display!$T$13,'Lux4-sept'!$A$8=Display!$B$7,'Lux4-sept'!$A$9=Display!$B$9,'Lux4-sept'!$A$10=Display!$B$11,'Lux4-sept'!$A$67=Display!$B$13),Display!$D11,)</f>
        <v>0</v>
      </c>
      <c r="I72" s="24">
        <f>IF(AND(I$8=Display!$T$13,'Lux4-sept'!$A$8=Display!$B$7,'Lux4-sept'!$A$9=Display!$B$9,'Lux4-sept'!$A$10=Display!$B$11,'Lux4-sept'!$A$67=Display!$B$13),Display!$D11,)</f>
        <v>0</v>
      </c>
      <c r="J72" s="24">
        <f>IF(AND(J$8=Display!$T$13,'Lux4-sept'!$A$8=Display!$B$7,'Lux4-sept'!$A$9=Display!$B$9,'Lux4-sept'!$A$10=Display!$B$11,'Lux4-sept'!$A$67=Display!$B$13),Display!$D11,)</f>
        <v>0</v>
      </c>
      <c r="K72" s="24">
        <f>IF(AND(K$8=Display!$T$13,'Lux4-sept'!$A$8=Display!$B$7,'Lux4-sept'!$A$9=Display!$B$9,'Lux4-sept'!$A$10=Display!$B$11,'Lux4-sept'!$A$67=Display!$B$13),Display!$D11,)</f>
        <v>0</v>
      </c>
      <c r="L72" s="24">
        <f>IF(AND(L$8=Display!$T$13,'Lux4-sept'!$A$8=Display!$B$7,'Lux4-sept'!$A$9=Display!$B$9,'Lux4-sept'!$A$10=Display!$B$11,'Lux4-sept'!$A$67=Display!$B$13),Display!$D11,)</f>
        <v>0</v>
      </c>
      <c r="M72" s="24">
        <f>IF(AND(M$8=Display!$T$13,'Lux4-sept'!$A$8=Display!$B$7,'Lux4-sept'!$A$9=Display!$B$9,'Lux4-sept'!$A$10=Display!$B$11,'Lux4-sept'!$A$67=Display!$B$13),Display!$D11,)</f>
        <v>0</v>
      </c>
      <c r="N72" s="24">
        <f>IF(AND(N$8=Display!$T$13,'Lux4-sept'!$A$8=Display!$B$7,'Lux4-sept'!$A$9=Display!$B$9,'Lux4-sept'!$A$10=Display!$B$11,'Lux4-sept'!$A$67=Display!$B$13),Display!$D11,)</f>
        <v>0</v>
      </c>
      <c r="O72" s="24">
        <f>IF(AND(O$8=Display!$T$13,'Lux4-sept'!$A$8=Display!$B$7,'Lux4-sept'!$A$9=Display!$B$9,'Lux4-sept'!$A$10=Display!$B$11,'Lux4-sept'!$A$67=Display!$B$13),Display!$D11,)</f>
        <v>0</v>
      </c>
      <c r="P72" s="24">
        <f>IF(AND(P$8=Display!$T$13,'Lux4-sept'!$A$8=Display!$B$7,'Lux4-sept'!$A$9=Display!$B$9,'Lux4-sept'!$A$10=Display!$B$11,'Lux4-sept'!$A$67=Display!$B$13),Display!$D11,)</f>
        <v>0</v>
      </c>
      <c r="Q72" s="24">
        <f>IF(AND(Q$8=Display!$T$13,'Lux4-sept'!$A$8=Display!$B$7,'Lux4-sept'!$A$9=Display!$B$9,'Lux4-sept'!$A$10=Display!$B$11,'Lux4-sept'!$A$67=Display!$B$13),Display!$D11,)</f>
        <v>0</v>
      </c>
      <c r="R72" s="24">
        <f>IF(AND(R$8=Display!$T$13,'Lux4-sept'!$A$8=Display!$B$7,'Lux4-sept'!$A$9=Display!$B$9,'Lux4-sept'!$A$10=Display!$B$11,'Lux4-sept'!$A$67=Display!$B$13),Display!$D11,)</f>
        <v>0</v>
      </c>
      <c r="S72" s="24">
        <f>IF(AND(S$8=Display!$T$13,'Lux4-sept'!$A$8=Display!$B$7,'Lux4-sept'!$A$9=Display!$B$9,'Lux4-sept'!$A$10=Display!$B$11,'Lux4-sept'!$A$67=Display!$B$13),Display!$D11,)</f>
        <v>0</v>
      </c>
      <c r="T72" s="24">
        <f>IF(AND(T$8=Display!$T$13,'Lux4-sept'!$A$8=Display!$B$7,'Lux4-sept'!$A$9=Display!$B$9,'Lux4-sept'!$A$10=Display!$B$11,'Lux4-sept'!$A$67=Display!$B$13),Display!$D11,)</f>
        <v>0</v>
      </c>
      <c r="U72" s="24">
        <f>IF(AND(U$8=Display!$T$13,'Lux4-sept'!$A$8=Display!$B$7,'Lux4-sept'!$A$9=Display!$B$9,'Lux4-sept'!$A$10=Display!$B$11,'Lux4-sept'!$A$67=Display!$B$13),Display!$D11,)</f>
        <v>0</v>
      </c>
      <c r="V72" s="24">
        <f>IF(AND(V$8=Display!$T$13,'Lux4-sept'!$A$8=Display!$B$7,'Lux4-sept'!$A$9=Display!$B$9,'Lux4-sept'!$A$10=Display!$B$11,'Lux4-sept'!$A$67=Display!$B$13),Display!$D11,)</f>
        <v>0</v>
      </c>
      <c r="W72" s="24">
        <f>IF(AND(W$8=Display!$T$13,'Lux4-sept'!$A$8=Display!$B$7,'Lux4-sept'!$A$9=Display!$B$9,'Lux4-sept'!$A$10=Display!$B$11,'Lux4-sept'!$A$67=Display!$B$13),Display!$D11,)</f>
        <v>0</v>
      </c>
      <c r="X72" s="24">
        <f>IF(AND(X$8=Display!$T$13,'Lux4-sept'!$A$8=Display!$B$7,'Lux4-sept'!$A$9=Display!$B$9,'Lux4-sept'!$A$10=Display!$B$11,'Lux4-sept'!$A$67=Display!$B$13),Display!$D11,)</f>
        <v>0</v>
      </c>
      <c r="Y72" s="24">
        <f>IF(AND(Y$8=Display!$T$13,'Lux4-sept'!$A$8=Display!$B$7,'Lux4-sept'!$A$9=Display!$B$9,'Lux4-sept'!$A$10=Display!$B$11,'Lux4-sept'!$A$67=Display!$B$13),Display!$D11,)</f>
        <v>0</v>
      </c>
      <c r="Z72" s="24">
        <f>IF(AND(Z$8=Display!$T$13,'Lux4-sept'!$A$8=Display!$B$7,'Lux4-sept'!$A$9=Display!$B$9,'Lux4-sept'!$A$10=Display!$B$11,'Lux4-sept'!$A$67=Display!$B$13),Display!$D11,)</f>
        <v>0</v>
      </c>
      <c r="AA72" s="24">
        <f>IF(AND(AA$8=Display!$T$13,'Lux4-sept'!$A$8=Display!$B$7,'Lux4-sept'!$A$9=Display!$B$9,'Lux4-sept'!$A$10=Display!$B$11,'Lux4-sept'!$A$67=Display!$B$13),Display!$D11,)</f>
        <v>0</v>
      </c>
      <c r="AB72" s="24">
        <f>IF(AND(AB$8=Display!$T$13,'Lux4-sept'!$A$8=Display!$B$7,'Lux4-sept'!$A$9=Display!$B$9,'Lux4-sept'!$A$10=Display!$B$11,'Lux4-sept'!$A$67=Display!$B$13),Display!$D11,)</f>
        <v>0</v>
      </c>
      <c r="AC72" s="24">
        <f>IF(AND(AC$8=Display!$T$13,'Lux4-sept'!$A$8=Display!$B$7,'Lux4-sept'!$A$9=Display!$B$9,'Lux4-sept'!$A$10=Display!$B$11,'Lux4-sept'!$A$67=Display!$B$13),Display!$D11,)</f>
        <v>0</v>
      </c>
      <c r="AD72" s="24">
        <f>IF(AND(AD$8=Display!$T$13,'Lux4-sept'!$A$8=Display!$B$7,'Lux4-sept'!$A$9=Display!$B$9,'Lux4-sept'!$A$10=Display!$B$11,'Lux4-sept'!$A$67=Display!$B$13),Display!$D11,)</f>
        <v>0</v>
      </c>
      <c r="AE72" s="24">
        <f>IF(AND(AE$8=Display!$T$13,'Lux4-sept'!$A$8=Display!$B$7,'Lux4-sept'!$A$9=Display!$B$9,'Lux4-sept'!$A$10=Display!$B$11,'Lux4-sept'!$A$67=Display!$B$13),Display!$D11,)</f>
        <v>0</v>
      </c>
      <c r="AF72" s="24">
        <f>IF(AND(AF$8=Display!$T$13,'Lux4-sept'!$A$8=Display!$B$7,'Lux4-sept'!$A$9=Display!$B$9,'Lux4-sept'!$A$10=Display!$B$11,'Lux4-sept'!$A$67=Display!$B$13),Display!$D11,)</f>
        <v>0</v>
      </c>
      <c r="AG72" s="24"/>
      <c r="AH72" s="24"/>
      <c r="AI72" s="34">
        <f t="shared" si="14"/>
        <v>0</v>
      </c>
    </row>
    <row r="73" spans="1:35" s="15" customFormat="1" ht="20.100000000000001" customHeight="1" outlineLevel="1" x14ac:dyDescent="0.3">
      <c r="A73" s="19" t="s">
        <v>8</v>
      </c>
      <c r="B73" s="24">
        <f>IF(AND(B$8=Display!$T$13,'Lux4-sept'!$A$8=Display!$B$7,'Lux4-sept'!$A$9=Display!$B$9,'Lux4-sept'!$A$10=Display!$B$11,'Lux4-sept'!$A$67=Display!$B$13),Display!$D12,)</f>
        <v>0</v>
      </c>
      <c r="C73" s="24">
        <f>IF(AND(C$8=Display!$T$13,'Lux4-sept'!$A$8=Display!$B$7,'Lux4-sept'!$A$9=Display!$B$9,'Lux4-sept'!$A$10=Display!$B$11,'Lux4-sept'!$A$67=Display!$B$13),Display!$D12,)</f>
        <v>0</v>
      </c>
      <c r="D73" s="24">
        <f>IF(AND(D$8=Display!$T$13,'Lux4-sept'!$A$8=Display!$B$7,'Lux4-sept'!$A$9=Display!$B$9,'Lux4-sept'!$A$10=Display!$B$11,'Lux4-sept'!$A$67=Display!$B$13),Display!$D12,)</f>
        <v>0</v>
      </c>
      <c r="E73" s="24">
        <f>IF(AND(E$8=Display!$T$13,'Lux4-sept'!$A$8=Display!$B$7,'Lux4-sept'!$A$9=Display!$B$9,'Lux4-sept'!$A$10=Display!$B$11,'Lux4-sept'!$A$67=Display!$B$13),Display!$D12,)</f>
        <v>0</v>
      </c>
      <c r="F73" s="24">
        <f>IF(AND(F$8=Display!$T$13,'Lux4-sept'!$A$8=Display!$B$7,'Lux4-sept'!$A$9=Display!$B$9,'Lux4-sept'!$A$10=Display!$B$11,'Lux4-sept'!$A$67=Display!$B$13),Display!$D12,)</f>
        <v>0</v>
      </c>
      <c r="G73" s="24">
        <f>IF(AND(G$8=Display!$T$13,'Lux4-sept'!$A$8=Display!$B$7,'Lux4-sept'!$A$9=Display!$B$9,'Lux4-sept'!$A$10=Display!$B$11,'Lux4-sept'!$A$67=Display!$B$13),Display!$D12,)</f>
        <v>0</v>
      </c>
      <c r="H73" s="24">
        <f>IF(AND(H$8=Display!$T$13,'Lux4-sept'!$A$8=Display!$B$7,'Lux4-sept'!$A$9=Display!$B$9,'Lux4-sept'!$A$10=Display!$B$11,'Lux4-sept'!$A$67=Display!$B$13),Display!$D12,)</f>
        <v>0</v>
      </c>
      <c r="I73" s="24">
        <f>IF(AND(I$8=Display!$T$13,'Lux4-sept'!$A$8=Display!$B$7,'Lux4-sept'!$A$9=Display!$B$9,'Lux4-sept'!$A$10=Display!$B$11,'Lux4-sept'!$A$67=Display!$B$13),Display!$D12,)</f>
        <v>0</v>
      </c>
      <c r="J73" s="24">
        <f>IF(AND(J$8=Display!$T$13,'Lux4-sept'!$A$8=Display!$B$7,'Lux4-sept'!$A$9=Display!$B$9,'Lux4-sept'!$A$10=Display!$B$11,'Lux4-sept'!$A$67=Display!$B$13),Display!$D12,)</f>
        <v>0</v>
      </c>
      <c r="K73" s="24">
        <f>IF(AND(K$8=Display!$T$13,'Lux4-sept'!$A$8=Display!$B$7,'Lux4-sept'!$A$9=Display!$B$9,'Lux4-sept'!$A$10=Display!$B$11,'Lux4-sept'!$A$67=Display!$B$13),Display!$D12,)</f>
        <v>0</v>
      </c>
      <c r="L73" s="24">
        <f>IF(AND(L$8=Display!$T$13,'Lux4-sept'!$A$8=Display!$B$7,'Lux4-sept'!$A$9=Display!$B$9,'Lux4-sept'!$A$10=Display!$B$11,'Lux4-sept'!$A$67=Display!$B$13),Display!$D12,)</f>
        <v>0</v>
      </c>
      <c r="M73" s="24">
        <f>IF(AND(M$8=Display!$T$13,'Lux4-sept'!$A$8=Display!$B$7,'Lux4-sept'!$A$9=Display!$B$9,'Lux4-sept'!$A$10=Display!$B$11,'Lux4-sept'!$A$67=Display!$B$13),Display!$D12,)</f>
        <v>0</v>
      </c>
      <c r="N73" s="24">
        <f>IF(AND(N$8=Display!$T$13,'Lux4-sept'!$A$8=Display!$B$7,'Lux4-sept'!$A$9=Display!$B$9,'Lux4-sept'!$A$10=Display!$B$11,'Lux4-sept'!$A$67=Display!$B$13),Display!$D12,)</f>
        <v>0</v>
      </c>
      <c r="O73" s="24">
        <f>IF(AND(O$8=Display!$T$13,'Lux4-sept'!$A$8=Display!$B$7,'Lux4-sept'!$A$9=Display!$B$9,'Lux4-sept'!$A$10=Display!$B$11,'Lux4-sept'!$A$67=Display!$B$13),Display!$D12,)</f>
        <v>0</v>
      </c>
      <c r="P73" s="24">
        <f>IF(AND(P$8=Display!$T$13,'Lux4-sept'!$A$8=Display!$B$7,'Lux4-sept'!$A$9=Display!$B$9,'Lux4-sept'!$A$10=Display!$B$11,'Lux4-sept'!$A$67=Display!$B$13),Display!$D12,)</f>
        <v>0</v>
      </c>
      <c r="Q73" s="24">
        <f>IF(AND(Q$8=Display!$T$13,'Lux4-sept'!$A$8=Display!$B$7,'Lux4-sept'!$A$9=Display!$B$9,'Lux4-sept'!$A$10=Display!$B$11,'Lux4-sept'!$A$67=Display!$B$13),Display!$D12,)</f>
        <v>0</v>
      </c>
      <c r="R73" s="24">
        <f>IF(AND(R$8=Display!$T$13,'Lux4-sept'!$A$8=Display!$B$7,'Lux4-sept'!$A$9=Display!$B$9,'Lux4-sept'!$A$10=Display!$B$11,'Lux4-sept'!$A$67=Display!$B$13),Display!$D12,)</f>
        <v>0</v>
      </c>
      <c r="S73" s="24">
        <f>IF(AND(S$8=Display!$T$13,'Lux4-sept'!$A$8=Display!$B$7,'Lux4-sept'!$A$9=Display!$B$9,'Lux4-sept'!$A$10=Display!$B$11,'Lux4-sept'!$A$67=Display!$B$13),Display!$D12,)</f>
        <v>0</v>
      </c>
      <c r="T73" s="24">
        <f>IF(AND(T$8=Display!$T$13,'Lux4-sept'!$A$8=Display!$B$7,'Lux4-sept'!$A$9=Display!$B$9,'Lux4-sept'!$A$10=Display!$B$11,'Lux4-sept'!$A$67=Display!$B$13),Display!$D12,)</f>
        <v>0</v>
      </c>
      <c r="U73" s="24">
        <f>IF(AND(U$8=Display!$T$13,'Lux4-sept'!$A$8=Display!$B$7,'Lux4-sept'!$A$9=Display!$B$9,'Lux4-sept'!$A$10=Display!$B$11,'Lux4-sept'!$A$67=Display!$B$13),Display!$D12,)</f>
        <v>0</v>
      </c>
      <c r="V73" s="24">
        <f>IF(AND(V$8=Display!$T$13,'Lux4-sept'!$A$8=Display!$B$7,'Lux4-sept'!$A$9=Display!$B$9,'Lux4-sept'!$A$10=Display!$B$11,'Lux4-sept'!$A$67=Display!$B$13),Display!$D12,)</f>
        <v>0</v>
      </c>
      <c r="W73" s="24">
        <f>IF(AND(W$8=Display!$T$13,'Lux4-sept'!$A$8=Display!$B$7,'Lux4-sept'!$A$9=Display!$B$9,'Lux4-sept'!$A$10=Display!$B$11,'Lux4-sept'!$A$67=Display!$B$13),Display!$D12,)</f>
        <v>0</v>
      </c>
      <c r="X73" s="24">
        <f>IF(AND(X$8=Display!$T$13,'Lux4-sept'!$A$8=Display!$B$7,'Lux4-sept'!$A$9=Display!$B$9,'Lux4-sept'!$A$10=Display!$B$11,'Lux4-sept'!$A$67=Display!$B$13),Display!$D12,)</f>
        <v>0</v>
      </c>
      <c r="Y73" s="24">
        <f>IF(AND(Y$8=Display!$T$13,'Lux4-sept'!$A$8=Display!$B$7,'Lux4-sept'!$A$9=Display!$B$9,'Lux4-sept'!$A$10=Display!$B$11,'Lux4-sept'!$A$67=Display!$B$13),Display!$D12,)</f>
        <v>0</v>
      </c>
      <c r="Z73" s="24">
        <f>IF(AND(Z$8=Display!$T$13,'Lux4-sept'!$A$8=Display!$B$7,'Lux4-sept'!$A$9=Display!$B$9,'Lux4-sept'!$A$10=Display!$B$11,'Lux4-sept'!$A$67=Display!$B$13),Display!$D12,)</f>
        <v>0</v>
      </c>
      <c r="AA73" s="24">
        <f>IF(AND(AA$8=Display!$T$13,'Lux4-sept'!$A$8=Display!$B$7,'Lux4-sept'!$A$9=Display!$B$9,'Lux4-sept'!$A$10=Display!$B$11,'Lux4-sept'!$A$67=Display!$B$13),Display!$D12,)</f>
        <v>0</v>
      </c>
      <c r="AB73" s="24">
        <f>IF(AND(AB$8=Display!$T$13,'Lux4-sept'!$A$8=Display!$B$7,'Lux4-sept'!$A$9=Display!$B$9,'Lux4-sept'!$A$10=Display!$B$11,'Lux4-sept'!$A$67=Display!$B$13),Display!$D12,)</f>
        <v>0</v>
      </c>
      <c r="AC73" s="24">
        <f>IF(AND(AC$8=Display!$T$13,'Lux4-sept'!$A$8=Display!$B$7,'Lux4-sept'!$A$9=Display!$B$9,'Lux4-sept'!$A$10=Display!$B$11,'Lux4-sept'!$A$67=Display!$B$13),Display!$D12,)</f>
        <v>0</v>
      </c>
      <c r="AD73" s="24">
        <f>IF(AND(AD$8=Display!$T$13,'Lux4-sept'!$A$8=Display!$B$7,'Lux4-sept'!$A$9=Display!$B$9,'Lux4-sept'!$A$10=Display!$B$11,'Lux4-sept'!$A$67=Display!$B$13),Display!$D12,)</f>
        <v>0</v>
      </c>
      <c r="AE73" s="24">
        <f>IF(AND(AE$8=Display!$T$13,'Lux4-sept'!$A$8=Display!$B$7,'Lux4-sept'!$A$9=Display!$B$9,'Lux4-sept'!$A$10=Display!$B$11,'Lux4-sept'!$A$67=Display!$B$13),Display!$D12,)</f>
        <v>0</v>
      </c>
      <c r="AF73" s="24">
        <f>IF(AND(AF$8=Display!$T$13,'Lux4-sept'!$A$8=Display!$B$7,'Lux4-sept'!$A$9=Display!$B$9,'Lux4-sept'!$A$10=Display!$B$11,'Lux4-sept'!$A$67=Display!$B$13),Display!$D12,)</f>
        <v>0</v>
      </c>
      <c r="AG73" s="24"/>
      <c r="AH73" s="24"/>
      <c r="AI73" s="34">
        <f t="shared" si="14"/>
        <v>0</v>
      </c>
    </row>
    <row r="74" spans="1:35" s="15" customFormat="1" ht="20.100000000000001" customHeight="1" x14ac:dyDescent="0.3">
      <c r="A74" s="32" t="s">
        <v>65</v>
      </c>
      <c r="B74" s="25">
        <f>((IF((SUM(B68:B73))&lt;&gt;0,(SUM(B68:B73)),0))/(IF((SUM((IF(B68&lt;&gt;0,3,0)),(IF(B69&lt;&gt;0,3,0)),(IF(B70&lt;&gt;0,3,0)),(IF(B71&lt;&gt;0,3,0)),(IF(B72&lt;&gt;0,3,0)),(IF(B73&lt;&gt;0,3,0))))&lt;&gt;0,((SUM((IF(B68&lt;&gt;0,3,0)),(IF(B69&lt;&gt;0,3,0)),(IF(B70&lt;&gt;0,3,0)),(IF(B71&lt;&gt;0,3,0)),(IF(B72&lt;&gt;0,3,0)),(IF(B73&lt;&gt;0,3,0))))),1)))</f>
        <v>0</v>
      </c>
      <c r="C74" s="25">
        <f t="shared" ref="C74:AH74" si="15">((IF((SUM(C68:C73))&lt;&gt;0,(SUM(C68:C73)),0))/(IF((SUM((IF(C68&lt;&gt;0,3,0)),(IF(C69&lt;&gt;0,3,0)),(IF(C70&lt;&gt;0,3,0)),(IF(C71&lt;&gt;0,3,0)),(IF(C72&lt;&gt;0,3,0)),(IF(C73&lt;&gt;0,3,0))))&lt;&gt;0,((SUM((IF(C68&lt;&gt;0,3,0)),(IF(C69&lt;&gt;0,3,0)),(IF(C70&lt;&gt;0,3,0)),(IF(C71&lt;&gt;0,3,0)),(IF(C72&lt;&gt;0,3,0)),(IF(C73&lt;&gt;0,3,0))))),1)))</f>
        <v>0</v>
      </c>
      <c r="D74" s="25">
        <f t="shared" si="15"/>
        <v>0</v>
      </c>
      <c r="E74" s="25">
        <f t="shared" si="15"/>
        <v>0</v>
      </c>
      <c r="F74" s="25">
        <f t="shared" si="15"/>
        <v>0</v>
      </c>
      <c r="G74" s="25">
        <f t="shared" si="15"/>
        <v>0</v>
      </c>
      <c r="H74" s="25">
        <f t="shared" si="15"/>
        <v>0</v>
      </c>
      <c r="I74" s="25">
        <f t="shared" si="15"/>
        <v>0</v>
      </c>
      <c r="J74" s="25">
        <f t="shared" si="15"/>
        <v>0</v>
      </c>
      <c r="K74" s="25">
        <f t="shared" si="15"/>
        <v>0</v>
      </c>
      <c r="L74" s="25">
        <f t="shared" si="15"/>
        <v>0</v>
      </c>
      <c r="M74" s="25">
        <f t="shared" si="15"/>
        <v>0</v>
      </c>
      <c r="N74" s="25">
        <f t="shared" si="15"/>
        <v>0</v>
      </c>
      <c r="O74" s="25">
        <f t="shared" si="15"/>
        <v>0</v>
      </c>
      <c r="P74" s="25">
        <f t="shared" si="15"/>
        <v>0</v>
      </c>
      <c r="Q74" s="25">
        <f t="shared" si="15"/>
        <v>0</v>
      </c>
      <c r="R74" s="25">
        <f t="shared" si="15"/>
        <v>0</v>
      </c>
      <c r="S74" s="25">
        <f t="shared" si="15"/>
        <v>0</v>
      </c>
      <c r="T74" s="25">
        <f t="shared" si="15"/>
        <v>0</v>
      </c>
      <c r="U74" s="25">
        <f t="shared" si="15"/>
        <v>0</v>
      </c>
      <c r="V74" s="25">
        <f t="shared" si="15"/>
        <v>0</v>
      </c>
      <c r="W74" s="25">
        <f t="shared" si="15"/>
        <v>0</v>
      </c>
      <c r="X74" s="25">
        <f t="shared" si="15"/>
        <v>0</v>
      </c>
      <c r="Y74" s="25">
        <f t="shared" si="15"/>
        <v>0</v>
      </c>
      <c r="Z74" s="25">
        <f t="shared" si="15"/>
        <v>0</v>
      </c>
      <c r="AA74" s="25">
        <f t="shared" si="15"/>
        <v>0</v>
      </c>
      <c r="AB74" s="25">
        <f t="shared" si="15"/>
        <v>0</v>
      </c>
      <c r="AC74" s="25">
        <f t="shared" si="15"/>
        <v>0</v>
      </c>
      <c r="AD74" s="25">
        <f t="shared" si="15"/>
        <v>0</v>
      </c>
      <c r="AE74" s="25">
        <f t="shared" si="15"/>
        <v>0</v>
      </c>
      <c r="AF74" s="25">
        <f t="shared" si="15"/>
        <v>0</v>
      </c>
      <c r="AG74" s="25">
        <f t="shared" si="15"/>
        <v>0</v>
      </c>
      <c r="AH74" s="25">
        <f t="shared" si="15"/>
        <v>0</v>
      </c>
      <c r="AI74" s="35"/>
    </row>
    <row r="75" spans="1:35" ht="30" customHeight="1" thickBot="1" x14ac:dyDescent="0.35">
      <c r="A75" s="20" t="s">
        <v>12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37"/>
    </row>
    <row r="76" spans="1:35" s="11" customFormat="1" ht="24.95" customHeight="1" x14ac:dyDescent="0.3">
      <c r="A76" s="18" t="s">
        <v>2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36"/>
    </row>
    <row r="77" spans="1:35" s="15" customFormat="1" ht="20.100000000000001" customHeight="1" outlineLevel="1" x14ac:dyDescent="0.3">
      <c r="A77" s="19" t="s">
        <v>5</v>
      </c>
      <c r="B77" s="24">
        <f>IF(AND(B$8=Display!$T$13,'Lux4-sept'!$A$8=Display!$B$7,'Lux4-sept'!$A$9=Display!$B$9,'Lux4-sept'!$A$75=Display!$B$11,'Lux4-sept'!$A$76=Display!$B$13),Display!$D7,)</f>
        <v>0</v>
      </c>
      <c r="C77" s="24">
        <f>IF(AND(C$8=Display!$T$13,'Lux4-sept'!$A$8=Display!$B$7,'Lux4-sept'!$A$9=Display!$B$9,'Lux4-sept'!$A$75=Display!$B$11,'Lux4-sept'!$A$76=Display!$B$13),Display!$D7,)</f>
        <v>0</v>
      </c>
      <c r="D77" s="24">
        <f>IF(AND(D$8=Display!$T$13,'Lux4-sept'!$A$8=Display!$B$7,'Lux4-sept'!$A$9=Display!$B$9,'Lux4-sept'!$A$75=Display!$B$11,'Lux4-sept'!$A$76=Display!$B$13),Display!$D7,)</f>
        <v>0</v>
      </c>
      <c r="E77" s="24">
        <f>IF(AND(E$8=Display!$T$13,'Lux4-sept'!$A$8=Display!$B$7,'Lux4-sept'!$A$9=Display!$B$9,'Lux4-sept'!$A$75=Display!$B$11,'Lux4-sept'!$A$76=Display!$B$13),Display!$D7,)</f>
        <v>0</v>
      </c>
      <c r="F77" s="24">
        <f>IF(AND(F$8=Display!$T$13,'Lux4-sept'!$A$8=Display!$B$7,'Lux4-sept'!$A$9=Display!$B$9,'Lux4-sept'!$A$75=Display!$B$11,'Lux4-sept'!$A$76=Display!$B$13),Display!$D7,)</f>
        <v>0</v>
      </c>
      <c r="G77" s="24">
        <f>IF(AND(G$8=Display!$T$13,'Lux4-sept'!$A$8=Display!$B$7,'Lux4-sept'!$A$9=Display!$B$9,'Lux4-sept'!$A$75=Display!$B$11,'Lux4-sept'!$A$76=Display!$B$13),Display!$D7,)</f>
        <v>0</v>
      </c>
      <c r="H77" s="24">
        <f>IF(AND(H$8=Display!$T$13,'Lux4-sept'!$A$8=Display!$B$7,'Lux4-sept'!$A$9=Display!$B$9,'Lux4-sept'!$A$75=Display!$B$11,'Lux4-sept'!$A$76=Display!$B$13),Display!$D7,)</f>
        <v>0</v>
      </c>
      <c r="I77" s="24">
        <f>IF(AND(I$8=Display!$T$13,'Lux4-sept'!$A$8=Display!$B$7,'Lux4-sept'!$A$9=Display!$B$9,'Lux4-sept'!$A$75=Display!$B$11,'Lux4-sept'!$A$76=Display!$B$13),Display!$D7,)</f>
        <v>0</v>
      </c>
      <c r="J77" s="24">
        <f>IF(AND(J$8=Display!$T$13,'Lux4-sept'!$A$8=Display!$B$7,'Lux4-sept'!$A$9=Display!$B$9,'Lux4-sept'!$A$75=Display!$B$11,'Lux4-sept'!$A$76=Display!$B$13),Display!$D7,)</f>
        <v>0</v>
      </c>
      <c r="K77" s="24">
        <f>IF(AND(K$8=Display!$T$13,'Lux4-sept'!$A$8=Display!$B$7,'Lux4-sept'!$A$9=Display!$B$9,'Lux4-sept'!$A$75=Display!$B$11,'Lux4-sept'!$A$76=Display!$B$13),Display!$D7,)</f>
        <v>0</v>
      </c>
      <c r="L77" s="24">
        <f>IF(AND(L$8=Display!$T$13,'Lux4-sept'!$A$8=Display!$B$7,'Lux4-sept'!$A$9=Display!$B$9,'Lux4-sept'!$A$75=Display!$B$11,'Lux4-sept'!$A$76=Display!$B$13),Display!$D7,)</f>
        <v>0</v>
      </c>
      <c r="M77" s="24">
        <f>IF(AND(M$8=Display!$T$13,'Lux4-sept'!$A$8=Display!$B$7,'Lux4-sept'!$A$9=Display!$B$9,'Lux4-sept'!$A$75=Display!$B$11,'Lux4-sept'!$A$76=Display!$B$13),Display!$D7,)</f>
        <v>0</v>
      </c>
      <c r="N77" s="24">
        <f>IF(AND(N$8=Display!$T$13,'Lux4-sept'!$A$8=Display!$B$7,'Lux4-sept'!$A$9=Display!$B$9,'Lux4-sept'!$A$75=Display!$B$11,'Lux4-sept'!$A$76=Display!$B$13),Display!$D7,)</f>
        <v>0</v>
      </c>
      <c r="O77" s="24">
        <f>IF(AND(O$8=Display!$T$13,'Lux4-sept'!$A$8=Display!$B$7,'Lux4-sept'!$A$9=Display!$B$9,'Lux4-sept'!$A$75=Display!$B$11,'Lux4-sept'!$A$76=Display!$B$13),Display!$D7,)</f>
        <v>0</v>
      </c>
      <c r="P77" s="24">
        <f>IF(AND(P$8=Display!$T$13,'Lux4-sept'!$A$8=Display!$B$7,'Lux4-sept'!$A$9=Display!$B$9,'Lux4-sept'!$A$75=Display!$B$11,'Lux4-sept'!$A$76=Display!$B$13),Display!$D7,)</f>
        <v>0</v>
      </c>
      <c r="Q77" s="24">
        <f>IF(AND(Q$8=Display!$T$13,'Lux4-sept'!$A$8=Display!$B$7,'Lux4-sept'!$A$9=Display!$B$9,'Lux4-sept'!$A$75=Display!$B$11,'Lux4-sept'!$A$76=Display!$B$13),Display!$D7,)</f>
        <v>0</v>
      </c>
      <c r="R77" s="24">
        <f>IF(AND(R$8=Display!$T$13,'Lux4-sept'!$A$8=Display!$B$7,'Lux4-sept'!$A$9=Display!$B$9,'Lux4-sept'!$A$75=Display!$B$11,'Lux4-sept'!$A$76=Display!$B$13),Display!$D7,)</f>
        <v>0</v>
      </c>
      <c r="S77" s="24">
        <f>IF(AND(S$8=Display!$T$13,'Lux4-sept'!$A$8=Display!$B$7,'Lux4-sept'!$A$9=Display!$B$9,'Lux4-sept'!$A$75=Display!$B$11,'Lux4-sept'!$A$76=Display!$B$13),Display!$D7,)</f>
        <v>0</v>
      </c>
      <c r="T77" s="24">
        <f>IF(AND(T$8=Display!$T$13,'Lux4-sept'!$A$8=Display!$B$7,'Lux4-sept'!$A$9=Display!$B$9,'Lux4-sept'!$A$75=Display!$B$11,'Lux4-sept'!$A$76=Display!$B$13),Display!$D7,)</f>
        <v>0</v>
      </c>
      <c r="U77" s="24">
        <f>IF(AND(U$8=Display!$T$13,'Lux4-sept'!$A$8=Display!$B$7,'Lux4-sept'!$A$9=Display!$B$9,'Lux4-sept'!$A$75=Display!$B$11,'Lux4-sept'!$A$76=Display!$B$13),Display!$D7,)</f>
        <v>0</v>
      </c>
      <c r="V77" s="24">
        <f>IF(AND(V$8=Display!$T$13,'Lux4-sept'!$A$8=Display!$B$7,'Lux4-sept'!$A$9=Display!$B$9,'Lux4-sept'!$A$75=Display!$B$11,'Lux4-sept'!$A$76=Display!$B$13),Display!$D7,)</f>
        <v>0</v>
      </c>
      <c r="W77" s="24">
        <f>IF(AND(W$8=Display!$T$13,'Lux4-sept'!$A$8=Display!$B$7,'Lux4-sept'!$A$9=Display!$B$9,'Lux4-sept'!$A$75=Display!$B$11,'Lux4-sept'!$A$76=Display!$B$13),Display!$D7,)</f>
        <v>0</v>
      </c>
      <c r="X77" s="24">
        <f>IF(AND(X$8=Display!$T$13,'Lux4-sept'!$A$8=Display!$B$7,'Lux4-sept'!$A$9=Display!$B$9,'Lux4-sept'!$A$75=Display!$B$11,'Lux4-sept'!$A$76=Display!$B$13),Display!$D7,)</f>
        <v>0</v>
      </c>
      <c r="Y77" s="24">
        <f>IF(AND(Y$8=Display!$T$13,'Lux4-sept'!$A$8=Display!$B$7,'Lux4-sept'!$A$9=Display!$B$9,'Lux4-sept'!$A$75=Display!$B$11,'Lux4-sept'!$A$76=Display!$B$13),Display!$D7,)</f>
        <v>0</v>
      </c>
      <c r="Z77" s="24">
        <f>IF(AND(Z$8=Display!$T$13,'Lux4-sept'!$A$8=Display!$B$7,'Lux4-sept'!$A$9=Display!$B$9,'Lux4-sept'!$A$75=Display!$B$11,'Lux4-sept'!$A$76=Display!$B$13),Display!$D7,)</f>
        <v>0</v>
      </c>
      <c r="AA77" s="24">
        <f>IF(AND(AA$8=Display!$T$13,'Lux4-sept'!$A$8=Display!$B$7,'Lux4-sept'!$A$9=Display!$B$9,'Lux4-sept'!$A$75=Display!$B$11,'Lux4-sept'!$A$76=Display!$B$13),Display!$D7,)</f>
        <v>0</v>
      </c>
      <c r="AB77" s="24">
        <f>IF(AND(AB$8=Display!$T$13,'Lux4-sept'!$A$8=Display!$B$7,'Lux4-sept'!$A$9=Display!$B$9,'Lux4-sept'!$A$75=Display!$B$11,'Lux4-sept'!$A$76=Display!$B$13),Display!$D7,)</f>
        <v>0</v>
      </c>
      <c r="AC77" s="24">
        <f>IF(AND(AC$8=Display!$T$13,'Lux4-sept'!$A$8=Display!$B$7,'Lux4-sept'!$A$9=Display!$B$9,'Lux4-sept'!$A$75=Display!$B$11,'Lux4-sept'!$A$76=Display!$B$13),Display!$D7,)</f>
        <v>0</v>
      </c>
      <c r="AD77" s="24">
        <f>IF(AND(AD$8=Display!$T$13,'Lux4-sept'!$A$8=Display!$B$7,'Lux4-sept'!$A$9=Display!$B$9,'Lux4-sept'!$A$75=Display!$B$11,'Lux4-sept'!$A$76=Display!$B$13),Display!$D7,)</f>
        <v>0</v>
      </c>
      <c r="AE77" s="24">
        <f>IF(AND(AE$8=Display!$T$13,'Lux4-sept'!$A$8=Display!$B$7,'Lux4-sept'!$A$9=Display!$B$9,'Lux4-sept'!$A$75=Display!$B$11,'Lux4-sept'!$A$76=Display!$B$13),Display!$D7,)</f>
        <v>0</v>
      </c>
      <c r="AF77" s="24">
        <f>IF(AND(AF$8=Display!$T$13,'Lux4-sept'!$A$8=Display!$B$7,'Lux4-sept'!$A$9=Display!$B$9,'Lux4-sept'!$A$75=Display!$B$11,'Lux4-sept'!$A$76=Display!$B$13),Display!$D7,)</f>
        <v>0</v>
      </c>
      <c r="AG77" s="24"/>
      <c r="AH77" s="24"/>
      <c r="AI77" s="34">
        <f>((IF((SUM(B77:AF77))&lt;&gt;0,(SUM(B77:AF77)),0))/(IF((SUM((IF(B77&lt;&gt;0,3,0)),(IF(C77&lt;&gt;0,3,0)),(IF(D77&lt;&gt;0,3,0)),(IF(E77&lt;&gt;0,3,0)),(IF(F77&lt;&gt;0,3,0)),(IF(F77&lt;&gt;0,3,0)),(IF(F77&lt;&gt;0,3,0)),(IF(G77&lt;&gt;0,3,0)),(IF(H77&lt;&gt;0,3,0)),(IF(I77&lt;&gt;0,3,0)),(IF(J77&lt;&gt;0,3,0)),(IF(K77&lt;&gt;0,3,0)),(IF(L77&lt;&gt;0,3,0)),(IF(M77&lt;&gt;0,3,0)),(IF(N77&lt;&gt;0,3,0)),(IF(O77&lt;&gt;0,3,0)),(IF(P77&lt;&gt;0,3,0)),(IF(Q77&lt;&gt;0,3,0)),(IF(R77&lt;&gt;0,3,0)),(IF(S77&lt;&gt;0,3,0)),(IF(T77&lt;&gt;0,3,0)),(IF(U77&lt;&gt;0,3,0)),(IF(V77&lt;&gt;0,3,0)),(IF(W77&lt;&gt;0,3,0)),(IF(X77&lt;&gt;0,3,0)),(IF(Y77&lt;&gt;0,3,0)),(IF(Z77&lt;&gt;0,3,0)),(IF(AA77&lt;&gt;0,3,0)),(IF(AB77&lt;&gt;0,3,0)),(IF(AC77&lt;&gt;0,3,0)),(IF(AD77&lt;&gt;0,3,0)),(IF(AE77&lt;&gt;0,3,0)),(IF(AF77&lt;&gt;0,3,0))))&lt;&gt;0,((SUM((IF(B77&lt;&gt;0,3,0)),(IF(C77&lt;&gt;0,3,0)),(IF(D77&lt;&gt;0,3,0)),(IF(E77&lt;&gt;0,3,0)),(IF(F77&lt;&gt;0,3,0)),(IF(F77&lt;&gt;0,3,0)),(IF(F77&lt;&gt;0,3,0)),(IF(G77&lt;&gt;0,3,0)),(IF(H77&lt;&gt;0,3,0)),(IF(I77&lt;&gt;0,3,0)),(IF(J77&lt;&gt;0,3,0)),(IF(K77&lt;&gt;0,3,0)),(IF(L77&lt;&gt;0,3,0)),(IF(M77&lt;&gt;0,3,0)),(IF(N77&lt;&gt;0,3,0)),(IF(O77&lt;&gt;0,3,0)),(IF(P77&lt;&gt;0,3,0)),(IF(Q77&lt;&gt;0,3,0)),(IF(R77&lt;&gt;0,3,0)),(IF(S77&lt;&gt;0,3,0)),(IF(T77&lt;&gt;0,3,0)),(IF(U77&lt;&gt;0,3,0)),(IF(V77&lt;&gt;0,3,0)),(IF(W77&lt;&gt;0,3,0)),(IF(X77&lt;&gt;0,3,0)),(IF(Y77&lt;&gt;0,3,0)),(IF(Z77&lt;&gt;0,3,0)),(IF(AA77&lt;&gt;0,3,0)),(IF(AB77&lt;&gt;0,3,0)),(IF(AC77&lt;&gt;0,3,0)),(IF(AD77&lt;&gt;0,3,0)),(IF(AE77&lt;&gt;0,3,0)),(IF(AF77&lt;&gt;0,3,0))))),1)))</f>
        <v>0</v>
      </c>
    </row>
    <row r="78" spans="1:35" s="15" customFormat="1" ht="20.100000000000001" customHeight="1" outlineLevel="1" x14ac:dyDescent="0.3">
      <c r="A78" s="19" t="s">
        <v>6</v>
      </c>
      <c r="B78" s="24">
        <f>IF(AND(B$8=Display!$T$13,'Lux4-sept'!$A$8=Display!$B$7,'Lux4-sept'!$A$9=Display!$B$9,'Lux4-sept'!$A$75=Display!$B$11,'Lux4-sept'!$A$76=Display!$B$13),Display!$D8,)</f>
        <v>0</v>
      </c>
      <c r="C78" s="24">
        <f>IF(AND(C$8=Display!$T$13,'Lux4-sept'!$A$8=Display!$B$7,'Lux4-sept'!$A$9=Display!$B$9,'Lux4-sept'!$A$75=Display!$B$11,'Lux4-sept'!$A$76=Display!$B$13),Display!$D8,)</f>
        <v>0</v>
      </c>
      <c r="D78" s="24">
        <f>IF(AND(D$8=Display!$T$13,'Lux4-sept'!$A$8=Display!$B$7,'Lux4-sept'!$A$9=Display!$B$9,'Lux4-sept'!$A$75=Display!$B$11,'Lux4-sept'!$A$76=Display!$B$13),Display!$D8,)</f>
        <v>0</v>
      </c>
      <c r="E78" s="24">
        <f>IF(AND(E$8=Display!$T$13,'Lux4-sept'!$A$8=Display!$B$7,'Lux4-sept'!$A$9=Display!$B$9,'Lux4-sept'!$A$75=Display!$B$11,'Lux4-sept'!$A$76=Display!$B$13),Display!$D8,)</f>
        <v>0</v>
      </c>
      <c r="F78" s="24">
        <f>IF(AND(F$8=Display!$T$13,'Lux4-sept'!$A$8=Display!$B$7,'Lux4-sept'!$A$9=Display!$B$9,'Lux4-sept'!$A$75=Display!$B$11,'Lux4-sept'!$A$76=Display!$B$13),Display!$D8,)</f>
        <v>0</v>
      </c>
      <c r="G78" s="24">
        <f>IF(AND(G$8=Display!$T$13,'Lux4-sept'!$A$8=Display!$B$7,'Lux4-sept'!$A$9=Display!$B$9,'Lux4-sept'!$A$75=Display!$B$11,'Lux4-sept'!$A$76=Display!$B$13),Display!$D8,)</f>
        <v>0</v>
      </c>
      <c r="H78" s="24">
        <f>IF(AND(H$8=Display!$T$13,'Lux4-sept'!$A$8=Display!$B$7,'Lux4-sept'!$A$9=Display!$B$9,'Lux4-sept'!$A$75=Display!$B$11,'Lux4-sept'!$A$76=Display!$B$13),Display!$D8,)</f>
        <v>0</v>
      </c>
      <c r="I78" s="24">
        <f>IF(AND(I$8=Display!$T$13,'Lux4-sept'!$A$8=Display!$B$7,'Lux4-sept'!$A$9=Display!$B$9,'Lux4-sept'!$A$75=Display!$B$11,'Lux4-sept'!$A$76=Display!$B$13),Display!$D8,)</f>
        <v>0</v>
      </c>
      <c r="J78" s="24">
        <f>IF(AND(J$8=Display!$T$13,'Lux4-sept'!$A$8=Display!$B$7,'Lux4-sept'!$A$9=Display!$B$9,'Lux4-sept'!$A$75=Display!$B$11,'Lux4-sept'!$A$76=Display!$B$13),Display!$D8,)</f>
        <v>0</v>
      </c>
      <c r="K78" s="24">
        <f>IF(AND(K$8=Display!$T$13,'Lux4-sept'!$A$8=Display!$B$7,'Lux4-sept'!$A$9=Display!$B$9,'Lux4-sept'!$A$75=Display!$B$11,'Lux4-sept'!$A$76=Display!$B$13),Display!$D8,)</f>
        <v>0</v>
      </c>
      <c r="L78" s="24">
        <f>IF(AND(L$8=Display!$T$13,'Lux4-sept'!$A$8=Display!$B$7,'Lux4-sept'!$A$9=Display!$B$9,'Lux4-sept'!$A$75=Display!$B$11,'Lux4-sept'!$A$76=Display!$B$13),Display!$D8,)</f>
        <v>0</v>
      </c>
      <c r="M78" s="24">
        <f>IF(AND(M$8=Display!$T$13,'Lux4-sept'!$A$8=Display!$B$7,'Lux4-sept'!$A$9=Display!$B$9,'Lux4-sept'!$A$75=Display!$B$11,'Lux4-sept'!$A$76=Display!$B$13),Display!$D8,)</f>
        <v>0</v>
      </c>
      <c r="N78" s="24">
        <f>IF(AND(N$8=Display!$T$13,'Lux4-sept'!$A$8=Display!$B$7,'Lux4-sept'!$A$9=Display!$B$9,'Lux4-sept'!$A$75=Display!$B$11,'Lux4-sept'!$A$76=Display!$B$13),Display!$D8,)</f>
        <v>0</v>
      </c>
      <c r="O78" s="24">
        <f>IF(AND(O$8=Display!$T$13,'Lux4-sept'!$A$8=Display!$B$7,'Lux4-sept'!$A$9=Display!$B$9,'Lux4-sept'!$A$75=Display!$B$11,'Lux4-sept'!$A$76=Display!$B$13),Display!$D8,)</f>
        <v>0</v>
      </c>
      <c r="P78" s="24">
        <f>IF(AND(P$8=Display!$T$13,'Lux4-sept'!$A$8=Display!$B$7,'Lux4-sept'!$A$9=Display!$B$9,'Lux4-sept'!$A$75=Display!$B$11,'Lux4-sept'!$A$76=Display!$B$13),Display!$D8,)</f>
        <v>0</v>
      </c>
      <c r="Q78" s="24">
        <f>IF(AND(Q$8=Display!$T$13,'Lux4-sept'!$A$8=Display!$B$7,'Lux4-sept'!$A$9=Display!$B$9,'Lux4-sept'!$A$75=Display!$B$11,'Lux4-sept'!$A$76=Display!$B$13),Display!$D8,)</f>
        <v>0</v>
      </c>
      <c r="R78" s="24">
        <f>IF(AND(R$8=Display!$T$13,'Lux4-sept'!$A$8=Display!$B$7,'Lux4-sept'!$A$9=Display!$B$9,'Lux4-sept'!$A$75=Display!$B$11,'Lux4-sept'!$A$76=Display!$B$13),Display!$D8,)</f>
        <v>0</v>
      </c>
      <c r="S78" s="24">
        <f>IF(AND(S$8=Display!$T$13,'Lux4-sept'!$A$8=Display!$B$7,'Lux4-sept'!$A$9=Display!$B$9,'Lux4-sept'!$A$75=Display!$B$11,'Lux4-sept'!$A$76=Display!$B$13),Display!$D8,)</f>
        <v>0</v>
      </c>
      <c r="T78" s="24">
        <f>IF(AND(T$8=Display!$T$13,'Lux4-sept'!$A$8=Display!$B$7,'Lux4-sept'!$A$9=Display!$B$9,'Lux4-sept'!$A$75=Display!$B$11,'Lux4-sept'!$A$76=Display!$B$13),Display!$D8,)</f>
        <v>0</v>
      </c>
      <c r="U78" s="24">
        <f>IF(AND(U$8=Display!$T$13,'Lux4-sept'!$A$8=Display!$B$7,'Lux4-sept'!$A$9=Display!$B$9,'Lux4-sept'!$A$75=Display!$B$11,'Lux4-sept'!$A$76=Display!$B$13),Display!$D8,)</f>
        <v>0</v>
      </c>
      <c r="V78" s="24">
        <f>IF(AND(V$8=Display!$T$13,'Lux4-sept'!$A$8=Display!$B$7,'Lux4-sept'!$A$9=Display!$B$9,'Lux4-sept'!$A$75=Display!$B$11,'Lux4-sept'!$A$76=Display!$B$13),Display!$D8,)</f>
        <v>0</v>
      </c>
      <c r="W78" s="24">
        <f>IF(AND(W$8=Display!$T$13,'Lux4-sept'!$A$8=Display!$B$7,'Lux4-sept'!$A$9=Display!$B$9,'Lux4-sept'!$A$75=Display!$B$11,'Lux4-sept'!$A$76=Display!$B$13),Display!$D8,)</f>
        <v>0</v>
      </c>
      <c r="X78" s="24">
        <f>IF(AND(X$8=Display!$T$13,'Lux4-sept'!$A$8=Display!$B$7,'Lux4-sept'!$A$9=Display!$B$9,'Lux4-sept'!$A$75=Display!$B$11,'Lux4-sept'!$A$76=Display!$B$13),Display!$D8,)</f>
        <v>0</v>
      </c>
      <c r="Y78" s="24">
        <f>IF(AND(Y$8=Display!$T$13,'Lux4-sept'!$A$8=Display!$B$7,'Lux4-sept'!$A$9=Display!$B$9,'Lux4-sept'!$A$75=Display!$B$11,'Lux4-sept'!$A$76=Display!$B$13),Display!$D8,)</f>
        <v>0</v>
      </c>
      <c r="Z78" s="24">
        <f>IF(AND(Z$8=Display!$T$13,'Lux4-sept'!$A$8=Display!$B$7,'Lux4-sept'!$A$9=Display!$B$9,'Lux4-sept'!$A$75=Display!$B$11,'Lux4-sept'!$A$76=Display!$B$13),Display!$D8,)</f>
        <v>0</v>
      </c>
      <c r="AA78" s="24">
        <f>IF(AND(AA$8=Display!$T$13,'Lux4-sept'!$A$8=Display!$B$7,'Lux4-sept'!$A$9=Display!$B$9,'Lux4-sept'!$A$75=Display!$B$11,'Lux4-sept'!$A$76=Display!$B$13),Display!$D8,)</f>
        <v>0</v>
      </c>
      <c r="AB78" s="24">
        <f>IF(AND(AB$8=Display!$T$13,'Lux4-sept'!$A$8=Display!$B$7,'Lux4-sept'!$A$9=Display!$B$9,'Lux4-sept'!$A$75=Display!$B$11,'Lux4-sept'!$A$76=Display!$B$13),Display!$D8,)</f>
        <v>0</v>
      </c>
      <c r="AC78" s="24">
        <f>IF(AND(AC$8=Display!$T$13,'Lux4-sept'!$A$8=Display!$B$7,'Lux4-sept'!$A$9=Display!$B$9,'Lux4-sept'!$A$75=Display!$B$11,'Lux4-sept'!$A$76=Display!$B$13),Display!$D8,)</f>
        <v>0</v>
      </c>
      <c r="AD78" s="24">
        <f>IF(AND(AD$8=Display!$T$13,'Lux4-sept'!$A$8=Display!$B$7,'Lux4-sept'!$A$9=Display!$B$9,'Lux4-sept'!$A$75=Display!$B$11,'Lux4-sept'!$A$76=Display!$B$13),Display!$D8,)</f>
        <v>0</v>
      </c>
      <c r="AE78" s="24">
        <f>IF(AND(AE$8=Display!$T$13,'Lux4-sept'!$A$8=Display!$B$7,'Lux4-sept'!$A$9=Display!$B$9,'Lux4-sept'!$A$75=Display!$B$11,'Lux4-sept'!$A$76=Display!$B$13),Display!$D8,)</f>
        <v>0</v>
      </c>
      <c r="AF78" s="24">
        <f>IF(AND(AF$8=Display!$T$13,'Lux4-sept'!$A$8=Display!$B$7,'Lux4-sept'!$A$9=Display!$B$9,'Lux4-sept'!$A$75=Display!$B$11,'Lux4-sept'!$A$76=Display!$B$13),Display!$D8,)</f>
        <v>0</v>
      </c>
      <c r="AG78" s="24"/>
      <c r="AH78" s="24"/>
      <c r="AI78" s="34">
        <f t="shared" ref="AI78:AI83" si="16">((IF((SUM(B78:AF78))&lt;&gt;0,(SUM(B78:AF78)),0))/(IF((SUM((IF(B78&lt;&gt;0,3,0)),(IF(C78&lt;&gt;0,3,0)),(IF(D78&lt;&gt;0,3,0)),(IF(E78&lt;&gt;0,3,0)),(IF(F78&lt;&gt;0,3,0)),(IF(F78&lt;&gt;0,3,0)),(IF(F78&lt;&gt;0,3,0)),(IF(G78&lt;&gt;0,3,0)),(IF(H78&lt;&gt;0,3,0)),(IF(I78&lt;&gt;0,3,0)),(IF(J78&lt;&gt;0,3,0)),(IF(K78&lt;&gt;0,3,0)),(IF(L78&lt;&gt;0,3,0)),(IF(M78&lt;&gt;0,3,0)),(IF(N78&lt;&gt;0,3,0)),(IF(O78&lt;&gt;0,3,0)),(IF(P78&lt;&gt;0,3,0)),(IF(Q78&lt;&gt;0,3,0)),(IF(R78&lt;&gt;0,3,0)),(IF(S78&lt;&gt;0,3,0)),(IF(T78&lt;&gt;0,3,0)),(IF(U78&lt;&gt;0,3,0)),(IF(V78&lt;&gt;0,3,0)),(IF(W78&lt;&gt;0,3,0)),(IF(X78&lt;&gt;0,3,0)),(IF(Y78&lt;&gt;0,3,0)),(IF(Z78&lt;&gt;0,3,0)),(IF(AA78&lt;&gt;0,3,0)),(IF(AB78&lt;&gt;0,3,0)),(IF(AC78&lt;&gt;0,3,0)),(IF(AD78&lt;&gt;0,3,0)),(IF(AE78&lt;&gt;0,3,0)),(IF(AF78&lt;&gt;0,3,0))))&lt;&gt;0,((SUM((IF(B78&lt;&gt;0,3,0)),(IF(C78&lt;&gt;0,3,0)),(IF(D78&lt;&gt;0,3,0)),(IF(E78&lt;&gt;0,3,0)),(IF(F78&lt;&gt;0,3,0)),(IF(F78&lt;&gt;0,3,0)),(IF(F78&lt;&gt;0,3,0)),(IF(G78&lt;&gt;0,3,0)),(IF(H78&lt;&gt;0,3,0)),(IF(I78&lt;&gt;0,3,0)),(IF(J78&lt;&gt;0,3,0)),(IF(K78&lt;&gt;0,3,0)),(IF(L78&lt;&gt;0,3,0)),(IF(M78&lt;&gt;0,3,0)),(IF(N78&lt;&gt;0,3,0)),(IF(O78&lt;&gt;0,3,0)),(IF(P78&lt;&gt;0,3,0)),(IF(Q78&lt;&gt;0,3,0)),(IF(R78&lt;&gt;0,3,0)),(IF(S78&lt;&gt;0,3,0)),(IF(T78&lt;&gt;0,3,0)),(IF(U78&lt;&gt;0,3,0)),(IF(V78&lt;&gt;0,3,0)),(IF(W78&lt;&gt;0,3,0)),(IF(X78&lt;&gt;0,3,0)),(IF(Y78&lt;&gt;0,3,0)),(IF(Z78&lt;&gt;0,3,0)),(IF(AA78&lt;&gt;0,3,0)),(IF(AB78&lt;&gt;0,3,0)),(IF(AC78&lt;&gt;0,3,0)),(IF(AD78&lt;&gt;0,3,0)),(IF(AE78&lt;&gt;0,3,0)),(IF(AF78&lt;&gt;0,3,0))))),1)))</f>
        <v>0</v>
      </c>
    </row>
    <row r="79" spans="1:35" s="15" customFormat="1" ht="20.100000000000001" customHeight="1" outlineLevel="1" x14ac:dyDescent="0.3">
      <c r="A79" s="19" t="s">
        <v>7</v>
      </c>
      <c r="B79" s="24">
        <f>IF(AND(B$8=Display!$T$13,'Lux4-sept'!$A$8=Display!$B$7,'Lux4-sept'!$A$9=Display!$B$9,'Lux4-sept'!$A$75=Display!$B$11,'Lux4-sept'!$A$76=Display!$B$13),Display!$D9,)</f>
        <v>0</v>
      </c>
      <c r="C79" s="24">
        <f>IF(AND(C$8=Display!$T$13,'Lux4-sept'!$A$8=Display!$B$7,'Lux4-sept'!$A$9=Display!$B$9,'Lux4-sept'!$A$75=Display!$B$11,'Lux4-sept'!$A$76=Display!$B$13),Display!$D9,)</f>
        <v>0</v>
      </c>
      <c r="D79" s="24">
        <f>IF(AND(D$8=Display!$T$13,'Lux4-sept'!$A$8=Display!$B$7,'Lux4-sept'!$A$9=Display!$B$9,'Lux4-sept'!$A$75=Display!$B$11,'Lux4-sept'!$A$76=Display!$B$13),Display!$D9,)</f>
        <v>0</v>
      </c>
      <c r="E79" s="24">
        <f>IF(AND(E$8=Display!$T$13,'Lux4-sept'!$A$8=Display!$B$7,'Lux4-sept'!$A$9=Display!$B$9,'Lux4-sept'!$A$75=Display!$B$11,'Lux4-sept'!$A$76=Display!$B$13),Display!$D9,)</f>
        <v>0</v>
      </c>
      <c r="F79" s="24">
        <f>IF(AND(F$8=Display!$T$13,'Lux4-sept'!$A$8=Display!$B$7,'Lux4-sept'!$A$9=Display!$B$9,'Lux4-sept'!$A$75=Display!$B$11,'Lux4-sept'!$A$76=Display!$B$13),Display!$D9,)</f>
        <v>0</v>
      </c>
      <c r="G79" s="24">
        <f>IF(AND(G$8=Display!$T$13,'Lux4-sept'!$A$8=Display!$B$7,'Lux4-sept'!$A$9=Display!$B$9,'Lux4-sept'!$A$75=Display!$B$11,'Lux4-sept'!$A$76=Display!$B$13),Display!$D9,)</f>
        <v>0</v>
      </c>
      <c r="H79" s="24">
        <f>IF(AND(H$8=Display!$T$13,'Lux4-sept'!$A$8=Display!$B$7,'Lux4-sept'!$A$9=Display!$B$9,'Lux4-sept'!$A$75=Display!$B$11,'Lux4-sept'!$A$76=Display!$B$13),Display!$D9,)</f>
        <v>0</v>
      </c>
      <c r="I79" s="24">
        <f>IF(AND(I$8=Display!$T$13,'Lux4-sept'!$A$8=Display!$B$7,'Lux4-sept'!$A$9=Display!$B$9,'Lux4-sept'!$A$75=Display!$B$11,'Lux4-sept'!$A$76=Display!$B$13),Display!$D9,)</f>
        <v>0</v>
      </c>
      <c r="J79" s="24">
        <f>IF(AND(J$8=Display!$T$13,'Lux4-sept'!$A$8=Display!$B$7,'Lux4-sept'!$A$9=Display!$B$9,'Lux4-sept'!$A$75=Display!$B$11,'Lux4-sept'!$A$76=Display!$B$13),Display!$D9,)</f>
        <v>0</v>
      </c>
      <c r="K79" s="24">
        <f>IF(AND(K$8=Display!$T$13,'Lux4-sept'!$A$8=Display!$B$7,'Lux4-sept'!$A$9=Display!$B$9,'Lux4-sept'!$A$75=Display!$B$11,'Lux4-sept'!$A$76=Display!$B$13),Display!$D9,)</f>
        <v>0</v>
      </c>
      <c r="L79" s="24">
        <f>IF(AND(L$8=Display!$T$13,'Lux4-sept'!$A$8=Display!$B$7,'Lux4-sept'!$A$9=Display!$B$9,'Lux4-sept'!$A$75=Display!$B$11,'Lux4-sept'!$A$76=Display!$B$13),Display!$D9,)</f>
        <v>0</v>
      </c>
      <c r="M79" s="24">
        <f>IF(AND(M$8=Display!$T$13,'Lux4-sept'!$A$8=Display!$B$7,'Lux4-sept'!$A$9=Display!$B$9,'Lux4-sept'!$A$75=Display!$B$11,'Lux4-sept'!$A$76=Display!$B$13),Display!$D9,)</f>
        <v>0</v>
      </c>
      <c r="N79" s="24">
        <f>IF(AND(N$8=Display!$T$13,'Lux4-sept'!$A$8=Display!$B$7,'Lux4-sept'!$A$9=Display!$B$9,'Lux4-sept'!$A$75=Display!$B$11,'Lux4-sept'!$A$76=Display!$B$13),Display!$D9,)</f>
        <v>0</v>
      </c>
      <c r="O79" s="24">
        <f>IF(AND(O$8=Display!$T$13,'Lux4-sept'!$A$8=Display!$B$7,'Lux4-sept'!$A$9=Display!$B$9,'Lux4-sept'!$A$75=Display!$B$11,'Lux4-sept'!$A$76=Display!$B$13),Display!$D9,)</f>
        <v>0</v>
      </c>
      <c r="P79" s="24">
        <f>IF(AND(P$8=Display!$T$13,'Lux4-sept'!$A$8=Display!$B$7,'Lux4-sept'!$A$9=Display!$B$9,'Lux4-sept'!$A$75=Display!$B$11,'Lux4-sept'!$A$76=Display!$B$13),Display!$D9,)</f>
        <v>0</v>
      </c>
      <c r="Q79" s="24">
        <f>IF(AND(Q$8=Display!$T$13,'Lux4-sept'!$A$8=Display!$B$7,'Lux4-sept'!$A$9=Display!$B$9,'Lux4-sept'!$A$75=Display!$B$11,'Lux4-sept'!$A$76=Display!$B$13),Display!$D9,)</f>
        <v>0</v>
      </c>
      <c r="R79" s="24">
        <f>IF(AND(R$8=Display!$T$13,'Lux4-sept'!$A$8=Display!$B$7,'Lux4-sept'!$A$9=Display!$B$9,'Lux4-sept'!$A$75=Display!$B$11,'Lux4-sept'!$A$76=Display!$B$13),Display!$D9,)</f>
        <v>0</v>
      </c>
      <c r="S79" s="24">
        <f>IF(AND(S$8=Display!$T$13,'Lux4-sept'!$A$8=Display!$B$7,'Lux4-sept'!$A$9=Display!$B$9,'Lux4-sept'!$A$75=Display!$B$11,'Lux4-sept'!$A$76=Display!$B$13),Display!$D9,)</f>
        <v>0</v>
      </c>
      <c r="T79" s="24">
        <f>IF(AND(T$8=Display!$T$13,'Lux4-sept'!$A$8=Display!$B$7,'Lux4-sept'!$A$9=Display!$B$9,'Lux4-sept'!$A$75=Display!$B$11,'Lux4-sept'!$A$76=Display!$B$13),Display!$D9,)</f>
        <v>0</v>
      </c>
      <c r="U79" s="24">
        <f>IF(AND(U$8=Display!$T$13,'Lux4-sept'!$A$8=Display!$B$7,'Lux4-sept'!$A$9=Display!$B$9,'Lux4-sept'!$A$75=Display!$B$11,'Lux4-sept'!$A$76=Display!$B$13),Display!$D9,)</f>
        <v>0</v>
      </c>
      <c r="V79" s="24">
        <f>IF(AND(V$8=Display!$T$13,'Lux4-sept'!$A$8=Display!$B$7,'Lux4-sept'!$A$9=Display!$B$9,'Lux4-sept'!$A$75=Display!$B$11,'Lux4-sept'!$A$76=Display!$B$13),Display!$D9,)</f>
        <v>0</v>
      </c>
      <c r="W79" s="24">
        <f>IF(AND(W$8=Display!$T$13,'Lux4-sept'!$A$8=Display!$B$7,'Lux4-sept'!$A$9=Display!$B$9,'Lux4-sept'!$A$75=Display!$B$11,'Lux4-sept'!$A$76=Display!$B$13),Display!$D9,)</f>
        <v>0</v>
      </c>
      <c r="X79" s="24">
        <f>IF(AND(X$8=Display!$T$13,'Lux4-sept'!$A$8=Display!$B$7,'Lux4-sept'!$A$9=Display!$B$9,'Lux4-sept'!$A$75=Display!$B$11,'Lux4-sept'!$A$76=Display!$B$13),Display!$D9,)</f>
        <v>0</v>
      </c>
      <c r="Y79" s="24">
        <f>IF(AND(Y$8=Display!$T$13,'Lux4-sept'!$A$8=Display!$B$7,'Lux4-sept'!$A$9=Display!$B$9,'Lux4-sept'!$A$75=Display!$B$11,'Lux4-sept'!$A$76=Display!$B$13),Display!$D9,)</f>
        <v>0</v>
      </c>
      <c r="Z79" s="24">
        <f>IF(AND(Z$8=Display!$T$13,'Lux4-sept'!$A$8=Display!$B$7,'Lux4-sept'!$A$9=Display!$B$9,'Lux4-sept'!$A$75=Display!$B$11,'Lux4-sept'!$A$76=Display!$B$13),Display!$D9,)</f>
        <v>0</v>
      </c>
      <c r="AA79" s="24">
        <f>IF(AND(AA$8=Display!$T$13,'Lux4-sept'!$A$8=Display!$B$7,'Lux4-sept'!$A$9=Display!$B$9,'Lux4-sept'!$A$75=Display!$B$11,'Lux4-sept'!$A$76=Display!$B$13),Display!$D9,)</f>
        <v>0</v>
      </c>
      <c r="AB79" s="24">
        <f>IF(AND(AB$8=Display!$T$13,'Lux4-sept'!$A$8=Display!$B$7,'Lux4-sept'!$A$9=Display!$B$9,'Lux4-sept'!$A$75=Display!$B$11,'Lux4-sept'!$A$76=Display!$B$13),Display!$D9,)</f>
        <v>0</v>
      </c>
      <c r="AC79" s="24">
        <f>IF(AND(AC$8=Display!$T$13,'Lux4-sept'!$A$8=Display!$B$7,'Lux4-sept'!$A$9=Display!$B$9,'Lux4-sept'!$A$75=Display!$B$11,'Lux4-sept'!$A$76=Display!$B$13),Display!$D9,)</f>
        <v>0</v>
      </c>
      <c r="AD79" s="24">
        <f>IF(AND(AD$8=Display!$T$13,'Lux4-sept'!$A$8=Display!$B$7,'Lux4-sept'!$A$9=Display!$B$9,'Lux4-sept'!$A$75=Display!$B$11,'Lux4-sept'!$A$76=Display!$B$13),Display!$D9,)</f>
        <v>0</v>
      </c>
      <c r="AE79" s="24">
        <f>IF(AND(AE$8=Display!$T$13,'Lux4-sept'!$A$8=Display!$B$7,'Lux4-sept'!$A$9=Display!$B$9,'Lux4-sept'!$A$75=Display!$B$11,'Lux4-sept'!$A$76=Display!$B$13),Display!$D9,)</f>
        <v>0</v>
      </c>
      <c r="AF79" s="24">
        <f>IF(AND(AF$8=Display!$T$13,'Lux4-sept'!$A$8=Display!$B$7,'Lux4-sept'!$A$9=Display!$B$9,'Lux4-sept'!$A$75=Display!$B$11,'Lux4-sept'!$A$76=Display!$B$13),Display!$D9,)</f>
        <v>0</v>
      </c>
      <c r="AG79" s="24"/>
      <c r="AH79" s="24"/>
      <c r="AI79" s="34">
        <f t="shared" si="16"/>
        <v>0</v>
      </c>
    </row>
    <row r="80" spans="1:35" s="15" customFormat="1" ht="20.100000000000001" customHeight="1" outlineLevel="1" x14ac:dyDescent="0.3">
      <c r="A80" s="19" t="s">
        <v>8</v>
      </c>
      <c r="B80" s="24">
        <f>IF(AND(B$8=Display!$T$13,'Lux4-sept'!$A$8=Display!$B$7,'Lux4-sept'!$A$9=Display!$B$9,'Lux4-sept'!$A$75=Display!$B$11,'Lux4-sept'!$A$76=Display!$B$13),Display!$D10,)</f>
        <v>0</v>
      </c>
      <c r="C80" s="24">
        <f>IF(AND(C$8=Display!$T$13,'Lux4-sept'!$A$8=Display!$B$7,'Lux4-sept'!$A$9=Display!$B$9,'Lux4-sept'!$A$75=Display!$B$11,'Lux4-sept'!$A$76=Display!$B$13),Display!$D10,)</f>
        <v>0</v>
      </c>
      <c r="D80" s="24">
        <f>IF(AND(D$8=Display!$T$13,'Lux4-sept'!$A$8=Display!$B$7,'Lux4-sept'!$A$9=Display!$B$9,'Lux4-sept'!$A$75=Display!$B$11,'Lux4-sept'!$A$76=Display!$B$13),Display!$D10,)</f>
        <v>0</v>
      </c>
      <c r="E80" s="24">
        <f>IF(AND(E$8=Display!$T$13,'Lux4-sept'!$A$8=Display!$B$7,'Lux4-sept'!$A$9=Display!$B$9,'Lux4-sept'!$A$75=Display!$B$11,'Lux4-sept'!$A$76=Display!$B$13),Display!$D10,)</f>
        <v>0</v>
      </c>
      <c r="F80" s="24">
        <f>IF(AND(F$8=Display!$T$13,'Lux4-sept'!$A$8=Display!$B$7,'Lux4-sept'!$A$9=Display!$B$9,'Lux4-sept'!$A$75=Display!$B$11,'Lux4-sept'!$A$76=Display!$B$13),Display!$D10,)</f>
        <v>0</v>
      </c>
      <c r="G80" s="24">
        <f>IF(AND(G$8=Display!$T$13,'Lux4-sept'!$A$8=Display!$B$7,'Lux4-sept'!$A$9=Display!$B$9,'Lux4-sept'!$A$75=Display!$B$11,'Lux4-sept'!$A$76=Display!$B$13),Display!$D10,)</f>
        <v>0</v>
      </c>
      <c r="H80" s="24">
        <f>IF(AND(H$8=Display!$T$13,'Lux4-sept'!$A$8=Display!$B$7,'Lux4-sept'!$A$9=Display!$B$9,'Lux4-sept'!$A$75=Display!$B$11,'Lux4-sept'!$A$76=Display!$B$13),Display!$D10,)</f>
        <v>0</v>
      </c>
      <c r="I80" s="24">
        <f>IF(AND(I$8=Display!$T$13,'Lux4-sept'!$A$8=Display!$B$7,'Lux4-sept'!$A$9=Display!$B$9,'Lux4-sept'!$A$75=Display!$B$11,'Lux4-sept'!$A$76=Display!$B$13),Display!$D10,)</f>
        <v>0</v>
      </c>
      <c r="J80" s="24">
        <f>IF(AND(J$8=Display!$T$13,'Lux4-sept'!$A$8=Display!$B$7,'Lux4-sept'!$A$9=Display!$B$9,'Lux4-sept'!$A$75=Display!$B$11,'Lux4-sept'!$A$76=Display!$B$13),Display!$D10,)</f>
        <v>0</v>
      </c>
      <c r="K80" s="24">
        <f>IF(AND(K$8=Display!$T$13,'Lux4-sept'!$A$8=Display!$B$7,'Lux4-sept'!$A$9=Display!$B$9,'Lux4-sept'!$A$75=Display!$B$11,'Lux4-sept'!$A$76=Display!$B$13),Display!$D10,)</f>
        <v>0</v>
      </c>
      <c r="L80" s="24">
        <f>IF(AND(L$8=Display!$T$13,'Lux4-sept'!$A$8=Display!$B$7,'Lux4-sept'!$A$9=Display!$B$9,'Lux4-sept'!$A$75=Display!$B$11,'Lux4-sept'!$A$76=Display!$B$13),Display!$D10,)</f>
        <v>0</v>
      </c>
      <c r="M80" s="24">
        <f>IF(AND(M$8=Display!$T$13,'Lux4-sept'!$A$8=Display!$B$7,'Lux4-sept'!$A$9=Display!$B$9,'Lux4-sept'!$A$75=Display!$B$11,'Lux4-sept'!$A$76=Display!$B$13),Display!$D10,)</f>
        <v>0</v>
      </c>
      <c r="N80" s="24">
        <f>IF(AND(N$8=Display!$T$13,'Lux4-sept'!$A$8=Display!$B$7,'Lux4-sept'!$A$9=Display!$B$9,'Lux4-sept'!$A$75=Display!$B$11,'Lux4-sept'!$A$76=Display!$B$13),Display!$D10,)</f>
        <v>0</v>
      </c>
      <c r="O80" s="24">
        <f>IF(AND(O$8=Display!$T$13,'Lux4-sept'!$A$8=Display!$B$7,'Lux4-sept'!$A$9=Display!$B$9,'Lux4-sept'!$A$75=Display!$B$11,'Lux4-sept'!$A$76=Display!$B$13),Display!$D10,)</f>
        <v>0</v>
      </c>
      <c r="P80" s="24">
        <f>IF(AND(P$8=Display!$T$13,'Lux4-sept'!$A$8=Display!$B$7,'Lux4-sept'!$A$9=Display!$B$9,'Lux4-sept'!$A$75=Display!$B$11,'Lux4-sept'!$A$76=Display!$B$13),Display!$D10,)</f>
        <v>0</v>
      </c>
      <c r="Q80" s="24">
        <f>IF(AND(Q$8=Display!$T$13,'Lux4-sept'!$A$8=Display!$B$7,'Lux4-sept'!$A$9=Display!$B$9,'Lux4-sept'!$A$75=Display!$B$11,'Lux4-sept'!$A$76=Display!$B$13),Display!$D10,)</f>
        <v>0</v>
      </c>
      <c r="R80" s="24">
        <f>IF(AND(R$8=Display!$T$13,'Lux4-sept'!$A$8=Display!$B$7,'Lux4-sept'!$A$9=Display!$B$9,'Lux4-sept'!$A$75=Display!$B$11,'Lux4-sept'!$A$76=Display!$B$13),Display!$D10,)</f>
        <v>0</v>
      </c>
      <c r="S80" s="24">
        <f>IF(AND(S$8=Display!$T$13,'Lux4-sept'!$A$8=Display!$B$7,'Lux4-sept'!$A$9=Display!$B$9,'Lux4-sept'!$A$75=Display!$B$11,'Lux4-sept'!$A$76=Display!$B$13),Display!$D10,)</f>
        <v>0</v>
      </c>
      <c r="T80" s="24">
        <f>IF(AND(T$8=Display!$T$13,'Lux4-sept'!$A$8=Display!$B$7,'Lux4-sept'!$A$9=Display!$B$9,'Lux4-sept'!$A$75=Display!$B$11,'Lux4-sept'!$A$76=Display!$B$13),Display!$D10,)</f>
        <v>0</v>
      </c>
      <c r="U80" s="24">
        <f>IF(AND(U$8=Display!$T$13,'Lux4-sept'!$A$8=Display!$B$7,'Lux4-sept'!$A$9=Display!$B$9,'Lux4-sept'!$A$75=Display!$B$11,'Lux4-sept'!$A$76=Display!$B$13),Display!$D10,)</f>
        <v>0</v>
      </c>
      <c r="V80" s="24">
        <f>IF(AND(V$8=Display!$T$13,'Lux4-sept'!$A$8=Display!$B$7,'Lux4-sept'!$A$9=Display!$B$9,'Lux4-sept'!$A$75=Display!$B$11,'Lux4-sept'!$A$76=Display!$B$13),Display!$D10,)</f>
        <v>0</v>
      </c>
      <c r="W80" s="24">
        <f>IF(AND(W$8=Display!$T$13,'Lux4-sept'!$A$8=Display!$B$7,'Lux4-sept'!$A$9=Display!$B$9,'Lux4-sept'!$A$75=Display!$B$11,'Lux4-sept'!$A$76=Display!$B$13),Display!$D10,)</f>
        <v>0</v>
      </c>
      <c r="X80" s="24">
        <f>IF(AND(X$8=Display!$T$13,'Lux4-sept'!$A$8=Display!$B$7,'Lux4-sept'!$A$9=Display!$B$9,'Lux4-sept'!$A$75=Display!$B$11,'Lux4-sept'!$A$76=Display!$B$13),Display!$D10,)</f>
        <v>0</v>
      </c>
      <c r="Y80" s="24">
        <f>IF(AND(Y$8=Display!$T$13,'Lux4-sept'!$A$8=Display!$B$7,'Lux4-sept'!$A$9=Display!$B$9,'Lux4-sept'!$A$75=Display!$B$11,'Lux4-sept'!$A$76=Display!$B$13),Display!$D10,)</f>
        <v>0</v>
      </c>
      <c r="Z80" s="24">
        <f>IF(AND(Z$8=Display!$T$13,'Lux4-sept'!$A$8=Display!$B$7,'Lux4-sept'!$A$9=Display!$B$9,'Lux4-sept'!$A$75=Display!$B$11,'Lux4-sept'!$A$76=Display!$B$13),Display!$D10,)</f>
        <v>0</v>
      </c>
      <c r="AA80" s="24">
        <f>IF(AND(AA$8=Display!$T$13,'Lux4-sept'!$A$8=Display!$B$7,'Lux4-sept'!$A$9=Display!$B$9,'Lux4-sept'!$A$75=Display!$B$11,'Lux4-sept'!$A$76=Display!$B$13),Display!$D10,)</f>
        <v>0</v>
      </c>
      <c r="AB80" s="24">
        <f>IF(AND(AB$8=Display!$T$13,'Lux4-sept'!$A$8=Display!$B$7,'Lux4-sept'!$A$9=Display!$B$9,'Lux4-sept'!$A$75=Display!$B$11,'Lux4-sept'!$A$76=Display!$B$13),Display!$D10,)</f>
        <v>0</v>
      </c>
      <c r="AC80" s="24">
        <f>IF(AND(AC$8=Display!$T$13,'Lux4-sept'!$A$8=Display!$B$7,'Lux4-sept'!$A$9=Display!$B$9,'Lux4-sept'!$A$75=Display!$B$11,'Lux4-sept'!$A$76=Display!$B$13),Display!$D10,)</f>
        <v>0</v>
      </c>
      <c r="AD80" s="24">
        <f>IF(AND(AD$8=Display!$T$13,'Lux4-sept'!$A$8=Display!$B$7,'Lux4-sept'!$A$9=Display!$B$9,'Lux4-sept'!$A$75=Display!$B$11,'Lux4-sept'!$A$76=Display!$B$13),Display!$D10,)</f>
        <v>0</v>
      </c>
      <c r="AE80" s="24">
        <f>IF(AND(AE$8=Display!$T$13,'Lux4-sept'!$A$8=Display!$B$7,'Lux4-sept'!$A$9=Display!$B$9,'Lux4-sept'!$A$75=Display!$B$11,'Lux4-sept'!$A$76=Display!$B$13),Display!$D10,)</f>
        <v>0</v>
      </c>
      <c r="AF80" s="24">
        <f>IF(AND(AF$8=Display!$T$13,'Lux4-sept'!$A$8=Display!$B$7,'Lux4-sept'!$A$9=Display!$B$9,'Lux4-sept'!$A$75=Display!$B$11,'Lux4-sept'!$A$76=Display!$B$13),Display!$D10,)</f>
        <v>0</v>
      </c>
      <c r="AG80" s="24"/>
      <c r="AH80" s="24"/>
      <c r="AI80" s="34">
        <f t="shared" si="16"/>
        <v>0</v>
      </c>
    </row>
    <row r="81" spans="1:35" s="15" customFormat="1" ht="20.100000000000001" customHeight="1" outlineLevel="1" x14ac:dyDescent="0.3">
      <c r="A81" s="19" t="s">
        <v>13</v>
      </c>
      <c r="B81" s="24">
        <f>IF(AND(B$8=Display!$T$13,'Lux4-sept'!$A$8=Display!$B$7,'Lux4-sept'!$A$9=Display!$B$9,'Lux4-sept'!$A$75=Display!$B$11,'Lux4-sept'!$A$76=Display!$B$13),Display!$D11,)</f>
        <v>0</v>
      </c>
      <c r="C81" s="24">
        <f>IF(AND(C$8=Display!$T$13,'Lux4-sept'!$A$8=Display!$B$7,'Lux4-sept'!$A$9=Display!$B$9,'Lux4-sept'!$A$75=Display!$B$11,'Lux4-sept'!$A$76=Display!$B$13),Display!$D11,)</f>
        <v>0</v>
      </c>
      <c r="D81" s="24">
        <f>IF(AND(D$8=Display!$T$13,'Lux4-sept'!$A$8=Display!$B$7,'Lux4-sept'!$A$9=Display!$B$9,'Lux4-sept'!$A$75=Display!$B$11,'Lux4-sept'!$A$76=Display!$B$13),Display!$D11,)</f>
        <v>0</v>
      </c>
      <c r="E81" s="24">
        <f>IF(AND(E$8=Display!$T$13,'Lux4-sept'!$A$8=Display!$B$7,'Lux4-sept'!$A$9=Display!$B$9,'Lux4-sept'!$A$75=Display!$B$11,'Lux4-sept'!$A$76=Display!$B$13),Display!$D11,)</f>
        <v>0</v>
      </c>
      <c r="F81" s="24">
        <f>IF(AND(F$8=Display!$T$13,'Lux4-sept'!$A$8=Display!$B$7,'Lux4-sept'!$A$9=Display!$B$9,'Lux4-sept'!$A$75=Display!$B$11,'Lux4-sept'!$A$76=Display!$B$13),Display!$D11,)</f>
        <v>0</v>
      </c>
      <c r="G81" s="24">
        <f>IF(AND(G$8=Display!$T$13,'Lux4-sept'!$A$8=Display!$B$7,'Lux4-sept'!$A$9=Display!$B$9,'Lux4-sept'!$A$75=Display!$B$11,'Lux4-sept'!$A$76=Display!$B$13),Display!$D11,)</f>
        <v>0</v>
      </c>
      <c r="H81" s="24">
        <f>IF(AND(H$8=Display!$T$13,'Lux4-sept'!$A$8=Display!$B$7,'Lux4-sept'!$A$9=Display!$B$9,'Lux4-sept'!$A$75=Display!$B$11,'Lux4-sept'!$A$76=Display!$B$13),Display!$D11,)</f>
        <v>0</v>
      </c>
      <c r="I81" s="24">
        <f>IF(AND(I$8=Display!$T$13,'Lux4-sept'!$A$8=Display!$B$7,'Lux4-sept'!$A$9=Display!$B$9,'Lux4-sept'!$A$75=Display!$B$11,'Lux4-sept'!$A$76=Display!$B$13),Display!$D11,)</f>
        <v>0</v>
      </c>
      <c r="J81" s="24">
        <f>IF(AND(J$8=Display!$T$13,'Lux4-sept'!$A$8=Display!$B$7,'Lux4-sept'!$A$9=Display!$B$9,'Lux4-sept'!$A$75=Display!$B$11,'Lux4-sept'!$A$76=Display!$B$13),Display!$D11,)</f>
        <v>0</v>
      </c>
      <c r="K81" s="24">
        <f>IF(AND(K$8=Display!$T$13,'Lux4-sept'!$A$8=Display!$B$7,'Lux4-sept'!$A$9=Display!$B$9,'Lux4-sept'!$A$75=Display!$B$11,'Lux4-sept'!$A$76=Display!$B$13),Display!$D11,)</f>
        <v>0</v>
      </c>
      <c r="L81" s="24">
        <f>IF(AND(L$8=Display!$T$13,'Lux4-sept'!$A$8=Display!$B$7,'Lux4-sept'!$A$9=Display!$B$9,'Lux4-sept'!$A$75=Display!$B$11,'Lux4-sept'!$A$76=Display!$B$13),Display!$D11,)</f>
        <v>0</v>
      </c>
      <c r="M81" s="24">
        <f>IF(AND(M$8=Display!$T$13,'Lux4-sept'!$A$8=Display!$B$7,'Lux4-sept'!$A$9=Display!$B$9,'Lux4-sept'!$A$75=Display!$B$11,'Lux4-sept'!$A$76=Display!$B$13),Display!$D11,)</f>
        <v>0</v>
      </c>
      <c r="N81" s="24">
        <f>IF(AND(N$8=Display!$T$13,'Lux4-sept'!$A$8=Display!$B$7,'Lux4-sept'!$A$9=Display!$B$9,'Lux4-sept'!$A$75=Display!$B$11,'Lux4-sept'!$A$76=Display!$B$13),Display!$D11,)</f>
        <v>0</v>
      </c>
      <c r="O81" s="24">
        <f>IF(AND(O$8=Display!$T$13,'Lux4-sept'!$A$8=Display!$B$7,'Lux4-sept'!$A$9=Display!$B$9,'Lux4-sept'!$A$75=Display!$B$11,'Lux4-sept'!$A$76=Display!$B$13),Display!$D11,)</f>
        <v>0</v>
      </c>
      <c r="P81" s="24">
        <f>IF(AND(P$8=Display!$T$13,'Lux4-sept'!$A$8=Display!$B$7,'Lux4-sept'!$A$9=Display!$B$9,'Lux4-sept'!$A$75=Display!$B$11,'Lux4-sept'!$A$76=Display!$B$13),Display!$D11,)</f>
        <v>0</v>
      </c>
      <c r="Q81" s="24">
        <f>IF(AND(Q$8=Display!$T$13,'Lux4-sept'!$A$8=Display!$B$7,'Lux4-sept'!$A$9=Display!$B$9,'Lux4-sept'!$A$75=Display!$B$11,'Lux4-sept'!$A$76=Display!$B$13),Display!$D11,)</f>
        <v>0</v>
      </c>
      <c r="R81" s="24">
        <f>IF(AND(R$8=Display!$T$13,'Lux4-sept'!$A$8=Display!$B$7,'Lux4-sept'!$A$9=Display!$B$9,'Lux4-sept'!$A$75=Display!$B$11,'Lux4-sept'!$A$76=Display!$B$13),Display!$D11,)</f>
        <v>0</v>
      </c>
      <c r="S81" s="24">
        <f>IF(AND(S$8=Display!$T$13,'Lux4-sept'!$A$8=Display!$B$7,'Lux4-sept'!$A$9=Display!$B$9,'Lux4-sept'!$A$75=Display!$B$11,'Lux4-sept'!$A$76=Display!$B$13),Display!$D11,)</f>
        <v>0</v>
      </c>
      <c r="T81" s="24">
        <f>IF(AND(T$8=Display!$T$13,'Lux4-sept'!$A$8=Display!$B$7,'Lux4-sept'!$A$9=Display!$B$9,'Lux4-sept'!$A$75=Display!$B$11,'Lux4-sept'!$A$76=Display!$B$13),Display!$D11,)</f>
        <v>0</v>
      </c>
      <c r="U81" s="24">
        <f>IF(AND(U$8=Display!$T$13,'Lux4-sept'!$A$8=Display!$B$7,'Lux4-sept'!$A$9=Display!$B$9,'Lux4-sept'!$A$75=Display!$B$11,'Lux4-sept'!$A$76=Display!$B$13),Display!$D11,)</f>
        <v>0</v>
      </c>
      <c r="V81" s="24">
        <f>IF(AND(V$8=Display!$T$13,'Lux4-sept'!$A$8=Display!$B$7,'Lux4-sept'!$A$9=Display!$B$9,'Lux4-sept'!$A$75=Display!$B$11,'Lux4-sept'!$A$76=Display!$B$13),Display!$D11,)</f>
        <v>0</v>
      </c>
      <c r="W81" s="24">
        <f>IF(AND(W$8=Display!$T$13,'Lux4-sept'!$A$8=Display!$B$7,'Lux4-sept'!$A$9=Display!$B$9,'Lux4-sept'!$A$75=Display!$B$11,'Lux4-sept'!$A$76=Display!$B$13),Display!$D11,)</f>
        <v>0</v>
      </c>
      <c r="X81" s="24">
        <f>IF(AND(X$8=Display!$T$13,'Lux4-sept'!$A$8=Display!$B$7,'Lux4-sept'!$A$9=Display!$B$9,'Lux4-sept'!$A$75=Display!$B$11,'Lux4-sept'!$A$76=Display!$B$13),Display!$D11,)</f>
        <v>0</v>
      </c>
      <c r="Y81" s="24">
        <f>IF(AND(Y$8=Display!$T$13,'Lux4-sept'!$A$8=Display!$B$7,'Lux4-sept'!$A$9=Display!$B$9,'Lux4-sept'!$A$75=Display!$B$11,'Lux4-sept'!$A$76=Display!$B$13),Display!$D11,)</f>
        <v>0</v>
      </c>
      <c r="Z81" s="24">
        <f>IF(AND(Z$8=Display!$T$13,'Lux4-sept'!$A$8=Display!$B$7,'Lux4-sept'!$A$9=Display!$B$9,'Lux4-sept'!$A$75=Display!$B$11,'Lux4-sept'!$A$76=Display!$B$13),Display!$D11,)</f>
        <v>0</v>
      </c>
      <c r="AA81" s="24">
        <f>IF(AND(AA$8=Display!$T$13,'Lux4-sept'!$A$8=Display!$B$7,'Lux4-sept'!$A$9=Display!$B$9,'Lux4-sept'!$A$75=Display!$B$11,'Lux4-sept'!$A$76=Display!$B$13),Display!$D11,)</f>
        <v>0</v>
      </c>
      <c r="AB81" s="24">
        <f>IF(AND(AB$8=Display!$T$13,'Lux4-sept'!$A$8=Display!$B$7,'Lux4-sept'!$A$9=Display!$B$9,'Lux4-sept'!$A$75=Display!$B$11,'Lux4-sept'!$A$76=Display!$B$13),Display!$D11,)</f>
        <v>0</v>
      </c>
      <c r="AC81" s="24">
        <f>IF(AND(AC$8=Display!$T$13,'Lux4-sept'!$A$8=Display!$B$7,'Lux4-sept'!$A$9=Display!$B$9,'Lux4-sept'!$A$75=Display!$B$11,'Lux4-sept'!$A$76=Display!$B$13),Display!$D11,)</f>
        <v>0</v>
      </c>
      <c r="AD81" s="24">
        <f>IF(AND(AD$8=Display!$T$13,'Lux4-sept'!$A$8=Display!$B$7,'Lux4-sept'!$A$9=Display!$B$9,'Lux4-sept'!$A$75=Display!$B$11,'Lux4-sept'!$A$76=Display!$B$13),Display!$D11,)</f>
        <v>0</v>
      </c>
      <c r="AE81" s="24">
        <f>IF(AND(AE$8=Display!$T$13,'Lux4-sept'!$A$8=Display!$B$7,'Lux4-sept'!$A$9=Display!$B$9,'Lux4-sept'!$A$75=Display!$B$11,'Lux4-sept'!$A$76=Display!$B$13),Display!$D11,)</f>
        <v>0</v>
      </c>
      <c r="AF81" s="24">
        <f>IF(AND(AF$8=Display!$T$13,'Lux4-sept'!$A$8=Display!$B$7,'Lux4-sept'!$A$9=Display!$B$9,'Lux4-sept'!$A$75=Display!$B$11,'Lux4-sept'!$A$76=Display!$B$13),Display!$D11,)</f>
        <v>0</v>
      </c>
      <c r="AG81" s="24"/>
      <c r="AH81" s="24"/>
      <c r="AI81" s="34">
        <f t="shared" si="16"/>
        <v>0</v>
      </c>
    </row>
    <row r="82" spans="1:35" s="15" customFormat="1" ht="20.100000000000001" customHeight="1" outlineLevel="1" x14ac:dyDescent="0.3">
      <c r="A82" s="21" t="s">
        <v>14</v>
      </c>
      <c r="B82" s="24">
        <f>IF(AND(B$8=Display!$T$13,'Lux4-sept'!$A$8=Display!$B$7,'Lux4-sept'!$A$9=Display!$B$9,'Lux4-sept'!$A$75=Display!$B$11,'Lux4-sept'!$A$76=Display!$B$13),Display!$D12,)</f>
        <v>0</v>
      </c>
      <c r="C82" s="24">
        <f>IF(AND(C$8=Display!$T$13,'Lux4-sept'!$A$8=Display!$B$7,'Lux4-sept'!$A$9=Display!$B$9,'Lux4-sept'!$A$75=Display!$B$11,'Lux4-sept'!$A$76=Display!$B$13),Display!$D12,)</f>
        <v>0</v>
      </c>
      <c r="D82" s="24">
        <f>IF(AND(D$8=Display!$T$13,'Lux4-sept'!$A$8=Display!$B$7,'Lux4-sept'!$A$9=Display!$B$9,'Lux4-sept'!$A$75=Display!$B$11,'Lux4-sept'!$A$76=Display!$B$13),Display!$D12,)</f>
        <v>0</v>
      </c>
      <c r="E82" s="24">
        <f>IF(AND(E$8=Display!$T$13,'Lux4-sept'!$A$8=Display!$B$7,'Lux4-sept'!$A$9=Display!$B$9,'Lux4-sept'!$A$75=Display!$B$11,'Lux4-sept'!$A$76=Display!$B$13),Display!$D12,)</f>
        <v>0</v>
      </c>
      <c r="F82" s="24">
        <f>IF(AND(F$8=Display!$T$13,'Lux4-sept'!$A$8=Display!$B$7,'Lux4-sept'!$A$9=Display!$B$9,'Lux4-sept'!$A$75=Display!$B$11,'Lux4-sept'!$A$76=Display!$B$13),Display!$D12,)</f>
        <v>0</v>
      </c>
      <c r="G82" s="24">
        <f>IF(AND(G$8=Display!$T$13,'Lux4-sept'!$A$8=Display!$B$7,'Lux4-sept'!$A$9=Display!$B$9,'Lux4-sept'!$A$75=Display!$B$11,'Lux4-sept'!$A$76=Display!$B$13),Display!$D12,)</f>
        <v>0</v>
      </c>
      <c r="H82" s="24">
        <f>IF(AND(H$8=Display!$T$13,'Lux4-sept'!$A$8=Display!$B$7,'Lux4-sept'!$A$9=Display!$B$9,'Lux4-sept'!$A$75=Display!$B$11,'Lux4-sept'!$A$76=Display!$B$13),Display!$D12,)</f>
        <v>0</v>
      </c>
      <c r="I82" s="24">
        <f>IF(AND(I$8=Display!$T$13,'Lux4-sept'!$A$8=Display!$B$7,'Lux4-sept'!$A$9=Display!$B$9,'Lux4-sept'!$A$75=Display!$B$11,'Lux4-sept'!$A$76=Display!$B$13),Display!$D12,)</f>
        <v>0</v>
      </c>
      <c r="J82" s="24">
        <f>IF(AND(J$8=Display!$T$13,'Lux4-sept'!$A$8=Display!$B$7,'Lux4-sept'!$A$9=Display!$B$9,'Lux4-sept'!$A$75=Display!$B$11,'Lux4-sept'!$A$76=Display!$B$13),Display!$D12,)</f>
        <v>0</v>
      </c>
      <c r="K82" s="24">
        <f>IF(AND(K$8=Display!$T$13,'Lux4-sept'!$A$8=Display!$B$7,'Lux4-sept'!$A$9=Display!$B$9,'Lux4-sept'!$A$75=Display!$B$11,'Lux4-sept'!$A$76=Display!$B$13),Display!$D12,)</f>
        <v>0</v>
      </c>
      <c r="L82" s="24">
        <f>IF(AND(L$8=Display!$T$13,'Lux4-sept'!$A$8=Display!$B$7,'Lux4-sept'!$A$9=Display!$B$9,'Lux4-sept'!$A$75=Display!$B$11,'Lux4-sept'!$A$76=Display!$B$13),Display!$D12,)</f>
        <v>0</v>
      </c>
      <c r="M82" s="24">
        <f>IF(AND(M$8=Display!$T$13,'Lux4-sept'!$A$8=Display!$B$7,'Lux4-sept'!$A$9=Display!$B$9,'Lux4-sept'!$A$75=Display!$B$11,'Lux4-sept'!$A$76=Display!$B$13),Display!$D12,)</f>
        <v>0</v>
      </c>
      <c r="N82" s="24">
        <f>IF(AND(N$8=Display!$T$13,'Lux4-sept'!$A$8=Display!$B$7,'Lux4-sept'!$A$9=Display!$B$9,'Lux4-sept'!$A$75=Display!$B$11,'Lux4-sept'!$A$76=Display!$B$13),Display!$D12,)</f>
        <v>0</v>
      </c>
      <c r="O82" s="24">
        <f>IF(AND(O$8=Display!$T$13,'Lux4-sept'!$A$8=Display!$B$7,'Lux4-sept'!$A$9=Display!$B$9,'Lux4-sept'!$A$75=Display!$B$11,'Lux4-sept'!$A$76=Display!$B$13),Display!$D12,)</f>
        <v>0</v>
      </c>
      <c r="P82" s="24">
        <f>IF(AND(P$8=Display!$T$13,'Lux4-sept'!$A$8=Display!$B$7,'Lux4-sept'!$A$9=Display!$B$9,'Lux4-sept'!$A$75=Display!$B$11,'Lux4-sept'!$A$76=Display!$B$13),Display!$D12,)</f>
        <v>0</v>
      </c>
      <c r="Q82" s="24">
        <f>IF(AND(Q$8=Display!$T$13,'Lux4-sept'!$A$8=Display!$B$7,'Lux4-sept'!$A$9=Display!$B$9,'Lux4-sept'!$A$75=Display!$B$11,'Lux4-sept'!$A$76=Display!$B$13),Display!$D12,)</f>
        <v>0</v>
      </c>
      <c r="R82" s="24">
        <f>IF(AND(R$8=Display!$T$13,'Lux4-sept'!$A$8=Display!$B$7,'Lux4-sept'!$A$9=Display!$B$9,'Lux4-sept'!$A$75=Display!$B$11,'Lux4-sept'!$A$76=Display!$B$13),Display!$D12,)</f>
        <v>0</v>
      </c>
      <c r="S82" s="24">
        <f>IF(AND(S$8=Display!$T$13,'Lux4-sept'!$A$8=Display!$B$7,'Lux4-sept'!$A$9=Display!$B$9,'Lux4-sept'!$A$75=Display!$B$11,'Lux4-sept'!$A$76=Display!$B$13),Display!$D12,)</f>
        <v>0</v>
      </c>
      <c r="T82" s="24">
        <f>IF(AND(T$8=Display!$T$13,'Lux4-sept'!$A$8=Display!$B$7,'Lux4-sept'!$A$9=Display!$B$9,'Lux4-sept'!$A$75=Display!$B$11,'Lux4-sept'!$A$76=Display!$B$13),Display!$D12,)</f>
        <v>0</v>
      </c>
      <c r="U82" s="24">
        <f>IF(AND(U$8=Display!$T$13,'Lux4-sept'!$A$8=Display!$B$7,'Lux4-sept'!$A$9=Display!$B$9,'Lux4-sept'!$A$75=Display!$B$11,'Lux4-sept'!$A$76=Display!$B$13),Display!$D12,)</f>
        <v>0</v>
      </c>
      <c r="V82" s="24">
        <f>IF(AND(V$8=Display!$T$13,'Lux4-sept'!$A$8=Display!$B$7,'Lux4-sept'!$A$9=Display!$B$9,'Lux4-sept'!$A$75=Display!$B$11,'Lux4-sept'!$A$76=Display!$B$13),Display!$D12,)</f>
        <v>0</v>
      </c>
      <c r="W82" s="24">
        <f>IF(AND(W$8=Display!$T$13,'Lux4-sept'!$A$8=Display!$B$7,'Lux4-sept'!$A$9=Display!$B$9,'Lux4-sept'!$A$75=Display!$B$11,'Lux4-sept'!$A$76=Display!$B$13),Display!$D12,)</f>
        <v>0</v>
      </c>
      <c r="X82" s="24">
        <f>IF(AND(X$8=Display!$T$13,'Lux4-sept'!$A$8=Display!$B$7,'Lux4-sept'!$A$9=Display!$B$9,'Lux4-sept'!$A$75=Display!$B$11,'Lux4-sept'!$A$76=Display!$B$13),Display!$D12,)</f>
        <v>0</v>
      </c>
      <c r="Y82" s="24">
        <f>IF(AND(Y$8=Display!$T$13,'Lux4-sept'!$A$8=Display!$B$7,'Lux4-sept'!$A$9=Display!$B$9,'Lux4-sept'!$A$75=Display!$B$11,'Lux4-sept'!$A$76=Display!$B$13),Display!$D12,)</f>
        <v>0</v>
      </c>
      <c r="Z82" s="24">
        <f>IF(AND(Z$8=Display!$T$13,'Lux4-sept'!$A$8=Display!$B$7,'Lux4-sept'!$A$9=Display!$B$9,'Lux4-sept'!$A$75=Display!$B$11,'Lux4-sept'!$A$76=Display!$B$13),Display!$D12,)</f>
        <v>0</v>
      </c>
      <c r="AA82" s="24">
        <f>IF(AND(AA$8=Display!$T$13,'Lux4-sept'!$A$8=Display!$B$7,'Lux4-sept'!$A$9=Display!$B$9,'Lux4-sept'!$A$75=Display!$B$11,'Lux4-sept'!$A$76=Display!$B$13),Display!$D12,)</f>
        <v>0</v>
      </c>
      <c r="AB82" s="24">
        <f>IF(AND(AB$8=Display!$T$13,'Lux4-sept'!$A$8=Display!$B$7,'Lux4-sept'!$A$9=Display!$B$9,'Lux4-sept'!$A$75=Display!$B$11,'Lux4-sept'!$A$76=Display!$B$13),Display!$D12,)</f>
        <v>0</v>
      </c>
      <c r="AC82" s="24">
        <f>IF(AND(AC$8=Display!$T$13,'Lux4-sept'!$A$8=Display!$B$7,'Lux4-sept'!$A$9=Display!$B$9,'Lux4-sept'!$A$75=Display!$B$11,'Lux4-sept'!$A$76=Display!$B$13),Display!$D12,)</f>
        <v>0</v>
      </c>
      <c r="AD82" s="24">
        <f>IF(AND(AD$8=Display!$T$13,'Lux4-sept'!$A$8=Display!$B$7,'Lux4-sept'!$A$9=Display!$B$9,'Lux4-sept'!$A$75=Display!$B$11,'Lux4-sept'!$A$76=Display!$B$13),Display!$D12,)</f>
        <v>0</v>
      </c>
      <c r="AE82" s="24">
        <f>IF(AND(AE$8=Display!$T$13,'Lux4-sept'!$A$8=Display!$B$7,'Lux4-sept'!$A$9=Display!$B$9,'Lux4-sept'!$A$75=Display!$B$11,'Lux4-sept'!$A$76=Display!$B$13),Display!$D12,)</f>
        <v>0</v>
      </c>
      <c r="AF82" s="24">
        <f>IF(AND(AF$8=Display!$T$13,'Lux4-sept'!$A$8=Display!$B$7,'Lux4-sept'!$A$9=Display!$B$9,'Lux4-sept'!$A$75=Display!$B$11,'Lux4-sept'!$A$76=Display!$B$13),Display!$D12,)</f>
        <v>0</v>
      </c>
      <c r="AG82" s="24"/>
      <c r="AH82" s="24"/>
      <c r="AI82" s="34">
        <f t="shared" si="16"/>
        <v>0</v>
      </c>
    </row>
    <row r="83" spans="1:35" s="15" customFormat="1" ht="20.100000000000001" customHeight="1" outlineLevel="1" thickBot="1" x14ac:dyDescent="0.35">
      <c r="A83" s="22" t="s">
        <v>15</v>
      </c>
      <c r="B83" s="24">
        <f>IF(AND(B$8=Display!$T$13,'Lux4-sept'!$A$8=Display!$B$7,'Lux4-sept'!$A$9=Display!$B$9,'Lux4-sept'!$A$75=Display!$B$11,'Lux4-sept'!$A$76=Display!$B$13),Display!$D13,)</f>
        <v>0</v>
      </c>
      <c r="C83" s="24">
        <f>IF(AND(C$8=Display!$T$13,'Lux4-sept'!$A$8=Display!$B$7,'Lux4-sept'!$A$9=Display!$B$9,'Lux4-sept'!$A$75=Display!$B$11,'Lux4-sept'!$A$76=Display!$B$13),Display!$D13,)</f>
        <v>0</v>
      </c>
      <c r="D83" s="24">
        <f>IF(AND(D$8=Display!$T$13,'Lux4-sept'!$A$8=Display!$B$7,'Lux4-sept'!$A$9=Display!$B$9,'Lux4-sept'!$A$75=Display!$B$11,'Lux4-sept'!$A$76=Display!$B$13),Display!$D13,)</f>
        <v>0</v>
      </c>
      <c r="E83" s="24">
        <f>IF(AND(E$8=Display!$T$13,'Lux4-sept'!$A$8=Display!$B$7,'Lux4-sept'!$A$9=Display!$B$9,'Lux4-sept'!$A$75=Display!$B$11,'Lux4-sept'!$A$76=Display!$B$13),Display!$D13,)</f>
        <v>0</v>
      </c>
      <c r="F83" s="24">
        <f>IF(AND(F$8=Display!$T$13,'Lux4-sept'!$A$8=Display!$B$7,'Lux4-sept'!$A$9=Display!$B$9,'Lux4-sept'!$A$75=Display!$B$11,'Lux4-sept'!$A$76=Display!$B$13),Display!$D13,)</f>
        <v>0</v>
      </c>
      <c r="G83" s="24">
        <f>IF(AND(G$8=Display!$T$13,'Lux4-sept'!$A$8=Display!$B$7,'Lux4-sept'!$A$9=Display!$B$9,'Lux4-sept'!$A$75=Display!$B$11,'Lux4-sept'!$A$76=Display!$B$13),Display!$D13,)</f>
        <v>0</v>
      </c>
      <c r="H83" s="24">
        <f>IF(AND(H$8=Display!$T$13,'Lux4-sept'!$A$8=Display!$B$7,'Lux4-sept'!$A$9=Display!$B$9,'Lux4-sept'!$A$75=Display!$B$11,'Lux4-sept'!$A$76=Display!$B$13),Display!$D13,)</f>
        <v>0</v>
      </c>
      <c r="I83" s="24">
        <f>IF(AND(I$8=Display!$T$13,'Lux4-sept'!$A$8=Display!$B$7,'Lux4-sept'!$A$9=Display!$B$9,'Lux4-sept'!$A$75=Display!$B$11,'Lux4-sept'!$A$76=Display!$B$13),Display!$D13,)</f>
        <v>0</v>
      </c>
      <c r="J83" s="24">
        <f>IF(AND(J$8=Display!$T$13,'Lux4-sept'!$A$8=Display!$B$7,'Lux4-sept'!$A$9=Display!$B$9,'Lux4-sept'!$A$75=Display!$B$11,'Lux4-sept'!$A$76=Display!$B$13),Display!$D13,)</f>
        <v>0</v>
      </c>
      <c r="K83" s="24">
        <f>IF(AND(K$8=Display!$T$13,'Lux4-sept'!$A$8=Display!$B$7,'Lux4-sept'!$A$9=Display!$B$9,'Lux4-sept'!$A$75=Display!$B$11,'Lux4-sept'!$A$76=Display!$B$13),Display!$D13,)</f>
        <v>0</v>
      </c>
      <c r="L83" s="24">
        <f>IF(AND(L$8=Display!$T$13,'Lux4-sept'!$A$8=Display!$B$7,'Lux4-sept'!$A$9=Display!$B$9,'Lux4-sept'!$A$75=Display!$B$11,'Lux4-sept'!$A$76=Display!$B$13),Display!$D13,)</f>
        <v>0</v>
      </c>
      <c r="M83" s="24">
        <f>IF(AND(M$8=Display!$T$13,'Lux4-sept'!$A$8=Display!$B$7,'Lux4-sept'!$A$9=Display!$B$9,'Lux4-sept'!$A$75=Display!$B$11,'Lux4-sept'!$A$76=Display!$B$13),Display!$D13,)</f>
        <v>0</v>
      </c>
      <c r="N83" s="24">
        <f>IF(AND(N$8=Display!$T$13,'Lux4-sept'!$A$8=Display!$B$7,'Lux4-sept'!$A$9=Display!$B$9,'Lux4-sept'!$A$75=Display!$B$11,'Lux4-sept'!$A$76=Display!$B$13),Display!$D13,)</f>
        <v>0</v>
      </c>
      <c r="O83" s="24">
        <f>IF(AND(O$8=Display!$T$13,'Lux4-sept'!$A$8=Display!$B$7,'Lux4-sept'!$A$9=Display!$B$9,'Lux4-sept'!$A$75=Display!$B$11,'Lux4-sept'!$A$76=Display!$B$13),Display!$D13,)</f>
        <v>0</v>
      </c>
      <c r="P83" s="24">
        <f>IF(AND(P$8=Display!$T$13,'Lux4-sept'!$A$8=Display!$B$7,'Lux4-sept'!$A$9=Display!$B$9,'Lux4-sept'!$A$75=Display!$B$11,'Lux4-sept'!$A$76=Display!$B$13),Display!$D13,)</f>
        <v>0</v>
      </c>
      <c r="Q83" s="24">
        <f>IF(AND(Q$8=Display!$T$13,'Lux4-sept'!$A$8=Display!$B$7,'Lux4-sept'!$A$9=Display!$B$9,'Lux4-sept'!$A$75=Display!$B$11,'Lux4-sept'!$A$76=Display!$B$13),Display!$D13,)</f>
        <v>0</v>
      </c>
      <c r="R83" s="24">
        <f>IF(AND(R$8=Display!$T$13,'Lux4-sept'!$A$8=Display!$B$7,'Lux4-sept'!$A$9=Display!$B$9,'Lux4-sept'!$A$75=Display!$B$11,'Lux4-sept'!$A$76=Display!$B$13),Display!$D13,)</f>
        <v>0</v>
      </c>
      <c r="S83" s="24">
        <f>IF(AND(S$8=Display!$T$13,'Lux4-sept'!$A$8=Display!$B$7,'Lux4-sept'!$A$9=Display!$B$9,'Lux4-sept'!$A$75=Display!$B$11,'Lux4-sept'!$A$76=Display!$B$13),Display!$D13,)</f>
        <v>0</v>
      </c>
      <c r="T83" s="24">
        <f>IF(AND(T$8=Display!$T$13,'Lux4-sept'!$A$8=Display!$B$7,'Lux4-sept'!$A$9=Display!$B$9,'Lux4-sept'!$A$75=Display!$B$11,'Lux4-sept'!$A$76=Display!$B$13),Display!$D13,)</f>
        <v>0</v>
      </c>
      <c r="U83" s="24">
        <f>IF(AND(U$8=Display!$T$13,'Lux4-sept'!$A$8=Display!$B$7,'Lux4-sept'!$A$9=Display!$B$9,'Lux4-sept'!$A$75=Display!$B$11,'Lux4-sept'!$A$76=Display!$B$13),Display!$D13,)</f>
        <v>0</v>
      </c>
      <c r="V83" s="24">
        <f>IF(AND(V$8=Display!$T$13,'Lux4-sept'!$A$8=Display!$B$7,'Lux4-sept'!$A$9=Display!$B$9,'Lux4-sept'!$A$75=Display!$B$11,'Lux4-sept'!$A$76=Display!$B$13),Display!$D13,)</f>
        <v>0</v>
      </c>
      <c r="W83" s="24">
        <f>IF(AND(W$8=Display!$T$13,'Lux4-sept'!$A$8=Display!$B$7,'Lux4-sept'!$A$9=Display!$B$9,'Lux4-sept'!$A$75=Display!$B$11,'Lux4-sept'!$A$76=Display!$B$13),Display!$D13,)</f>
        <v>0</v>
      </c>
      <c r="X83" s="24">
        <f>IF(AND(X$8=Display!$T$13,'Lux4-sept'!$A$8=Display!$B$7,'Lux4-sept'!$A$9=Display!$B$9,'Lux4-sept'!$A$75=Display!$B$11,'Lux4-sept'!$A$76=Display!$B$13),Display!$D13,)</f>
        <v>0</v>
      </c>
      <c r="Y83" s="24">
        <f>IF(AND(Y$8=Display!$T$13,'Lux4-sept'!$A$8=Display!$B$7,'Lux4-sept'!$A$9=Display!$B$9,'Lux4-sept'!$A$75=Display!$B$11,'Lux4-sept'!$A$76=Display!$B$13),Display!$D13,)</f>
        <v>0</v>
      </c>
      <c r="Z83" s="24">
        <f>IF(AND(Z$8=Display!$T$13,'Lux4-sept'!$A$8=Display!$B$7,'Lux4-sept'!$A$9=Display!$B$9,'Lux4-sept'!$A$75=Display!$B$11,'Lux4-sept'!$A$76=Display!$B$13),Display!$D13,)</f>
        <v>0</v>
      </c>
      <c r="AA83" s="24">
        <f>IF(AND(AA$8=Display!$T$13,'Lux4-sept'!$A$8=Display!$B$7,'Lux4-sept'!$A$9=Display!$B$9,'Lux4-sept'!$A$75=Display!$B$11,'Lux4-sept'!$A$76=Display!$B$13),Display!$D13,)</f>
        <v>0</v>
      </c>
      <c r="AB83" s="24">
        <f>IF(AND(AB$8=Display!$T$13,'Lux4-sept'!$A$8=Display!$B$7,'Lux4-sept'!$A$9=Display!$B$9,'Lux4-sept'!$A$75=Display!$B$11,'Lux4-sept'!$A$76=Display!$B$13),Display!$D13,)</f>
        <v>0</v>
      </c>
      <c r="AC83" s="24">
        <f>IF(AND(AC$8=Display!$T$13,'Lux4-sept'!$A$8=Display!$B$7,'Lux4-sept'!$A$9=Display!$B$9,'Lux4-sept'!$A$75=Display!$B$11,'Lux4-sept'!$A$76=Display!$B$13),Display!$D13,)</f>
        <v>0</v>
      </c>
      <c r="AD83" s="24">
        <f>IF(AND(AD$8=Display!$T$13,'Lux4-sept'!$A$8=Display!$B$7,'Lux4-sept'!$A$9=Display!$B$9,'Lux4-sept'!$A$75=Display!$B$11,'Lux4-sept'!$A$76=Display!$B$13),Display!$D13,)</f>
        <v>0</v>
      </c>
      <c r="AE83" s="24">
        <f>IF(AND(AE$8=Display!$T$13,'Lux4-sept'!$A$8=Display!$B$7,'Lux4-sept'!$A$9=Display!$B$9,'Lux4-sept'!$A$75=Display!$B$11,'Lux4-sept'!$A$76=Display!$B$13),Display!$D13,)</f>
        <v>0</v>
      </c>
      <c r="AF83" s="24">
        <f>IF(AND(AF$8=Display!$T$13,'Lux4-sept'!$A$8=Display!$B$7,'Lux4-sept'!$A$9=Display!$B$9,'Lux4-sept'!$A$75=Display!$B$11,'Lux4-sept'!$A$76=Display!$B$13),Display!$D13,)</f>
        <v>0</v>
      </c>
      <c r="AG83" s="24"/>
      <c r="AH83" s="24"/>
      <c r="AI83" s="34">
        <f t="shared" si="16"/>
        <v>0</v>
      </c>
    </row>
    <row r="84" spans="1:35" s="15" customFormat="1" ht="20.100000000000001" customHeight="1" thickBot="1" x14ac:dyDescent="0.35">
      <c r="A84" s="32" t="s">
        <v>65</v>
      </c>
      <c r="B84" s="25">
        <f>((IF((SUM(B77:B83))&lt;&gt;0,(SUM(B77:B83)),0))/(IF((SUM((IF(B77&lt;&gt;0,3,0)),(IF(B78&lt;&gt;0,3,0)),(IF(B79&lt;&gt;0,3,0)),(IF(B80&lt;&gt;0,3,0)),(IF(B81&lt;&gt;0,3,0)),(IF(B82&lt;&gt;0,3,0)),(IF(B83&lt;&gt;0,3,0))))&lt;&gt;0,((SUM((IF(B77&lt;&gt;0,3,0)),(IF(B78&lt;&gt;0,3,0)),(IF(B79&lt;&gt;0,3,0)),(IF(B80&lt;&gt;0,3,0)),(IF(B81&lt;&gt;0,3,0)),(IF(B82&lt;&gt;0,3,0)),(IF(B83&lt;&gt;0,3,0))))),1)))</f>
        <v>0</v>
      </c>
      <c r="C84" s="25">
        <f t="shared" ref="C84:AH84" si="17">((IF((SUM(C77:C83))&lt;&gt;0,(SUM(C77:C83)),0))/(IF((SUM((IF(C77&lt;&gt;0,3,0)),(IF(C78&lt;&gt;0,3,0)),(IF(C79&lt;&gt;0,3,0)),(IF(C80&lt;&gt;0,3,0)),(IF(C81&lt;&gt;0,3,0)),(IF(C82&lt;&gt;0,3,0)),(IF(C83&lt;&gt;0,3,0))))&lt;&gt;0,((SUM((IF(C77&lt;&gt;0,3,0)),(IF(C78&lt;&gt;0,3,0)),(IF(C79&lt;&gt;0,3,0)),(IF(C80&lt;&gt;0,3,0)),(IF(C81&lt;&gt;0,3,0)),(IF(C82&lt;&gt;0,3,0)),(IF(C83&lt;&gt;0,3,0))))),1)))</f>
        <v>0</v>
      </c>
      <c r="D84" s="25">
        <f t="shared" si="17"/>
        <v>0</v>
      </c>
      <c r="E84" s="25">
        <f t="shared" si="17"/>
        <v>0</v>
      </c>
      <c r="F84" s="25">
        <f t="shared" si="17"/>
        <v>0</v>
      </c>
      <c r="G84" s="25">
        <f t="shared" si="17"/>
        <v>0</v>
      </c>
      <c r="H84" s="25">
        <f t="shared" si="17"/>
        <v>0</v>
      </c>
      <c r="I84" s="25">
        <f t="shared" si="17"/>
        <v>0</v>
      </c>
      <c r="J84" s="25">
        <f t="shared" si="17"/>
        <v>0</v>
      </c>
      <c r="K84" s="25">
        <f t="shared" si="17"/>
        <v>0</v>
      </c>
      <c r="L84" s="25">
        <f t="shared" si="17"/>
        <v>0</v>
      </c>
      <c r="M84" s="25">
        <f t="shared" si="17"/>
        <v>0</v>
      </c>
      <c r="N84" s="25">
        <f t="shared" si="17"/>
        <v>0</v>
      </c>
      <c r="O84" s="25">
        <f t="shared" si="17"/>
        <v>0</v>
      </c>
      <c r="P84" s="25">
        <f t="shared" si="17"/>
        <v>0</v>
      </c>
      <c r="Q84" s="25">
        <f t="shared" si="17"/>
        <v>0</v>
      </c>
      <c r="R84" s="25">
        <f t="shared" si="17"/>
        <v>0</v>
      </c>
      <c r="S84" s="25">
        <f t="shared" si="17"/>
        <v>0</v>
      </c>
      <c r="T84" s="25">
        <f t="shared" si="17"/>
        <v>0</v>
      </c>
      <c r="U84" s="25">
        <f t="shared" si="17"/>
        <v>0</v>
      </c>
      <c r="V84" s="25">
        <f t="shared" si="17"/>
        <v>0</v>
      </c>
      <c r="W84" s="25">
        <f t="shared" si="17"/>
        <v>0</v>
      </c>
      <c r="X84" s="25">
        <f t="shared" si="17"/>
        <v>0</v>
      </c>
      <c r="Y84" s="25">
        <f t="shared" si="17"/>
        <v>0</v>
      </c>
      <c r="Z84" s="25">
        <f t="shared" si="17"/>
        <v>0</v>
      </c>
      <c r="AA84" s="25">
        <f t="shared" si="17"/>
        <v>0</v>
      </c>
      <c r="AB84" s="25">
        <f t="shared" si="17"/>
        <v>0</v>
      </c>
      <c r="AC84" s="25">
        <f t="shared" si="17"/>
        <v>0</v>
      </c>
      <c r="AD84" s="25">
        <f t="shared" si="17"/>
        <v>0</v>
      </c>
      <c r="AE84" s="25">
        <f t="shared" si="17"/>
        <v>0</v>
      </c>
      <c r="AF84" s="25">
        <f t="shared" si="17"/>
        <v>0</v>
      </c>
      <c r="AG84" s="25">
        <f t="shared" si="17"/>
        <v>0</v>
      </c>
      <c r="AH84" s="25">
        <f t="shared" si="17"/>
        <v>0</v>
      </c>
      <c r="AI84" s="35"/>
    </row>
    <row r="85" spans="1:35" s="11" customFormat="1" ht="24.95" customHeight="1" x14ac:dyDescent="0.3">
      <c r="A85" s="14" t="s">
        <v>9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36"/>
    </row>
    <row r="86" spans="1:35" s="15" customFormat="1" ht="20.100000000000001" customHeight="1" outlineLevel="1" x14ac:dyDescent="0.3">
      <c r="A86" s="19" t="s">
        <v>5</v>
      </c>
      <c r="B86" s="24">
        <f>IF(AND(B$8=Display!$T$13,'Lux4-sept'!$A$8=Display!$B$7,'Lux4-sept'!$A$9=Display!$B$9,'Lux4-sept'!$A$75=Display!$B$11,'Lux4-sept'!$A$85=Display!$B$13),Display!$D7,)</f>
        <v>0</v>
      </c>
      <c r="C86" s="24">
        <f>IF(AND(C$8=Display!$T$13,'Lux4-sept'!$A$8=Display!$B$7,'Lux4-sept'!$A$9=Display!$B$9,'Lux4-sept'!$A$75=Display!$B$11,'Lux4-sept'!$A$85=Display!$B$13),Display!$D7,)</f>
        <v>0</v>
      </c>
      <c r="D86" s="24">
        <f>IF(AND(D$8=Display!$T$13,'Lux4-sept'!$A$8=Display!$B$7,'Lux4-sept'!$A$9=Display!$B$9,'Lux4-sept'!$A$75=Display!$B$11,'Lux4-sept'!$A$85=Display!$B$13),Display!$D7,)</f>
        <v>0</v>
      </c>
      <c r="E86" s="24">
        <f>IF(AND(E$8=Display!$T$13,'Lux4-sept'!$A$8=Display!$B$7,'Lux4-sept'!$A$9=Display!$B$9,'Lux4-sept'!$A$75=Display!$B$11,'Lux4-sept'!$A$85=Display!$B$13),Display!$D7,)</f>
        <v>0</v>
      </c>
      <c r="F86" s="24">
        <f>IF(AND(F$8=Display!$T$13,'Lux4-sept'!$A$8=Display!$B$7,'Lux4-sept'!$A$9=Display!$B$9,'Lux4-sept'!$A$75=Display!$B$11,'Lux4-sept'!$A$85=Display!$B$13),Display!$D7,)</f>
        <v>0</v>
      </c>
      <c r="G86" s="24">
        <f>IF(AND(G$8=Display!$T$13,'Lux4-sept'!$A$8=Display!$B$7,'Lux4-sept'!$A$9=Display!$B$9,'Lux4-sept'!$A$75=Display!$B$11,'Lux4-sept'!$A$85=Display!$B$13),Display!$D7,)</f>
        <v>0</v>
      </c>
      <c r="H86" s="24">
        <f>IF(AND(H$8=Display!$T$13,'Lux4-sept'!$A$8=Display!$B$7,'Lux4-sept'!$A$9=Display!$B$9,'Lux4-sept'!$A$75=Display!$B$11,'Lux4-sept'!$A$85=Display!$B$13),Display!$D7,)</f>
        <v>0</v>
      </c>
      <c r="I86" s="24">
        <f>IF(AND(I$8=Display!$T$13,'Lux4-sept'!$A$8=Display!$B$7,'Lux4-sept'!$A$9=Display!$B$9,'Lux4-sept'!$A$75=Display!$B$11,'Lux4-sept'!$A$85=Display!$B$13),Display!$D7,)</f>
        <v>0</v>
      </c>
      <c r="J86" s="24">
        <f>IF(AND(J$8=Display!$T$13,'Lux4-sept'!$A$8=Display!$B$7,'Lux4-sept'!$A$9=Display!$B$9,'Lux4-sept'!$A$75=Display!$B$11,'Lux4-sept'!$A$85=Display!$B$13),Display!$D7,)</f>
        <v>0</v>
      </c>
      <c r="K86" s="24">
        <f>IF(AND(K$8=Display!$T$13,'Lux4-sept'!$A$8=Display!$B$7,'Lux4-sept'!$A$9=Display!$B$9,'Lux4-sept'!$A$75=Display!$B$11,'Lux4-sept'!$A$85=Display!$B$13),Display!$D7,)</f>
        <v>0</v>
      </c>
      <c r="L86" s="24">
        <f>IF(AND(L$8=Display!$T$13,'Lux4-sept'!$A$8=Display!$B$7,'Lux4-sept'!$A$9=Display!$B$9,'Lux4-sept'!$A$75=Display!$B$11,'Lux4-sept'!$A$85=Display!$B$13),Display!$D7,)</f>
        <v>0</v>
      </c>
      <c r="M86" s="24">
        <f>IF(AND(M$8=Display!$T$13,'Lux4-sept'!$A$8=Display!$B$7,'Lux4-sept'!$A$9=Display!$B$9,'Lux4-sept'!$A$75=Display!$B$11,'Lux4-sept'!$A$85=Display!$B$13),Display!$D7,)</f>
        <v>0</v>
      </c>
      <c r="N86" s="24">
        <f>IF(AND(N$8=Display!$T$13,'Lux4-sept'!$A$8=Display!$B$7,'Lux4-sept'!$A$9=Display!$B$9,'Lux4-sept'!$A$75=Display!$B$11,'Lux4-sept'!$A$85=Display!$B$13),Display!$D7,)</f>
        <v>0</v>
      </c>
      <c r="O86" s="24">
        <f>IF(AND(O$8=Display!$T$13,'Lux4-sept'!$A$8=Display!$B$7,'Lux4-sept'!$A$9=Display!$B$9,'Lux4-sept'!$A$75=Display!$B$11,'Lux4-sept'!$A$85=Display!$B$13),Display!$D7,)</f>
        <v>0</v>
      </c>
      <c r="P86" s="24">
        <f>IF(AND(P$8=Display!$T$13,'Lux4-sept'!$A$8=Display!$B$7,'Lux4-sept'!$A$9=Display!$B$9,'Lux4-sept'!$A$75=Display!$B$11,'Lux4-sept'!$A$85=Display!$B$13),Display!$D7,)</f>
        <v>0</v>
      </c>
      <c r="Q86" s="24">
        <f>IF(AND(Q$8=Display!$T$13,'Lux4-sept'!$A$8=Display!$B$7,'Lux4-sept'!$A$9=Display!$B$9,'Lux4-sept'!$A$75=Display!$B$11,'Lux4-sept'!$A$85=Display!$B$13),Display!$D7,)</f>
        <v>0</v>
      </c>
      <c r="R86" s="24">
        <f>IF(AND(R$8=Display!$T$13,'Lux4-sept'!$A$8=Display!$B$7,'Lux4-sept'!$A$9=Display!$B$9,'Lux4-sept'!$A$75=Display!$B$11,'Lux4-sept'!$A$85=Display!$B$13),Display!$D7,)</f>
        <v>0</v>
      </c>
      <c r="S86" s="24">
        <f>IF(AND(S$8=Display!$T$13,'Lux4-sept'!$A$8=Display!$B$7,'Lux4-sept'!$A$9=Display!$B$9,'Lux4-sept'!$A$75=Display!$B$11,'Lux4-sept'!$A$85=Display!$B$13),Display!$D7,)</f>
        <v>0</v>
      </c>
      <c r="T86" s="24">
        <f>IF(AND(T$8=Display!$T$13,'Lux4-sept'!$A$8=Display!$B$7,'Lux4-sept'!$A$9=Display!$B$9,'Lux4-sept'!$A$75=Display!$B$11,'Lux4-sept'!$A$85=Display!$B$13),Display!$D7,)</f>
        <v>0</v>
      </c>
      <c r="U86" s="24">
        <f>IF(AND(U$8=Display!$T$13,'Lux4-sept'!$A$8=Display!$B$7,'Lux4-sept'!$A$9=Display!$B$9,'Lux4-sept'!$A$75=Display!$B$11,'Lux4-sept'!$A$85=Display!$B$13),Display!$D7,)</f>
        <v>0</v>
      </c>
      <c r="V86" s="24">
        <f>IF(AND(V$8=Display!$T$13,'Lux4-sept'!$A$8=Display!$B$7,'Lux4-sept'!$A$9=Display!$B$9,'Lux4-sept'!$A$75=Display!$B$11,'Lux4-sept'!$A$85=Display!$B$13),Display!$D7,)</f>
        <v>0</v>
      </c>
      <c r="W86" s="24">
        <f>IF(AND(W$8=Display!$T$13,'Lux4-sept'!$A$8=Display!$B$7,'Lux4-sept'!$A$9=Display!$B$9,'Lux4-sept'!$A$75=Display!$B$11,'Lux4-sept'!$A$85=Display!$B$13),Display!$D7,)</f>
        <v>0</v>
      </c>
      <c r="X86" s="24">
        <f>IF(AND(X$8=Display!$T$13,'Lux4-sept'!$A$8=Display!$B$7,'Lux4-sept'!$A$9=Display!$B$9,'Lux4-sept'!$A$75=Display!$B$11,'Lux4-sept'!$A$85=Display!$B$13),Display!$D7,)</f>
        <v>0</v>
      </c>
      <c r="Y86" s="24">
        <f>IF(AND(Y$8=Display!$T$13,'Lux4-sept'!$A$8=Display!$B$7,'Lux4-sept'!$A$9=Display!$B$9,'Lux4-sept'!$A$75=Display!$B$11,'Lux4-sept'!$A$85=Display!$B$13),Display!$D7,)</f>
        <v>0</v>
      </c>
      <c r="Z86" s="24">
        <f>IF(AND(Z$8=Display!$T$13,'Lux4-sept'!$A$8=Display!$B$7,'Lux4-sept'!$A$9=Display!$B$9,'Lux4-sept'!$A$75=Display!$B$11,'Lux4-sept'!$A$85=Display!$B$13),Display!$D7,)</f>
        <v>0</v>
      </c>
      <c r="AA86" s="24">
        <f>IF(AND(AA$8=Display!$T$13,'Lux4-sept'!$A$8=Display!$B$7,'Lux4-sept'!$A$9=Display!$B$9,'Lux4-sept'!$A$75=Display!$B$11,'Lux4-sept'!$A$85=Display!$B$13),Display!$D7,)</f>
        <v>0</v>
      </c>
      <c r="AB86" s="24">
        <f>IF(AND(AB$8=Display!$T$13,'Lux4-sept'!$A$8=Display!$B$7,'Lux4-sept'!$A$9=Display!$B$9,'Lux4-sept'!$A$75=Display!$B$11,'Lux4-sept'!$A$85=Display!$B$13),Display!$D7,)</f>
        <v>0</v>
      </c>
      <c r="AC86" s="24">
        <f>IF(AND(AC$8=Display!$T$13,'Lux4-sept'!$A$8=Display!$B$7,'Lux4-sept'!$A$9=Display!$B$9,'Lux4-sept'!$A$75=Display!$B$11,'Lux4-sept'!$A$85=Display!$B$13),Display!$D7,)</f>
        <v>0</v>
      </c>
      <c r="AD86" s="24">
        <f>IF(AND(AD$8=Display!$T$13,'Lux4-sept'!$A$8=Display!$B$7,'Lux4-sept'!$A$9=Display!$B$9,'Lux4-sept'!$A$75=Display!$B$11,'Lux4-sept'!$A$85=Display!$B$13),Display!$D7,)</f>
        <v>0</v>
      </c>
      <c r="AE86" s="24">
        <f>IF(AND(AE$8=Display!$T$13,'Lux4-sept'!$A$8=Display!$B$7,'Lux4-sept'!$A$9=Display!$B$9,'Lux4-sept'!$A$75=Display!$B$11,'Lux4-sept'!$A$85=Display!$B$13),Display!$D7,)</f>
        <v>0</v>
      </c>
      <c r="AF86" s="24">
        <f>IF(AND(AF$8=Display!$T$13,'Lux4-sept'!$A$8=Display!$B$7,'Lux4-sept'!$A$9=Display!$B$9,'Lux4-sept'!$A$75=Display!$B$11,'Lux4-sept'!$A$85=Display!$B$13),Display!$D7,)</f>
        <v>0</v>
      </c>
      <c r="AG86" s="24"/>
      <c r="AH86" s="24"/>
      <c r="AI86" s="34">
        <f>((IF((SUM(B86:AF86))&lt;&gt;0,(SUM(B86:AF86)),0))/(IF((SUM((IF(B86&lt;&gt;0,3,0)),(IF(C86&lt;&gt;0,3,0)),(IF(D86&lt;&gt;0,3,0)),(IF(E86&lt;&gt;0,3,0)),(IF(F86&lt;&gt;0,3,0)),(IF(F86&lt;&gt;0,3,0)),(IF(F86&lt;&gt;0,3,0)),(IF(G86&lt;&gt;0,3,0)),(IF(H86&lt;&gt;0,3,0)),(IF(I86&lt;&gt;0,3,0)),(IF(J86&lt;&gt;0,3,0)),(IF(K86&lt;&gt;0,3,0)),(IF(L86&lt;&gt;0,3,0)),(IF(M86&lt;&gt;0,3,0)),(IF(N86&lt;&gt;0,3,0)),(IF(O86&lt;&gt;0,3,0)),(IF(P86&lt;&gt;0,3,0)),(IF(Q86&lt;&gt;0,3,0)),(IF(R86&lt;&gt;0,3,0)),(IF(S86&lt;&gt;0,3,0)),(IF(T86&lt;&gt;0,3,0)),(IF(U86&lt;&gt;0,3,0)),(IF(V86&lt;&gt;0,3,0)),(IF(W86&lt;&gt;0,3,0)),(IF(X86&lt;&gt;0,3,0)),(IF(Y86&lt;&gt;0,3,0)),(IF(Z86&lt;&gt;0,3,0)),(IF(AA86&lt;&gt;0,3,0)),(IF(AB86&lt;&gt;0,3,0)),(IF(AC86&lt;&gt;0,3,0)),(IF(AD86&lt;&gt;0,3,0)),(IF(AE86&lt;&gt;0,3,0)),(IF(AF86&lt;&gt;0,3,0))))&lt;&gt;0,((SUM((IF(B86&lt;&gt;0,3,0)),(IF(C86&lt;&gt;0,3,0)),(IF(D86&lt;&gt;0,3,0)),(IF(E86&lt;&gt;0,3,0)),(IF(F86&lt;&gt;0,3,0)),(IF(F86&lt;&gt;0,3,0)),(IF(F86&lt;&gt;0,3,0)),(IF(G86&lt;&gt;0,3,0)),(IF(H86&lt;&gt;0,3,0)),(IF(I86&lt;&gt;0,3,0)),(IF(J86&lt;&gt;0,3,0)),(IF(K86&lt;&gt;0,3,0)),(IF(L86&lt;&gt;0,3,0)),(IF(M86&lt;&gt;0,3,0)),(IF(N86&lt;&gt;0,3,0)),(IF(O86&lt;&gt;0,3,0)),(IF(P86&lt;&gt;0,3,0)),(IF(Q86&lt;&gt;0,3,0)),(IF(R86&lt;&gt;0,3,0)),(IF(S86&lt;&gt;0,3,0)),(IF(T86&lt;&gt;0,3,0)),(IF(U86&lt;&gt;0,3,0)),(IF(V86&lt;&gt;0,3,0)),(IF(W86&lt;&gt;0,3,0)),(IF(X86&lt;&gt;0,3,0)),(IF(Y86&lt;&gt;0,3,0)),(IF(Z86&lt;&gt;0,3,0)),(IF(AA86&lt;&gt;0,3,0)),(IF(AB86&lt;&gt;0,3,0)),(IF(AC86&lt;&gt;0,3,0)),(IF(AD86&lt;&gt;0,3,0)),(IF(AE86&lt;&gt;0,3,0)),(IF(AF86&lt;&gt;0,3,0))))),1)))</f>
        <v>0</v>
      </c>
    </row>
    <row r="87" spans="1:35" s="15" customFormat="1" ht="20.100000000000001" customHeight="1" outlineLevel="1" x14ac:dyDescent="0.3">
      <c r="A87" s="19" t="s">
        <v>6</v>
      </c>
      <c r="B87" s="24">
        <f>IF(AND(B$8=Display!$T$13,'Lux4-sept'!$A$8=Display!$B$7,'Lux4-sept'!$A$9=Display!$B$9,'Lux4-sept'!$A$75=Display!$B$11,'Lux4-sept'!$A$85=Display!$B$13),Display!$D8,)</f>
        <v>0</v>
      </c>
      <c r="C87" s="24">
        <f>IF(AND(C$8=Display!$T$13,'Lux4-sept'!$A$8=Display!$B$7,'Lux4-sept'!$A$9=Display!$B$9,'Lux4-sept'!$A$75=Display!$B$11,'Lux4-sept'!$A$85=Display!$B$13),Display!$D8,)</f>
        <v>0</v>
      </c>
      <c r="D87" s="24">
        <f>IF(AND(D$8=Display!$T$13,'Lux4-sept'!$A$8=Display!$B$7,'Lux4-sept'!$A$9=Display!$B$9,'Lux4-sept'!$A$75=Display!$B$11,'Lux4-sept'!$A$85=Display!$B$13),Display!$D8,)</f>
        <v>0</v>
      </c>
      <c r="E87" s="24">
        <f>IF(AND(E$8=Display!$T$13,'Lux4-sept'!$A$8=Display!$B$7,'Lux4-sept'!$A$9=Display!$B$9,'Lux4-sept'!$A$75=Display!$B$11,'Lux4-sept'!$A$85=Display!$B$13),Display!$D8,)</f>
        <v>0</v>
      </c>
      <c r="F87" s="24">
        <f>IF(AND(F$8=Display!$T$13,'Lux4-sept'!$A$8=Display!$B$7,'Lux4-sept'!$A$9=Display!$B$9,'Lux4-sept'!$A$75=Display!$B$11,'Lux4-sept'!$A$85=Display!$B$13),Display!$D8,)</f>
        <v>0</v>
      </c>
      <c r="G87" s="24">
        <f>IF(AND(G$8=Display!$T$13,'Lux4-sept'!$A$8=Display!$B$7,'Lux4-sept'!$A$9=Display!$B$9,'Lux4-sept'!$A$75=Display!$B$11,'Lux4-sept'!$A$85=Display!$B$13),Display!$D8,)</f>
        <v>0</v>
      </c>
      <c r="H87" s="24">
        <f>IF(AND(H$8=Display!$T$13,'Lux4-sept'!$A$8=Display!$B$7,'Lux4-sept'!$A$9=Display!$B$9,'Lux4-sept'!$A$75=Display!$B$11,'Lux4-sept'!$A$85=Display!$B$13),Display!$D8,)</f>
        <v>0</v>
      </c>
      <c r="I87" s="24">
        <f>IF(AND(I$8=Display!$T$13,'Lux4-sept'!$A$8=Display!$B$7,'Lux4-sept'!$A$9=Display!$B$9,'Lux4-sept'!$A$75=Display!$B$11,'Lux4-sept'!$A$85=Display!$B$13),Display!$D8,)</f>
        <v>0</v>
      </c>
      <c r="J87" s="24">
        <f>IF(AND(J$8=Display!$T$13,'Lux4-sept'!$A$8=Display!$B$7,'Lux4-sept'!$A$9=Display!$B$9,'Lux4-sept'!$A$75=Display!$B$11,'Lux4-sept'!$A$85=Display!$B$13),Display!$D8,)</f>
        <v>0</v>
      </c>
      <c r="K87" s="24">
        <f>IF(AND(K$8=Display!$T$13,'Lux4-sept'!$A$8=Display!$B$7,'Lux4-sept'!$A$9=Display!$B$9,'Lux4-sept'!$A$75=Display!$B$11,'Lux4-sept'!$A$85=Display!$B$13),Display!$D8,)</f>
        <v>0</v>
      </c>
      <c r="L87" s="24">
        <f>IF(AND(L$8=Display!$T$13,'Lux4-sept'!$A$8=Display!$B$7,'Lux4-sept'!$A$9=Display!$B$9,'Lux4-sept'!$A$75=Display!$B$11,'Lux4-sept'!$A$85=Display!$B$13),Display!$D8,)</f>
        <v>0</v>
      </c>
      <c r="M87" s="24">
        <f>IF(AND(M$8=Display!$T$13,'Lux4-sept'!$A$8=Display!$B$7,'Lux4-sept'!$A$9=Display!$B$9,'Lux4-sept'!$A$75=Display!$B$11,'Lux4-sept'!$A$85=Display!$B$13),Display!$D8,)</f>
        <v>0</v>
      </c>
      <c r="N87" s="24">
        <f>IF(AND(N$8=Display!$T$13,'Lux4-sept'!$A$8=Display!$B$7,'Lux4-sept'!$A$9=Display!$B$9,'Lux4-sept'!$A$75=Display!$B$11,'Lux4-sept'!$A$85=Display!$B$13),Display!$D8,)</f>
        <v>0</v>
      </c>
      <c r="O87" s="24">
        <f>IF(AND(O$8=Display!$T$13,'Lux4-sept'!$A$8=Display!$B$7,'Lux4-sept'!$A$9=Display!$B$9,'Lux4-sept'!$A$75=Display!$B$11,'Lux4-sept'!$A$85=Display!$B$13),Display!$D8,)</f>
        <v>0</v>
      </c>
      <c r="P87" s="24">
        <f>IF(AND(P$8=Display!$T$13,'Lux4-sept'!$A$8=Display!$B$7,'Lux4-sept'!$A$9=Display!$B$9,'Lux4-sept'!$A$75=Display!$B$11,'Lux4-sept'!$A$85=Display!$B$13),Display!$D8,)</f>
        <v>0</v>
      </c>
      <c r="Q87" s="24">
        <f>IF(AND(Q$8=Display!$T$13,'Lux4-sept'!$A$8=Display!$B$7,'Lux4-sept'!$A$9=Display!$B$9,'Lux4-sept'!$A$75=Display!$B$11,'Lux4-sept'!$A$85=Display!$B$13),Display!$D8,)</f>
        <v>0</v>
      </c>
      <c r="R87" s="24">
        <f>IF(AND(R$8=Display!$T$13,'Lux4-sept'!$A$8=Display!$B$7,'Lux4-sept'!$A$9=Display!$B$9,'Lux4-sept'!$A$75=Display!$B$11,'Lux4-sept'!$A$85=Display!$B$13),Display!$D8,)</f>
        <v>0</v>
      </c>
      <c r="S87" s="24">
        <f>IF(AND(S$8=Display!$T$13,'Lux4-sept'!$A$8=Display!$B$7,'Lux4-sept'!$A$9=Display!$B$9,'Lux4-sept'!$A$75=Display!$B$11,'Lux4-sept'!$A$85=Display!$B$13),Display!$D8,)</f>
        <v>0</v>
      </c>
      <c r="T87" s="24">
        <f>IF(AND(T$8=Display!$T$13,'Lux4-sept'!$A$8=Display!$B$7,'Lux4-sept'!$A$9=Display!$B$9,'Lux4-sept'!$A$75=Display!$B$11,'Lux4-sept'!$A$85=Display!$B$13),Display!$D8,)</f>
        <v>0</v>
      </c>
      <c r="U87" s="24">
        <f>IF(AND(U$8=Display!$T$13,'Lux4-sept'!$A$8=Display!$B$7,'Lux4-sept'!$A$9=Display!$B$9,'Lux4-sept'!$A$75=Display!$B$11,'Lux4-sept'!$A$85=Display!$B$13),Display!$D8,)</f>
        <v>0</v>
      </c>
      <c r="V87" s="24">
        <f>IF(AND(V$8=Display!$T$13,'Lux4-sept'!$A$8=Display!$B$7,'Lux4-sept'!$A$9=Display!$B$9,'Lux4-sept'!$A$75=Display!$B$11,'Lux4-sept'!$A$85=Display!$B$13),Display!$D8,)</f>
        <v>0</v>
      </c>
      <c r="W87" s="24">
        <f>IF(AND(W$8=Display!$T$13,'Lux4-sept'!$A$8=Display!$B$7,'Lux4-sept'!$A$9=Display!$B$9,'Lux4-sept'!$A$75=Display!$B$11,'Lux4-sept'!$A$85=Display!$B$13),Display!$D8,)</f>
        <v>0</v>
      </c>
      <c r="X87" s="24">
        <f>IF(AND(X$8=Display!$T$13,'Lux4-sept'!$A$8=Display!$B$7,'Lux4-sept'!$A$9=Display!$B$9,'Lux4-sept'!$A$75=Display!$B$11,'Lux4-sept'!$A$85=Display!$B$13),Display!$D8,)</f>
        <v>0</v>
      </c>
      <c r="Y87" s="24">
        <f>IF(AND(Y$8=Display!$T$13,'Lux4-sept'!$A$8=Display!$B$7,'Lux4-sept'!$A$9=Display!$B$9,'Lux4-sept'!$A$75=Display!$B$11,'Lux4-sept'!$A$85=Display!$B$13),Display!$D8,)</f>
        <v>0</v>
      </c>
      <c r="Z87" s="24">
        <f>IF(AND(Z$8=Display!$T$13,'Lux4-sept'!$A$8=Display!$B$7,'Lux4-sept'!$A$9=Display!$B$9,'Lux4-sept'!$A$75=Display!$B$11,'Lux4-sept'!$A$85=Display!$B$13),Display!$D8,)</f>
        <v>0</v>
      </c>
      <c r="AA87" s="24">
        <f>IF(AND(AA$8=Display!$T$13,'Lux4-sept'!$A$8=Display!$B$7,'Lux4-sept'!$A$9=Display!$B$9,'Lux4-sept'!$A$75=Display!$B$11,'Lux4-sept'!$A$85=Display!$B$13),Display!$D8,)</f>
        <v>0</v>
      </c>
      <c r="AB87" s="24">
        <f>IF(AND(AB$8=Display!$T$13,'Lux4-sept'!$A$8=Display!$B$7,'Lux4-sept'!$A$9=Display!$B$9,'Lux4-sept'!$A$75=Display!$B$11,'Lux4-sept'!$A$85=Display!$B$13),Display!$D8,)</f>
        <v>0</v>
      </c>
      <c r="AC87" s="24">
        <f>IF(AND(AC$8=Display!$T$13,'Lux4-sept'!$A$8=Display!$B$7,'Lux4-sept'!$A$9=Display!$B$9,'Lux4-sept'!$A$75=Display!$B$11,'Lux4-sept'!$A$85=Display!$B$13),Display!$D8,)</f>
        <v>0</v>
      </c>
      <c r="AD87" s="24">
        <f>IF(AND(AD$8=Display!$T$13,'Lux4-sept'!$A$8=Display!$B$7,'Lux4-sept'!$A$9=Display!$B$9,'Lux4-sept'!$A$75=Display!$B$11,'Lux4-sept'!$A$85=Display!$B$13),Display!$D8,)</f>
        <v>0</v>
      </c>
      <c r="AE87" s="24">
        <f>IF(AND(AE$8=Display!$T$13,'Lux4-sept'!$A$8=Display!$B$7,'Lux4-sept'!$A$9=Display!$B$9,'Lux4-sept'!$A$75=Display!$B$11,'Lux4-sept'!$A$85=Display!$B$13),Display!$D8,)</f>
        <v>0</v>
      </c>
      <c r="AF87" s="24">
        <f>IF(AND(AF$8=Display!$T$13,'Lux4-sept'!$A$8=Display!$B$7,'Lux4-sept'!$A$9=Display!$B$9,'Lux4-sept'!$A$75=Display!$B$11,'Lux4-sept'!$A$85=Display!$B$13),Display!$D8,)</f>
        <v>0</v>
      </c>
      <c r="AG87" s="24"/>
      <c r="AH87" s="24"/>
      <c r="AI87" s="34">
        <f t="shared" ref="AI87:AI92" si="18">((IF((SUM(B87:AF87))&lt;&gt;0,(SUM(B87:AF87)),0))/(IF((SUM((IF(B87&lt;&gt;0,3,0)),(IF(C87&lt;&gt;0,3,0)),(IF(D87&lt;&gt;0,3,0)),(IF(E87&lt;&gt;0,3,0)),(IF(F87&lt;&gt;0,3,0)),(IF(F87&lt;&gt;0,3,0)),(IF(F87&lt;&gt;0,3,0)),(IF(G87&lt;&gt;0,3,0)),(IF(H87&lt;&gt;0,3,0)),(IF(I87&lt;&gt;0,3,0)),(IF(J87&lt;&gt;0,3,0)),(IF(K87&lt;&gt;0,3,0)),(IF(L87&lt;&gt;0,3,0)),(IF(M87&lt;&gt;0,3,0)),(IF(N87&lt;&gt;0,3,0)),(IF(O87&lt;&gt;0,3,0)),(IF(P87&lt;&gt;0,3,0)),(IF(Q87&lt;&gt;0,3,0)),(IF(R87&lt;&gt;0,3,0)),(IF(S87&lt;&gt;0,3,0)),(IF(T87&lt;&gt;0,3,0)),(IF(U87&lt;&gt;0,3,0)),(IF(V87&lt;&gt;0,3,0)),(IF(W87&lt;&gt;0,3,0)),(IF(X87&lt;&gt;0,3,0)),(IF(Y87&lt;&gt;0,3,0)),(IF(Z87&lt;&gt;0,3,0)),(IF(AA87&lt;&gt;0,3,0)),(IF(AB87&lt;&gt;0,3,0)),(IF(AC87&lt;&gt;0,3,0)),(IF(AD87&lt;&gt;0,3,0)),(IF(AE87&lt;&gt;0,3,0)),(IF(AF87&lt;&gt;0,3,0))))&lt;&gt;0,((SUM((IF(B87&lt;&gt;0,3,0)),(IF(C87&lt;&gt;0,3,0)),(IF(D87&lt;&gt;0,3,0)),(IF(E87&lt;&gt;0,3,0)),(IF(F87&lt;&gt;0,3,0)),(IF(F87&lt;&gt;0,3,0)),(IF(F87&lt;&gt;0,3,0)),(IF(G87&lt;&gt;0,3,0)),(IF(H87&lt;&gt;0,3,0)),(IF(I87&lt;&gt;0,3,0)),(IF(J87&lt;&gt;0,3,0)),(IF(K87&lt;&gt;0,3,0)),(IF(L87&lt;&gt;0,3,0)),(IF(M87&lt;&gt;0,3,0)),(IF(N87&lt;&gt;0,3,0)),(IF(O87&lt;&gt;0,3,0)),(IF(P87&lt;&gt;0,3,0)),(IF(Q87&lt;&gt;0,3,0)),(IF(R87&lt;&gt;0,3,0)),(IF(S87&lt;&gt;0,3,0)),(IF(T87&lt;&gt;0,3,0)),(IF(U87&lt;&gt;0,3,0)),(IF(V87&lt;&gt;0,3,0)),(IF(W87&lt;&gt;0,3,0)),(IF(X87&lt;&gt;0,3,0)),(IF(Y87&lt;&gt;0,3,0)),(IF(Z87&lt;&gt;0,3,0)),(IF(AA87&lt;&gt;0,3,0)),(IF(AB87&lt;&gt;0,3,0)),(IF(AC87&lt;&gt;0,3,0)),(IF(AD87&lt;&gt;0,3,0)),(IF(AE87&lt;&gt;0,3,0)),(IF(AF87&lt;&gt;0,3,0))))),1)))</f>
        <v>0</v>
      </c>
    </row>
    <row r="88" spans="1:35" s="15" customFormat="1" ht="20.100000000000001" customHeight="1" outlineLevel="1" x14ac:dyDescent="0.3">
      <c r="A88" s="19" t="s">
        <v>7</v>
      </c>
      <c r="B88" s="24">
        <f>IF(AND(B$8=Display!$T$13,'Lux4-sept'!$A$8=Display!$B$7,'Lux4-sept'!$A$9=Display!$B$9,'Lux4-sept'!$A$75=Display!$B$11,'Lux4-sept'!$A$85=Display!$B$13),Display!$D9,)</f>
        <v>0</v>
      </c>
      <c r="C88" s="24">
        <f>IF(AND(C$8=Display!$T$13,'Lux4-sept'!$A$8=Display!$B$7,'Lux4-sept'!$A$9=Display!$B$9,'Lux4-sept'!$A$75=Display!$B$11,'Lux4-sept'!$A$85=Display!$B$13),Display!$D9,)</f>
        <v>0</v>
      </c>
      <c r="D88" s="24">
        <f>IF(AND(D$8=Display!$T$13,'Lux4-sept'!$A$8=Display!$B$7,'Lux4-sept'!$A$9=Display!$B$9,'Lux4-sept'!$A$75=Display!$B$11,'Lux4-sept'!$A$85=Display!$B$13),Display!$D9,)</f>
        <v>0</v>
      </c>
      <c r="E88" s="24">
        <f>IF(AND(E$8=Display!$T$13,'Lux4-sept'!$A$8=Display!$B$7,'Lux4-sept'!$A$9=Display!$B$9,'Lux4-sept'!$A$75=Display!$B$11,'Lux4-sept'!$A$85=Display!$B$13),Display!$D9,)</f>
        <v>0</v>
      </c>
      <c r="F88" s="24">
        <f>IF(AND(F$8=Display!$T$13,'Lux4-sept'!$A$8=Display!$B$7,'Lux4-sept'!$A$9=Display!$B$9,'Lux4-sept'!$A$75=Display!$B$11,'Lux4-sept'!$A$85=Display!$B$13),Display!$D9,)</f>
        <v>0</v>
      </c>
      <c r="G88" s="24">
        <f>IF(AND(G$8=Display!$T$13,'Lux4-sept'!$A$8=Display!$B$7,'Lux4-sept'!$A$9=Display!$B$9,'Lux4-sept'!$A$75=Display!$B$11,'Lux4-sept'!$A$85=Display!$B$13),Display!$D9,)</f>
        <v>0</v>
      </c>
      <c r="H88" s="24">
        <f>IF(AND(H$8=Display!$T$13,'Lux4-sept'!$A$8=Display!$B$7,'Lux4-sept'!$A$9=Display!$B$9,'Lux4-sept'!$A$75=Display!$B$11,'Lux4-sept'!$A$85=Display!$B$13),Display!$D9,)</f>
        <v>0</v>
      </c>
      <c r="I88" s="24">
        <f>IF(AND(I$8=Display!$T$13,'Lux4-sept'!$A$8=Display!$B$7,'Lux4-sept'!$A$9=Display!$B$9,'Lux4-sept'!$A$75=Display!$B$11,'Lux4-sept'!$A$85=Display!$B$13),Display!$D9,)</f>
        <v>0</v>
      </c>
      <c r="J88" s="24">
        <f>IF(AND(J$8=Display!$T$13,'Lux4-sept'!$A$8=Display!$B$7,'Lux4-sept'!$A$9=Display!$B$9,'Lux4-sept'!$A$75=Display!$B$11,'Lux4-sept'!$A$85=Display!$B$13),Display!$D9,)</f>
        <v>0</v>
      </c>
      <c r="K88" s="24">
        <f>IF(AND(K$8=Display!$T$13,'Lux4-sept'!$A$8=Display!$B$7,'Lux4-sept'!$A$9=Display!$B$9,'Lux4-sept'!$A$75=Display!$B$11,'Lux4-sept'!$A$85=Display!$B$13),Display!$D9,)</f>
        <v>0</v>
      </c>
      <c r="L88" s="24">
        <f>IF(AND(L$8=Display!$T$13,'Lux4-sept'!$A$8=Display!$B$7,'Lux4-sept'!$A$9=Display!$B$9,'Lux4-sept'!$A$75=Display!$B$11,'Lux4-sept'!$A$85=Display!$B$13),Display!$D9,)</f>
        <v>0</v>
      </c>
      <c r="M88" s="24">
        <f>IF(AND(M$8=Display!$T$13,'Lux4-sept'!$A$8=Display!$B$7,'Lux4-sept'!$A$9=Display!$B$9,'Lux4-sept'!$A$75=Display!$B$11,'Lux4-sept'!$A$85=Display!$B$13),Display!$D9,)</f>
        <v>0</v>
      </c>
      <c r="N88" s="24">
        <f>IF(AND(N$8=Display!$T$13,'Lux4-sept'!$A$8=Display!$B$7,'Lux4-sept'!$A$9=Display!$B$9,'Lux4-sept'!$A$75=Display!$B$11,'Lux4-sept'!$A$85=Display!$B$13),Display!$D9,)</f>
        <v>0</v>
      </c>
      <c r="O88" s="24">
        <f>IF(AND(O$8=Display!$T$13,'Lux4-sept'!$A$8=Display!$B$7,'Lux4-sept'!$A$9=Display!$B$9,'Lux4-sept'!$A$75=Display!$B$11,'Lux4-sept'!$A$85=Display!$B$13),Display!$D9,)</f>
        <v>0</v>
      </c>
      <c r="P88" s="24">
        <f>IF(AND(P$8=Display!$T$13,'Lux4-sept'!$A$8=Display!$B$7,'Lux4-sept'!$A$9=Display!$B$9,'Lux4-sept'!$A$75=Display!$B$11,'Lux4-sept'!$A$85=Display!$B$13),Display!$D9,)</f>
        <v>0</v>
      </c>
      <c r="Q88" s="24">
        <f>IF(AND(Q$8=Display!$T$13,'Lux4-sept'!$A$8=Display!$B$7,'Lux4-sept'!$A$9=Display!$B$9,'Lux4-sept'!$A$75=Display!$B$11,'Lux4-sept'!$A$85=Display!$B$13),Display!$D9,)</f>
        <v>0</v>
      </c>
      <c r="R88" s="24">
        <f>IF(AND(R$8=Display!$T$13,'Lux4-sept'!$A$8=Display!$B$7,'Lux4-sept'!$A$9=Display!$B$9,'Lux4-sept'!$A$75=Display!$B$11,'Lux4-sept'!$A$85=Display!$B$13),Display!$D9,)</f>
        <v>0</v>
      </c>
      <c r="S88" s="24">
        <f>IF(AND(S$8=Display!$T$13,'Lux4-sept'!$A$8=Display!$B$7,'Lux4-sept'!$A$9=Display!$B$9,'Lux4-sept'!$A$75=Display!$B$11,'Lux4-sept'!$A$85=Display!$B$13),Display!$D9,)</f>
        <v>0</v>
      </c>
      <c r="T88" s="24">
        <f>IF(AND(T$8=Display!$T$13,'Lux4-sept'!$A$8=Display!$B$7,'Lux4-sept'!$A$9=Display!$B$9,'Lux4-sept'!$A$75=Display!$B$11,'Lux4-sept'!$A$85=Display!$B$13),Display!$D9,)</f>
        <v>0</v>
      </c>
      <c r="U88" s="24">
        <f>IF(AND(U$8=Display!$T$13,'Lux4-sept'!$A$8=Display!$B$7,'Lux4-sept'!$A$9=Display!$B$9,'Lux4-sept'!$A$75=Display!$B$11,'Lux4-sept'!$A$85=Display!$B$13),Display!$D9,)</f>
        <v>0</v>
      </c>
      <c r="V88" s="24">
        <f>IF(AND(V$8=Display!$T$13,'Lux4-sept'!$A$8=Display!$B$7,'Lux4-sept'!$A$9=Display!$B$9,'Lux4-sept'!$A$75=Display!$B$11,'Lux4-sept'!$A$85=Display!$B$13),Display!$D9,)</f>
        <v>0</v>
      </c>
      <c r="W88" s="24">
        <f>IF(AND(W$8=Display!$T$13,'Lux4-sept'!$A$8=Display!$B$7,'Lux4-sept'!$A$9=Display!$B$9,'Lux4-sept'!$A$75=Display!$B$11,'Lux4-sept'!$A$85=Display!$B$13),Display!$D9,)</f>
        <v>0</v>
      </c>
      <c r="X88" s="24">
        <f>IF(AND(X$8=Display!$T$13,'Lux4-sept'!$A$8=Display!$B$7,'Lux4-sept'!$A$9=Display!$B$9,'Lux4-sept'!$A$75=Display!$B$11,'Lux4-sept'!$A$85=Display!$B$13),Display!$D9,)</f>
        <v>0</v>
      </c>
      <c r="Y88" s="24">
        <f>IF(AND(Y$8=Display!$T$13,'Lux4-sept'!$A$8=Display!$B$7,'Lux4-sept'!$A$9=Display!$B$9,'Lux4-sept'!$A$75=Display!$B$11,'Lux4-sept'!$A$85=Display!$B$13),Display!$D9,)</f>
        <v>0</v>
      </c>
      <c r="Z88" s="24">
        <f>IF(AND(Z$8=Display!$T$13,'Lux4-sept'!$A$8=Display!$B$7,'Lux4-sept'!$A$9=Display!$B$9,'Lux4-sept'!$A$75=Display!$B$11,'Lux4-sept'!$A$85=Display!$B$13),Display!$D9,)</f>
        <v>0</v>
      </c>
      <c r="AA88" s="24">
        <f>IF(AND(AA$8=Display!$T$13,'Lux4-sept'!$A$8=Display!$B$7,'Lux4-sept'!$A$9=Display!$B$9,'Lux4-sept'!$A$75=Display!$B$11,'Lux4-sept'!$A$85=Display!$B$13),Display!$D9,)</f>
        <v>0</v>
      </c>
      <c r="AB88" s="24">
        <f>IF(AND(AB$8=Display!$T$13,'Lux4-sept'!$A$8=Display!$B$7,'Lux4-sept'!$A$9=Display!$B$9,'Lux4-sept'!$A$75=Display!$B$11,'Lux4-sept'!$A$85=Display!$B$13),Display!$D9,)</f>
        <v>0</v>
      </c>
      <c r="AC88" s="24">
        <f>IF(AND(AC$8=Display!$T$13,'Lux4-sept'!$A$8=Display!$B$7,'Lux4-sept'!$A$9=Display!$B$9,'Lux4-sept'!$A$75=Display!$B$11,'Lux4-sept'!$A$85=Display!$B$13),Display!$D9,)</f>
        <v>0</v>
      </c>
      <c r="AD88" s="24">
        <f>IF(AND(AD$8=Display!$T$13,'Lux4-sept'!$A$8=Display!$B$7,'Lux4-sept'!$A$9=Display!$B$9,'Lux4-sept'!$A$75=Display!$B$11,'Lux4-sept'!$A$85=Display!$B$13),Display!$D9,)</f>
        <v>0</v>
      </c>
      <c r="AE88" s="24">
        <f>IF(AND(AE$8=Display!$T$13,'Lux4-sept'!$A$8=Display!$B$7,'Lux4-sept'!$A$9=Display!$B$9,'Lux4-sept'!$A$75=Display!$B$11,'Lux4-sept'!$A$85=Display!$B$13),Display!$D9,)</f>
        <v>0</v>
      </c>
      <c r="AF88" s="24">
        <f>IF(AND(AF$8=Display!$T$13,'Lux4-sept'!$A$8=Display!$B$7,'Lux4-sept'!$A$9=Display!$B$9,'Lux4-sept'!$A$75=Display!$B$11,'Lux4-sept'!$A$85=Display!$B$13),Display!$D9,)</f>
        <v>0</v>
      </c>
      <c r="AG88" s="24"/>
      <c r="AH88" s="24"/>
      <c r="AI88" s="34">
        <f t="shared" si="18"/>
        <v>0</v>
      </c>
    </row>
    <row r="89" spans="1:35" s="15" customFormat="1" ht="20.100000000000001" customHeight="1" outlineLevel="1" x14ac:dyDescent="0.3">
      <c r="A89" s="19" t="s">
        <v>8</v>
      </c>
      <c r="B89" s="24">
        <f>IF(AND(B$8=Display!$T$13,'Lux4-sept'!$A$8=Display!$B$7,'Lux4-sept'!$A$9=Display!$B$9,'Lux4-sept'!$A$75=Display!$B$11,'Lux4-sept'!$A$85=Display!$B$13),Display!$D10,)</f>
        <v>0</v>
      </c>
      <c r="C89" s="24">
        <f>IF(AND(C$8=Display!$T$13,'Lux4-sept'!$A$8=Display!$B$7,'Lux4-sept'!$A$9=Display!$B$9,'Lux4-sept'!$A$75=Display!$B$11,'Lux4-sept'!$A$85=Display!$B$13),Display!$D10,)</f>
        <v>0</v>
      </c>
      <c r="D89" s="24">
        <f>IF(AND(D$8=Display!$T$13,'Lux4-sept'!$A$8=Display!$B$7,'Lux4-sept'!$A$9=Display!$B$9,'Lux4-sept'!$A$75=Display!$B$11,'Lux4-sept'!$A$85=Display!$B$13),Display!$D10,)</f>
        <v>0</v>
      </c>
      <c r="E89" s="24">
        <f>IF(AND(E$8=Display!$T$13,'Lux4-sept'!$A$8=Display!$B$7,'Lux4-sept'!$A$9=Display!$B$9,'Lux4-sept'!$A$75=Display!$B$11,'Lux4-sept'!$A$85=Display!$B$13),Display!$D10,)</f>
        <v>0</v>
      </c>
      <c r="F89" s="24">
        <f>IF(AND(F$8=Display!$T$13,'Lux4-sept'!$A$8=Display!$B$7,'Lux4-sept'!$A$9=Display!$B$9,'Lux4-sept'!$A$75=Display!$B$11,'Lux4-sept'!$A$85=Display!$B$13),Display!$D10,)</f>
        <v>0</v>
      </c>
      <c r="G89" s="24">
        <f>IF(AND(G$8=Display!$T$13,'Lux4-sept'!$A$8=Display!$B$7,'Lux4-sept'!$A$9=Display!$B$9,'Lux4-sept'!$A$75=Display!$B$11,'Lux4-sept'!$A$85=Display!$B$13),Display!$D10,)</f>
        <v>0</v>
      </c>
      <c r="H89" s="24">
        <f>IF(AND(H$8=Display!$T$13,'Lux4-sept'!$A$8=Display!$B$7,'Lux4-sept'!$A$9=Display!$B$9,'Lux4-sept'!$A$75=Display!$B$11,'Lux4-sept'!$A$85=Display!$B$13),Display!$D10,)</f>
        <v>0</v>
      </c>
      <c r="I89" s="24">
        <f>IF(AND(I$8=Display!$T$13,'Lux4-sept'!$A$8=Display!$B$7,'Lux4-sept'!$A$9=Display!$B$9,'Lux4-sept'!$A$75=Display!$B$11,'Lux4-sept'!$A$85=Display!$B$13),Display!$D10,)</f>
        <v>0</v>
      </c>
      <c r="J89" s="24">
        <f>IF(AND(J$8=Display!$T$13,'Lux4-sept'!$A$8=Display!$B$7,'Lux4-sept'!$A$9=Display!$B$9,'Lux4-sept'!$A$75=Display!$B$11,'Lux4-sept'!$A$85=Display!$B$13),Display!$D10,)</f>
        <v>0</v>
      </c>
      <c r="K89" s="24">
        <f>IF(AND(K$8=Display!$T$13,'Lux4-sept'!$A$8=Display!$B$7,'Lux4-sept'!$A$9=Display!$B$9,'Lux4-sept'!$A$75=Display!$B$11,'Lux4-sept'!$A$85=Display!$B$13),Display!$D10,)</f>
        <v>0</v>
      </c>
      <c r="L89" s="24">
        <f>IF(AND(L$8=Display!$T$13,'Lux4-sept'!$A$8=Display!$B$7,'Lux4-sept'!$A$9=Display!$B$9,'Lux4-sept'!$A$75=Display!$B$11,'Lux4-sept'!$A$85=Display!$B$13),Display!$D10,)</f>
        <v>0</v>
      </c>
      <c r="M89" s="24">
        <f>IF(AND(M$8=Display!$T$13,'Lux4-sept'!$A$8=Display!$B$7,'Lux4-sept'!$A$9=Display!$B$9,'Lux4-sept'!$A$75=Display!$B$11,'Lux4-sept'!$A$85=Display!$B$13),Display!$D10,)</f>
        <v>0</v>
      </c>
      <c r="N89" s="24">
        <f>IF(AND(N$8=Display!$T$13,'Lux4-sept'!$A$8=Display!$B$7,'Lux4-sept'!$A$9=Display!$B$9,'Lux4-sept'!$A$75=Display!$B$11,'Lux4-sept'!$A$85=Display!$B$13),Display!$D10,)</f>
        <v>0</v>
      </c>
      <c r="O89" s="24">
        <f>IF(AND(O$8=Display!$T$13,'Lux4-sept'!$A$8=Display!$B$7,'Lux4-sept'!$A$9=Display!$B$9,'Lux4-sept'!$A$75=Display!$B$11,'Lux4-sept'!$A$85=Display!$B$13),Display!$D10,)</f>
        <v>0</v>
      </c>
      <c r="P89" s="24">
        <f>IF(AND(P$8=Display!$T$13,'Lux4-sept'!$A$8=Display!$B$7,'Lux4-sept'!$A$9=Display!$B$9,'Lux4-sept'!$A$75=Display!$B$11,'Lux4-sept'!$A$85=Display!$B$13),Display!$D10,)</f>
        <v>0</v>
      </c>
      <c r="Q89" s="24">
        <f>IF(AND(Q$8=Display!$T$13,'Lux4-sept'!$A$8=Display!$B$7,'Lux4-sept'!$A$9=Display!$B$9,'Lux4-sept'!$A$75=Display!$B$11,'Lux4-sept'!$A$85=Display!$B$13),Display!$D10,)</f>
        <v>0</v>
      </c>
      <c r="R89" s="24">
        <f>IF(AND(R$8=Display!$T$13,'Lux4-sept'!$A$8=Display!$B$7,'Lux4-sept'!$A$9=Display!$B$9,'Lux4-sept'!$A$75=Display!$B$11,'Lux4-sept'!$A$85=Display!$B$13),Display!$D10,)</f>
        <v>0</v>
      </c>
      <c r="S89" s="24">
        <f>IF(AND(S$8=Display!$T$13,'Lux4-sept'!$A$8=Display!$B$7,'Lux4-sept'!$A$9=Display!$B$9,'Lux4-sept'!$A$75=Display!$B$11,'Lux4-sept'!$A$85=Display!$B$13),Display!$D10,)</f>
        <v>0</v>
      </c>
      <c r="T89" s="24">
        <f>IF(AND(T$8=Display!$T$13,'Lux4-sept'!$A$8=Display!$B$7,'Lux4-sept'!$A$9=Display!$B$9,'Lux4-sept'!$A$75=Display!$B$11,'Lux4-sept'!$A$85=Display!$B$13),Display!$D10,)</f>
        <v>0</v>
      </c>
      <c r="U89" s="24">
        <f>IF(AND(U$8=Display!$T$13,'Lux4-sept'!$A$8=Display!$B$7,'Lux4-sept'!$A$9=Display!$B$9,'Lux4-sept'!$A$75=Display!$B$11,'Lux4-sept'!$A$85=Display!$B$13),Display!$D10,)</f>
        <v>0</v>
      </c>
      <c r="V89" s="24">
        <f>IF(AND(V$8=Display!$T$13,'Lux4-sept'!$A$8=Display!$B$7,'Lux4-sept'!$A$9=Display!$B$9,'Lux4-sept'!$A$75=Display!$B$11,'Lux4-sept'!$A$85=Display!$B$13),Display!$D10,)</f>
        <v>0</v>
      </c>
      <c r="W89" s="24">
        <f>IF(AND(W$8=Display!$T$13,'Lux4-sept'!$A$8=Display!$B$7,'Lux4-sept'!$A$9=Display!$B$9,'Lux4-sept'!$A$75=Display!$B$11,'Lux4-sept'!$A$85=Display!$B$13),Display!$D10,)</f>
        <v>0</v>
      </c>
      <c r="X89" s="24">
        <f>IF(AND(X$8=Display!$T$13,'Lux4-sept'!$A$8=Display!$B$7,'Lux4-sept'!$A$9=Display!$B$9,'Lux4-sept'!$A$75=Display!$B$11,'Lux4-sept'!$A$85=Display!$B$13),Display!$D10,)</f>
        <v>0</v>
      </c>
      <c r="Y89" s="24">
        <f>IF(AND(Y$8=Display!$T$13,'Lux4-sept'!$A$8=Display!$B$7,'Lux4-sept'!$A$9=Display!$B$9,'Lux4-sept'!$A$75=Display!$B$11,'Lux4-sept'!$A$85=Display!$B$13),Display!$D10,)</f>
        <v>0</v>
      </c>
      <c r="Z89" s="24">
        <f>IF(AND(Z$8=Display!$T$13,'Lux4-sept'!$A$8=Display!$B$7,'Lux4-sept'!$A$9=Display!$B$9,'Lux4-sept'!$A$75=Display!$B$11,'Lux4-sept'!$A$85=Display!$B$13),Display!$D10,)</f>
        <v>0</v>
      </c>
      <c r="AA89" s="24">
        <f>IF(AND(AA$8=Display!$T$13,'Lux4-sept'!$A$8=Display!$B$7,'Lux4-sept'!$A$9=Display!$B$9,'Lux4-sept'!$A$75=Display!$B$11,'Lux4-sept'!$A$85=Display!$B$13),Display!$D10,)</f>
        <v>0</v>
      </c>
      <c r="AB89" s="24">
        <f>IF(AND(AB$8=Display!$T$13,'Lux4-sept'!$A$8=Display!$B$7,'Lux4-sept'!$A$9=Display!$B$9,'Lux4-sept'!$A$75=Display!$B$11,'Lux4-sept'!$A$85=Display!$B$13),Display!$D10,)</f>
        <v>0</v>
      </c>
      <c r="AC89" s="24">
        <f>IF(AND(AC$8=Display!$T$13,'Lux4-sept'!$A$8=Display!$B$7,'Lux4-sept'!$A$9=Display!$B$9,'Lux4-sept'!$A$75=Display!$B$11,'Lux4-sept'!$A$85=Display!$B$13),Display!$D10,)</f>
        <v>0</v>
      </c>
      <c r="AD89" s="24">
        <f>IF(AND(AD$8=Display!$T$13,'Lux4-sept'!$A$8=Display!$B$7,'Lux4-sept'!$A$9=Display!$B$9,'Lux4-sept'!$A$75=Display!$B$11,'Lux4-sept'!$A$85=Display!$B$13),Display!$D10,)</f>
        <v>0</v>
      </c>
      <c r="AE89" s="24">
        <f>IF(AND(AE$8=Display!$T$13,'Lux4-sept'!$A$8=Display!$B$7,'Lux4-sept'!$A$9=Display!$B$9,'Lux4-sept'!$A$75=Display!$B$11,'Lux4-sept'!$A$85=Display!$B$13),Display!$D10,)</f>
        <v>0</v>
      </c>
      <c r="AF89" s="24">
        <f>IF(AND(AF$8=Display!$T$13,'Lux4-sept'!$A$8=Display!$B$7,'Lux4-sept'!$A$9=Display!$B$9,'Lux4-sept'!$A$75=Display!$B$11,'Lux4-sept'!$A$85=Display!$B$13),Display!$D10,)</f>
        <v>0</v>
      </c>
      <c r="AG89" s="24"/>
      <c r="AH89" s="24"/>
      <c r="AI89" s="34">
        <f t="shared" si="18"/>
        <v>0</v>
      </c>
    </row>
    <row r="90" spans="1:35" s="15" customFormat="1" ht="20.100000000000001" customHeight="1" outlineLevel="1" x14ac:dyDescent="0.3">
      <c r="A90" s="19" t="s">
        <v>13</v>
      </c>
      <c r="B90" s="24">
        <f>IF(AND(B$8=Display!$T$13,'Lux4-sept'!$A$8=Display!$B$7,'Lux4-sept'!$A$9=Display!$B$9,'Lux4-sept'!$A$75=Display!$B$11,'Lux4-sept'!$A$85=Display!$B$13),Display!$D11,)</f>
        <v>0</v>
      </c>
      <c r="C90" s="24">
        <f>IF(AND(C$8=Display!$T$13,'Lux4-sept'!$A$8=Display!$B$7,'Lux4-sept'!$A$9=Display!$B$9,'Lux4-sept'!$A$75=Display!$B$11,'Lux4-sept'!$A$85=Display!$B$13),Display!$D11,)</f>
        <v>0</v>
      </c>
      <c r="D90" s="24">
        <f>IF(AND(D$8=Display!$T$13,'Lux4-sept'!$A$8=Display!$B$7,'Lux4-sept'!$A$9=Display!$B$9,'Lux4-sept'!$A$75=Display!$B$11,'Lux4-sept'!$A$85=Display!$B$13),Display!$D11,)</f>
        <v>0</v>
      </c>
      <c r="E90" s="24">
        <f>IF(AND(E$8=Display!$T$13,'Lux4-sept'!$A$8=Display!$B$7,'Lux4-sept'!$A$9=Display!$B$9,'Lux4-sept'!$A$75=Display!$B$11,'Lux4-sept'!$A$85=Display!$B$13),Display!$D11,)</f>
        <v>0</v>
      </c>
      <c r="F90" s="24">
        <f>IF(AND(F$8=Display!$T$13,'Lux4-sept'!$A$8=Display!$B$7,'Lux4-sept'!$A$9=Display!$B$9,'Lux4-sept'!$A$75=Display!$B$11,'Lux4-sept'!$A$85=Display!$B$13),Display!$D11,)</f>
        <v>0</v>
      </c>
      <c r="G90" s="24">
        <f>IF(AND(G$8=Display!$T$13,'Lux4-sept'!$A$8=Display!$B$7,'Lux4-sept'!$A$9=Display!$B$9,'Lux4-sept'!$A$75=Display!$B$11,'Lux4-sept'!$A$85=Display!$B$13),Display!$D11,)</f>
        <v>0</v>
      </c>
      <c r="H90" s="24">
        <f>IF(AND(H$8=Display!$T$13,'Lux4-sept'!$A$8=Display!$B$7,'Lux4-sept'!$A$9=Display!$B$9,'Lux4-sept'!$A$75=Display!$B$11,'Lux4-sept'!$A$85=Display!$B$13),Display!$D11,)</f>
        <v>0</v>
      </c>
      <c r="I90" s="24">
        <f>IF(AND(I$8=Display!$T$13,'Lux4-sept'!$A$8=Display!$B$7,'Lux4-sept'!$A$9=Display!$B$9,'Lux4-sept'!$A$75=Display!$B$11,'Lux4-sept'!$A$85=Display!$B$13),Display!$D11,)</f>
        <v>0</v>
      </c>
      <c r="J90" s="24">
        <f>IF(AND(J$8=Display!$T$13,'Lux4-sept'!$A$8=Display!$B$7,'Lux4-sept'!$A$9=Display!$B$9,'Lux4-sept'!$A$75=Display!$B$11,'Lux4-sept'!$A$85=Display!$B$13),Display!$D11,)</f>
        <v>0</v>
      </c>
      <c r="K90" s="24">
        <f>IF(AND(K$8=Display!$T$13,'Lux4-sept'!$A$8=Display!$B$7,'Lux4-sept'!$A$9=Display!$B$9,'Lux4-sept'!$A$75=Display!$B$11,'Lux4-sept'!$A$85=Display!$B$13),Display!$D11,)</f>
        <v>0</v>
      </c>
      <c r="L90" s="24">
        <f>IF(AND(L$8=Display!$T$13,'Lux4-sept'!$A$8=Display!$B$7,'Lux4-sept'!$A$9=Display!$B$9,'Lux4-sept'!$A$75=Display!$B$11,'Lux4-sept'!$A$85=Display!$B$13),Display!$D11,)</f>
        <v>0</v>
      </c>
      <c r="M90" s="24">
        <f>IF(AND(M$8=Display!$T$13,'Lux4-sept'!$A$8=Display!$B$7,'Lux4-sept'!$A$9=Display!$B$9,'Lux4-sept'!$A$75=Display!$B$11,'Lux4-sept'!$A$85=Display!$B$13),Display!$D11,)</f>
        <v>0</v>
      </c>
      <c r="N90" s="24">
        <f>IF(AND(N$8=Display!$T$13,'Lux4-sept'!$A$8=Display!$B$7,'Lux4-sept'!$A$9=Display!$B$9,'Lux4-sept'!$A$75=Display!$B$11,'Lux4-sept'!$A$85=Display!$B$13),Display!$D11,)</f>
        <v>0</v>
      </c>
      <c r="O90" s="24">
        <f>IF(AND(O$8=Display!$T$13,'Lux4-sept'!$A$8=Display!$B$7,'Lux4-sept'!$A$9=Display!$B$9,'Lux4-sept'!$A$75=Display!$B$11,'Lux4-sept'!$A$85=Display!$B$13),Display!$D11,)</f>
        <v>0</v>
      </c>
      <c r="P90" s="24">
        <f>IF(AND(P$8=Display!$T$13,'Lux4-sept'!$A$8=Display!$B$7,'Lux4-sept'!$A$9=Display!$B$9,'Lux4-sept'!$A$75=Display!$B$11,'Lux4-sept'!$A$85=Display!$B$13),Display!$D11,)</f>
        <v>0</v>
      </c>
      <c r="Q90" s="24">
        <f>IF(AND(Q$8=Display!$T$13,'Lux4-sept'!$A$8=Display!$B$7,'Lux4-sept'!$A$9=Display!$B$9,'Lux4-sept'!$A$75=Display!$B$11,'Lux4-sept'!$A$85=Display!$B$13),Display!$D11,)</f>
        <v>0</v>
      </c>
      <c r="R90" s="24">
        <f>IF(AND(R$8=Display!$T$13,'Lux4-sept'!$A$8=Display!$B$7,'Lux4-sept'!$A$9=Display!$B$9,'Lux4-sept'!$A$75=Display!$B$11,'Lux4-sept'!$A$85=Display!$B$13),Display!$D11,)</f>
        <v>0</v>
      </c>
      <c r="S90" s="24">
        <f>IF(AND(S$8=Display!$T$13,'Lux4-sept'!$A$8=Display!$B$7,'Lux4-sept'!$A$9=Display!$B$9,'Lux4-sept'!$A$75=Display!$B$11,'Lux4-sept'!$A$85=Display!$B$13),Display!$D11,)</f>
        <v>0</v>
      </c>
      <c r="T90" s="24">
        <f>IF(AND(T$8=Display!$T$13,'Lux4-sept'!$A$8=Display!$B$7,'Lux4-sept'!$A$9=Display!$B$9,'Lux4-sept'!$A$75=Display!$B$11,'Lux4-sept'!$A$85=Display!$B$13),Display!$D11,)</f>
        <v>0</v>
      </c>
      <c r="U90" s="24">
        <f>IF(AND(U$8=Display!$T$13,'Lux4-sept'!$A$8=Display!$B$7,'Lux4-sept'!$A$9=Display!$B$9,'Lux4-sept'!$A$75=Display!$B$11,'Lux4-sept'!$A$85=Display!$B$13),Display!$D11,)</f>
        <v>0</v>
      </c>
      <c r="V90" s="24">
        <f>IF(AND(V$8=Display!$T$13,'Lux4-sept'!$A$8=Display!$B$7,'Lux4-sept'!$A$9=Display!$B$9,'Lux4-sept'!$A$75=Display!$B$11,'Lux4-sept'!$A$85=Display!$B$13),Display!$D11,)</f>
        <v>0</v>
      </c>
      <c r="W90" s="24">
        <f>IF(AND(W$8=Display!$T$13,'Lux4-sept'!$A$8=Display!$B$7,'Lux4-sept'!$A$9=Display!$B$9,'Lux4-sept'!$A$75=Display!$B$11,'Lux4-sept'!$A$85=Display!$B$13),Display!$D11,)</f>
        <v>0</v>
      </c>
      <c r="X90" s="24">
        <f>IF(AND(X$8=Display!$T$13,'Lux4-sept'!$A$8=Display!$B$7,'Lux4-sept'!$A$9=Display!$B$9,'Lux4-sept'!$A$75=Display!$B$11,'Lux4-sept'!$A$85=Display!$B$13),Display!$D11,)</f>
        <v>0</v>
      </c>
      <c r="Y90" s="24">
        <f>IF(AND(Y$8=Display!$T$13,'Lux4-sept'!$A$8=Display!$B$7,'Lux4-sept'!$A$9=Display!$B$9,'Lux4-sept'!$A$75=Display!$B$11,'Lux4-sept'!$A$85=Display!$B$13),Display!$D11,)</f>
        <v>0</v>
      </c>
      <c r="Z90" s="24">
        <f>IF(AND(Z$8=Display!$T$13,'Lux4-sept'!$A$8=Display!$B$7,'Lux4-sept'!$A$9=Display!$B$9,'Lux4-sept'!$A$75=Display!$B$11,'Lux4-sept'!$A$85=Display!$B$13),Display!$D11,)</f>
        <v>0</v>
      </c>
      <c r="AA90" s="24">
        <f>IF(AND(AA$8=Display!$T$13,'Lux4-sept'!$A$8=Display!$B$7,'Lux4-sept'!$A$9=Display!$B$9,'Lux4-sept'!$A$75=Display!$B$11,'Lux4-sept'!$A$85=Display!$B$13),Display!$D11,)</f>
        <v>0</v>
      </c>
      <c r="AB90" s="24">
        <f>IF(AND(AB$8=Display!$T$13,'Lux4-sept'!$A$8=Display!$B$7,'Lux4-sept'!$A$9=Display!$B$9,'Lux4-sept'!$A$75=Display!$B$11,'Lux4-sept'!$A$85=Display!$B$13),Display!$D11,)</f>
        <v>0</v>
      </c>
      <c r="AC90" s="24">
        <f>IF(AND(AC$8=Display!$T$13,'Lux4-sept'!$A$8=Display!$B$7,'Lux4-sept'!$A$9=Display!$B$9,'Lux4-sept'!$A$75=Display!$B$11,'Lux4-sept'!$A$85=Display!$B$13),Display!$D11,)</f>
        <v>0</v>
      </c>
      <c r="AD90" s="24">
        <f>IF(AND(AD$8=Display!$T$13,'Lux4-sept'!$A$8=Display!$B$7,'Lux4-sept'!$A$9=Display!$B$9,'Lux4-sept'!$A$75=Display!$B$11,'Lux4-sept'!$A$85=Display!$B$13),Display!$D11,)</f>
        <v>0</v>
      </c>
      <c r="AE90" s="24">
        <f>IF(AND(AE$8=Display!$T$13,'Lux4-sept'!$A$8=Display!$B$7,'Lux4-sept'!$A$9=Display!$B$9,'Lux4-sept'!$A$75=Display!$B$11,'Lux4-sept'!$A$85=Display!$B$13),Display!$D11,)</f>
        <v>0</v>
      </c>
      <c r="AF90" s="24">
        <f>IF(AND(AF$8=Display!$T$13,'Lux4-sept'!$A$8=Display!$B$7,'Lux4-sept'!$A$9=Display!$B$9,'Lux4-sept'!$A$75=Display!$B$11,'Lux4-sept'!$A$85=Display!$B$13),Display!$D11,)</f>
        <v>0</v>
      </c>
      <c r="AG90" s="24"/>
      <c r="AH90" s="24"/>
      <c r="AI90" s="34">
        <f t="shared" si="18"/>
        <v>0</v>
      </c>
    </row>
    <row r="91" spans="1:35" s="15" customFormat="1" ht="20.100000000000001" customHeight="1" outlineLevel="1" x14ac:dyDescent="0.3">
      <c r="A91" s="21" t="s">
        <v>14</v>
      </c>
      <c r="B91" s="24">
        <f>IF(AND(B$8=Display!$T$13,'Lux4-sept'!$A$8=Display!$B$7,'Lux4-sept'!$A$9=Display!$B$9,'Lux4-sept'!$A$75=Display!$B$11,'Lux4-sept'!$A$85=Display!$B$13),Display!$D12,)</f>
        <v>0</v>
      </c>
      <c r="C91" s="24">
        <f>IF(AND(C$8=Display!$T$13,'Lux4-sept'!$A$8=Display!$B$7,'Lux4-sept'!$A$9=Display!$B$9,'Lux4-sept'!$A$75=Display!$B$11,'Lux4-sept'!$A$85=Display!$B$13),Display!$D12,)</f>
        <v>0</v>
      </c>
      <c r="D91" s="24">
        <f>IF(AND(D$8=Display!$T$13,'Lux4-sept'!$A$8=Display!$B$7,'Lux4-sept'!$A$9=Display!$B$9,'Lux4-sept'!$A$75=Display!$B$11,'Lux4-sept'!$A$85=Display!$B$13),Display!$D12,)</f>
        <v>0</v>
      </c>
      <c r="E91" s="24">
        <f>IF(AND(E$8=Display!$T$13,'Lux4-sept'!$A$8=Display!$B$7,'Lux4-sept'!$A$9=Display!$B$9,'Lux4-sept'!$A$75=Display!$B$11,'Lux4-sept'!$A$85=Display!$B$13),Display!$D12,)</f>
        <v>0</v>
      </c>
      <c r="F91" s="24">
        <f>IF(AND(F$8=Display!$T$13,'Lux4-sept'!$A$8=Display!$B$7,'Lux4-sept'!$A$9=Display!$B$9,'Lux4-sept'!$A$75=Display!$B$11,'Lux4-sept'!$A$85=Display!$B$13),Display!$D12,)</f>
        <v>0</v>
      </c>
      <c r="G91" s="24">
        <f>IF(AND(G$8=Display!$T$13,'Lux4-sept'!$A$8=Display!$B$7,'Lux4-sept'!$A$9=Display!$B$9,'Lux4-sept'!$A$75=Display!$B$11,'Lux4-sept'!$A$85=Display!$B$13),Display!$D12,)</f>
        <v>0</v>
      </c>
      <c r="H91" s="24">
        <f>IF(AND(H$8=Display!$T$13,'Lux4-sept'!$A$8=Display!$B$7,'Lux4-sept'!$A$9=Display!$B$9,'Lux4-sept'!$A$75=Display!$B$11,'Lux4-sept'!$A$85=Display!$B$13),Display!$D12,)</f>
        <v>0</v>
      </c>
      <c r="I91" s="24">
        <f>IF(AND(I$8=Display!$T$13,'Lux4-sept'!$A$8=Display!$B$7,'Lux4-sept'!$A$9=Display!$B$9,'Lux4-sept'!$A$75=Display!$B$11,'Lux4-sept'!$A$85=Display!$B$13),Display!$D12,)</f>
        <v>0</v>
      </c>
      <c r="J91" s="24">
        <f>IF(AND(J$8=Display!$T$13,'Lux4-sept'!$A$8=Display!$B$7,'Lux4-sept'!$A$9=Display!$B$9,'Lux4-sept'!$A$75=Display!$B$11,'Lux4-sept'!$A$85=Display!$B$13),Display!$D12,)</f>
        <v>0</v>
      </c>
      <c r="K91" s="24">
        <f>IF(AND(K$8=Display!$T$13,'Lux4-sept'!$A$8=Display!$B$7,'Lux4-sept'!$A$9=Display!$B$9,'Lux4-sept'!$A$75=Display!$B$11,'Lux4-sept'!$A$85=Display!$B$13),Display!$D12,)</f>
        <v>0</v>
      </c>
      <c r="L91" s="24">
        <f>IF(AND(L$8=Display!$T$13,'Lux4-sept'!$A$8=Display!$B$7,'Lux4-sept'!$A$9=Display!$B$9,'Lux4-sept'!$A$75=Display!$B$11,'Lux4-sept'!$A$85=Display!$B$13),Display!$D12,)</f>
        <v>0</v>
      </c>
      <c r="M91" s="24">
        <f>IF(AND(M$8=Display!$T$13,'Lux4-sept'!$A$8=Display!$B$7,'Lux4-sept'!$A$9=Display!$B$9,'Lux4-sept'!$A$75=Display!$B$11,'Lux4-sept'!$A$85=Display!$B$13),Display!$D12,)</f>
        <v>0</v>
      </c>
      <c r="N91" s="24">
        <f>IF(AND(N$8=Display!$T$13,'Lux4-sept'!$A$8=Display!$B$7,'Lux4-sept'!$A$9=Display!$B$9,'Lux4-sept'!$A$75=Display!$B$11,'Lux4-sept'!$A$85=Display!$B$13),Display!$D12,)</f>
        <v>0</v>
      </c>
      <c r="O91" s="24">
        <f>IF(AND(O$8=Display!$T$13,'Lux4-sept'!$A$8=Display!$B$7,'Lux4-sept'!$A$9=Display!$B$9,'Lux4-sept'!$A$75=Display!$B$11,'Lux4-sept'!$A$85=Display!$B$13),Display!$D12,)</f>
        <v>0</v>
      </c>
      <c r="P91" s="24">
        <f>IF(AND(P$8=Display!$T$13,'Lux4-sept'!$A$8=Display!$B$7,'Lux4-sept'!$A$9=Display!$B$9,'Lux4-sept'!$A$75=Display!$B$11,'Lux4-sept'!$A$85=Display!$B$13),Display!$D12,)</f>
        <v>0</v>
      </c>
      <c r="Q91" s="24">
        <f>IF(AND(Q$8=Display!$T$13,'Lux4-sept'!$A$8=Display!$B$7,'Lux4-sept'!$A$9=Display!$B$9,'Lux4-sept'!$A$75=Display!$B$11,'Lux4-sept'!$A$85=Display!$B$13),Display!$D12,)</f>
        <v>0</v>
      </c>
      <c r="R91" s="24">
        <f>IF(AND(R$8=Display!$T$13,'Lux4-sept'!$A$8=Display!$B$7,'Lux4-sept'!$A$9=Display!$B$9,'Lux4-sept'!$A$75=Display!$B$11,'Lux4-sept'!$A$85=Display!$B$13),Display!$D12,)</f>
        <v>0</v>
      </c>
      <c r="S91" s="24">
        <f>IF(AND(S$8=Display!$T$13,'Lux4-sept'!$A$8=Display!$B$7,'Lux4-sept'!$A$9=Display!$B$9,'Lux4-sept'!$A$75=Display!$B$11,'Lux4-sept'!$A$85=Display!$B$13),Display!$D12,)</f>
        <v>0</v>
      </c>
      <c r="T91" s="24">
        <f>IF(AND(T$8=Display!$T$13,'Lux4-sept'!$A$8=Display!$B$7,'Lux4-sept'!$A$9=Display!$B$9,'Lux4-sept'!$A$75=Display!$B$11,'Lux4-sept'!$A$85=Display!$B$13),Display!$D12,)</f>
        <v>0</v>
      </c>
      <c r="U91" s="24">
        <f>IF(AND(U$8=Display!$T$13,'Lux4-sept'!$A$8=Display!$B$7,'Lux4-sept'!$A$9=Display!$B$9,'Lux4-sept'!$A$75=Display!$B$11,'Lux4-sept'!$A$85=Display!$B$13),Display!$D12,)</f>
        <v>0</v>
      </c>
      <c r="V91" s="24">
        <f>IF(AND(V$8=Display!$T$13,'Lux4-sept'!$A$8=Display!$B$7,'Lux4-sept'!$A$9=Display!$B$9,'Lux4-sept'!$A$75=Display!$B$11,'Lux4-sept'!$A$85=Display!$B$13),Display!$D12,)</f>
        <v>0</v>
      </c>
      <c r="W91" s="24">
        <f>IF(AND(W$8=Display!$T$13,'Lux4-sept'!$A$8=Display!$B$7,'Lux4-sept'!$A$9=Display!$B$9,'Lux4-sept'!$A$75=Display!$B$11,'Lux4-sept'!$A$85=Display!$B$13),Display!$D12,)</f>
        <v>0</v>
      </c>
      <c r="X91" s="24">
        <f>IF(AND(X$8=Display!$T$13,'Lux4-sept'!$A$8=Display!$B$7,'Lux4-sept'!$A$9=Display!$B$9,'Lux4-sept'!$A$75=Display!$B$11,'Lux4-sept'!$A$85=Display!$B$13),Display!$D12,)</f>
        <v>0</v>
      </c>
      <c r="Y91" s="24">
        <f>IF(AND(Y$8=Display!$T$13,'Lux4-sept'!$A$8=Display!$B$7,'Lux4-sept'!$A$9=Display!$B$9,'Lux4-sept'!$A$75=Display!$B$11,'Lux4-sept'!$A$85=Display!$B$13),Display!$D12,)</f>
        <v>0</v>
      </c>
      <c r="Z91" s="24">
        <f>IF(AND(Z$8=Display!$T$13,'Lux4-sept'!$A$8=Display!$B$7,'Lux4-sept'!$A$9=Display!$B$9,'Lux4-sept'!$A$75=Display!$B$11,'Lux4-sept'!$A$85=Display!$B$13),Display!$D12,)</f>
        <v>0</v>
      </c>
      <c r="AA91" s="24">
        <f>IF(AND(AA$8=Display!$T$13,'Lux4-sept'!$A$8=Display!$B$7,'Lux4-sept'!$A$9=Display!$B$9,'Lux4-sept'!$A$75=Display!$B$11,'Lux4-sept'!$A$85=Display!$B$13),Display!$D12,)</f>
        <v>0</v>
      </c>
      <c r="AB91" s="24">
        <f>IF(AND(AB$8=Display!$T$13,'Lux4-sept'!$A$8=Display!$B$7,'Lux4-sept'!$A$9=Display!$B$9,'Lux4-sept'!$A$75=Display!$B$11,'Lux4-sept'!$A$85=Display!$B$13),Display!$D12,)</f>
        <v>0</v>
      </c>
      <c r="AC91" s="24">
        <f>IF(AND(AC$8=Display!$T$13,'Lux4-sept'!$A$8=Display!$B$7,'Lux4-sept'!$A$9=Display!$B$9,'Lux4-sept'!$A$75=Display!$B$11,'Lux4-sept'!$A$85=Display!$B$13),Display!$D12,)</f>
        <v>0</v>
      </c>
      <c r="AD91" s="24">
        <f>IF(AND(AD$8=Display!$T$13,'Lux4-sept'!$A$8=Display!$B$7,'Lux4-sept'!$A$9=Display!$B$9,'Lux4-sept'!$A$75=Display!$B$11,'Lux4-sept'!$A$85=Display!$B$13),Display!$D12,)</f>
        <v>0</v>
      </c>
      <c r="AE91" s="24">
        <f>IF(AND(AE$8=Display!$T$13,'Lux4-sept'!$A$8=Display!$B$7,'Lux4-sept'!$A$9=Display!$B$9,'Lux4-sept'!$A$75=Display!$B$11,'Lux4-sept'!$A$85=Display!$B$13),Display!$D12,)</f>
        <v>0</v>
      </c>
      <c r="AF91" s="24">
        <f>IF(AND(AF$8=Display!$T$13,'Lux4-sept'!$A$8=Display!$B$7,'Lux4-sept'!$A$9=Display!$B$9,'Lux4-sept'!$A$75=Display!$B$11,'Lux4-sept'!$A$85=Display!$B$13),Display!$D12,)</f>
        <v>0</v>
      </c>
      <c r="AG91" s="24"/>
      <c r="AH91" s="24"/>
      <c r="AI91" s="34">
        <f t="shared" si="18"/>
        <v>0</v>
      </c>
    </row>
    <row r="92" spans="1:35" s="15" customFormat="1" ht="20.100000000000001" customHeight="1" outlineLevel="1" thickBot="1" x14ac:dyDescent="0.35">
      <c r="A92" s="22" t="s">
        <v>15</v>
      </c>
      <c r="B92" s="24">
        <f>IF(AND(B$8=Display!$T$13,'Lux4-sept'!$A$8=Display!$B$7,'Lux4-sept'!$A$9=Display!$B$9,'Lux4-sept'!$A$75=Display!$B$11,'Lux4-sept'!$A$85=Display!$B$13),Display!$D13,)</f>
        <v>0</v>
      </c>
      <c r="C92" s="24">
        <f>IF(AND(C$8=Display!$T$13,'Lux4-sept'!$A$8=Display!$B$7,'Lux4-sept'!$A$9=Display!$B$9,'Lux4-sept'!$A$75=Display!$B$11,'Lux4-sept'!$A$85=Display!$B$13),Display!$D13,)</f>
        <v>0</v>
      </c>
      <c r="D92" s="24">
        <f>IF(AND(D$8=Display!$T$13,'Lux4-sept'!$A$8=Display!$B$7,'Lux4-sept'!$A$9=Display!$B$9,'Lux4-sept'!$A$75=Display!$B$11,'Lux4-sept'!$A$85=Display!$B$13),Display!$D13,)</f>
        <v>0</v>
      </c>
      <c r="E92" s="24">
        <f>IF(AND(E$8=Display!$T$13,'Lux4-sept'!$A$8=Display!$B$7,'Lux4-sept'!$A$9=Display!$B$9,'Lux4-sept'!$A$75=Display!$B$11,'Lux4-sept'!$A$85=Display!$B$13),Display!$D13,)</f>
        <v>0</v>
      </c>
      <c r="F92" s="24">
        <f>IF(AND(F$8=Display!$T$13,'Lux4-sept'!$A$8=Display!$B$7,'Lux4-sept'!$A$9=Display!$B$9,'Lux4-sept'!$A$75=Display!$B$11,'Lux4-sept'!$A$85=Display!$B$13),Display!$D13,)</f>
        <v>0</v>
      </c>
      <c r="G92" s="24">
        <f>IF(AND(G$8=Display!$T$13,'Lux4-sept'!$A$8=Display!$B$7,'Lux4-sept'!$A$9=Display!$B$9,'Lux4-sept'!$A$75=Display!$B$11,'Lux4-sept'!$A$85=Display!$B$13),Display!$D13,)</f>
        <v>0</v>
      </c>
      <c r="H92" s="24">
        <f>IF(AND(H$8=Display!$T$13,'Lux4-sept'!$A$8=Display!$B$7,'Lux4-sept'!$A$9=Display!$B$9,'Lux4-sept'!$A$75=Display!$B$11,'Lux4-sept'!$A$85=Display!$B$13),Display!$D13,)</f>
        <v>0</v>
      </c>
      <c r="I92" s="24">
        <f>IF(AND(I$8=Display!$T$13,'Lux4-sept'!$A$8=Display!$B$7,'Lux4-sept'!$A$9=Display!$B$9,'Lux4-sept'!$A$75=Display!$B$11,'Lux4-sept'!$A$85=Display!$B$13),Display!$D13,)</f>
        <v>0</v>
      </c>
      <c r="J92" s="24">
        <f>IF(AND(J$8=Display!$T$13,'Lux4-sept'!$A$8=Display!$B$7,'Lux4-sept'!$A$9=Display!$B$9,'Lux4-sept'!$A$75=Display!$B$11,'Lux4-sept'!$A$85=Display!$B$13),Display!$D13,)</f>
        <v>0</v>
      </c>
      <c r="K92" s="24">
        <f>IF(AND(K$8=Display!$T$13,'Lux4-sept'!$A$8=Display!$B$7,'Lux4-sept'!$A$9=Display!$B$9,'Lux4-sept'!$A$75=Display!$B$11,'Lux4-sept'!$A$85=Display!$B$13),Display!$D13,)</f>
        <v>0</v>
      </c>
      <c r="L92" s="24">
        <f>IF(AND(L$8=Display!$T$13,'Lux4-sept'!$A$8=Display!$B$7,'Lux4-sept'!$A$9=Display!$B$9,'Lux4-sept'!$A$75=Display!$B$11,'Lux4-sept'!$A$85=Display!$B$13),Display!$D13,)</f>
        <v>0</v>
      </c>
      <c r="M92" s="24">
        <f>IF(AND(M$8=Display!$T$13,'Lux4-sept'!$A$8=Display!$B$7,'Lux4-sept'!$A$9=Display!$B$9,'Lux4-sept'!$A$75=Display!$B$11,'Lux4-sept'!$A$85=Display!$B$13),Display!$D13,)</f>
        <v>0</v>
      </c>
      <c r="N92" s="24">
        <f>IF(AND(N$8=Display!$T$13,'Lux4-sept'!$A$8=Display!$B$7,'Lux4-sept'!$A$9=Display!$B$9,'Lux4-sept'!$A$75=Display!$B$11,'Lux4-sept'!$A$85=Display!$B$13),Display!$D13,)</f>
        <v>0</v>
      </c>
      <c r="O92" s="24">
        <f>IF(AND(O$8=Display!$T$13,'Lux4-sept'!$A$8=Display!$B$7,'Lux4-sept'!$A$9=Display!$B$9,'Lux4-sept'!$A$75=Display!$B$11,'Lux4-sept'!$A$85=Display!$B$13),Display!$D13,)</f>
        <v>0</v>
      </c>
      <c r="P92" s="24">
        <f>IF(AND(P$8=Display!$T$13,'Lux4-sept'!$A$8=Display!$B$7,'Lux4-sept'!$A$9=Display!$B$9,'Lux4-sept'!$A$75=Display!$B$11,'Lux4-sept'!$A$85=Display!$B$13),Display!$D13,)</f>
        <v>0</v>
      </c>
      <c r="Q92" s="24">
        <f>IF(AND(Q$8=Display!$T$13,'Lux4-sept'!$A$8=Display!$B$7,'Lux4-sept'!$A$9=Display!$B$9,'Lux4-sept'!$A$75=Display!$B$11,'Lux4-sept'!$A$85=Display!$B$13),Display!$D13,)</f>
        <v>0</v>
      </c>
      <c r="R92" s="24">
        <f>IF(AND(R$8=Display!$T$13,'Lux4-sept'!$A$8=Display!$B$7,'Lux4-sept'!$A$9=Display!$B$9,'Lux4-sept'!$A$75=Display!$B$11,'Lux4-sept'!$A$85=Display!$B$13),Display!$D13,)</f>
        <v>0</v>
      </c>
      <c r="S92" s="24">
        <f>IF(AND(S$8=Display!$T$13,'Lux4-sept'!$A$8=Display!$B$7,'Lux4-sept'!$A$9=Display!$B$9,'Lux4-sept'!$A$75=Display!$B$11,'Lux4-sept'!$A$85=Display!$B$13),Display!$D13,)</f>
        <v>0</v>
      </c>
      <c r="T92" s="24">
        <f>IF(AND(T$8=Display!$T$13,'Lux4-sept'!$A$8=Display!$B$7,'Lux4-sept'!$A$9=Display!$B$9,'Lux4-sept'!$A$75=Display!$B$11,'Lux4-sept'!$A$85=Display!$B$13),Display!$D13,)</f>
        <v>0</v>
      </c>
      <c r="U92" s="24">
        <f>IF(AND(U$8=Display!$T$13,'Lux4-sept'!$A$8=Display!$B$7,'Lux4-sept'!$A$9=Display!$B$9,'Lux4-sept'!$A$75=Display!$B$11,'Lux4-sept'!$A$85=Display!$B$13),Display!$D13,)</f>
        <v>0</v>
      </c>
      <c r="V92" s="24">
        <f>IF(AND(V$8=Display!$T$13,'Lux4-sept'!$A$8=Display!$B$7,'Lux4-sept'!$A$9=Display!$B$9,'Lux4-sept'!$A$75=Display!$B$11,'Lux4-sept'!$A$85=Display!$B$13),Display!$D13,)</f>
        <v>0</v>
      </c>
      <c r="W92" s="24">
        <f>IF(AND(W$8=Display!$T$13,'Lux4-sept'!$A$8=Display!$B$7,'Lux4-sept'!$A$9=Display!$B$9,'Lux4-sept'!$A$75=Display!$B$11,'Lux4-sept'!$A$85=Display!$B$13),Display!$D13,)</f>
        <v>0</v>
      </c>
      <c r="X92" s="24">
        <f>IF(AND(X$8=Display!$T$13,'Lux4-sept'!$A$8=Display!$B$7,'Lux4-sept'!$A$9=Display!$B$9,'Lux4-sept'!$A$75=Display!$B$11,'Lux4-sept'!$A$85=Display!$B$13),Display!$D13,)</f>
        <v>0</v>
      </c>
      <c r="Y92" s="24">
        <f>IF(AND(Y$8=Display!$T$13,'Lux4-sept'!$A$8=Display!$B$7,'Lux4-sept'!$A$9=Display!$B$9,'Lux4-sept'!$A$75=Display!$B$11,'Lux4-sept'!$A$85=Display!$B$13),Display!$D13,)</f>
        <v>0</v>
      </c>
      <c r="Z92" s="24">
        <f>IF(AND(Z$8=Display!$T$13,'Lux4-sept'!$A$8=Display!$B$7,'Lux4-sept'!$A$9=Display!$B$9,'Lux4-sept'!$A$75=Display!$B$11,'Lux4-sept'!$A$85=Display!$B$13),Display!$D13,)</f>
        <v>0</v>
      </c>
      <c r="AA92" s="24">
        <f>IF(AND(AA$8=Display!$T$13,'Lux4-sept'!$A$8=Display!$B$7,'Lux4-sept'!$A$9=Display!$B$9,'Lux4-sept'!$A$75=Display!$B$11,'Lux4-sept'!$A$85=Display!$B$13),Display!$D13,)</f>
        <v>0</v>
      </c>
      <c r="AB92" s="24">
        <f>IF(AND(AB$8=Display!$T$13,'Lux4-sept'!$A$8=Display!$B$7,'Lux4-sept'!$A$9=Display!$B$9,'Lux4-sept'!$A$75=Display!$B$11,'Lux4-sept'!$A$85=Display!$B$13),Display!$D13,)</f>
        <v>0</v>
      </c>
      <c r="AC92" s="24">
        <f>IF(AND(AC$8=Display!$T$13,'Lux4-sept'!$A$8=Display!$B$7,'Lux4-sept'!$A$9=Display!$B$9,'Lux4-sept'!$A$75=Display!$B$11,'Lux4-sept'!$A$85=Display!$B$13),Display!$D13,)</f>
        <v>0</v>
      </c>
      <c r="AD92" s="24">
        <f>IF(AND(AD$8=Display!$T$13,'Lux4-sept'!$A$8=Display!$B$7,'Lux4-sept'!$A$9=Display!$B$9,'Lux4-sept'!$A$75=Display!$B$11,'Lux4-sept'!$A$85=Display!$B$13),Display!$D13,)</f>
        <v>0</v>
      </c>
      <c r="AE92" s="24">
        <f>IF(AND(AE$8=Display!$T$13,'Lux4-sept'!$A$8=Display!$B$7,'Lux4-sept'!$A$9=Display!$B$9,'Lux4-sept'!$A$75=Display!$B$11,'Lux4-sept'!$A$85=Display!$B$13),Display!$D13,)</f>
        <v>0</v>
      </c>
      <c r="AF92" s="24">
        <f>IF(AND(AF$8=Display!$T$13,'Lux4-sept'!$A$8=Display!$B$7,'Lux4-sept'!$A$9=Display!$B$9,'Lux4-sept'!$A$75=Display!$B$11,'Lux4-sept'!$A$85=Display!$B$13),Display!$D13,)</f>
        <v>0</v>
      </c>
      <c r="AG92" s="24"/>
      <c r="AH92" s="24"/>
      <c r="AI92" s="34">
        <f t="shared" si="18"/>
        <v>0</v>
      </c>
    </row>
    <row r="93" spans="1:35" s="15" customFormat="1" ht="20.100000000000001" customHeight="1" thickBot="1" x14ac:dyDescent="0.35">
      <c r="A93" s="32" t="s">
        <v>65</v>
      </c>
      <c r="B93" s="25">
        <f>((IF((SUM(B86:B92))&lt;&gt;0,(SUM(B86:B92)),0))/(IF((SUM((IF(B86&lt;&gt;0,3,0)),(IF(B87&lt;&gt;0,3,0)),(IF(B88&lt;&gt;0,3,0)),(IF(B89&lt;&gt;0,3,0)),(IF(B90&lt;&gt;0,3,0)),(IF(B91&lt;&gt;0,3,0)),(IF(B92&lt;&gt;0,3,0))))&lt;&gt;0,((SUM((IF(B86&lt;&gt;0,3,0)),(IF(B87&lt;&gt;0,3,0)),(IF(B88&lt;&gt;0,3,0)),(IF(B89&lt;&gt;0,3,0)),(IF(B90&lt;&gt;0,3,0)),(IF(B91&lt;&gt;0,3,0)),(IF(B92&lt;&gt;0,3,0))))),1)))</f>
        <v>0</v>
      </c>
      <c r="C93" s="25">
        <f t="shared" ref="C93:AH93" si="19">((IF((SUM(C86:C92))&lt;&gt;0,(SUM(C86:C92)),0))/(IF((SUM((IF(C86&lt;&gt;0,3,0)),(IF(C87&lt;&gt;0,3,0)),(IF(C88&lt;&gt;0,3,0)),(IF(C89&lt;&gt;0,3,0)),(IF(C90&lt;&gt;0,3,0)),(IF(C91&lt;&gt;0,3,0)),(IF(C92&lt;&gt;0,3,0))))&lt;&gt;0,((SUM((IF(C86&lt;&gt;0,3,0)),(IF(C87&lt;&gt;0,3,0)),(IF(C88&lt;&gt;0,3,0)),(IF(C89&lt;&gt;0,3,0)),(IF(C90&lt;&gt;0,3,0)),(IF(C91&lt;&gt;0,3,0)),(IF(C92&lt;&gt;0,3,0))))),1)))</f>
        <v>0</v>
      </c>
      <c r="D93" s="25">
        <f t="shared" si="19"/>
        <v>0</v>
      </c>
      <c r="E93" s="25">
        <f t="shared" si="19"/>
        <v>0</v>
      </c>
      <c r="F93" s="25">
        <f t="shared" si="19"/>
        <v>0</v>
      </c>
      <c r="G93" s="25">
        <f t="shared" si="19"/>
        <v>0</v>
      </c>
      <c r="H93" s="25">
        <f t="shared" si="19"/>
        <v>0</v>
      </c>
      <c r="I93" s="25">
        <f t="shared" si="19"/>
        <v>0</v>
      </c>
      <c r="J93" s="25">
        <f t="shared" si="19"/>
        <v>0</v>
      </c>
      <c r="K93" s="25">
        <f t="shared" si="19"/>
        <v>0</v>
      </c>
      <c r="L93" s="25">
        <f t="shared" si="19"/>
        <v>0</v>
      </c>
      <c r="M93" s="25">
        <f t="shared" si="19"/>
        <v>0</v>
      </c>
      <c r="N93" s="25">
        <f t="shared" si="19"/>
        <v>0</v>
      </c>
      <c r="O93" s="25">
        <f t="shared" si="19"/>
        <v>0</v>
      </c>
      <c r="P93" s="25">
        <f t="shared" si="19"/>
        <v>0</v>
      </c>
      <c r="Q93" s="25">
        <f t="shared" si="19"/>
        <v>0</v>
      </c>
      <c r="R93" s="25">
        <f t="shared" si="19"/>
        <v>0</v>
      </c>
      <c r="S93" s="25">
        <f t="shared" si="19"/>
        <v>0</v>
      </c>
      <c r="T93" s="25">
        <f t="shared" si="19"/>
        <v>0</v>
      </c>
      <c r="U93" s="25">
        <f t="shared" si="19"/>
        <v>0</v>
      </c>
      <c r="V93" s="25">
        <f t="shared" si="19"/>
        <v>0</v>
      </c>
      <c r="W93" s="25">
        <f t="shared" si="19"/>
        <v>0</v>
      </c>
      <c r="X93" s="25">
        <f t="shared" si="19"/>
        <v>0</v>
      </c>
      <c r="Y93" s="25">
        <f t="shared" si="19"/>
        <v>0</v>
      </c>
      <c r="Z93" s="25">
        <f t="shared" si="19"/>
        <v>0</v>
      </c>
      <c r="AA93" s="25">
        <f t="shared" si="19"/>
        <v>0</v>
      </c>
      <c r="AB93" s="25">
        <f t="shared" si="19"/>
        <v>0</v>
      </c>
      <c r="AC93" s="25">
        <f t="shared" si="19"/>
        <v>0</v>
      </c>
      <c r="AD93" s="25">
        <f t="shared" si="19"/>
        <v>0</v>
      </c>
      <c r="AE93" s="25">
        <f t="shared" si="19"/>
        <v>0</v>
      </c>
      <c r="AF93" s="25">
        <f t="shared" si="19"/>
        <v>0</v>
      </c>
      <c r="AG93" s="25">
        <f t="shared" si="19"/>
        <v>0</v>
      </c>
      <c r="AH93" s="25">
        <f t="shared" si="19"/>
        <v>0</v>
      </c>
      <c r="AI93" s="35"/>
    </row>
    <row r="94" spans="1:35" s="11" customFormat="1" ht="24.95" customHeight="1" x14ac:dyDescent="0.3">
      <c r="A94" s="14" t="s">
        <v>10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36"/>
    </row>
    <row r="95" spans="1:35" s="15" customFormat="1" ht="20.100000000000001" customHeight="1" outlineLevel="1" x14ac:dyDescent="0.3">
      <c r="A95" s="19" t="s">
        <v>5</v>
      </c>
      <c r="B95" s="24">
        <f>IF(AND(B$8=Display!$T$13,'Lux4-sept'!$A$8=Display!$B$7,'Lux4-sept'!$A$9=Display!$B$9,'Lux4-sept'!$A$75=Display!$B$11,'Lux4-sept'!$A$94=Display!$B$13),Display!$D7,)</f>
        <v>0</v>
      </c>
      <c r="C95" s="24">
        <f>IF(AND(C$8=Display!$T$13,'Lux4-sept'!$A$8=Display!$B$7,'Lux4-sept'!$A$9=Display!$B$9,'Lux4-sept'!$A$75=Display!$B$11,'Lux4-sept'!$A$94=Display!$B$13),Display!$D7,)</f>
        <v>0</v>
      </c>
      <c r="D95" s="24">
        <f>IF(AND(D$8=Display!$T$13,'Lux4-sept'!$A$8=Display!$B$7,'Lux4-sept'!$A$9=Display!$B$9,'Lux4-sept'!$A$75=Display!$B$11,'Lux4-sept'!$A$94=Display!$B$13),Display!$D7,)</f>
        <v>0</v>
      </c>
      <c r="E95" s="24">
        <f>IF(AND(E$8=Display!$T$13,'Lux4-sept'!$A$8=Display!$B$7,'Lux4-sept'!$A$9=Display!$B$9,'Lux4-sept'!$A$75=Display!$B$11,'Lux4-sept'!$A$94=Display!$B$13),Display!$D7,)</f>
        <v>0</v>
      </c>
      <c r="F95" s="24">
        <f>IF(AND(F$8=Display!$T$13,'Lux4-sept'!$A$8=Display!$B$7,'Lux4-sept'!$A$9=Display!$B$9,'Lux4-sept'!$A$75=Display!$B$11,'Lux4-sept'!$A$94=Display!$B$13),Display!$D7,)</f>
        <v>0</v>
      </c>
      <c r="G95" s="24">
        <f>IF(AND(G$8=Display!$T$13,'Lux4-sept'!$A$8=Display!$B$7,'Lux4-sept'!$A$9=Display!$B$9,'Lux4-sept'!$A$75=Display!$B$11,'Lux4-sept'!$A$94=Display!$B$13),Display!$D7,)</f>
        <v>0</v>
      </c>
      <c r="H95" s="24">
        <f>IF(AND(H$8=Display!$T$13,'Lux4-sept'!$A$8=Display!$B$7,'Lux4-sept'!$A$9=Display!$B$9,'Lux4-sept'!$A$75=Display!$B$11,'Lux4-sept'!$A$94=Display!$B$13),Display!$D7,)</f>
        <v>0</v>
      </c>
      <c r="I95" s="24">
        <f>IF(AND(I$8=Display!$T$13,'Lux4-sept'!$A$8=Display!$B$7,'Lux4-sept'!$A$9=Display!$B$9,'Lux4-sept'!$A$75=Display!$B$11,'Lux4-sept'!$A$94=Display!$B$13),Display!$D7,)</f>
        <v>0</v>
      </c>
      <c r="J95" s="24">
        <f>IF(AND(J$8=Display!$T$13,'Lux4-sept'!$A$8=Display!$B$7,'Lux4-sept'!$A$9=Display!$B$9,'Lux4-sept'!$A$75=Display!$B$11,'Lux4-sept'!$A$94=Display!$B$13),Display!$D7,)</f>
        <v>0</v>
      </c>
      <c r="K95" s="24">
        <f>IF(AND(K$8=Display!$T$13,'Lux4-sept'!$A$8=Display!$B$7,'Lux4-sept'!$A$9=Display!$B$9,'Lux4-sept'!$A$75=Display!$B$11,'Lux4-sept'!$A$94=Display!$B$13),Display!$D7,)</f>
        <v>0</v>
      </c>
      <c r="L95" s="24">
        <f>IF(AND(L$8=Display!$T$13,'Lux4-sept'!$A$8=Display!$B$7,'Lux4-sept'!$A$9=Display!$B$9,'Lux4-sept'!$A$75=Display!$B$11,'Lux4-sept'!$A$94=Display!$B$13),Display!$D7,)</f>
        <v>0</v>
      </c>
      <c r="M95" s="24">
        <f>IF(AND(M$8=Display!$T$13,'Lux4-sept'!$A$8=Display!$B$7,'Lux4-sept'!$A$9=Display!$B$9,'Lux4-sept'!$A$75=Display!$B$11,'Lux4-sept'!$A$94=Display!$B$13),Display!$D7,)</f>
        <v>0</v>
      </c>
      <c r="N95" s="24">
        <f>IF(AND(N$8=Display!$T$13,'Lux4-sept'!$A$8=Display!$B$7,'Lux4-sept'!$A$9=Display!$B$9,'Lux4-sept'!$A$75=Display!$B$11,'Lux4-sept'!$A$94=Display!$B$13),Display!$D7,)</f>
        <v>0</v>
      </c>
      <c r="O95" s="24">
        <f>IF(AND(O$8=Display!$T$13,'Lux4-sept'!$A$8=Display!$B$7,'Lux4-sept'!$A$9=Display!$B$9,'Lux4-sept'!$A$75=Display!$B$11,'Lux4-sept'!$A$94=Display!$B$13),Display!$D7,)</f>
        <v>0</v>
      </c>
      <c r="P95" s="24">
        <f>IF(AND(P$8=Display!$T$13,'Lux4-sept'!$A$8=Display!$B$7,'Lux4-sept'!$A$9=Display!$B$9,'Lux4-sept'!$A$75=Display!$B$11,'Lux4-sept'!$A$94=Display!$B$13),Display!$D7,)</f>
        <v>0</v>
      </c>
      <c r="Q95" s="24">
        <f>IF(AND(Q$8=Display!$T$13,'Lux4-sept'!$A$8=Display!$B$7,'Lux4-sept'!$A$9=Display!$B$9,'Lux4-sept'!$A$75=Display!$B$11,'Lux4-sept'!$A$94=Display!$B$13),Display!$D7,)</f>
        <v>0</v>
      </c>
      <c r="R95" s="24">
        <f>IF(AND(R$8=Display!$T$13,'Lux4-sept'!$A$8=Display!$B$7,'Lux4-sept'!$A$9=Display!$B$9,'Lux4-sept'!$A$75=Display!$B$11,'Lux4-sept'!$A$94=Display!$B$13),Display!$D7,)</f>
        <v>0</v>
      </c>
      <c r="S95" s="24">
        <f>IF(AND(S$8=Display!$T$13,'Lux4-sept'!$A$8=Display!$B$7,'Lux4-sept'!$A$9=Display!$B$9,'Lux4-sept'!$A$75=Display!$B$11,'Lux4-sept'!$A$94=Display!$B$13),Display!$D7,)</f>
        <v>0</v>
      </c>
      <c r="T95" s="24">
        <f>IF(AND(T$8=Display!$T$13,'Lux4-sept'!$A$8=Display!$B$7,'Lux4-sept'!$A$9=Display!$B$9,'Lux4-sept'!$A$75=Display!$B$11,'Lux4-sept'!$A$94=Display!$B$13),Display!$D7,)</f>
        <v>0</v>
      </c>
      <c r="U95" s="24">
        <f>IF(AND(U$8=Display!$T$13,'Lux4-sept'!$A$8=Display!$B$7,'Lux4-sept'!$A$9=Display!$B$9,'Lux4-sept'!$A$75=Display!$B$11,'Lux4-sept'!$A$94=Display!$B$13),Display!$D7,)</f>
        <v>0</v>
      </c>
      <c r="V95" s="24">
        <f>IF(AND(V$8=Display!$T$13,'Lux4-sept'!$A$8=Display!$B$7,'Lux4-sept'!$A$9=Display!$B$9,'Lux4-sept'!$A$75=Display!$B$11,'Lux4-sept'!$A$94=Display!$B$13),Display!$D7,)</f>
        <v>0</v>
      </c>
      <c r="W95" s="24">
        <f>IF(AND(W$8=Display!$T$13,'Lux4-sept'!$A$8=Display!$B$7,'Lux4-sept'!$A$9=Display!$B$9,'Lux4-sept'!$A$75=Display!$B$11,'Lux4-sept'!$A$94=Display!$B$13),Display!$D7,)</f>
        <v>0</v>
      </c>
      <c r="X95" s="24">
        <f>IF(AND(X$8=Display!$T$13,'Lux4-sept'!$A$8=Display!$B$7,'Lux4-sept'!$A$9=Display!$B$9,'Lux4-sept'!$A$75=Display!$B$11,'Lux4-sept'!$A$94=Display!$B$13),Display!$D7,)</f>
        <v>0</v>
      </c>
      <c r="Y95" s="24">
        <f>IF(AND(Y$8=Display!$T$13,'Lux4-sept'!$A$8=Display!$B$7,'Lux4-sept'!$A$9=Display!$B$9,'Lux4-sept'!$A$75=Display!$B$11,'Lux4-sept'!$A$94=Display!$B$13),Display!$D7,)</f>
        <v>0</v>
      </c>
      <c r="Z95" s="24">
        <f>IF(AND(Z$8=Display!$T$13,'Lux4-sept'!$A$8=Display!$B$7,'Lux4-sept'!$A$9=Display!$B$9,'Lux4-sept'!$A$75=Display!$B$11,'Lux4-sept'!$A$94=Display!$B$13),Display!$D7,)</f>
        <v>0</v>
      </c>
      <c r="AA95" s="24">
        <f>IF(AND(AA$8=Display!$T$13,'Lux4-sept'!$A$8=Display!$B$7,'Lux4-sept'!$A$9=Display!$B$9,'Lux4-sept'!$A$75=Display!$B$11,'Lux4-sept'!$A$94=Display!$B$13),Display!$D7,)</f>
        <v>0</v>
      </c>
      <c r="AB95" s="24">
        <f>IF(AND(AB$8=Display!$T$13,'Lux4-sept'!$A$8=Display!$B$7,'Lux4-sept'!$A$9=Display!$B$9,'Lux4-sept'!$A$75=Display!$B$11,'Lux4-sept'!$A$94=Display!$B$13),Display!$D7,)</f>
        <v>0</v>
      </c>
      <c r="AC95" s="24">
        <f>IF(AND(AC$8=Display!$T$13,'Lux4-sept'!$A$8=Display!$B$7,'Lux4-sept'!$A$9=Display!$B$9,'Lux4-sept'!$A$75=Display!$B$11,'Lux4-sept'!$A$94=Display!$B$13),Display!$D7,)</f>
        <v>0</v>
      </c>
      <c r="AD95" s="24">
        <f>IF(AND(AD$8=Display!$T$13,'Lux4-sept'!$A$8=Display!$B$7,'Lux4-sept'!$A$9=Display!$B$9,'Lux4-sept'!$A$75=Display!$B$11,'Lux4-sept'!$A$94=Display!$B$13),Display!$D7,)</f>
        <v>0</v>
      </c>
      <c r="AE95" s="24">
        <f>IF(AND(AE$8=Display!$T$13,'Lux4-sept'!$A$8=Display!$B$7,'Lux4-sept'!$A$9=Display!$B$9,'Lux4-sept'!$A$75=Display!$B$11,'Lux4-sept'!$A$94=Display!$B$13),Display!$D7,)</f>
        <v>0</v>
      </c>
      <c r="AF95" s="24">
        <f>IF(AND(AF$8=Display!$T$13,'Lux4-sept'!$A$8=Display!$B$7,'Lux4-sept'!$A$9=Display!$B$9,'Lux4-sept'!$A$75=Display!$B$11,'Lux4-sept'!$A$94=Display!$B$13),Display!$D7,)</f>
        <v>0</v>
      </c>
      <c r="AG95" s="24"/>
      <c r="AH95" s="24"/>
      <c r="AI95" s="34">
        <f>((IF((SUM(B95:AF95))&lt;&gt;0,(SUM(B95:AF95)),0))/(IF((SUM((IF(B95&lt;&gt;0,3,0)),(IF(C95&lt;&gt;0,3,0)),(IF(D95&lt;&gt;0,3,0)),(IF(E95&lt;&gt;0,3,0)),(IF(F95&lt;&gt;0,3,0)),(IF(F95&lt;&gt;0,3,0)),(IF(F95&lt;&gt;0,3,0)),(IF(G95&lt;&gt;0,3,0)),(IF(H95&lt;&gt;0,3,0)),(IF(I95&lt;&gt;0,3,0)),(IF(J95&lt;&gt;0,3,0)),(IF(K95&lt;&gt;0,3,0)),(IF(L95&lt;&gt;0,3,0)),(IF(M95&lt;&gt;0,3,0)),(IF(N95&lt;&gt;0,3,0)),(IF(O95&lt;&gt;0,3,0)),(IF(P95&lt;&gt;0,3,0)),(IF(Q95&lt;&gt;0,3,0)),(IF(R95&lt;&gt;0,3,0)),(IF(S95&lt;&gt;0,3,0)),(IF(T95&lt;&gt;0,3,0)),(IF(U95&lt;&gt;0,3,0)),(IF(V95&lt;&gt;0,3,0)),(IF(W95&lt;&gt;0,3,0)),(IF(X95&lt;&gt;0,3,0)),(IF(Y95&lt;&gt;0,3,0)),(IF(Z95&lt;&gt;0,3,0)),(IF(AA95&lt;&gt;0,3,0)),(IF(AB95&lt;&gt;0,3,0)),(IF(AC95&lt;&gt;0,3,0)),(IF(AD95&lt;&gt;0,3,0)),(IF(AE95&lt;&gt;0,3,0)),(IF(AF95&lt;&gt;0,3,0))))&lt;&gt;0,((SUM((IF(B95&lt;&gt;0,3,0)),(IF(C95&lt;&gt;0,3,0)),(IF(D95&lt;&gt;0,3,0)),(IF(E95&lt;&gt;0,3,0)),(IF(F95&lt;&gt;0,3,0)),(IF(F95&lt;&gt;0,3,0)),(IF(F95&lt;&gt;0,3,0)),(IF(G95&lt;&gt;0,3,0)),(IF(H95&lt;&gt;0,3,0)),(IF(I95&lt;&gt;0,3,0)),(IF(J95&lt;&gt;0,3,0)),(IF(K95&lt;&gt;0,3,0)),(IF(L95&lt;&gt;0,3,0)),(IF(M95&lt;&gt;0,3,0)),(IF(N95&lt;&gt;0,3,0)),(IF(O95&lt;&gt;0,3,0)),(IF(P95&lt;&gt;0,3,0)),(IF(Q95&lt;&gt;0,3,0)),(IF(R95&lt;&gt;0,3,0)),(IF(S95&lt;&gt;0,3,0)),(IF(T95&lt;&gt;0,3,0)),(IF(U95&lt;&gt;0,3,0)),(IF(V95&lt;&gt;0,3,0)),(IF(W95&lt;&gt;0,3,0)),(IF(X95&lt;&gt;0,3,0)),(IF(Y95&lt;&gt;0,3,0)),(IF(Z95&lt;&gt;0,3,0)),(IF(AA95&lt;&gt;0,3,0)),(IF(AB95&lt;&gt;0,3,0)),(IF(AC95&lt;&gt;0,3,0)),(IF(AD95&lt;&gt;0,3,0)),(IF(AE95&lt;&gt;0,3,0)),(IF(AF95&lt;&gt;0,3,0))))),1)))</f>
        <v>0</v>
      </c>
    </row>
    <row r="96" spans="1:35" s="15" customFormat="1" ht="20.100000000000001" customHeight="1" outlineLevel="1" x14ac:dyDescent="0.3">
      <c r="A96" s="19" t="s">
        <v>6</v>
      </c>
      <c r="B96" s="24">
        <f>IF(AND(B$8=Display!$T$13,'Lux4-sept'!$A$8=Display!$B$7,'Lux4-sept'!$A$9=Display!$B$9,'Lux4-sept'!$A$75=Display!$B$11,'Lux4-sept'!$A$94=Display!$B$13),Display!$D8,)</f>
        <v>0</v>
      </c>
      <c r="C96" s="24">
        <f>IF(AND(C$8=Display!$T$13,'Lux4-sept'!$A$8=Display!$B$7,'Lux4-sept'!$A$9=Display!$B$9,'Lux4-sept'!$A$75=Display!$B$11,'Lux4-sept'!$A$94=Display!$B$13),Display!$D8,)</f>
        <v>0</v>
      </c>
      <c r="D96" s="24">
        <f>IF(AND(D$8=Display!$T$13,'Lux4-sept'!$A$8=Display!$B$7,'Lux4-sept'!$A$9=Display!$B$9,'Lux4-sept'!$A$75=Display!$B$11,'Lux4-sept'!$A$94=Display!$B$13),Display!$D8,)</f>
        <v>0</v>
      </c>
      <c r="E96" s="24">
        <f>IF(AND(E$8=Display!$T$13,'Lux4-sept'!$A$8=Display!$B$7,'Lux4-sept'!$A$9=Display!$B$9,'Lux4-sept'!$A$75=Display!$B$11,'Lux4-sept'!$A$94=Display!$B$13),Display!$D8,)</f>
        <v>0</v>
      </c>
      <c r="F96" s="24">
        <f>IF(AND(F$8=Display!$T$13,'Lux4-sept'!$A$8=Display!$B$7,'Lux4-sept'!$A$9=Display!$B$9,'Lux4-sept'!$A$75=Display!$B$11,'Lux4-sept'!$A$94=Display!$B$13),Display!$D8,)</f>
        <v>0</v>
      </c>
      <c r="G96" s="24">
        <f>IF(AND(G$8=Display!$T$13,'Lux4-sept'!$A$8=Display!$B$7,'Lux4-sept'!$A$9=Display!$B$9,'Lux4-sept'!$A$75=Display!$B$11,'Lux4-sept'!$A$94=Display!$B$13),Display!$D8,)</f>
        <v>0</v>
      </c>
      <c r="H96" s="24">
        <f>IF(AND(H$8=Display!$T$13,'Lux4-sept'!$A$8=Display!$B$7,'Lux4-sept'!$A$9=Display!$B$9,'Lux4-sept'!$A$75=Display!$B$11,'Lux4-sept'!$A$94=Display!$B$13),Display!$D8,)</f>
        <v>0</v>
      </c>
      <c r="I96" s="24">
        <f>IF(AND(I$8=Display!$T$13,'Lux4-sept'!$A$8=Display!$B$7,'Lux4-sept'!$A$9=Display!$B$9,'Lux4-sept'!$A$75=Display!$B$11,'Lux4-sept'!$A$94=Display!$B$13),Display!$D8,)</f>
        <v>0</v>
      </c>
      <c r="J96" s="24">
        <f>IF(AND(J$8=Display!$T$13,'Lux4-sept'!$A$8=Display!$B$7,'Lux4-sept'!$A$9=Display!$B$9,'Lux4-sept'!$A$75=Display!$B$11,'Lux4-sept'!$A$94=Display!$B$13),Display!$D8,)</f>
        <v>0</v>
      </c>
      <c r="K96" s="24">
        <f>IF(AND(K$8=Display!$T$13,'Lux4-sept'!$A$8=Display!$B$7,'Lux4-sept'!$A$9=Display!$B$9,'Lux4-sept'!$A$75=Display!$B$11,'Lux4-sept'!$A$94=Display!$B$13),Display!$D8,)</f>
        <v>0</v>
      </c>
      <c r="L96" s="24">
        <f>IF(AND(L$8=Display!$T$13,'Lux4-sept'!$A$8=Display!$B$7,'Lux4-sept'!$A$9=Display!$B$9,'Lux4-sept'!$A$75=Display!$B$11,'Lux4-sept'!$A$94=Display!$B$13),Display!$D8,)</f>
        <v>0</v>
      </c>
      <c r="M96" s="24">
        <f>IF(AND(M$8=Display!$T$13,'Lux4-sept'!$A$8=Display!$B$7,'Lux4-sept'!$A$9=Display!$B$9,'Lux4-sept'!$A$75=Display!$B$11,'Lux4-sept'!$A$94=Display!$B$13),Display!$D8,)</f>
        <v>0</v>
      </c>
      <c r="N96" s="24">
        <f>IF(AND(N$8=Display!$T$13,'Lux4-sept'!$A$8=Display!$B$7,'Lux4-sept'!$A$9=Display!$B$9,'Lux4-sept'!$A$75=Display!$B$11,'Lux4-sept'!$A$94=Display!$B$13),Display!$D8,)</f>
        <v>0</v>
      </c>
      <c r="O96" s="24">
        <f>IF(AND(O$8=Display!$T$13,'Lux4-sept'!$A$8=Display!$B$7,'Lux4-sept'!$A$9=Display!$B$9,'Lux4-sept'!$A$75=Display!$B$11,'Lux4-sept'!$A$94=Display!$B$13),Display!$D8,)</f>
        <v>0</v>
      </c>
      <c r="P96" s="24">
        <f>IF(AND(P$8=Display!$T$13,'Lux4-sept'!$A$8=Display!$B$7,'Lux4-sept'!$A$9=Display!$B$9,'Lux4-sept'!$A$75=Display!$B$11,'Lux4-sept'!$A$94=Display!$B$13),Display!$D8,)</f>
        <v>0</v>
      </c>
      <c r="Q96" s="24">
        <f>IF(AND(Q$8=Display!$T$13,'Lux4-sept'!$A$8=Display!$B$7,'Lux4-sept'!$A$9=Display!$B$9,'Lux4-sept'!$A$75=Display!$B$11,'Lux4-sept'!$A$94=Display!$B$13),Display!$D8,)</f>
        <v>0</v>
      </c>
      <c r="R96" s="24">
        <f>IF(AND(R$8=Display!$T$13,'Lux4-sept'!$A$8=Display!$B$7,'Lux4-sept'!$A$9=Display!$B$9,'Lux4-sept'!$A$75=Display!$B$11,'Lux4-sept'!$A$94=Display!$B$13),Display!$D8,)</f>
        <v>0</v>
      </c>
      <c r="S96" s="24">
        <f>IF(AND(S$8=Display!$T$13,'Lux4-sept'!$A$8=Display!$B$7,'Lux4-sept'!$A$9=Display!$B$9,'Lux4-sept'!$A$75=Display!$B$11,'Lux4-sept'!$A$94=Display!$B$13),Display!$D8,)</f>
        <v>0</v>
      </c>
      <c r="T96" s="24">
        <f>IF(AND(T$8=Display!$T$13,'Lux4-sept'!$A$8=Display!$B$7,'Lux4-sept'!$A$9=Display!$B$9,'Lux4-sept'!$A$75=Display!$B$11,'Lux4-sept'!$A$94=Display!$B$13),Display!$D8,)</f>
        <v>0</v>
      </c>
      <c r="U96" s="24">
        <f>IF(AND(U$8=Display!$T$13,'Lux4-sept'!$A$8=Display!$B$7,'Lux4-sept'!$A$9=Display!$B$9,'Lux4-sept'!$A$75=Display!$B$11,'Lux4-sept'!$A$94=Display!$B$13),Display!$D8,)</f>
        <v>0</v>
      </c>
      <c r="V96" s="24">
        <f>IF(AND(V$8=Display!$T$13,'Lux4-sept'!$A$8=Display!$B$7,'Lux4-sept'!$A$9=Display!$B$9,'Lux4-sept'!$A$75=Display!$B$11,'Lux4-sept'!$A$94=Display!$B$13),Display!$D8,)</f>
        <v>0</v>
      </c>
      <c r="W96" s="24">
        <f>IF(AND(W$8=Display!$T$13,'Lux4-sept'!$A$8=Display!$B$7,'Lux4-sept'!$A$9=Display!$B$9,'Lux4-sept'!$A$75=Display!$B$11,'Lux4-sept'!$A$94=Display!$B$13),Display!$D8,)</f>
        <v>0</v>
      </c>
      <c r="X96" s="24">
        <f>IF(AND(X$8=Display!$T$13,'Lux4-sept'!$A$8=Display!$B$7,'Lux4-sept'!$A$9=Display!$B$9,'Lux4-sept'!$A$75=Display!$B$11,'Lux4-sept'!$A$94=Display!$B$13),Display!$D8,)</f>
        <v>0</v>
      </c>
      <c r="Y96" s="24">
        <f>IF(AND(Y$8=Display!$T$13,'Lux4-sept'!$A$8=Display!$B$7,'Lux4-sept'!$A$9=Display!$B$9,'Lux4-sept'!$A$75=Display!$B$11,'Lux4-sept'!$A$94=Display!$B$13),Display!$D8,)</f>
        <v>0</v>
      </c>
      <c r="Z96" s="24">
        <f>IF(AND(Z$8=Display!$T$13,'Lux4-sept'!$A$8=Display!$B$7,'Lux4-sept'!$A$9=Display!$B$9,'Lux4-sept'!$A$75=Display!$B$11,'Lux4-sept'!$A$94=Display!$B$13),Display!$D8,)</f>
        <v>0</v>
      </c>
      <c r="AA96" s="24">
        <f>IF(AND(AA$8=Display!$T$13,'Lux4-sept'!$A$8=Display!$B$7,'Lux4-sept'!$A$9=Display!$B$9,'Lux4-sept'!$A$75=Display!$B$11,'Lux4-sept'!$A$94=Display!$B$13),Display!$D8,)</f>
        <v>0</v>
      </c>
      <c r="AB96" s="24">
        <f>IF(AND(AB$8=Display!$T$13,'Lux4-sept'!$A$8=Display!$B$7,'Lux4-sept'!$A$9=Display!$B$9,'Lux4-sept'!$A$75=Display!$B$11,'Lux4-sept'!$A$94=Display!$B$13),Display!$D8,)</f>
        <v>0</v>
      </c>
      <c r="AC96" s="24">
        <f>IF(AND(AC$8=Display!$T$13,'Lux4-sept'!$A$8=Display!$B$7,'Lux4-sept'!$A$9=Display!$B$9,'Lux4-sept'!$A$75=Display!$B$11,'Lux4-sept'!$A$94=Display!$B$13),Display!$D8,)</f>
        <v>0</v>
      </c>
      <c r="AD96" s="24">
        <f>IF(AND(AD$8=Display!$T$13,'Lux4-sept'!$A$8=Display!$B$7,'Lux4-sept'!$A$9=Display!$B$9,'Lux4-sept'!$A$75=Display!$B$11,'Lux4-sept'!$A$94=Display!$B$13),Display!$D8,)</f>
        <v>0</v>
      </c>
      <c r="AE96" s="24">
        <f>IF(AND(AE$8=Display!$T$13,'Lux4-sept'!$A$8=Display!$B$7,'Lux4-sept'!$A$9=Display!$B$9,'Lux4-sept'!$A$75=Display!$B$11,'Lux4-sept'!$A$94=Display!$B$13),Display!$D8,)</f>
        <v>0</v>
      </c>
      <c r="AF96" s="24">
        <f>IF(AND(AF$8=Display!$T$13,'Lux4-sept'!$A$8=Display!$B$7,'Lux4-sept'!$A$9=Display!$B$9,'Lux4-sept'!$A$75=Display!$B$11,'Lux4-sept'!$A$94=Display!$B$13),Display!$D8,)</f>
        <v>0</v>
      </c>
      <c r="AG96" s="24"/>
      <c r="AH96" s="24"/>
      <c r="AI96" s="34">
        <f t="shared" ref="AI96:AI101" si="20">((IF((SUM(B96:AF96))&lt;&gt;0,(SUM(B96:AF96)),0))/(IF((SUM((IF(B96&lt;&gt;0,3,0)),(IF(C96&lt;&gt;0,3,0)),(IF(D96&lt;&gt;0,3,0)),(IF(E96&lt;&gt;0,3,0)),(IF(F96&lt;&gt;0,3,0)),(IF(F96&lt;&gt;0,3,0)),(IF(F96&lt;&gt;0,3,0)),(IF(G96&lt;&gt;0,3,0)),(IF(H96&lt;&gt;0,3,0)),(IF(I96&lt;&gt;0,3,0)),(IF(J96&lt;&gt;0,3,0)),(IF(K96&lt;&gt;0,3,0)),(IF(L96&lt;&gt;0,3,0)),(IF(M96&lt;&gt;0,3,0)),(IF(N96&lt;&gt;0,3,0)),(IF(O96&lt;&gt;0,3,0)),(IF(P96&lt;&gt;0,3,0)),(IF(Q96&lt;&gt;0,3,0)),(IF(R96&lt;&gt;0,3,0)),(IF(S96&lt;&gt;0,3,0)),(IF(T96&lt;&gt;0,3,0)),(IF(U96&lt;&gt;0,3,0)),(IF(V96&lt;&gt;0,3,0)),(IF(W96&lt;&gt;0,3,0)),(IF(X96&lt;&gt;0,3,0)),(IF(Y96&lt;&gt;0,3,0)),(IF(Z96&lt;&gt;0,3,0)),(IF(AA96&lt;&gt;0,3,0)),(IF(AB96&lt;&gt;0,3,0)),(IF(AC96&lt;&gt;0,3,0)),(IF(AD96&lt;&gt;0,3,0)),(IF(AE96&lt;&gt;0,3,0)),(IF(AF96&lt;&gt;0,3,0))))&lt;&gt;0,((SUM((IF(B96&lt;&gt;0,3,0)),(IF(C96&lt;&gt;0,3,0)),(IF(D96&lt;&gt;0,3,0)),(IF(E96&lt;&gt;0,3,0)),(IF(F96&lt;&gt;0,3,0)),(IF(F96&lt;&gt;0,3,0)),(IF(F96&lt;&gt;0,3,0)),(IF(G96&lt;&gt;0,3,0)),(IF(H96&lt;&gt;0,3,0)),(IF(I96&lt;&gt;0,3,0)),(IF(J96&lt;&gt;0,3,0)),(IF(K96&lt;&gt;0,3,0)),(IF(L96&lt;&gt;0,3,0)),(IF(M96&lt;&gt;0,3,0)),(IF(N96&lt;&gt;0,3,0)),(IF(O96&lt;&gt;0,3,0)),(IF(P96&lt;&gt;0,3,0)),(IF(Q96&lt;&gt;0,3,0)),(IF(R96&lt;&gt;0,3,0)),(IF(S96&lt;&gt;0,3,0)),(IF(T96&lt;&gt;0,3,0)),(IF(U96&lt;&gt;0,3,0)),(IF(V96&lt;&gt;0,3,0)),(IF(W96&lt;&gt;0,3,0)),(IF(X96&lt;&gt;0,3,0)),(IF(Y96&lt;&gt;0,3,0)),(IF(Z96&lt;&gt;0,3,0)),(IF(AA96&lt;&gt;0,3,0)),(IF(AB96&lt;&gt;0,3,0)),(IF(AC96&lt;&gt;0,3,0)),(IF(AD96&lt;&gt;0,3,0)),(IF(AE96&lt;&gt;0,3,0)),(IF(AF96&lt;&gt;0,3,0))))),1)))</f>
        <v>0</v>
      </c>
    </row>
    <row r="97" spans="1:35" s="15" customFormat="1" ht="20.100000000000001" customHeight="1" outlineLevel="1" x14ac:dyDescent="0.3">
      <c r="A97" s="19" t="s">
        <v>7</v>
      </c>
      <c r="B97" s="24">
        <f>IF(AND(B$8=Display!$T$13,'Lux4-sept'!$A$8=Display!$B$7,'Lux4-sept'!$A$9=Display!$B$9,'Lux4-sept'!$A$75=Display!$B$11,'Lux4-sept'!$A$94=Display!$B$13),Display!$D9,)</f>
        <v>0</v>
      </c>
      <c r="C97" s="24">
        <f>IF(AND(C$8=Display!$T$13,'Lux4-sept'!$A$8=Display!$B$7,'Lux4-sept'!$A$9=Display!$B$9,'Lux4-sept'!$A$75=Display!$B$11,'Lux4-sept'!$A$94=Display!$B$13),Display!$D9,)</f>
        <v>0</v>
      </c>
      <c r="D97" s="24">
        <f>IF(AND(D$8=Display!$T$13,'Lux4-sept'!$A$8=Display!$B$7,'Lux4-sept'!$A$9=Display!$B$9,'Lux4-sept'!$A$75=Display!$B$11,'Lux4-sept'!$A$94=Display!$B$13),Display!$D9,)</f>
        <v>0</v>
      </c>
      <c r="E97" s="24">
        <f>IF(AND(E$8=Display!$T$13,'Lux4-sept'!$A$8=Display!$B$7,'Lux4-sept'!$A$9=Display!$B$9,'Lux4-sept'!$A$75=Display!$B$11,'Lux4-sept'!$A$94=Display!$B$13),Display!$D9,)</f>
        <v>0</v>
      </c>
      <c r="F97" s="24">
        <f>IF(AND(F$8=Display!$T$13,'Lux4-sept'!$A$8=Display!$B$7,'Lux4-sept'!$A$9=Display!$B$9,'Lux4-sept'!$A$75=Display!$B$11,'Lux4-sept'!$A$94=Display!$B$13),Display!$D9,)</f>
        <v>0</v>
      </c>
      <c r="G97" s="24">
        <f>IF(AND(G$8=Display!$T$13,'Lux4-sept'!$A$8=Display!$B$7,'Lux4-sept'!$A$9=Display!$B$9,'Lux4-sept'!$A$75=Display!$B$11,'Lux4-sept'!$A$94=Display!$B$13),Display!$D9,)</f>
        <v>0</v>
      </c>
      <c r="H97" s="24">
        <f>IF(AND(H$8=Display!$T$13,'Lux4-sept'!$A$8=Display!$B$7,'Lux4-sept'!$A$9=Display!$B$9,'Lux4-sept'!$A$75=Display!$B$11,'Lux4-sept'!$A$94=Display!$B$13),Display!$D9,)</f>
        <v>0</v>
      </c>
      <c r="I97" s="24">
        <f>IF(AND(I$8=Display!$T$13,'Lux4-sept'!$A$8=Display!$B$7,'Lux4-sept'!$A$9=Display!$B$9,'Lux4-sept'!$A$75=Display!$B$11,'Lux4-sept'!$A$94=Display!$B$13),Display!$D9,)</f>
        <v>0</v>
      </c>
      <c r="J97" s="24">
        <f>IF(AND(J$8=Display!$T$13,'Lux4-sept'!$A$8=Display!$B$7,'Lux4-sept'!$A$9=Display!$B$9,'Lux4-sept'!$A$75=Display!$B$11,'Lux4-sept'!$A$94=Display!$B$13),Display!$D9,)</f>
        <v>0</v>
      </c>
      <c r="K97" s="24">
        <f>IF(AND(K$8=Display!$T$13,'Lux4-sept'!$A$8=Display!$B$7,'Lux4-sept'!$A$9=Display!$B$9,'Lux4-sept'!$A$75=Display!$B$11,'Lux4-sept'!$A$94=Display!$B$13),Display!$D9,)</f>
        <v>0</v>
      </c>
      <c r="L97" s="24">
        <f>IF(AND(L$8=Display!$T$13,'Lux4-sept'!$A$8=Display!$B$7,'Lux4-sept'!$A$9=Display!$B$9,'Lux4-sept'!$A$75=Display!$B$11,'Lux4-sept'!$A$94=Display!$B$13),Display!$D9,)</f>
        <v>0</v>
      </c>
      <c r="M97" s="24">
        <f>IF(AND(M$8=Display!$T$13,'Lux4-sept'!$A$8=Display!$B$7,'Lux4-sept'!$A$9=Display!$B$9,'Lux4-sept'!$A$75=Display!$B$11,'Lux4-sept'!$A$94=Display!$B$13),Display!$D9,)</f>
        <v>0</v>
      </c>
      <c r="N97" s="24">
        <f>IF(AND(N$8=Display!$T$13,'Lux4-sept'!$A$8=Display!$B$7,'Lux4-sept'!$A$9=Display!$B$9,'Lux4-sept'!$A$75=Display!$B$11,'Lux4-sept'!$A$94=Display!$B$13),Display!$D9,)</f>
        <v>0</v>
      </c>
      <c r="O97" s="24">
        <f>IF(AND(O$8=Display!$T$13,'Lux4-sept'!$A$8=Display!$B$7,'Lux4-sept'!$A$9=Display!$B$9,'Lux4-sept'!$A$75=Display!$B$11,'Lux4-sept'!$A$94=Display!$B$13),Display!$D9,)</f>
        <v>0</v>
      </c>
      <c r="P97" s="24">
        <f>IF(AND(P$8=Display!$T$13,'Lux4-sept'!$A$8=Display!$B$7,'Lux4-sept'!$A$9=Display!$B$9,'Lux4-sept'!$A$75=Display!$B$11,'Lux4-sept'!$A$94=Display!$B$13),Display!$D9,)</f>
        <v>0</v>
      </c>
      <c r="Q97" s="24">
        <f>IF(AND(Q$8=Display!$T$13,'Lux4-sept'!$A$8=Display!$B$7,'Lux4-sept'!$A$9=Display!$B$9,'Lux4-sept'!$A$75=Display!$B$11,'Lux4-sept'!$A$94=Display!$B$13),Display!$D9,)</f>
        <v>0</v>
      </c>
      <c r="R97" s="24">
        <f>IF(AND(R$8=Display!$T$13,'Lux4-sept'!$A$8=Display!$B$7,'Lux4-sept'!$A$9=Display!$B$9,'Lux4-sept'!$A$75=Display!$B$11,'Lux4-sept'!$A$94=Display!$B$13),Display!$D9,)</f>
        <v>0</v>
      </c>
      <c r="S97" s="24">
        <f>IF(AND(S$8=Display!$T$13,'Lux4-sept'!$A$8=Display!$B$7,'Lux4-sept'!$A$9=Display!$B$9,'Lux4-sept'!$A$75=Display!$B$11,'Lux4-sept'!$A$94=Display!$B$13),Display!$D9,)</f>
        <v>0</v>
      </c>
      <c r="T97" s="24">
        <f>IF(AND(T$8=Display!$T$13,'Lux4-sept'!$A$8=Display!$B$7,'Lux4-sept'!$A$9=Display!$B$9,'Lux4-sept'!$A$75=Display!$B$11,'Lux4-sept'!$A$94=Display!$B$13),Display!$D9,)</f>
        <v>0</v>
      </c>
      <c r="U97" s="24">
        <f>IF(AND(U$8=Display!$T$13,'Lux4-sept'!$A$8=Display!$B$7,'Lux4-sept'!$A$9=Display!$B$9,'Lux4-sept'!$A$75=Display!$B$11,'Lux4-sept'!$A$94=Display!$B$13),Display!$D9,)</f>
        <v>0</v>
      </c>
      <c r="V97" s="24">
        <f>IF(AND(V$8=Display!$T$13,'Lux4-sept'!$A$8=Display!$B$7,'Lux4-sept'!$A$9=Display!$B$9,'Lux4-sept'!$A$75=Display!$B$11,'Lux4-sept'!$A$94=Display!$B$13),Display!$D9,)</f>
        <v>0</v>
      </c>
      <c r="W97" s="24">
        <f>IF(AND(W$8=Display!$T$13,'Lux4-sept'!$A$8=Display!$B$7,'Lux4-sept'!$A$9=Display!$B$9,'Lux4-sept'!$A$75=Display!$B$11,'Lux4-sept'!$A$94=Display!$B$13),Display!$D9,)</f>
        <v>0</v>
      </c>
      <c r="X97" s="24">
        <f>IF(AND(X$8=Display!$T$13,'Lux4-sept'!$A$8=Display!$B$7,'Lux4-sept'!$A$9=Display!$B$9,'Lux4-sept'!$A$75=Display!$B$11,'Lux4-sept'!$A$94=Display!$B$13),Display!$D9,)</f>
        <v>0</v>
      </c>
      <c r="Y97" s="24">
        <f>IF(AND(Y$8=Display!$T$13,'Lux4-sept'!$A$8=Display!$B$7,'Lux4-sept'!$A$9=Display!$B$9,'Lux4-sept'!$A$75=Display!$B$11,'Lux4-sept'!$A$94=Display!$B$13),Display!$D9,)</f>
        <v>0</v>
      </c>
      <c r="Z97" s="24">
        <f>IF(AND(Z$8=Display!$T$13,'Lux4-sept'!$A$8=Display!$B$7,'Lux4-sept'!$A$9=Display!$B$9,'Lux4-sept'!$A$75=Display!$B$11,'Lux4-sept'!$A$94=Display!$B$13),Display!$D9,)</f>
        <v>0</v>
      </c>
      <c r="AA97" s="24">
        <f>IF(AND(AA$8=Display!$T$13,'Lux4-sept'!$A$8=Display!$B$7,'Lux4-sept'!$A$9=Display!$B$9,'Lux4-sept'!$A$75=Display!$B$11,'Lux4-sept'!$A$94=Display!$B$13),Display!$D9,)</f>
        <v>0</v>
      </c>
      <c r="AB97" s="24">
        <f>IF(AND(AB$8=Display!$T$13,'Lux4-sept'!$A$8=Display!$B$7,'Lux4-sept'!$A$9=Display!$B$9,'Lux4-sept'!$A$75=Display!$B$11,'Lux4-sept'!$A$94=Display!$B$13),Display!$D9,)</f>
        <v>0</v>
      </c>
      <c r="AC97" s="24">
        <f>IF(AND(AC$8=Display!$T$13,'Lux4-sept'!$A$8=Display!$B$7,'Lux4-sept'!$A$9=Display!$B$9,'Lux4-sept'!$A$75=Display!$B$11,'Lux4-sept'!$A$94=Display!$B$13),Display!$D9,)</f>
        <v>0</v>
      </c>
      <c r="AD97" s="24">
        <f>IF(AND(AD$8=Display!$T$13,'Lux4-sept'!$A$8=Display!$B$7,'Lux4-sept'!$A$9=Display!$B$9,'Lux4-sept'!$A$75=Display!$B$11,'Lux4-sept'!$A$94=Display!$B$13),Display!$D9,)</f>
        <v>0</v>
      </c>
      <c r="AE97" s="24">
        <f>IF(AND(AE$8=Display!$T$13,'Lux4-sept'!$A$8=Display!$B$7,'Lux4-sept'!$A$9=Display!$B$9,'Lux4-sept'!$A$75=Display!$B$11,'Lux4-sept'!$A$94=Display!$B$13),Display!$D9,)</f>
        <v>0</v>
      </c>
      <c r="AF97" s="24">
        <f>IF(AND(AF$8=Display!$T$13,'Lux4-sept'!$A$8=Display!$B$7,'Lux4-sept'!$A$9=Display!$B$9,'Lux4-sept'!$A$75=Display!$B$11,'Lux4-sept'!$A$94=Display!$B$13),Display!$D9,)</f>
        <v>0</v>
      </c>
      <c r="AG97" s="24"/>
      <c r="AH97" s="24"/>
      <c r="AI97" s="34">
        <f t="shared" si="20"/>
        <v>0</v>
      </c>
    </row>
    <row r="98" spans="1:35" s="15" customFormat="1" ht="20.100000000000001" customHeight="1" outlineLevel="1" x14ac:dyDescent="0.3">
      <c r="A98" s="19" t="s">
        <v>8</v>
      </c>
      <c r="B98" s="24">
        <f>IF(AND(B$8=Display!$T$13,'Lux4-sept'!$A$8=Display!$B$7,'Lux4-sept'!$A$9=Display!$B$9,'Lux4-sept'!$A$75=Display!$B$11,'Lux4-sept'!$A$94=Display!$B$13),Display!$D10,)</f>
        <v>0</v>
      </c>
      <c r="C98" s="24">
        <f>IF(AND(C$8=Display!$T$13,'Lux4-sept'!$A$8=Display!$B$7,'Lux4-sept'!$A$9=Display!$B$9,'Lux4-sept'!$A$75=Display!$B$11,'Lux4-sept'!$A$94=Display!$B$13),Display!$D10,)</f>
        <v>0</v>
      </c>
      <c r="D98" s="24">
        <f>IF(AND(D$8=Display!$T$13,'Lux4-sept'!$A$8=Display!$B$7,'Lux4-sept'!$A$9=Display!$B$9,'Lux4-sept'!$A$75=Display!$B$11,'Lux4-sept'!$A$94=Display!$B$13),Display!$D10,)</f>
        <v>0</v>
      </c>
      <c r="E98" s="24">
        <f>IF(AND(E$8=Display!$T$13,'Lux4-sept'!$A$8=Display!$B$7,'Lux4-sept'!$A$9=Display!$B$9,'Lux4-sept'!$A$75=Display!$B$11,'Lux4-sept'!$A$94=Display!$B$13),Display!$D10,)</f>
        <v>0</v>
      </c>
      <c r="F98" s="24">
        <f>IF(AND(F$8=Display!$T$13,'Lux4-sept'!$A$8=Display!$B$7,'Lux4-sept'!$A$9=Display!$B$9,'Lux4-sept'!$A$75=Display!$B$11,'Lux4-sept'!$A$94=Display!$B$13),Display!$D10,)</f>
        <v>0</v>
      </c>
      <c r="G98" s="24">
        <f>IF(AND(G$8=Display!$T$13,'Lux4-sept'!$A$8=Display!$B$7,'Lux4-sept'!$A$9=Display!$B$9,'Lux4-sept'!$A$75=Display!$B$11,'Lux4-sept'!$A$94=Display!$B$13),Display!$D10,)</f>
        <v>0</v>
      </c>
      <c r="H98" s="24">
        <f>IF(AND(H$8=Display!$T$13,'Lux4-sept'!$A$8=Display!$B$7,'Lux4-sept'!$A$9=Display!$B$9,'Lux4-sept'!$A$75=Display!$B$11,'Lux4-sept'!$A$94=Display!$B$13),Display!$D10,)</f>
        <v>0</v>
      </c>
      <c r="I98" s="24">
        <f>IF(AND(I$8=Display!$T$13,'Lux4-sept'!$A$8=Display!$B$7,'Lux4-sept'!$A$9=Display!$B$9,'Lux4-sept'!$A$75=Display!$B$11,'Lux4-sept'!$A$94=Display!$B$13),Display!$D10,)</f>
        <v>0</v>
      </c>
      <c r="J98" s="24">
        <f>IF(AND(J$8=Display!$T$13,'Lux4-sept'!$A$8=Display!$B$7,'Lux4-sept'!$A$9=Display!$B$9,'Lux4-sept'!$A$75=Display!$B$11,'Lux4-sept'!$A$94=Display!$B$13),Display!$D10,)</f>
        <v>0</v>
      </c>
      <c r="K98" s="24">
        <f>IF(AND(K$8=Display!$T$13,'Lux4-sept'!$A$8=Display!$B$7,'Lux4-sept'!$A$9=Display!$B$9,'Lux4-sept'!$A$75=Display!$B$11,'Lux4-sept'!$A$94=Display!$B$13),Display!$D10,)</f>
        <v>0</v>
      </c>
      <c r="L98" s="24">
        <f>IF(AND(L$8=Display!$T$13,'Lux4-sept'!$A$8=Display!$B$7,'Lux4-sept'!$A$9=Display!$B$9,'Lux4-sept'!$A$75=Display!$B$11,'Lux4-sept'!$A$94=Display!$B$13),Display!$D10,)</f>
        <v>0</v>
      </c>
      <c r="M98" s="24">
        <f>IF(AND(M$8=Display!$T$13,'Lux4-sept'!$A$8=Display!$B$7,'Lux4-sept'!$A$9=Display!$B$9,'Lux4-sept'!$A$75=Display!$B$11,'Lux4-sept'!$A$94=Display!$B$13),Display!$D10,)</f>
        <v>0</v>
      </c>
      <c r="N98" s="24">
        <f>IF(AND(N$8=Display!$T$13,'Lux4-sept'!$A$8=Display!$B$7,'Lux4-sept'!$A$9=Display!$B$9,'Lux4-sept'!$A$75=Display!$B$11,'Lux4-sept'!$A$94=Display!$B$13),Display!$D10,)</f>
        <v>0</v>
      </c>
      <c r="O98" s="24">
        <f>IF(AND(O$8=Display!$T$13,'Lux4-sept'!$A$8=Display!$B$7,'Lux4-sept'!$A$9=Display!$B$9,'Lux4-sept'!$A$75=Display!$B$11,'Lux4-sept'!$A$94=Display!$B$13),Display!$D10,)</f>
        <v>0</v>
      </c>
      <c r="P98" s="24">
        <f>IF(AND(P$8=Display!$T$13,'Lux4-sept'!$A$8=Display!$B$7,'Lux4-sept'!$A$9=Display!$B$9,'Lux4-sept'!$A$75=Display!$B$11,'Lux4-sept'!$A$94=Display!$B$13),Display!$D10,)</f>
        <v>0</v>
      </c>
      <c r="Q98" s="24">
        <f>IF(AND(Q$8=Display!$T$13,'Lux4-sept'!$A$8=Display!$B$7,'Lux4-sept'!$A$9=Display!$B$9,'Lux4-sept'!$A$75=Display!$B$11,'Lux4-sept'!$A$94=Display!$B$13),Display!$D10,)</f>
        <v>0</v>
      </c>
      <c r="R98" s="24">
        <f>IF(AND(R$8=Display!$T$13,'Lux4-sept'!$A$8=Display!$B$7,'Lux4-sept'!$A$9=Display!$B$9,'Lux4-sept'!$A$75=Display!$B$11,'Lux4-sept'!$A$94=Display!$B$13),Display!$D10,)</f>
        <v>0</v>
      </c>
      <c r="S98" s="24">
        <f>IF(AND(S$8=Display!$T$13,'Lux4-sept'!$A$8=Display!$B$7,'Lux4-sept'!$A$9=Display!$B$9,'Lux4-sept'!$A$75=Display!$B$11,'Lux4-sept'!$A$94=Display!$B$13),Display!$D10,)</f>
        <v>0</v>
      </c>
      <c r="T98" s="24">
        <f>IF(AND(T$8=Display!$T$13,'Lux4-sept'!$A$8=Display!$B$7,'Lux4-sept'!$A$9=Display!$B$9,'Lux4-sept'!$A$75=Display!$B$11,'Lux4-sept'!$A$94=Display!$B$13),Display!$D10,)</f>
        <v>0</v>
      </c>
      <c r="U98" s="24">
        <f>IF(AND(U$8=Display!$T$13,'Lux4-sept'!$A$8=Display!$B$7,'Lux4-sept'!$A$9=Display!$B$9,'Lux4-sept'!$A$75=Display!$B$11,'Lux4-sept'!$A$94=Display!$B$13),Display!$D10,)</f>
        <v>0</v>
      </c>
      <c r="V98" s="24">
        <f>IF(AND(V$8=Display!$T$13,'Lux4-sept'!$A$8=Display!$B$7,'Lux4-sept'!$A$9=Display!$B$9,'Lux4-sept'!$A$75=Display!$B$11,'Lux4-sept'!$A$94=Display!$B$13),Display!$D10,)</f>
        <v>0</v>
      </c>
      <c r="W98" s="24">
        <f>IF(AND(W$8=Display!$T$13,'Lux4-sept'!$A$8=Display!$B$7,'Lux4-sept'!$A$9=Display!$B$9,'Lux4-sept'!$A$75=Display!$B$11,'Lux4-sept'!$A$94=Display!$B$13),Display!$D10,)</f>
        <v>0</v>
      </c>
      <c r="X98" s="24">
        <f>IF(AND(X$8=Display!$T$13,'Lux4-sept'!$A$8=Display!$B$7,'Lux4-sept'!$A$9=Display!$B$9,'Lux4-sept'!$A$75=Display!$B$11,'Lux4-sept'!$A$94=Display!$B$13),Display!$D10,)</f>
        <v>0</v>
      </c>
      <c r="Y98" s="24">
        <f>IF(AND(Y$8=Display!$T$13,'Lux4-sept'!$A$8=Display!$B$7,'Lux4-sept'!$A$9=Display!$B$9,'Lux4-sept'!$A$75=Display!$B$11,'Lux4-sept'!$A$94=Display!$B$13),Display!$D10,)</f>
        <v>0</v>
      </c>
      <c r="Z98" s="24">
        <f>IF(AND(Z$8=Display!$T$13,'Lux4-sept'!$A$8=Display!$B$7,'Lux4-sept'!$A$9=Display!$B$9,'Lux4-sept'!$A$75=Display!$B$11,'Lux4-sept'!$A$94=Display!$B$13),Display!$D10,)</f>
        <v>0</v>
      </c>
      <c r="AA98" s="24">
        <f>IF(AND(AA$8=Display!$T$13,'Lux4-sept'!$A$8=Display!$B$7,'Lux4-sept'!$A$9=Display!$B$9,'Lux4-sept'!$A$75=Display!$B$11,'Lux4-sept'!$A$94=Display!$B$13),Display!$D10,)</f>
        <v>0</v>
      </c>
      <c r="AB98" s="24">
        <f>IF(AND(AB$8=Display!$T$13,'Lux4-sept'!$A$8=Display!$B$7,'Lux4-sept'!$A$9=Display!$B$9,'Lux4-sept'!$A$75=Display!$B$11,'Lux4-sept'!$A$94=Display!$B$13),Display!$D10,)</f>
        <v>0</v>
      </c>
      <c r="AC98" s="24">
        <f>IF(AND(AC$8=Display!$T$13,'Lux4-sept'!$A$8=Display!$B$7,'Lux4-sept'!$A$9=Display!$B$9,'Lux4-sept'!$A$75=Display!$B$11,'Lux4-sept'!$A$94=Display!$B$13),Display!$D10,)</f>
        <v>0</v>
      </c>
      <c r="AD98" s="24">
        <f>IF(AND(AD$8=Display!$T$13,'Lux4-sept'!$A$8=Display!$B$7,'Lux4-sept'!$A$9=Display!$B$9,'Lux4-sept'!$A$75=Display!$B$11,'Lux4-sept'!$A$94=Display!$B$13),Display!$D10,)</f>
        <v>0</v>
      </c>
      <c r="AE98" s="24">
        <f>IF(AND(AE$8=Display!$T$13,'Lux4-sept'!$A$8=Display!$B$7,'Lux4-sept'!$A$9=Display!$B$9,'Lux4-sept'!$A$75=Display!$B$11,'Lux4-sept'!$A$94=Display!$B$13),Display!$D10,)</f>
        <v>0</v>
      </c>
      <c r="AF98" s="24">
        <f>IF(AND(AF$8=Display!$T$13,'Lux4-sept'!$A$8=Display!$B$7,'Lux4-sept'!$A$9=Display!$B$9,'Lux4-sept'!$A$75=Display!$B$11,'Lux4-sept'!$A$94=Display!$B$13),Display!$D10,)</f>
        <v>0</v>
      </c>
      <c r="AG98" s="24"/>
      <c r="AH98" s="24"/>
      <c r="AI98" s="34">
        <f t="shared" si="20"/>
        <v>0</v>
      </c>
    </row>
    <row r="99" spans="1:35" s="15" customFormat="1" ht="20.100000000000001" customHeight="1" outlineLevel="1" x14ac:dyDescent="0.3">
      <c r="A99" s="19" t="s">
        <v>13</v>
      </c>
      <c r="B99" s="24">
        <f>IF(AND(B$8=Display!$T$13,'Lux4-sept'!$A$8=Display!$B$7,'Lux4-sept'!$A$9=Display!$B$9,'Lux4-sept'!$A$75=Display!$B$11,'Lux4-sept'!$A$94=Display!$B$13),Display!$D11,)</f>
        <v>0</v>
      </c>
      <c r="C99" s="24">
        <f>IF(AND(C$8=Display!$T$13,'Lux4-sept'!$A$8=Display!$B$7,'Lux4-sept'!$A$9=Display!$B$9,'Lux4-sept'!$A$75=Display!$B$11,'Lux4-sept'!$A$94=Display!$B$13),Display!$D11,)</f>
        <v>0</v>
      </c>
      <c r="D99" s="24">
        <f>IF(AND(D$8=Display!$T$13,'Lux4-sept'!$A$8=Display!$B$7,'Lux4-sept'!$A$9=Display!$B$9,'Lux4-sept'!$A$75=Display!$B$11,'Lux4-sept'!$A$94=Display!$B$13),Display!$D11,)</f>
        <v>0</v>
      </c>
      <c r="E99" s="24">
        <f>IF(AND(E$8=Display!$T$13,'Lux4-sept'!$A$8=Display!$B$7,'Lux4-sept'!$A$9=Display!$B$9,'Lux4-sept'!$A$75=Display!$B$11,'Lux4-sept'!$A$94=Display!$B$13),Display!$D11,)</f>
        <v>0</v>
      </c>
      <c r="F99" s="24">
        <f>IF(AND(F$8=Display!$T$13,'Lux4-sept'!$A$8=Display!$B$7,'Lux4-sept'!$A$9=Display!$B$9,'Lux4-sept'!$A$75=Display!$B$11,'Lux4-sept'!$A$94=Display!$B$13),Display!$D11,)</f>
        <v>0</v>
      </c>
      <c r="G99" s="24">
        <f>IF(AND(G$8=Display!$T$13,'Lux4-sept'!$A$8=Display!$B$7,'Lux4-sept'!$A$9=Display!$B$9,'Lux4-sept'!$A$75=Display!$B$11,'Lux4-sept'!$A$94=Display!$B$13),Display!$D11,)</f>
        <v>0</v>
      </c>
      <c r="H99" s="24">
        <f>IF(AND(H$8=Display!$T$13,'Lux4-sept'!$A$8=Display!$B$7,'Lux4-sept'!$A$9=Display!$B$9,'Lux4-sept'!$A$75=Display!$B$11,'Lux4-sept'!$A$94=Display!$B$13),Display!$D11,)</f>
        <v>0</v>
      </c>
      <c r="I99" s="24">
        <f>IF(AND(I$8=Display!$T$13,'Lux4-sept'!$A$8=Display!$B$7,'Lux4-sept'!$A$9=Display!$B$9,'Lux4-sept'!$A$75=Display!$B$11,'Lux4-sept'!$A$94=Display!$B$13),Display!$D11,)</f>
        <v>0</v>
      </c>
      <c r="J99" s="24">
        <f>IF(AND(J$8=Display!$T$13,'Lux4-sept'!$A$8=Display!$B$7,'Lux4-sept'!$A$9=Display!$B$9,'Lux4-sept'!$A$75=Display!$B$11,'Lux4-sept'!$A$94=Display!$B$13),Display!$D11,)</f>
        <v>0</v>
      </c>
      <c r="K99" s="24">
        <f>IF(AND(K$8=Display!$T$13,'Lux4-sept'!$A$8=Display!$B$7,'Lux4-sept'!$A$9=Display!$B$9,'Lux4-sept'!$A$75=Display!$B$11,'Lux4-sept'!$A$94=Display!$B$13),Display!$D11,)</f>
        <v>0</v>
      </c>
      <c r="L99" s="24">
        <f>IF(AND(L$8=Display!$T$13,'Lux4-sept'!$A$8=Display!$B$7,'Lux4-sept'!$A$9=Display!$B$9,'Lux4-sept'!$A$75=Display!$B$11,'Lux4-sept'!$A$94=Display!$B$13),Display!$D11,)</f>
        <v>0</v>
      </c>
      <c r="M99" s="24">
        <f>IF(AND(M$8=Display!$T$13,'Lux4-sept'!$A$8=Display!$B$7,'Lux4-sept'!$A$9=Display!$B$9,'Lux4-sept'!$A$75=Display!$B$11,'Lux4-sept'!$A$94=Display!$B$13),Display!$D11,)</f>
        <v>0</v>
      </c>
      <c r="N99" s="24">
        <f>IF(AND(N$8=Display!$T$13,'Lux4-sept'!$A$8=Display!$B$7,'Lux4-sept'!$A$9=Display!$B$9,'Lux4-sept'!$A$75=Display!$B$11,'Lux4-sept'!$A$94=Display!$B$13),Display!$D11,)</f>
        <v>0</v>
      </c>
      <c r="O99" s="24">
        <f>IF(AND(O$8=Display!$T$13,'Lux4-sept'!$A$8=Display!$B$7,'Lux4-sept'!$A$9=Display!$B$9,'Lux4-sept'!$A$75=Display!$B$11,'Lux4-sept'!$A$94=Display!$B$13),Display!$D11,)</f>
        <v>0</v>
      </c>
      <c r="P99" s="24">
        <f>IF(AND(P$8=Display!$T$13,'Lux4-sept'!$A$8=Display!$B$7,'Lux4-sept'!$A$9=Display!$B$9,'Lux4-sept'!$A$75=Display!$B$11,'Lux4-sept'!$A$94=Display!$B$13),Display!$D11,)</f>
        <v>0</v>
      </c>
      <c r="Q99" s="24">
        <f>IF(AND(Q$8=Display!$T$13,'Lux4-sept'!$A$8=Display!$B$7,'Lux4-sept'!$A$9=Display!$B$9,'Lux4-sept'!$A$75=Display!$B$11,'Lux4-sept'!$A$94=Display!$B$13),Display!$D11,)</f>
        <v>0</v>
      </c>
      <c r="R99" s="24">
        <f>IF(AND(R$8=Display!$T$13,'Lux4-sept'!$A$8=Display!$B$7,'Lux4-sept'!$A$9=Display!$B$9,'Lux4-sept'!$A$75=Display!$B$11,'Lux4-sept'!$A$94=Display!$B$13),Display!$D11,)</f>
        <v>0</v>
      </c>
      <c r="S99" s="24">
        <f>IF(AND(S$8=Display!$T$13,'Lux4-sept'!$A$8=Display!$B$7,'Lux4-sept'!$A$9=Display!$B$9,'Lux4-sept'!$A$75=Display!$B$11,'Lux4-sept'!$A$94=Display!$B$13),Display!$D11,)</f>
        <v>0</v>
      </c>
      <c r="T99" s="24">
        <f>IF(AND(T$8=Display!$T$13,'Lux4-sept'!$A$8=Display!$B$7,'Lux4-sept'!$A$9=Display!$B$9,'Lux4-sept'!$A$75=Display!$B$11,'Lux4-sept'!$A$94=Display!$B$13),Display!$D11,)</f>
        <v>0</v>
      </c>
      <c r="U99" s="24">
        <f>IF(AND(U$8=Display!$T$13,'Lux4-sept'!$A$8=Display!$B$7,'Lux4-sept'!$A$9=Display!$B$9,'Lux4-sept'!$A$75=Display!$B$11,'Lux4-sept'!$A$94=Display!$B$13),Display!$D11,)</f>
        <v>0</v>
      </c>
      <c r="V99" s="24">
        <f>IF(AND(V$8=Display!$T$13,'Lux4-sept'!$A$8=Display!$B$7,'Lux4-sept'!$A$9=Display!$B$9,'Lux4-sept'!$A$75=Display!$B$11,'Lux4-sept'!$A$94=Display!$B$13),Display!$D11,)</f>
        <v>0</v>
      </c>
      <c r="W99" s="24">
        <f>IF(AND(W$8=Display!$T$13,'Lux4-sept'!$A$8=Display!$B$7,'Lux4-sept'!$A$9=Display!$B$9,'Lux4-sept'!$A$75=Display!$B$11,'Lux4-sept'!$A$94=Display!$B$13),Display!$D11,)</f>
        <v>0</v>
      </c>
      <c r="X99" s="24">
        <f>IF(AND(X$8=Display!$T$13,'Lux4-sept'!$A$8=Display!$B$7,'Lux4-sept'!$A$9=Display!$B$9,'Lux4-sept'!$A$75=Display!$B$11,'Lux4-sept'!$A$94=Display!$B$13),Display!$D11,)</f>
        <v>0</v>
      </c>
      <c r="Y99" s="24">
        <f>IF(AND(Y$8=Display!$T$13,'Lux4-sept'!$A$8=Display!$B$7,'Lux4-sept'!$A$9=Display!$B$9,'Lux4-sept'!$A$75=Display!$B$11,'Lux4-sept'!$A$94=Display!$B$13),Display!$D11,)</f>
        <v>0</v>
      </c>
      <c r="Z99" s="24">
        <f>IF(AND(Z$8=Display!$T$13,'Lux4-sept'!$A$8=Display!$B$7,'Lux4-sept'!$A$9=Display!$B$9,'Lux4-sept'!$A$75=Display!$B$11,'Lux4-sept'!$A$94=Display!$B$13),Display!$D11,)</f>
        <v>0</v>
      </c>
      <c r="AA99" s="24">
        <f>IF(AND(AA$8=Display!$T$13,'Lux4-sept'!$A$8=Display!$B$7,'Lux4-sept'!$A$9=Display!$B$9,'Lux4-sept'!$A$75=Display!$B$11,'Lux4-sept'!$A$94=Display!$B$13),Display!$D11,)</f>
        <v>0</v>
      </c>
      <c r="AB99" s="24">
        <f>IF(AND(AB$8=Display!$T$13,'Lux4-sept'!$A$8=Display!$B$7,'Lux4-sept'!$A$9=Display!$B$9,'Lux4-sept'!$A$75=Display!$B$11,'Lux4-sept'!$A$94=Display!$B$13),Display!$D11,)</f>
        <v>0</v>
      </c>
      <c r="AC99" s="24">
        <f>IF(AND(AC$8=Display!$T$13,'Lux4-sept'!$A$8=Display!$B$7,'Lux4-sept'!$A$9=Display!$B$9,'Lux4-sept'!$A$75=Display!$B$11,'Lux4-sept'!$A$94=Display!$B$13),Display!$D11,)</f>
        <v>0</v>
      </c>
      <c r="AD99" s="24">
        <f>IF(AND(AD$8=Display!$T$13,'Lux4-sept'!$A$8=Display!$B$7,'Lux4-sept'!$A$9=Display!$B$9,'Lux4-sept'!$A$75=Display!$B$11,'Lux4-sept'!$A$94=Display!$B$13),Display!$D11,)</f>
        <v>0</v>
      </c>
      <c r="AE99" s="24">
        <f>IF(AND(AE$8=Display!$T$13,'Lux4-sept'!$A$8=Display!$B$7,'Lux4-sept'!$A$9=Display!$B$9,'Lux4-sept'!$A$75=Display!$B$11,'Lux4-sept'!$A$94=Display!$B$13),Display!$D11,)</f>
        <v>0</v>
      </c>
      <c r="AF99" s="24">
        <f>IF(AND(AF$8=Display!$T$13,'Lux4-sept'!$A$8=Display!$B$7,'Lux4-sept'!$A$9=Display!$B$9,'Lux4-sept'!$A$75=Display!$B$11,'Lux4-sept'!$A$94=Display!$B$13),Display!$D11,)</f>
        <v>0</v>
      </c>
      <c r="AG99" s="24"/>
      <c r="AH99" s="24"/>
      <c r="AI99" s="34">
        <f t="shared" si="20"/>
        <v>0</v>
      </c>
    </row>
    <row r="100" spans="1:35" s="15" customFormat="1" ht="20.100000000000001" customHeight="1" outlineLevel="1" x14ac:dyDescent="0.3">
      <c r="A100" s="21" t="s">
        <v>14</v>
      </c>
      <c r="B100" s="24">
        <f>IF(AND(B$8=Display!$T$13,'Lux4-sept'!$A$8=Display!$B$7,'Lux4-sept'!$A$9=Display!$B$9,'Lux4-sept'!$A$75=Display!$B$11,'Lux4-sept'!$A$94=Display!$B$13),Display!$D12,)</f>
        <v>0</v>
      </c>
      <c r="C100" s="24">
        <f>IF(AND(C$8=Display!$T$13,'Lux4-sept'!$A$8=Display!$B$7,'Lux4-sept'!$A$9=Display!$B$9,'Lux4-sept'!$A$75=Display!$B$11,'Lux4-sept'!$A$94=Display!$B$13),Display!$D12,)</f>
        <v>0</v>
      </c>
      <c r="D100" s="24">
        <f>IF(AND(D$8=Display!$T$13,'Lux4-sept'!$A$8=Display!$B$7,'Lux4-sept'!$A$9=Display!$B$9,'Lux4-sept'!$A$75=Display!$B$11,'Lux4-sept'!$A$94=Display!$B$13),Display!$D12,)</f>
        <v>0</v>
      </c>
      <c r="E100" s="24">
        <f>IF(AND(E$8=Display!$T$13,'Lux4-sept'!$A$8=Display!$B$7,'Lux4-sept'!$A$9=Display!$B$9,'Lux4-sept'!$A$75=Display!$B$11,'Lux4-sept'!$A$94=Display!$B$13),Display!$D12,)</f>
        <v>0</v>
      </c>
      <c r="F100" s="24">
        <f>IF(AND(F$8=Display!$T$13,'Lux4-sept'!$A$8=Display!$B$7,'Lux4-sept'!$A$9=Display!$B$9,'Lux4-sept'!$A$75=Display!$B$11,'Lux4-sept'!$A$94=Display!$B$13),Display!$D12,)</f>
        <v>0</v>
      </c>
      <c r="G100" s="24">
        <f>IF(AND(G$8=Display!$T$13,'Lux4-sept'!$A$8=Display!$B$7,'Lux4-sept'!$A$9=Display!$B$9,'Lux4-sept'!$A$75=Display!$B$11,'Lux4-sept'!$A$94=Display!$B$13),Display!$D12,)</f>
        <v>0</v>
      </c>
      <c r="H100" s="24">
        <f>IF(AND(H$8=Display!$T$13,'Lux4-sept'!$A$8=Display!$B$7,'Lux4-sept'!$A$9=Display!$B$9,'Lux4-sept'!$A$75=Display!$B$11,'Lux4-sept'!$A$94=Display!$B$13),Display!$D12,)</f>
        <v>0</v>
      </c>
      <c r="I100" s="24">
        <f>IF(AND(I$8=Display!$T$13,'Lux4-sept'!$A$8=Display!$B$7,'Lux4-sept'!$A$9=Display!$B$9,'Lux4-sept'!$A$75=Display!$B$11,'Lux4-sept'!$A$94=Display!$B$13),Display!$D12,)</f>
        <v>0</v>
      </c>
      <c r="J100" s="24">
        <f>IF(AND(J$8=Display!$T$13,'Lux4-sept'!$A$8=Display!$B$7,'Lux4-sept'!$A$9=Display!$B$9,'Lux4-sept'!$A$75=Display!$B$11,'Lux4-sept'!$A$94=Display!$B$13),Display!$D12,)</f>
        <v>0</v>
      </c>
      <c r="K100" s="24">
        <f>IF(AND(K$8=Display!$T$13,'Lux4-sept'!$A$8=Display!$B$7,'Lux4-sept'!$A$9=Display!$B$9,'Lux4-sept'!$A$75=Display!$B$11,'Lux4-sept'!$A$94=Display!$B$13),Display!$D12,)</f>
        <v>0</v>
      </c>
      <c r="L100" s="24">
        <f>IF(AND(L$8=Display!$T$13,'Lux4-sept'!$A$8=Display!$B$7,'Lux4-sept'!$A$9=Display!$B$9,'Lux4-sept'!$A$75=Display!$B$11,'Lux4-sept'!$A$94=Display!$B$13),Display!$D12,)</f>
        <v>0</v>
      </c>
      <c r="M100" s="24">
        <f>IF(AND(M$8=Display!$T$13,'Lux4-sept'!$A$8=Display!$B$7,'Lux4-sept'!$A$9=Display!$B$9,'Lux4-sept'!$A$75=Display!$B$11,'Lux4-sept'!$A$94=Display!$B$13),Display!$D12,)</f>
        <v>0</v>
      </c>
      <c r="N100" s="24">
        <f>IF(AND(N$8=Display!$T$13,'Lux4-sept'!$A$8=Display!$B$7,'Lux4-sept'!$A$9=Display!$B$9,'Lux4-sept'!$A$75=Display!$B$11,'Lux4-sept'!$A$94=Display!$B$13),Display!$D12,)</f>
        <v>0</v>
      </c>
      <c r="O100" s="24">
        <f>IF(AND(O$8=Display!$T$13,'Lux4-sept'!$A$8=Display!$B$7,'Lux4-sept'!$A$9=Display!$B$9,'Lux4-sept'!$A$75=Display!$B$11,'Lux4-sept'!$A$94=Display!$B$13),Display!$D12,)</f>
        <v>0</v>
      </c>
      <c r="P100" s="24">
        <f>IF(AND(P$8=Display!$T$13,'Lux4-sept'!$A$8=Display!$B$7,'Lux4-sept'!$A$9=Display!$B$9,'Lux4-sept'!$A$75=Display!$B$11,'Lux4-sept'!$A$94=Display!$B$13),Display!$D12,)</f>
        <v>0</v>
      </c>
      <c r="Q100" s="24">
        <f>IF(AND(Q$8=Display!$T$13,'Lux4-sept'!$A$8=Display!$B$7,'Lux4-sept'!$A$9=Display!$B$9,'Lux4-sept'!$A$75=Display!$B$11,'Lux4-sept'!$A$94=Display!$B$13),Display!$D12,)</f>
        <v>0</v>
      </c>
      <c r="R100" s="24">
        <f>IF(AND(R$8=Display!$T$13,'Lux4-sept'!$A$8=Display!$B$7,'Lux4-sept'!$A$9=Display!$B$9,'Lux4-sept'!$A$75=Display!$B$11,'Lux4-sept'!$A$94=Display!$B$13),Display!$D12,)</f>
        <v>0</v>
      </c>
      <c r="S100" s="24">
        <f>IF(AND(S$8=Display!$T$13,'Lux4-sept'!$A$8=Display!$B$7,'Lux4-sept'!$A$9=Display!$B$9,'Lux4-sept'!$A$75=Display!$B$11,'Lux4-sept'!$A$94=Display!$B$13),Display!$D12,)</f>
        <v>0</v>
      </c>
      <c r="T100" s="24">
        <f>IF(AND(T$8=Display!$T$13,'Lux4-sept'!$A$8=Display!$B$7,'Lux4-sept'!$A$9=Display!$B$9,'Lux4-sept'!$A$75=Display!$B$11,'Lux4-sept'!$A$94=Display!$B$13),Display!$D12,)</f>
        <v>0</v>
      </c>
      <c r="U100" s="24">
        <f>IF(AND(U$8=Display!$T$13,'Lux4-sept'!$A$8=Display!$B$7,'Lux4-sept'!$A$9=Display!$B$9,'Lux4-sept'!$A$75=Display!$B$11,'Lux4-sept'!$A$94=Display!$B$13),Display!$D12,)</f>
        <v>0</v>
      </c>
      <c r="V100" s="24">
        <f>IF(AND(V$8=Display!$T$13,'Lux4-sept'!$A$8=Display!$B$7,'Lux4-sept'!$A$9=Display!$B$9,'Lux4-sept'!$A$75=Display!$B$11,'Lux4-sept'!$A$94=Display!$B$13),Display!$D12,)</f>
        <v>0</v>
      </c>
      <c r="W100" s="24">
        <f>IF(AND(W$8=Display!$T$13,'Lux4-sept'!$A$8=Display!$B$7,'Lux4-sept'!$A$9=Display!$B$9,'Lux4-sept'!$A$75=Display!$B$11,'Lux4-sept'!$A$94=Display!$B$13),Display!$D12,)</f>
        <v>0</v>
      </c>
      <c r="X100" s="24">
        <f>IF(AND(X$8=Display!$T$13,'Lux4-sept'!$A$8=Display!$B$7,'Lux4-sept'!$A$9=Display!$B$9,'Lux4-sept'!$A$75=Display!$B$11,'Lux4-sept'!$A$94=Display!$B$13),Display!$D12,)</f>
        <v>0</v>
      </c>
      <c r="Y100" s="24">
        <f>IF(AND(Y$8=Display!$T$13,'Lux4-sept'!$A$8=Display!$B$7,'Lux4-sept'!$A$9=Display!$B$9,'Lux4-sept'!$A$75=Display!$B$11,'Lux4-sept'!$A$94=Display!$B$13),Display!$D12,)</f>
        <v>0</v>
      </c>
      <c r="Z100" s="24">
        <f>IF(AND(Z$8=Display!$T$13,'Lux4-sept'!$A$8=Display!$B$7,'Lux4-sept'!$A$9=Display!$B$9,'Lux4-sept'!$A$75=Display!$B$11,'Lux4-sept'!$A$94=Display!$B$13),Display!$D12,)</f>
        <v>0</v>
      </c>
      <c r="AA100" s="24">
        <f>IF(AND(AA$8=Display!$T$13,'Lux4-sept'!$A$8=Display!$B$7,'Lux4-sept'!$A$9=Display!$B$9,'Lux4-sept'!$A$75=Display!$B$11,'Lux4-sept'!$A$94=Display!$B$13),Display!$D12,)</f>
        <v>0</v>
      </c>
      <c r="AB100" s="24">
        <f>IF(AND(AB$8=Display!$T$13,'Lux4-sept'!$A$8=Display!$B$7,'Lux4-sept'!$A$9=Display!$B$9,'Lux4-sept'!$A$75=Display!$B$11,'Lux4-sept'!$A$94=Display!$B$13),Display!$D12,)</f>
        <v>0</v>
      </c>
      <c r="AC100" s="24">
        <f>IF(AND(AC$8=Display!$T$13,'Lux4-sept'!$A$8=Display!$B$7,'Lux4-sept'!$A$9=Display!$B$9,'Lux4-sept'!$A$75=Display!$B$11,'Lux4-sept'!$A$94=Display!$B$13),Display!$D12,)</f>
        <v>0</v>
      </c>
      <c r="AD100" s="24">
        <f>IF(AND(AD$8=Display!$T$13,'Lux4-sept'!$A$8=Display!$B$7,'Lux4-sept'!$A$9=Display!$B$9,'Lux4-sept'!$A$75=Display!$B$11,'Lux4-sept'!$A$94=Display!$B$13),Display!$D12,)</f>
        <v>0</v>
      </c>
      <c r="AE100" s="24">
        <f>IF(AND(AE$8=Display!$T$13,'Lux4-sept'!$A$8=Display!$B$7,'Lux4-sept'!$A$9=Display!$B$9,'Lux4-sept'!$A$75=Display!$B$11,'Lux4-sept'!$A$94=Display!$B$13),Display!$D12,)</f>
        <v>0</v>
      </c>
      <c r="AF100" s="24">
        <f>IF(AND(AF$8=Display!$T$13,'Lux4-sept'!$A$8=Display!$B$7,'Lux4-sept'!$A$9=Display!$B$9,'Lux4-sept'!$A$75=Display!$B$11,'Lux4-sept'!$A$94=Display!$B$13),Display!$D12,)</f>
        <v>0</v>
      </c>
      <c r="AG100" s="24"/>
      <c r="AH100" s="24"/>
      <c r="AI100" s="34">
        <f t="shared" si="20"/>
        <v>0</v>
      </c>
    </row>
    <row r="101" spans="1:35" s="15" customFormat="1" ht="20.100000000000001" customHeight="1" outlineLevel="1" thickBot="1" x14ac:dyDescent="0.35">
      <c r="A101" s="22" t="s">
        <v>15</v>
      </c>
      <c r="B101" s="24">
        <f>IF(AND(B$8=Display!$T$13,'Lux4-sept'!$A$8=Display!$B$7,'Lux4-sept'!$A$9=Display!$B$9,'Lux4-sept'!$A$75=Display!$B$11,'Lux4-sept'!$A$94=Display!$B$13),Display!$D13,)</f>
        <v>0</v>
      </c>
      <c r="C101" s="24">
        <f>IF(AND(C$8=Display!$T$13,'Lux4-sept'!$A$8=Display!$B$7,'Lux4-sept'!$A$9=Display!$B$9,'Lux4-sept'!$A$75=Display!$B$11,'Lux4-sept'!$A$94=Display!$B$13),Display!$D13,)</f>
        <v>0</v>
      </c>
      <c r="D101" s="24">
        <f>IF(AND(D$8=Display!$T$13,'Lux4-sept'!$A$8=Display!$B$7,'Lux4-sept'!$A$9=Display!$B$9,'Lux4-sept'!$A$75=Display!$B$11,'Lux4-sept'!$A$94=Display!$B$13),Display!$D13,)</f>
        <v>0</v>
      </c>
      <c r="E101" s="24">
        <f>IF(AND(E$8=Display!$T$13,'Lux4-sept'!$A$8=Display!$B$7,'Lux4-sept'!$A$9=Display!$B$9,'Lux4-sept'!$A$75=Display!$B$11,'Lux4-sept'!$A$94=Display!$B$13),Display!$D13,)</f>
        <v>0</v>
      </c>
      <c r="F101" s="24">
        <f>IF(AND(F$8=Display!$T$13,'Lux4-sept'!$A$8=Display!$B$7,'Lux4-sept'!$A$9=Display!$B$9,'Lux4-sept'!$A$75=Display!$B$11,'Lux4-sept'!$A$94=Display!$B$13),Display!$D13,)</f>
        <v>0</v>
      </c>
      <c r="G101" s="24">
        <f>IF(AND(G$8=Display!$T$13,'Lux4-sept'!$A$8=Display!$B$7,'Lux4-sept'!$A$9=Display!$B$9,'Lux4-sept'!$A$75=Display!$B$11,'Lux4-sept'!$A$94=Display!$B$13),Display!$D13,)</f>
        <v>0</v>
      </c>
      <c r="H101" s="24">
        <f>IF(AND(H$8=Display!$T$13,'Lux4-sept'!$A$8=Display!$B$7,'Lux4-sept'!$A$9=Display!$B$9,'Lux4-sept'!$A$75=Display!$B$11,'Lux4-sept'!$A$94=Display!$B$13),Display!$D13,)</f>
        <v>0</v>
      </c>
      <c r="I101" s="24">
        <f>IF(AND(I$8=Display!$T$13,'Lux4-sept'!$A$8=Display!$B$7,'Lux4-sept'!$A$9=Display!$B$9,'Lux4-sept'!$A$75=Display!$B$11,'Lux4-sept'!$A$94=Display!$B$13),Display!$D13,)</f>
        <v>0</v>
      </c>
      <c r="J101" s="24">
        <f>IF(AND(J$8=Display!$T$13,'Lux4-sept'!$A$8=Display!$B$7,'Lux4-sept'!$A$9=Display!$B$9,'Lux4-sept'!$A$75=Display!$B$11,'Lux4-sept'!$A$94=Display!$B$13),Display!$D13,)</f>
        <v>0</v>
      </c>
      <c r="K101" s="24">
        <f>IF(AND(K$8=Display!$T$13,'Lux4-sept'!$A$8=Display!$B$7,'Lux4-sept'!$A$9=Display!$B$9,'Lux4-sept'!$A$75=Display!$B$11,'Lux4-sept'!$A$94=Display!$B$13),Display!$D13,)</f>
        <v>0</v>
      </c>
      <c r="L101" s="24">
        <f>IF(AND(L$8=Display!$T$13,'Lux4-sept'!$A$8=Display!$B$7,'Lux4-sept'!$A$9=Display!$B$9,'Lux4-sept'!$A$75=Display!$B$11,'Lux4-sept'!$A$94=Display!$B$13),Display!$D13,)</f>
        <v>0</v>
      </c>
      <c r="M101" s="24">
        <f>IF(AND(M$8=Display!$T$13,'Lux4-sept'!$A$8=Display!$B$7,'Lux4-sept'!$A$9=Display!$B$9,'Lux4-sept'!$A$75=Display!$B$11,'Lux4-sept'!$A$94=Display!$B$13),Display!$D13,)</f>
        <v>0</v>
      </c>
      <c r="N101" s="24">
        <f>IF(AND(N$8=Display!$T$13,'Lux4-sept'!$A$8=Display!$B$7,'Lux4-sept'!$A$9=Display!$B$9,'Lux4-sept'!$A$75=Display!$B$11,'Lux4-sept'!$A$94=Display!$B$13),Display!$D13,)</f>
        <v>0</v>
      </c>
      <c r="O101" s="24">
        <f>IF(AND(O$8=Display!$T$13,'Lux4-sept'!$A$8=Display!$B$7,'Lux4-sept'!$A$9=Display!$B$9,'Lux4-sept'!$A$75=Display!$B$11,'Lux4-sept'!$A$94=Display!$B$13),Display!$D13,)</f>
        <v>0</v>
      </c>
      <c r="P101" s="24">
        <f>IF(AND(P$8=Display!$T$13,'Lux4-sept'!$A$8=Display!$B$7,'Lux4-sept'!$A$9=Display!$B$9,'Lux4-sept'!$A$75=Display!$B$11,'Lux4-sept'!$A$94=Display!$B$13),Display!$D13,)</f>
        <v>0</v>
      </c>
      <c r="Q101" s="24">
        <f>IF(AND(Q$8=Display!$T$13,'Lux4-sept'!$A$8=Display!$B$7,'Lux4-sept'!$A$9=Display!$B$9,'Lux4-sept'!$A$75=Display!$B$11,'Lux4-sept'!$A$94=Display!$B$13),Display!$D13,)</f>
        <v>0</v>
      </c>
      <c r="R101" s="24">
        <f>IF(AND(R$8=Display!$T$13,'Lux4-sept'!$A$8=Display!$B$7,'Lux4-sept'!$A$9=Display!$B$9,'Lux4-sept'!$A$75=Display!$B$11,'Lux4-sept'!$A$94=Display!$B$13),Display!$D13,)</f>
        <v>0</v>
      </c>
      <c r="S101" s="24">
        <f>IF(AND(S$8=Display!$T$13,'Lux4-sept'!$A$8=Display!$B$7,'Lux4-sept'!$A$9=Display!$B$9,'Lux4-sept'!$A$75=Display!$B$11,'Lux4-sept'!$A$94=Display!$B$13),Display!$D13,)</f>
        <v>0</v>
      </c>
      <c r="T101" s="24">
        <f>IF(AND(T$8=Display!$T$13,'Lux4-sept'!$A$8=Display!$B$7,'Lux4-sept'!$A$9=Display!$B$9,'Lux4-sept'!$A$75=Display!$B$11,'Lux4-sept'!$A$94=Display!$B$13),Display!$D13,)</f>
        <v>0</v>
      </c>
      <c r="U101" s="24">
        <f>IF(AND(U$8=Display!$T$13,'Lux4-sept'!$A$8=Display!$B$7,'Lux4-sept'!$A$9=Display!$B$9,'Lux4-sept'!$A$75=Display!$B$11,'Lux4-sept'!$A$94=Display!$B$13),Display!$D13,)</f>
        <v>0</v>
      </c>
      <c r="V101" s="24">
        <f>IF(AND(V$8=Display!$T$13,'Lux4-sept'!$A$8=Display!$B$7,'Lux4-sept'!$A$9=Display!$B$9,'Lux4-sept'!$A$75=Display!$B$11,'Lux4-sept'!$A$94=Display!$B$13),Display!$D13,)</f>
        <v>0</v>
      </c>
      <c r="W101" s="24">
        <f>IF(AND(W$8=Display!$T$13,'Lux4-sept'!$A$8=Display!$B$7,'Lux4-sept'!$A$9=Display!$B$9,'Lux4-sept'!$A$75=Display!$B$11,'Lux4-sept'!$A$94=Display!$B$13),Display!$D13,)</f>
        <v>0</v>
      </c>
      <c r="X101" s="24">
        <f>IF(AND(X$8=Display!$T$13,'Lux4-sept'!$A$8=Display!$B$7,'Lux4-sept'!$A$9=Display!$B$9,'Lux4-sept'!$A$75=Display!$B$11,'Lux4-sept'!$A$94=Display!$B$13),Display!$D13,)</f>
        <v>0</v>
      </c>
      <c r="Y101" s="24">
        <f>IF(AND(Y$8=Display!$T$13,'Lux4-sept'!$A$8=Display!$B$7,'Lux4-sept'!$A$9=Display!$B$9,'Lux4-sept'!$A$75=Display!$B$11,'Lux4-sept'!$A$94=Display!$B$13),Display!$D13,)</f>
        <v>0</v>
      </c>
      <c r="Z101" s="24">
        <f>IF(AND(Z$8=Display!$T$13,'Lux4-sept'!$A$8=Display!$B$7,'Lux4-sept'!$A$9=Display!$B$9,'Lux4-sept'!$A$75=Display!$B$11,'Lux4-sept'!$A$94=Display!$B$13),Display!$D13,)</f>
        <v>0</v>
      </c>
      <c r="AA101" s="24">
        <f>IF(AND(AA$8=Display!$T$13,'Lux4-sept'!$A$8=Display!$B$7,'Lux4-sept'!$A$9=Display!$B$9,'Lux4-sept'!$A$75=Display!$B$11,'Lux4-sept'!$A$94=Display!$B$13),Display!$D13,)</f>
        <v>0</v>
      </c>
      <c r="AB101" s="24">
        <f>IF(AND(AB$8=Display!$T$13,'Lux4-sept'!$A$8=Display!$B$7,'Lux4-sept'!$A$9=Display!$B$9,'Lux4-sept'!$A$75=Display!$B$11,'Lux4-sept'!$A$94=Display!$B$13),Display!$D13,)</f>
        <v>0</v>
      </c>
      <c r="AC101" s="24">
        <f>IF(AND(AC$8=Display!$T$13,'Lux4-sept'!$A$8=Display!$B$7,'Lux4-sept'!$A$9=Display!$B$9,'Lux4-sept'!$A$75=Display!$B$11,'Lux4-sept'!$A$94=Display!$B$13),Display!$D13,)</f>
        <v>0</v>
      </c>
      <c r="AD101" s="24">
        <f>IF(AND(AD$8=Display!$T$13,'Lux4-sept'!$A$8=Display!$B$7,'Lux4-sept'!$A$9=Display!$B$9,'Lux4-sept'!$A$75=Display!$B$11,'Lux4-sept'!$A$94=Display!$B$13),Display!$D13,)</f>
        <v>0</v>
      </c>
      <c r="AE101" s="24">
        <f>IF(AND(AE$8=Display!$T$13,'Lux4-sept'!$A$8=Display!$B$7,'Lux4-sept'!$A$9=Display!$B$9,'Lux4-sept'!$A$75=Display!$B$11,'Lux4-sept'!$A$94=Display!$B$13),Display!$D13,)</f>
        <v>0</v>
      </c>
      <c r="AF101" s="24">
        <f>IF(AND(AF$8=Display!$T$13,'Lux4-sept'!$A$8=Display!$B$7,'Lux4-sept'!$A$9=Display!$B$9,'Lux4-sept'!$A$75=Display!$B$11,'Lux4-sept'!$A$94=Display!$B$13),Display!$D13,)</f>
        <v>0</v>
      </c>
      <c r="AG101" s="24"/>
      <c r="AH101" s="24"/>
      <c r="AI101" s="34">
        <f t="shared" si="20"/>
        <v>0</v>
      </c>
    </row>
    <row r="102" spans="1:35" s="15" customFormat="1" ht="20.100000000000001" customHeight="1" thickBot="1" x14ac:dyDescent="0.35">
      <c r="A102" s="32" t="s">
        <v>65</v>
      </c>
      <c r="B102" s="25">
        <f>((IF((SUM(B95:B101))&lt;&gt;0,(SUM(B95:B101)),0))/(IF((SUM((IF(B95&lt;&gt;0,3,0)),(IF(B96&lt;&gt;0,3,0)),(IF(B97&lt;&gt;0,3,0)),(IF(B98&lt;&gt;0,3,0)),(IF(B99&lt;&gt;0,3,0)),(IF(B100&lt;&gt;0,3,0)),(IF(B101&lt;&gt;0,3,0))))&lt;&gt;0,((SUM((IF(B95&lt;&gt;0,3,0)),(IF(B96&lt;&gt;0,3,0)),(IF(B97&lt;&gt;0,3,0)),(IF(B98&lt;&gt;0,3,0)),(IF(B99&lt;&gt;0,3,0)),(IF(B100&lt;&gt;0,3,0)),(IF(B101&lt;&gt;0,3,0))))),1)))</f>
        <v>0</v>
      </c>
      <c r="C102" s="25">
        <f t="shared" ref="C102:AH102" si="21">((IF((SUM(C95:C101))&lt;&gt;0,(SUM(C95:C101)),0))/(IF((SUM((IF(C95&lt;&gt;0,3,0)),(IF(C96&lt;&gt;0,3,0)),(IF(C97&lt;&gt;0,3,0)),(IF(C98&lt;&gt;0,3,0)),(IF(C99&lt;&gt;0,3,0)),(IF(C100&lt;&gt;0,3,0)),(IF(C101&lt;&gt;0,3,0))))&lt;&gt;0,((SUM((IF(C95&lt;&gt;0,3,0)),(IF(C96&lt;&gt;0,3,0)),(IF(C97&lt;&gt;0,3,0)),(IF(C98&lt;&gt;0,3,0)),(IF(C99&lt;&gt;0,3,0)),(IF(C100&lt;&gt;0,3,0)),(IF(C101&lt;&gt;0,3,0))))),1)))</f>
        <v>0</v>
      </c>
      <c r="D102" s="25">
        <f t="shared" si="21"/>
        <v>0</v>
      </c>
      <c r="E102" s="25">
        <f t="shared" si="21"/>
        <v>0</v>
      </c>
      <c r="F102" s="25">
        <f t="shared" si="21"/>
        <v>0</v>
      </c>
      <c r="G102" s="25">
        <f t="shared" si="21"/>
        <v>0</v>
      </c>
      <c r="H102" s="25">
        <f t="shared" si="21"/>
        <v>0</v>
      </c>
      <c r="I102" s="25">
        <f t="shared" si="21"/>
        <v>0</v>
      </c>
      <c r="J102" s="25">
        <f t="shared" si="21"/>
        <v>0</v>
      </c>
      <c r="K102" s="25">
        <f t="shared" si="21"/>
        <v>0</v>
      </c>
      <c r="L102" s="25">
        <f t="shared" si="21"/>
        <v>0</v>
      </c>
      <c r="M102" s="25">
        <f t="shared" si="21"/>
        <v>0</v>
      </c>
      <c r="N102" s="25">
        <f t="shared" si="21"/>
        <v>0</v>
      </c>
      <c r="O102" s="25">
        <f t="shared" si="21"/>
        <v>0</v>
      </c>
      <c r="P102" s="25">
        <f t="shared" si="21"/>
        <v>0</v>
      </c>
      <c r="Q102" s="25">
        <f t="shared" si="21"/>
        <v>0</v>
      </c>
      <c r="R102" s="25">
        <f t="shared" si="21"/>
        <v>0</v>
      </c>
      <c r="S102" s="25">
        <f t="shared" si="21"/>
        <v>0</v>
      </c>
      <c r="T102" s="25">
        <f t="shared" si="21"/>
        <v>0</v>
      </c>
      <c r="U102" s="25">
        <f t="shared" si="21"/>
        <v>0</v>
      </c>
      <c r="V102" s="25">
        <f t="shared" si="21"/>
        <v>0</v>
      </c>
      <c r="W102" s="25">
        <f t="shared" si="21"/>
        <v>0</v>
      </c>
      <c r="X102" s="25">
        <f t="shared" si="21"/>
        <v>0</v>
      </c>
      <c r="Y102" s="25">
        <f t="shared" si="21"/>
        <v>0</v>
      </c>
      <c r="Z102" s="25">
        <f t="shared" si="21"/>
        <v>0</v>
      </c>
      <c r="AA102" s="25">
        <f t="shared" si="21"/>
        <v>0</v>
      </c>
      <c r="AB102" s="25">
        <f t="shared" si="21"/>
        <v>0</v>
      </c>
      <c r="AC102" s="25">
        <f t="shared" si="21"/>
        <v>0</v>
      </c>
      <c r="AD102" s="25">
        <f t="shared" si="21"/>
        <v>0</v>
      </c>
      <c r="AE102" s="25">
        <f t="shared" si="21"/>
        <v>0</v>
      </c>
      <c r="AF102" s="25">
        <f t="shared" si="21"/>
        <v>0</v>
      </c>
      <c r="AG102" s="25">
        <f t="shared" si="21"/>
        <v>0</v>
      </c>
      <c r="AH102" s="25">
        <f t="shared" si="21"/>
        <v>0</v>
      </c>
      <c r="AI102" s="35"/>
    </row>
    <row r="103" spans="1:35" s="11" customFormat="1" ht="24.95" customHeight="1" x14ac:dyDescent="0.3">
      <c r="A103" s="14" t="s">
        <v>11</v>
      </c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36"/>
    </row>
    <row r="104" spans="1:35" s="15" customFormat="1" ht="20.100000000000001" customHeight="1" outlineLevel="1" x14ac:dyDescent="0.3">
      <c r="A104" s="19" t="s">
        <v>5</v>
      </c>
      <c r="B104" s="24">
        <f>IF(AND(B$8=Display!$T$13,'Lux4-sept'!$A$8=Display!$B$7,'Lux4-sept'!$A$9=Display!$B$9,'Lux4-sept'!$A$75=Display!$B$11,'Lux4-sept'!$A$103=Display!$B$13),Display!$D7,)</f>
        <v>0</v>
      </c>
      <c r="C104" s="24">
        <f>IF(AND(C$8=Display!$T$13,'Lux4-sept'!$A$8=Display!$B$7,'Lux4-sept'!$A$9=Display!$B$9,'Lux4-sept'!$A$75=Display!$B$11,'Lux4-sept'!$A$103=Display!$B$13),Display!$D7,)</f>
        <v>0</v>
      </c>
      <c r="D104" s="24">
        <f>IF(AND(D$8=Display!$T$13,'Lux4-sept'!$A$8=Display!$B$7,'Lux4-sept'!$A$9=Display!$B$9,'Lux4-sept'!$A$75=Display!$B$11,'Lux4-sept'!$A$103=Display!$B$13),Display!$D7,)</f>
        <v>0</v>
      </c>
      <c r="E104" s="24">
        <f>IF(AND(E$8=Display!$T$13,'Lux4-sept'!$A$8=Display!$B$7,'Lux4-sept'!$A$9=Display!$B$9,'Lux4-sept'!$A$75=Display!$B$11,'Lux4-sept'!$A$103=Display!$B$13),Display!$D7,)</f>
        <v>0</v>
      </c>
      <c r="F104" s="24">
        <f>IF(AND(F$8=Display!$T$13,'Lux4-sept'!$A$8=Display!$B$7,'Lux4-sept'!$A$9=Display!$B$9,'Lux4-sept'!$A$75=Display!$B$11,'Lux4-sept'!$A$103=Display!$B$13),Display!$D7,)</f>
        <v>0</v>
      </c>
      <c r="G104" s="24">
        <f>IF(AND(G$8=Display!$T$13,'Lux4-sept'!$A$8=Display!$B$7,'Lux4-sept'!$A$9=Display!$B$9,'Lux4-sept'!$A$75=Display!$B$11,'Lux4-sept'!$A$103=Display!$B$13),Display!$D7,)</f>
        <v>0</v>
      </c>
      <c r="H104" s="24">
        <f>IF(AND(H$8=Display!$T$13,'Lux4-sept'!$A$8=Display!$B$7,'Lux4-sept'!$A$9=Display!$B$9,'Lux4-sept'!$A$75=Display!$B$11,'Lux4-sept'!$A$103=Display!$B$13),Display!$D7,)</f>
        <v>0</v>
      </c>
      <c r="I104" s="24">
        <f>IF(AND(I$8=Display!$T$13,'Lux4-sept'!$A$8=Display!$B$7,'Lux4-sept'!$A$9=Display!$B$9,'Lux4-sept'!$A$75=Display!$B$11,'Lux4-sept'!$A$103=Display!$B$13),Display!$D7,)</f>
        <v>0</v>
      </c>
      <c r="J104" s="24">
        <f>IF(AND(J$8=Display!$T$13,'Lux4-sept'!$A$8=Display!$B$7,'Lux4-sept'!$A$9=Display!$B$9,'Lux4-sept'!$A$75=Display!$B$11,'Lux4-sept'!$A$103=Display!$B$13),Display!$D7,)</f>
        <v>0</v>
      </c>
      <c r="K104" s="24">
        <f>IF(AND(K$8=Display!$T$13,'Lux4-sept'!$A$8=Display!$B$7,'Lux4-sept'!$A$9=Display!$B$9,'Lux4-sept'!$A$75=Display!$B$11,'Lux4-sept'!$A$103=Display!$B$13),Display!$D7,)</f>
        <v>0</v>
      </c>
      <c r="L104" s="24">
        <f>IF(AND(L$8=Display!$T$13,'Lux4-sept'!$A$8=Display!$B$7,'Lux4-sept'!$A$9=Display!$B$9,'Lux4-sept'!$A$75=Display!$B$11,'Lux4-sept'!$A$103=Display!$B$13),Display!$D7,)</f>
        <v>0</v>
      </c>
      <c r="M104" s="24">
        <f>IF(AND(M$8=Display!$T$13,'Lux4-sept'!$A$8=Display!$B$7,'Lux4-sept'!$A$9=Display!$B$9,'Lux4-sept'!$A$75=Display!$B$11,'Lux4-sept'!$A$103=Display!$B$13),Display!$D7,)</f>
        <v>0</v>
      </c>
      <c r="N104" s="24">
        <f>IF(AND(N$8=Display!$T$13,'Lux4-sept'!$A$8=Display!$B$7,'Lux4-sept'!$A$9=Display!$B$9,'Lux4-sept'!$A$75=Display!$B$11,'Lux4-sept'!$A$103=Display!$B$13),Display!$D7,)</f>
        <v>0</v>
      </c>
      <c r="O104" s="24">
        <f>IF(AND(O$8=Display!$T$13,'Lux4-sept'!$A$8=Display!$B$7,'Lux4-sept'!$A$9=Display!$B$9,'Lux4-sept'!$A$75=Display!$B$11,'Lux4-sept'!$A$103=Display!$B$13),Display!$D7,)</f>
        <v>0</v>
      </c>
      <c r="P104" s="24">
        <f>IF(AND(P$8=Display!$T$13,'Lux4-sept'!$A$8=Display!$B$7,'Lux4-sept'!$A$9=Display!$B$9,'Lux4-sept'!$A$75=Display!$B$11,'Lux4-sept'!$A$103=Display!$B$13),Display!$D7,)</f>
        <v>0</v>
      </c>
      <c r="Q104" s="24">
        <f>IF(AND(Q$8=Display!$T$13,'Lux4-sept'!$A$8=Display!$B$7,'Lux4-sept'!$A$9=Display!$B$9,'Lux4-sept'!$A$75=Display!$B$11,'Lux4-sept'!$A$103=Display!$B$13),Display!$D7,)</f>
        <v>0</v>
      </c>
      <c r="R104" s="24">
        <f>IF(AND(R$8=Display!$T$13,'Lux4-sept'!$A$8=Display!$B$7,'Lux4-sept'!$A$9=Display!$B$9,'Lux4-sept'!$A$75=Display!$B$11,'Lux4-sept'!$A$103=Display!$B$13),Display!$D7,)</f>
        <v>0</v>
      </c>
      <c r="S104" s="24">
        <f>IF(AND(S$8=Display!$T$13,'Lux4-sept'!$A$8=Display!$B$7,'Lux4-sept'!$A$9=Display!$B$9,'Lux4-sept'!$A$75=Display!$B$11,'Lux4-sept'!$A$103=Display!$B$13),Display!$D7,)</f>
        <v>0</v>
      </c>
      <c r="T104" s="24">
        <f>IF(AND(T$8=Display!$T$13,'Lux4-sept'!$A$8=Display!$B$7,'Lux4-sept'!$A$9=Display!$B$9,'Lux4-sept'!$A$75=Display!$B$11,'Lux4-sept'!$A$103=Display!$B$13),Display!$D7,)</f>
        <v>0</v>
      </c>
      <c r="U104" s="24">
        <f>IF(AND(U$8=Display!$T$13,'Lux4-sept'!$A$8=Display!$B$7,'Lux4-sept'!$A$9=Display!$B$9,'Lux4-sept'!$A$75=Display!$B$11,'Lux4-sept'!$A$103=Display!$B$13),Display!$D7,)</f>
        <v>0</v>
      </c>
      <c r="V104" s="24">
        <f>IF(AND(V$8=Display!$T$13,'Lux4-sept'!$A$8=Display!$B$7,'Lux4-sept'!$A$9=Display!$B$9,'Lux4-sept'!$A$75=Display!$B$11,'Lux4-sept'!$A$103=Display!$B$13),Display!$D7,)</f>
        <v>0</v>
      </c>
      <c r="W104" s="24">
        <f>IF(AND(W$8=Display!$T$13,'Lux4-sept'!$A$8=Display!$B$7,'Lux4-sept'!$A$9=Display!$B$9,'Lux4-sept'!$A$75=Display!$B$11,'Lux4-sept'!$A$103=Display!$B$13),Display!$D7,)</f>
        <v>0</v>
      </c>
      <c r="X104" s="24">
        <f>IF(AND(X$8=Display!$T$13,'Lux4-sept'!$A$8=Display!$B$7,'Lux4-sept'!$A$9=Display!$B$9,'Lux4-sept'!$A$75=Display!$B$11,'Lux4-sept'!$A$103=Display!$B$13),Display!$D7,)</f>
        <v>0</v>
      </c>
      <c r="Y104" s="24">
        <f>IF(AND(Y$8=Display!$T$13,'Lux4-sept'!$A$8=Display!$B$7,'Lux4-sept'!$A$9=Display!$B$9,'Lux4-sept'!$A$75=Display!$B$11,'Lux4-sept'!$A$103=Display!$B$13),Display!$D7,)</f>
        <v>0</v>
      </c>
      <c r="Z104" s="24">
        <f>IF(AND(Z$8=Display!$T$13,'Lux4-sept'!$A$8=Display!$B$7,'Lux4-sept'!$A$9=Display!$B$9,'Lux4-sept'!$A$75=Display!$B$11,'Lux4-sept'!$A$103=Display!$B$13),Display!$D7,)</f>
        <v>0</v>
      </c>
      <c r="AA104" s="24">
        <f>IF(AND(AA$8=Display!$T$13,'Lux4-sept'!$A$8=Display!$B$7,'Lux4-sept'!$A$9=Display!$B$9,'Lux4-sept'!$A$75=Display!$B$11,'Lux4-sept'!$A$103=Display!$B$13),Display!$D7,)</f>
        <v>0</v>
      </c>
      <c r="AB104" s="24">
        <f>IF(AND(AB$8=Display!$T$13,'Lux4-sept'!$A$8=Display!$B$7,'Lux4-sept'!$A$9=Display!$B$9,'Lux4-sept'!$A$75=Display!$B$11,'Lux4-sept'!$A$103=Display!$B$13),Display!$D7,)</f>
        <v>0</v>
      </c>
      <c r="AC104" s="24">
        <f>IF(AND(AC$8=Display!$T$13,'Lux4-sept'!$A$8=Display!$B$7,'Lux4-sept'!$A$9=Display!$B$9,'Lux4-sept'!$A$75=Display!$B$11,'Lux4-sept'!$A$103=Display!$B$13),Display!$D7,)</f>
        <v>0</v>
      </c>
      <c r="AD104" s="24">
        <f>IF(AND(AD$8=Display!$T$13,'Lux4-sept'!$A$8=Display!$B$7,'Lux4-sept'!$A$9=Display!$B$9,'Lux4-sept'!$A$75=Display!$B$11,'Lux4-sept'!$A$103=Display!$B$13),Display!$D7,)</f>
        <v>0</v>
      </c>
      <c r="AE104" s="24">
        <f>IF(AND(AE$8=Display!$T$13,'Lux4-sept'!$A$8=Display!$B$7,'Lux4-sept'!$A$9=Display!$B$9,'Lux4-sept'!$A$75=Display!$B$11,'Lux4-sept'!$A$103=Display!$B$13),Display!$D7,)</f>
        <v>0</v>
      </c>
      <c r="AF104" s="24">
        <f>IF(AND(AF$8=Display!$T$13,'Lux4-sept'!$A$8=Display!$B$7,'Lux4-sept'!$A$9=Display!$B$9,'Lux4-sept'!$A$75=Display!$B$11,'Lux4-sept'!$A$103=Display!$B$13),Display!$D7,)</f>
        <v>0</v>
      </c>
      <c r="AG104" s="24"/>
      <c r="AH104" s="24"/>
      <c r="AI104" s="34">
        <f>((IF((SUM(B104:AF104))&lt;&gt;0,(SUM(B104:AF104)),0))/(IF((SUM((IF(B104&lt;&gt;0,3,0)),(IF(C104&lt;&gt;0,3,0)),(IF(D104&lt;&gt;0,3,0)),(IF(E104&lt;&gt;0,3,0)),(IF(F104&lt;&gt;0,3,0)),(IF(F104&lt;&gt;0,3,0)),(IF(F104&lt;&gt;0,3,0)),(IF(G104&lt;&gt;0,3,0)),(IF(H104&lt;&gt;0,3,0)),(IF(I104&lt;&gt;0,3,0)),(IF(J104&lt;&gt;0,3,0)),(IF(K104&lt;&gt;0,3,0)),(IF(L104&lt;&gt;0,3,0)),(IF(M104&lt;&gt;0,3,0)),(IF(N104&lt;&gt;0,3,0)),(IF(O104&lt;&gt;0,3,0)),(IF(P104&lt;&gt;0,3,0)),(IF(Q104&lt;&gt;0,3,0)),(IF(R104&lt;&gt;0,3,0)),(IF(S104&lt;&gt;0,3,0)),(IF(T104&lt;&gt;0,3,0)),(IF(U104&lt;&gt;0,3,0)),(IF(V104&lt;&gt;0,3,0)),(IF(W104&lt;&gt;0,3,0)),(IF(X104&lt;&gt;0,3,0)),(IF(Y104&lt;&gt;0,3,0)),(IF(Z104&lt;&gt;0,3,0)),(IF(AA104&lt;&gt;0,3,0)),(IF(AB104&lt;&gt;0,3,0)),(IF(AC104&lt;&gt;0,3,0)),(IF(AD104&lt;&gt;0,3,0)),(IF(AE104&lt;&gt;0,3,0)),(IF(AF104&lt;&gt;0,3,0))))&lt;&gt;0,((SUM((IF(B104&lt;&gt;0,3,0)),(IF(C104&lt;&gt;0,3,0)),(IF(D104&lt;&gt;0,3,0)),(IF(E104&lt;&gt;0,3,0)),(IF(F104&lt;&gt;0,3,0)),(IF(F104&lt;&gt;0,3,0)),(IF(F104&lt;&gt;0,3,0)),(IF(G104&lt;&gt;0,3,0)),(IF(H104&lt;&gt;0,3,0)),(IF(I104&lt;&gt;0,3,0)),(IF(J104&lt;&gt;0,3,0)),(IF(K104&lt;&gt;0,3,0)),(IF(L104&lt;&gt;0,3,0)),(IF(M104&lt;&gt;0,3,0)),(IF(N104&lt;&gt;0,3,0)),(IF(O104&lt;&gt;0,3,0)),(IF(P104&lt;&gt;0,3,0)),(IF(Q104&lt;&gt;0,3,0)),(IF(R104&lt;&gt;0,3,0)),(IF(S104&lt;&gt;0,3,0)),(IF(T104&lt;&gt;0,3,0)),(IF(U104&lt;&gt;0,3,0)),(IF(V104&lt;&gt;0,3,0)),(IF(W104&lt;&gt;0,3,0)),(IF(X104&lt;&gt;0,3,0)),(IF(Y104&lt;&gt;0,3,0)),(IF(Z104&lt;&gt;0,3,0)),(IF(AA104&lt;&gt;0,3,0)),(IF(AB104&lt;&gt;0,3,0)),(IF(AC104&lt;&gt;0,3,0)),(IF(AD104&lt;&gt;0,3,0)),(IF(AE104&lt;&gt;0,3,0)),(IF(AF104&lt;&gt;0,3,0))))),1)))</f>
        <v>0</v>
      </c>
    </row>
    <row r="105" spans="1:35" s="15" customFormat="1" ht="20.100000000000001" customHeight="1" outlineLevel="1" x14ac:dyDescent="0.3">
      <c r="A105" s="19" t="s">
        <v>6</v>
      </c>
      <c r="B105" s="24">
        <f>IF(AND(B$8=Display!$T$13,'Lux4-sept'!$A$8=Display!$B$7,'Lux4-sept'!$A$9=Display!$B$9,'Lux4-sept'!$A$75=Display!$B$11,'Lux4-sept'!$A$103=Display!$B$13),Display!$D8,)</f>
        <v>0</v>
      </c>
      <c r="C105" s="24">
        <f>IF(AND(C$8=Display!$T$13,'Lux4-sept'!$A$8=Display!$B$7,'Lux4-sept'!$A$9=Display!$B$9,'Lux4-sept'!$A$75=Display!$B$11,'Lux4-sept'!$A$103=Display!$B$13),Display!$D8,)</f>
        <v>0</v>
      </c>
      <c r="D105" s="24">
        <f>IF(AND(D$8=Display!$T$13,'Lux4-sept'!$A$8=Display!$B$7,'Lux4-sept'!$A$9=Display!$B$9,'Lux4-sept'!$A$75=Display!$B$11,'Lux4-sept'!$A$103=Display!$B$13),Display!$D8,)</f>
        <v>0</v>
      </c>
      <c r="E105" s="24">
        <f>IF(AND(E$8=Display!$T$13,'Lux4-sept'!$A$8=Display!$B$7,'Lux4-sept'!$A$9=Display!$B$9,'Lux4-sept'!$A$75=Display!$B$11,'Lux4-sept'!$A$103=Display!$B$13),Display!$D8,)</f>
        <v>0</v>
      </c>
      <c r="F105" s="24">
        <f>IF(AND(F$8=Display!$T$13,'Lux4-sept'!$A$8=Display!$B$7,'Lux4-sept'!$A$9=Display!$B$9,'Lux4-sept'!$A$75=Display!$B$11,'Lux4-sept'!$A$103=Display!$B$13),Display!$D8,)</f>
        <v>0</v>
      </c>
      <c r="G105" s="24">
        <f>IF(AND(G$8=Display!$T$13,'Lux4-sept'!$A$8=Display!$B$7,'Lux4-sept'!$A$9=Display!$B$9,'Lux4-sept'!$A$75=Display!$B$11,'Lux4-sept'!$A$103=Display!$B$13),Display!$D8,)</f>
        <v>0</v>
      </c>
      <c r="H105" s="24">
        <f>IF(AND(H$8=Display!$T$13,'Lux4-sept'!$A$8=Display!$B$7,'Lux4-sept'!$A$9=Display!$B$9,'Lux4-sept'!$A$75=Display!$B$11,'Lux4-sept'!$A$103=Display!$B$13),Display!$D8,)</f>
        <v>0</v>
      </c>
      <c r="I105" s="24">
        <f>IF(AND(I$8=Display!$T$13,'Lux4-sept'!$A$8=Display!$B$7,'Lux4-sept'!$A$9=Display!$B$9,'Lux4-sept'!$A$75=Display!$B$11,'Lux4-sept'!$A$103=Display!$B$13),Display!$D8,)</f>
        <v>0</v>
      </c>
      <c r="J105" s="24">
        <f>IF(AND(J$8=Display!$T$13,'Lux4-sept'!$A$8=Display!$B$7,'Lux4-sept'!$A$9=Display!$B$9,'Lux4-sept'!$A$75=Display!$B$11,'Lux4-sept'!$A$103=Display!$B$13),Display!$D8,)</f>
        <v>0</v>
      </c>
      <c r="K105" s="24">
        <f>IF(AND(K$8=Display!$T$13,'Lux4-sept'!$A$8=Display!$B$7,'Lux4-sept'!$A$9=Display!$B$9,'Lux4-sept'!$A$75=Display!$B$11,'Lux4-sept'!$A$103=Display!$B$13),Display!$D8,)</f>
        <v>0</v>
      </c>
      <c r="L105" s="24">
        <f>IF(AND(L$8=Display!$T$13,'Lux4-sept'!$A$8=Display!$B$7,'Lux4-sept'!$A$9=Display!$B$9,'Lux4-sept'!$A$75=Display!$B$11,'Lux4-sept'!$A$103=Display!$B$13),Display!$D8,)</f>
        <v>0</v>
      </c>
      <c r="M105" s="24">
        <f>IF(AND(M$8=Display!$T$13,'Lux4-sept'!$A$8=Display!$B$7,'Lux4-sept'!$A$9=Display!$B$9,'Lux4-sept'!$A$75=Display!$B$11,'Lux4-sept'!$A$103=Display!$B$13),Display!$D8,)</f>
        <v>0</v>
      </c>
      <c r="N105" s="24">
        <f>IF(AND(N$8=Display!$T$13,'Lux4-sept'!$A$8=Display!$B$7,'Lux4-sept'!$A$9=Display!$B$9,'Lux4-sept'!$A$75=Display!$B$11,'Lux4-sept'!$A$103=Display!$B$13),Display!$D8,)</f>
        <v>0</v>
      </c>
      <c r="O105" s="24">
        <f>IF(AND(O$8=Display!$T$13,'Lux4-sept'!$A$8=Display!$B$7,'Lux4-sept'!$A$9=Display!$B$9,'Lux4-sept'!$A$75=Display!$B$11,'Lux4-sept'!$A$103=Display!$B$13),Display!$D8,)</f>
        <v>0</v>
      </c>
      <c r="P105" s="24">
        <f>IF(AND(P$8=Display!$T$13,'Lux4-sept'!$A$8=Display!$B$7,'Lux4-sept'!$A$9=Display!$B$9,'Lux4-sept'!$A$75=Display!$B$11,'Lux4-sept'!$A$103=Display!$B$13),Display!$D8,)</f>
        <v>0</v>
      </c>
      <c r="Q105" s="24">
        <f>IF(AND(Q$8=Display!$T$13,'Lux4-sept'!$A$8=Display!$B$7,'Lux4-sept'!$A$9=Display!$B$9,'Lux4-sept'!$A$75=Display!$B$11,'Lux4-sept'!$A$103=Display!$B$13),Display!$D8,)</f>
        <v>0</v>
      </c>
      <c r="R105" s="24">
        <f>IF(AND(R$8=Display!$T$13,'Lux4-sept'!$A$8=Display!$B$7,'Lux4-sept'!$A$9=Display!$B$9,'Lux4-sept'!$A$75=Display!$B$11,'Lux4-sept'!$A$103=Display!$B$13),Display!$D8,)</f>
        <v>0</v>
      </c>
      <c r="S105" s="24">
        <f>IF(AND(S$8=Display!$T$13,'Lux4-sept'!$A$8=Display!$B$7,'Lux4-sept'!$A$9=Display!$B$9,'Lux4-sept'!$A$75=Display!$B$11,'Lux4-sept'!$A$103=Display!$B$13),Display!$D8,)</f>
        <v>0</v>
      </c>
      <c r="T105" s="24">
        <f>IF(AND(T$8=Display!$T$13,'Lux4-sept'!$A$8=Display!$B$7,'Lux4-sept'!$A$9=Display!$B$9,'Lux4-sept'!$A$75=Display!$B$11,'Lux4-sept'!$A$103=Display!$B$13),Display!$D8,)</f>
        <v>0</v>
      </c>
      <c r="U105" s="24">
        <f>IF(AND(U$8=Display!$T$13,'Lux4-sept'!$A$8=Display!$B$7,'Lux4-sept'!$A$9=Display!$B$9,'Lux4-sept'!$A$75=Display!$B$11,'Lux4-sept'!$A$103=Display!$B$13),Display!$D8,)</f>
        <v>0</v>
      </c>
      <c r="V105" s="24">
        <f>IF(AND(V$8=Display!$T$13,'Lux4-sept'!$A$8=Display!$B$7,'Lux4-sept'!$A$9=Display!$B$9,'Lux4-sept'!$A$75=Display!$B$11,'Lux4-sept'!$A$103=Display!$B$13),Display!$D8,)</f>
        <v>0</v>
      </c>
      <c r="W105" s="24">
        <f>IF(AND(W$8=Display!$T$13,'Lux4-sept'!$A$8=Display!$B$7,'Lux4-sept'!$A$9=Display!$B$9,'Lux4-sept'!$A$75=Display!$B$11,'Lux4-sept'!$A$103=Display!$B$13),Display!$D8,)</f>
        <v>0</v>
      </c>
      <c r="X105" s="24">
        <f>IF(AND(X$8=Display!$T$13,'Lux4-sept'!$A$8=Display!$B$7,'Lux4-sept'!$A$9=Display!$B$9,'Lux4-sept'!$A$75=Display!$B$11,'Lux4-sept'!$A$103=Display!$B$13),Display!$D8,)</f>
        <v>0</v>
      </c>
      <c r="Y105" s="24">
        <f>IF(AND(Y$8=Display!$T$13,'Lux4-sept'!$A$8=Display!$B$7,'Lux4-sept'!$A$9=Display!$B$9,'Lux4-sept'!$A$75=Display!$B$11,'Lux4-sept'!$A$103=Display!$B$13),Display!$D8,)</f>
        <v>0</v>
      </c>
      <c r="Z105" s="24">
        <f>IF(AND(Z$8=Display!$T$13,'Lux4-sept'!$A$8=Display!$B$7,'Lux4-sept'!$A$9=Display!$B$9,'Lux4-sept'!$A$75=Display!$B$11,'Lux4-sept'!$A$103=Display!$B$13),Display!$D8,)</f>
        <v>0</v>
      </c>
      <c r="AA105" s="24">
        <f>IF(AND(AA$8=Display!$T$13,'Lux4-sept'!$A$8=Display!$B$7,'Lux4-sept'!$A$9=Display!$B$9,'Lux4-sept'!$A$75=Display!$B$11,'Lux4-sept'!$A$103=Display!$B$13),Display!$D8,)</f>
        <v>0</v>
      </c>
      <c r="AB105" s="24">
        <f>IF(AND(AB$8=Display!$T$13,'Lux4-sept'!$A$8=Display!$B$7,'Lux4-sept'!$A$9=Display!$B$9,'Lux4-sept'!$A$75=Display!$B$11,'Lux4-sept'!$A$103=Display!$B$13),Display!$D8,)</f>
        <v>0</v>
      </c>
      <c r="AC105" s="24">
        <f>IF(AND(AC$8=Display!$T$13,'Lux4-sept'!$A$8=Display!$B$7,'Lux4-sept'!$A$9=Display!$B$9,'Lux4-sept'!$A$75=Display!$B$11,'Lux4-sept'!$A$103=Display!$B$13),Display!$D8,)</f>
        <v>0</v>
      </c>
      <c r="AD105" s="24">
        <f>IF(AND(AD$8=Display!$T$13,'Lux4-sept'!$A$8=Display!$B$7,'Lux4-sept'!$A$9=Display!$B$9,'Lux4-sept'!$A$75=Display!$B$11,'Lux4-sept'!$A$103=Display!$B$13),Display!$D8,)</f>
        <v>0</v>
      </c>
      <c r="AE105" s="24">
        <f>IF(AND(AE$8=Display!$T$13,'Lux4-sept'!$A$8=Display!$B$7,'Lux4-sept'!$A$9=Display!$B$9,'Lux4-sept'!$A$75=Display!$B$11,'Lux4-sept'!$A$103=Display!$B$13),Display!$D8,)</f>
        <v>0</v>
      </c>
      <c r="AF105" s="24">
        <f>IF(AND(AF$8=Display!$T$13,'Lux4-sept'!$A$8=Display!$B$7,'Lux4-sept'!$A$9=Display!$B$9,'Lux4-sept'!$A$75=Display!$B$11,'Lux4-sept'!$A$103=Display!$B$13),Display!$D8,)</f>
        <v>0</v>
      </c>
      <c r="AG105" s="24"/>
      <c r="AH105" s="24"/>
      <c r="AI105" s="34">
        <f t="shared" ref="AI105:AI110" si="22">((IF((SUM(B105:AF105))&lt;&gt;0,(SUM(B105:AF105)),0))/(IF((SUM((IF(B105&lt;&gt;0,3,0)),(IF(C105&lt;&gt;0,3,0)),(IF(D105&lt;&gt;0,3,0)),(IF(E105&lt;&gt;0,3,0)),(IF(F105&lt;&gt;0,3,0)),(IF(F105&lt;&gt;0,3,0)),(IF(F105&lt;&gt;0,3,0)),(IF(G105&lt;&gt;0,3,0)),(IF(H105&lt;&gt;0,3,0)),(IF(I105&lt;&gt;0,3,0)),(IF(J105&lt;&gt;0,3,0)),(IF(K105&lt;&gt;0,3,0)),(IF(L105&lt;&gt;0,3,0)),(IF(M105&lt;&gt;0,3,0)),(IF(N105&lt;&gt;0,3,0)),(IF(O105&lt;&gt;0,3,0)),(IF(P105&lt;&gt;0,3,0)),(IF(Q105&lt;&gt;0,3,0)),(IF(R105&lt;&gt;0,3,0)),(IF(S105&lt;&gt;0,3,0)),(IF(T105&lt;&gt;0,3,0)),(IF(U105&lt;&gt;0,3,0)),(IF(V105&lt;&gt;0,3,0)),(IF(W105&lt;&gt;0,3,0)),(IF(X105&lt;&gt;0,3,0)),(IF(Y105&lt;&gt;0,3,0)),(IF(Z105&lt;&gt;0,3,0)),(IF(AA105&lt;&gt;0,3,0)),(IF(AB105&lt;&gt;0,3,0)),(IF(AC105&lt;&gt;0,3,0)),(IF(AD105&lt;&gt;0,3,0)),(IF(AE105&lt;&gt;0,3,0)),(IF(AF105&lt;&gt;0,3,0))))&lt;&gt;0,((SUM((IF(B105&lt;&gt;0,3,0)),(IF(C105&lt;&gt;0,3,0)),(IF(D105&lt;&gt;0,3,0)),(IF(E105&lt;&gt;0,3,0)),(IF(F105&lt;&gt;0,3,0)),(IF(F105&lt;&gt;0,3,0)),(IF(F105&lt;&gt;0,3,0)),(IF(G105&lt;&gt;0,3,0)),(IF(H105&lt;&gt;0,3,0)),(IF(I105&lt;&gt;0,3,0)),(IF(J105&lt;&gt;0,3,0)),(IF(K105&lt;&gt;0,3,0)),(IF(L105&lt;&gt;0,3,0)),(IF(M105&lt;&gt;0,3,0)),(IF(N105&lt;&gt;0,3,0)),(IF(O105&lt;&gt;0,3,0)),(IF(P105&lt;&gt;0,3,0)),(IF(Q105&lt;&gt;0,3,0)),(IF(R105&lt;&gt;0,3,0)),(IF(S105&lt;&gt;0,3,0)),(IF(T105&lt;&gt;0,3,0)),(IF(U105&lt;&gt;0,3,0)),(IF(V105&lt;&gt;0,3,0)),(IF(W105&lt;&gt;0,3,0)),(IF(X105&lt;&gt;0,3,0)),(IF(Y105&lt;&gt;0,3,0)),(IF(Z105&lt;&gt;0,3,0)),(IF(AA105&lt;&gt;0,3,0)),(IF(AB105&lt;&gt;0,3,0)),(IF(AC105&lt;&gt;0,3,0)),(IF(AD105&lt;&gt;0,3,0)),(IF(AE105&lt;&gt;0,3,0)),(IF(AF105&lt;&gt;0,3,0))))),1)))</f>
        <v>0</v>
      </c>
    </row>
    <row r="106" spans="1:35" s="15" customFormat="1" ht="20.100000000000001" customHeight="1" outlineLevel="1" x14ac:dyDescent="0.3">
      <c r="A106" s="19" t="s">
        <v>7</v>
      </c>
      <c r="B106" s="24">
        <f>IF(AND(B$8=Display!$T$13,'Lux4-sept'!$A$8=Display!$B$7,'Lux4-sept'!$A$9=Display!$B$9,'Lux4-sept'!$A$75=Display!$B$11,'Lux4-sept'!$A$103=Display!$B$13),Display!$D9,)</f>
        <v>0</v>
      </c>
      <c r="C106" s="24">
        <f>IF(AND(C$8=Display!$T$13,'Lux4-sept'!$A$8=Display!$B$7,'Lux4-sept'!$A$9=Display!$B$9,'Lux4-sept'!$A$75=Display!$B$11,'Lux4-sept'!$A$103=Display!$B$13),Display!$D9,)</f>
        <v>0</v>
      </c>
      <c r="D106" s="24">
        <f>IF(AND(D$8=Display!$T$13,'Lux4-sept'!$A$8=Display!$B$7,'Lux4-sept'!$A$9=Display!$B$9,'Lux4-sept'!$A$75=Display!$B$11,'Lux4-sept'!$A$103=Display!$B$13),Display!$D9,)</f>
        <v>0</v>
      </c>
      <c r="E106" s="24">
        <f>IF(AND(E$8=Display!$T$13,'Lux4-sept'!$A$8=Display!$B$7,'Lux4-sept'!$A$9=Display!$B$9,'Lux4-sept'!$A$75=Display!$B$11,'Lux4-sept'!$A$103=Display!$B$13),Display!$D9,)</f>
        <v>0</v>
      </c>
      <c r="F106" s="24">
        <f>IF(AND(F$8=Display!$T$13,'Lux4-sept'!$A$8=Display!$B$7,'Lux4-sept'!$A$9=Display!$B$9,'Lux4-sept'!$A$75=Display!$B$11,'Lux4-sept'!$A$103=Display!$B$13),Display!$D9,)</f>
        <v>0</v>
      </c>
      <c r="G106" s="24">
        <f>IF(AND(G$8=Display!$T$13,'Lux4-sept'!$A$8=Display!$B$7,'Lux4-sept'!$A$9=Display!$B$9,'Lux4-sept'!$A$75=Display!$B$11,'Lux4-sept'!$A$103=Display!$B$13),Display!$D9,)</f>
        <v>0</v>
      </c>
      <c r="H106" s="24">
        <f>IF(AND(H$8=Display!$T$13,'Lux4-sept'!$A$8=Display!$B$7,'Lux4-sept'!$A$9=Display!$B$9,'Lux4-sept'!$A$75=Display!$B$11,'Lux4-sept'!$A$103=Display!$B$13),Display!$D9,)</f>
        <v>0</v>
      </c>
      <c r="I106" s="24">
        <f>IF(AND(I$8=Display!$T$13,'Lux4-sept'!$A$8=Display!$B$7,'Lux4-sept'!$A$9=Display!$B$9,'Lux4-sept'!$A$75=Display!$B$11,'Lux4-sept'!$A$103=Display!$B$13),Display!$D9,)</f>
        <v>0</v>
      </c>
      <c r="J106" s="24">
        <f>IF(AND(J$8=Display!$T$13,'Lux4-sept'!$A$8=Display!$B$7,'Lux4-sept'!$A$9=Display!$B$9,'Lux4-sept'!$A$75=Display!$B$11,'Lux4-sept'!$A$103=Display!$B$13),Display!$D9,)</f>
        <v>0</v>
      </c>
      <c r="K106" s="24">
        <f>IF(AND(K$8=Display!$T$13,'Lux4-sept'!$A$8=Display!$B$7,'Lux4-sept'!$A$9=Display!$B$9,'Lux4-sept'!$A$75=Display!$B$11,'Lux4-sept'!$A$103=Display!$B$13),Display!$D9,)</f>
        <v>0</v>
      </c>
      <c r="L106" s="24">
        <f>IF(AND(L$8=Display!$T$13,'Lux4-sept'!$A$8=Display!$B$7,'Lux4-sept'!$A$9=Display!$B$9,'Lux4-sept'!$A$75=Display!$B$11,'Lux4-sept'!$A$103=Display!$B$13),Display!$D9,)</f>
        <v>0</v>
      </c>
      <c r="M106" s="24">
        <f>IF(AND(M$8=Display!$T$13,'Lux4-sept'!$A$8=Display!$B$7,'Lux4-sept'!$A$9=Display!$B$9,'Lux4-sept'!$A$75=Display!$B$11,'Lux4-sept'!$A$103=Display!$B$13),Display!$D9,)</f>
        <v>0</v>
      </c>
      <c r="N106" s="24">
        <f>IF(AND(N$8=Display!$T$13,'Lux4-sept'!$A$8=Display!$B$7,'Lux4-sept'!$A$9=Display!$B$9,'Lux4-sept'!$A$75=Display!$B$11,'Lux4-sept'!$A$103=Display!$B$13),Display!$D9,)</f>
        <v>0</v>
      </c>
      <c r="O106" s="24">
        <f>IF(AND(O$8=Display!$T$13,'Lux4-sept'!$A$8=Display!$B$7,'Lux4-sept'!$A$9=Display!$B$9,'Lux4-sept'!$A$75=Display!$B$11,'Lux4-sept'!$A$103=Display!$B$13),Display!$D9,)</f>
        <v>0</v>
      </c>
      <c r="P106" s="24">
        <f>IF(AND(P$8=Display!$T$13,'Lux4-sept'!$A$8=Display!$B$7,'Lux4-sept'!$A$9=Display!$B$9,'Lux4-sept'!$A$75=Display!$B$11,'Lux4-sept'!$A$103=Display!$B$13),Display!$D9,)</f>
        <v>0</v>
      </c>
      <c r="Q106" s="24">
        <f>IF(AND(Q$8=Display!$T$13,'Lux4-sept'!$A$8=Display!$B$7,'Lux4-sept'!$A$9=Display!$B$9,'Lux4-sept'!$A$75=Display!$B$11,'Lux4-sept'!$A$103=Display!$B$13),Display!$D9,)</f>
        <v>0</v>
      </c>
      <c r="R106" s="24">
        <f>IF(AND(R$8=Display!$T$13,'Lux4-sept'!$A$8=Display!$B$7,'Lux4-sept'!$A$9=Display!$B$9,'Lux4-sept'!$A$75=Display!$B$11,'Lux4-sept'!$A$103=Display!$B$13),Display!$D9,)</f>
        <v>0</v>
      </c>
      <c r="S106" s="24">
        <f>IF(AND(S$8=Display!$T$13,'Lux4-sept'!$A$8=Display!$B$7,'Lux4-sept'!$A$9=Display!$B$9,'Lux4-sept'!$A$75=Display!$B$11,'Lux4-sept'!$A$103=Display!$B$13),Display!$D9,)</f>
        <v>0</v>
      </c>
      <c r="T106" s="24">
        <f>IF(AND(T$8=Display!$T$13,'Lux4-sept'!$A$8=Display!$B$7,'Lux4-sept'!$A$9=Display!$B$9,'Lux4-sept'!$A$75=Display!$B$11,'Lux4-sept'!$A$103=Display!$B$13),Display!$D9,)</f>
        <v>0</v>
      </c>
      <c r="U106" s="24">
        <f>IF(AND(U$8=Display!$T$13,'Lux4-sept'!$A$8=Display!$B$7,'Lux4-sept'!$A$9=Display!$B$9,'Lux4-sept'!$A$75=Display!$B$11,'Lux4-sept'!$A$103=Display!$B$13),Display!$D9,)</f>
        <v>0</v>
      </c>
      <c r="V106" s="24">
        <f>IF(AND(V$8=Display!$T$13,'Lux4-sept'!$A$8=Display!$B$7,'Lux4-sept'!$A$9=Display!$B$9,'Lux4-sept'!$A$75=Display!$B$11,'Lux4-sept'!$A$103=Display!$B$13),Display!$D9,)</f>
        <v>0</v>
      </c>
      <c r="W106" s="24">
        <f>IF(AND(W$8=Display!$T$13,'Lux4-sept'!$A$8=Display!$B$7,'Lux4-sept'!$A$9=Display!$B$9,'Lux4-sept'!$A$75=Display!$B$11,'Lux4-sept'!$A$103=Display!$B$13),Display!$D9,)</f>
        <v>0</v>
      </c>
      <c r="X106" s="24">
        <f>IF(AND(X$8=Display!$T$13,'Lux4-sept'!$A$8=Display!$B$7,'Lux4-sept'!$A$9=Display!$B$9,'Lux4-sept'!$A$75=Display!$B$11,'Lux4-sept'!$A$103=Display!$B$13),Display!$D9,)</f>
        <v>0</v>
      </c>
      <c r="Y106" s="24">
        <f>IF(AND(Y$8=Display!$T$13,'Lux4-sept'!$A$8=Display!$B$7,'Lux4-sept'!$A$9=Display!$B$9,'Lux4-sept'!$A$75=Display!$B$11,'Lux4-sept'!$A$103=Display!$B$13),Display!$D9,)</f>
        <v>0</v>
      </c>
      <c r="Z106" s="24">
        <f>IF(AND(Z$8=Display!$T$13,'Lux4-sept'!$A$8=Display!$B$7,'Lux4-sept'!$A$9=Display!$B$9,'Lux4-sept'!$A$75=Display!$B$11,'Lux4-sept'!$A$103=Display!$B$13),Display!$D9,)</f>
        <v>0</v>
      </c>
      <c r="AA106" s="24">
        <f>IF(AND(AA$8=Display!$T$13,'Lux4-sept'!$A$8=Display!$B$7,'Lux4-sept'!$A$9=Display!$B$9,'Lux4-sept'!$A$75=Display!$B$11,'Lux4-sept'!$A$103=Display!$B$13),Display!$D9,)</f>
        <v>0</v>
      </c>
      <c r="AB106" s="24">
        <f>IF(AND(AB$8=Display!$T$13,'Lux4-sept'!$A$8=Display!$B$7,'Lux4-sept'!$A$9=Display!$B$9,'Lux4-sept'!$A$75=Display!$B$11,'Lux4-sept'!$A$103=Display!$B$13),Display!$D9,)</f>
        <v>0</v>
      </c>
      <c r="AC106" s="24">
        <f>IF(AND(AC$8=Display!$T$13,'Lux4-sept'!$A$8=Display!$B$7,'Lux4-sept'!$A$9=Display!$B$9,'Lux4-sept'!$A$75=Display!$B$11,'Lux4-sept'!$A$103=Display!$B$13),Display!$D9,)</f>
        <v>0</v>
      </c>
      <c r="AD106" s="24">
        <f>IF(AND(AD$8=Display!$T$13,'Lux4-sept'!$A$8=Display!$B$7,'Lux4-sept'!$A$9=Display!$B$9,'Lux4-sept'!$A$75=Display!$B$11,'Lux4-sept'!$A$103=Display!$B$13),Display!$D9,)</f>
        <v>0</v>
      </c>
      <c r="AE106" s="24">
        <f>IF(AND(AE$8=Display!$T$13,'Lux4-sept'!$A$8=Display!$B$7,'Lux4-sept'!$A$9=Display!$B$9,'Lux4-sept'!$A$75=Display!$B$11,'Lux4-sept'!$A$103=Display!$B$13),Display!$D9,)</f>
        <v>0</v>
      </c>
      <c r="AF106" s="24">
        <f>IF(AND(AF$8=Display!$T$13,'Lux4-sept'!$A$8=Display!$B$7,'Lux4-sept'!$A$9=Display!$B$9,'Lux4-sept'!$A$75=Display!$B$11,'Lux4-sept'!$A$103=Display!$B$13),Display!$D9,)</f>
        <v>0</v>
      </c>
      <c r="AG106" s="24"/>
      <c r="AH106" s="24"/>
      <c r="AI106" s="34">
        <f t="shared" si="22"/>
        <v>0</v>
      </c>
    </row>
    <row r="107" spans="1:35" s="15" customFormat="1" ht="20.100000000000001" customHeight="1" outlineLevel="1" x14ac:dyDescent="0.3">
      <c r="A107" s="19" t="s">
        <v>8</v>
      </c>
      <c r="B107" s="24">
        <f>IF(AND(B$8=Display!$T$13,'Lux4-sept'!$A$8=Display!$B$7,'Lux4-sept'!$A$9=Display!$B$9,'Lux4-sept'!$A$75=Display!$B$11,'Lux4-sept'!$A$103=Display!$B$13),Display!$D10,)</f>
        <v>0</v>
      </c>
      <c r="C107" s="24">
        <f>IF(AND(C$8=Display!$T$13,'Lux4-sept'!$A$8=Display!$B$7,'Lux4-sept'!$A$9=Display!$B$9,'Lux4-sept'!$A$75=Display!$B$11,'Lux4-sept'!$A$103=Display!$B$13),Display!$D10,)</f>
        <v>0</v>
      </c>
      <c r="D107" s="24">
        <f>IF(AND(D$8=Display!$T$13,'Lux4-sept'!$A$8=Display!$B$7,'Lux4-sept'!$A$9=Display!$B$9,'Lux4-sept'!$A$75=Display!$B$11,'Lux4-sept'!$A$103=Display!$B$13),Display!$D10,)</f>
        <v>0</v>
      </c>
      <c r="E107" s="24">
        <f>IF(AND(E$8=Display!$T$13,'Lux4-sept'!$A$8=Display!$B$7,'Lux4-sept'!$A$9=Display!$B$9,'Lux4-sept'!$A$75=Display!$B$11,'Lux4-sept'!$A$103=Display!$B$13),Display!$D10,)</f>
        <v>0</v>
      </c>
      <c r="F107" s="24">
        <f>IF(AND(F$8=Display!$T$13,'Lux4-sept'!$A$8=Display!$B$7,'Lux4-sept'!$A$9=Display!$B$9,'Lux4-sept'!$A$75=Display!$B$11,'Lux4-sept'!$A$103=Display!$B$13),Display!$D10,)</f>
        <v>0</v>
      </c>
      <c r="G107" s="24">
        <f>IF(AND(G$8=Display!$T$13,'Lux4-sept'!$A$8=Display!$B$7,'Lux4-sept'!$A$9=Display!$B$9,'Lux4-sept'!$A$75=Display!$B$11,'Lux4-sept'!$A$103=Display!$B$13),Display!$D10,)</f>
        <v>0</v>
      </c>
      <c r="H107" s="24">
        <f>IF(AND(H$8=Display!$T$13,'Lux4-sept'!$A$8=Display!$B$7,'Lux4-sept'!$A$9=Display!$B$9,'Lux4-sept'!$A$75=Display!$B$11,'Lux4-sept'!$A$103=Display!$B$13),Display!$D10,)</f>
        <v>0</v>
      </c>
      <c r="I107" s="24">
        <f>IF(AND(I$8=Display!$T$13,'Lux4-sept'!$A$8=Display!$B$7,'Lux4-sept'!$A$9=Display!$B$9,'Lux4-sept'!$A$75=Display!$B$11,'Lux4-sept'!$A$103=Display!$B$13),Display!$D10,)</f>
        <v>0</v>
      </c>
      <c r="J107" s="24">
        <f>IF(AND(J$8=Display!$T$13,'Lux4-sept'!$A$8=Display!$B$7,'Lux4-sept'!$A$9=Display!$B$9,'Lux4-sept'!$A$75=Display!$B$11,'Lux4-sept'!$A$103=Display!$B$13),Display!$D10,)</f>
        <v>0</v>
      </c>
      <c r="K107" s="24">
        <f>IF(AND(K$8=Display!$T$13,'Lux4-sept'!$A$8=Display!$B$7,'Lux4-sept'!$A$9=Display!$B$9,'Lux4-sept'!$A$75=Display!$B$11,'Lux4-sept'!$A$103=Display!$B$13),Display!$D10,)</f>
        <v>0</v>
      </c>
      <c r="L107" s="24">
        <f>IF(AND(L$8=Display!$T$13,'Lux4-sept'!$A$8=Display!$B$7,'Lux4-sept'!$A$9=Display!$B$9,'Lux4-sept'!$A$75=Display!$B$11,'Lux4-sept'!$A$103=Display!$B$13),Display!$D10,)</f>
        <v>0</v>
      </c>
      <c r="M107" s="24">
        <f>IF(AND(M$8=Display!$T$13,'Lux4-sept'!$A$8=Display!$B$7,'Lux4-sept'!$A$9=Display!$B$9,'Lux4-sept'!$A$75=Display!$B$11,'Lux4-sept'!$A$103=Display!$B$13),Display!$D10,)</f>
        <v>0</v>
      </c>
      <c r="N107" s="24">
        <f>IF(AND(N$8=Display!$T$13,'Lux4-sept'!$A$8=Display!$B$7,'Lux4-sept'!$A$9=Display!$B$9,'Lux4-sept'!$A$75=Display!$B$11,'Lux4-sept'!$A$103=Display!$B$13),Display!$D10,)</f>
        <v>0</v>
      </c>
      <c r="O107" s="24">
        <f>IF(AND(O$8=Display!$T$13,'Lux4-sept'!$A$8=Display!$B$7,'Lux4-sept'!$A$9=Display!$B$9,'Lux4-sept'!$A$75=Display!$B$11,'Lux4-sept'!$A$103=Display!$B$13),Display!$D10,)</f>
        <v>0</v>
      </c>
      <c r="P107" s="24">
        <f>IF(AND(P$8=Display!$T$13,'Lux4-sept'!$A$8=Display!$B$7,'Lux4-sept'!$A$9=Display!$B$9,'Lux4-sept'!$A$75=Display!$B$11,'Lux4-sept'!$A$103=Display!$B$13),Display!$D10,)</f>
        <v>0</v>
      </c>
      <c r="Q107" s="24">
        <f>IF(AND(Q$8=Display!$T$13,'Lux4-sept'!$A$8=Display!$B$7,'Lux4-sept'!$A$9=Display!$B$9,'Lux4-sept'!$A$75=Display!$B$11,'Lux4-sept'!$A$103=Display!$B$13),Display!$D10,)</f>
        <v>0</v>
      </c>
      <c r="R107" s="24">
        <f>IF(AND(R$8=Display!$T$13,'Lux4-sept'!$A$8=Display!$B$7,'Lux4-sept'!$A$9=Display!$B$9,'Lux4-sept'!$A$75=Display!$B$11,'Lux4-sept'!$A$103=Display!$B$13),Display!$D10,)</f>
        <v>0</v>
      </c>
      <c r="S107" s="24">
        <f>IF(AND(S$8=Display!$T$13,'Lux4-sept'!$A$8=Display!$B$7,'Lux4-sept'!$A$9=Display!$B$9,'Lux4-sept'!$A$75=Display!$B$11,'Lux4-sept'!$A$103=Display!$B$13),Display!$D10,)</f>
        <v>0</v>
      </c>
      <c r="T107" s="24">
        <f>IF(AND(T$8=Display!$T$13,'Lux4-sept'!$A$8=Display!$B$7,'Lux4-sept'!$A$9=Display!$B$9,'Lux4-sept'!$A$75=Display!$B$11,'Lux4-sept'!$A$103=Display!$B$13),Display!$D10,)</f>
        <v>0</v>
      </c>
      <c r="U107" s="24">
        <f>IF(AND(U$8=Display!$T$13,'Lux4-sept'!$A$8=Display!$B$7,'Lux4-sept'!$A$9=Display!$B$9,'Lux4-sept'!$A$75=Display!$B$11,'Lux4-sept'!$A$103=Display!$B$13),Display!$D10,)</f>
        <v>0</v>
      </c>
      <c r="V107" s="24">
        <f>IF(AND(V$8=Display!$T$13,'Lux4-sept'!$A$8=Display!$B$7,'Lux4-sept'!$A$9=Display!$B$9,'Lux4-sept'!$A$75=Display!$B$11,'Lux4-sept'!$A$103=Display!$B$13),Display!$D10,)</f>
        <v>0</v>
      </c>
      <c r="W107" s="24">
        <f>IF(AND(W$8=Display!$T$13,'Lux4-sept'!$A$8=Display!$B$7,'Lux4-sept'!$A$9=Display!$B$9,'Lux4-sept'!$A$75=Display!$B$11,'Lux4-sept'!$A$103=Display!$B$13),Display!$D10,)</f>
        <v>0</v>
      </c>
      <c r="X107" s="24">
        <f>IF(AND(X$8=Display!$T$13,'Lux4-sept'!$A$8=Display!$B$7,'Lux4-sept'!$A$9=Display!$B$9,'Lux4-sept'!$A$75=Display!$B$11,'Lux4-sept'!$A$103=Display!$B$13),Display!$D10,)</f>
        <v>0</v>
      </c>
      <c r="Y107" s="24">
        <f>IF(AND(Y$8=Display!$T$13,'Lux4-sept'!$A$8=Display!$B$7,'Lux4-sept'!$A$9=Display!$B$9,'Lux4-sept'!$A$75=Display!$B$11,'Lux4-sept'!$A$103=Display!$B$13),Display!$D10,)</f>
        <v>0</v>
      </c>
      <c r="Z107" s="24">
        <f>IF(AND(Z$8=Display!$T$13,'Lux4-sept'!$A$8=Display!$B$7,'Lux4-sept'!$A$9=Display!$B$9,'Lux4-sept'!$A$75=Display!$B$11,'Lux4-sept'!$A$103=Display!$B$13),Display!$D10,)</f>
        <v>0</v>
      </c>
      <c r="AA107" s="24">
        <f>IF(AND(AA$8=Display!$T$13,'Lux4-sept'!$A$8=Display!$B$7,'Lux4-sept'!$A$9=Display!$B$9,'Lux4-sept'!$A$75=Display!$B$11,'Lux4-sept'!$A$103=Display!$B$13),Display!$D10,)</f>
        <v>0</v>
      </c>
      <c r="AB107" s="24">
        <f>IF(AND(AB$8=Display!$T$13,'Lux4-sept'!$A$8=Display!$B$7,'Lux4-sept'!$A$9=Display!$B$9,'Lux4-sept'!$A$75=Display!$B$11,'Lux4-sept'!$A$103=Display!$B$13),Display!$D10,)</f>
        <v>0</v>
      </c>
      <c r="AC107" s="24">
        <f>IF(AND(AC$8=Display!$T$13,'Lux4-sept'!$A$8=Display!$B$7,'Lux4-sept'!$A$9=Display!$B$9,'Lux4-sept'!$A$75=Display!$B$11,'Lux4-sept'!$A$103=Display!$B$13),Display!$D10,)</f>
        <v>0</v>
      </c>
      <c r="AD107" s="24">
        <f>IF(AND(AD$8=Display!$T$13,'Lux4-sept'!$A$8=Display!$B$7,'Lux4-sept'!$A$9=Display!$B$9,'Lux4-sept'!$A$75=Display!$B$11,'Lux4-sept'!$A$103=Display!$B$13),Display!$D10,)</f>
        <v>0</v>
      </c>
      <c r="AE107" s="24">
        <f>IF(AND(AE$8=Display!$T$13,'Lux4-sept'!$A$8=Display!$B$7,'Lux4-sept'!$A$9=Display!$B$9,'Lux4-sept'!$A$75=Display!$B$11,'Lux4-sept'!$A$103=Display!$B$13),Display!$D10,)</f>
        <v>0</v>
      </c>
      <c r="AF107" s="24">
        <f>IF(AND(AF$8=Display!$T$13,'Lux4-sept'!$A$8=Display!$B$7,'Lux4-sept'!$A$9=Display!$B$9,'Lux4-sept'!$A$75=Display!$B$11,'Lux4-sept'!$A$103=Display!$B$13),Display!$D10,)</f>
        <v>0</v>
      </c>
      <c r="AG107" s="24"/>
      <c r="AH107" s="24"/>
      <c r="AI107" s="34">
        <f t="shared" si="22"/>
        <v>0</v>
      </c>
    </row>
    <row r="108" spans="1:35" s="15" customFormat="1" ht="20.100000000000001" customHeight="1" outlineLevel="1" x14ac:dyDescent="0.3">
      <c r="A108" s="19" t="s">
        <v>13</v>
      </c>
      <c r="B108" s="24">
        <f>IF(AND(B$8=Display!$T$13,'Lux4-sept'!$A$8=Display!$B$7,'Lux4-sept'!$A$9=Display!$B$9,'Lux4-sept'!$A$75=Display!$B$11,'Lux4-sept'!$A$103=Display!$B$13),Display!$D11,)</f>
        <v>0</v>
      </c>
      <c r="C108" s="24">
        <f>IF(AND(C$8=Display!$T$13,'Lux4-sept'!$A$8=Display!$B$7,'Lux4-sept'!$A$9=Display!$B$9,'Lux4-sept'!$A$75=Display!$B$11,'Lux4-sept'!$A$103=Display!$B$13),Display!$D11,)</f>
        <v>0</v>
      </c>
      <c r="D108" s="24">
        <f>IF(AND(D$8=Display!$T$13,'Lux4-sept'!$A$8=Display!$B$7,'Lux4-sept'!$A$9=Display!$B$9,'Lux4-sept'!$A$75=Display!$B$11,'Lux4-sept'!$A$103=Display!$B$13),Display!$D11,)</f>
        <v>0</v>
      </c>
      <c r="E108" s="24">
        <f>IF(AND(E$8=Display!$T$13,'Lux4-sept'!$A$8=Display!$B$7,'Lux4-sept'!$A$9=Display!$B$9,'Lux4-sept'!$A$75=Display!$B$11,'Lux4-sept'!$A$103=Display!$B$13),Display!$D11,)</f>
        <v>0</v>
      </c>
      <c r="F108" s="24">
        <f>IF(AND(F$8=Display!$T$13,'Lux4-sept'!$A$8=Display!$B$7,'Lux4-sept'!$A$9=Display!$B$9,'Lux4-sept'!$A$75=Display!$B$11,'Lux4-sept'!$A$103=Display!$B$13),Display!$D11,)</f>
        <v>0</v>
      </c>
      <c r="G108" s="24">
        <f>IF(AND(G$8=Display!$T$13,'Lux4-sept'!$A$8=Display!$B$7,'Lux4-sept'!$A$9=Display!$B$9,'Lux4-sept'!$A$75=Display!$B$11,'Lux4-sept'!$A$103=Display!$B$13),Display!$D11,)</f>
        <v>0</v>
      </c>
      <c r="H108" s="24">
        <f>IF(AND(H$8=Display!$T$13,'Lux4-sept'!$A$8=Display!$B$7,'Lux4-sept'!$A$9=Display!$B$9,'Lux4-sept'!$A$75=Display!$B$11,'Lux4-sept'!$A$103=Display!$B$13),Display!$D11,)</f>
        <v>0</v>
      </c>
      <c r="I108" s="24">
        <f>IF(AND(I$8=Display!$T$13,'Lux4-sept'!$A$8=Display!$B$7,'Lux4-sept'!$A$9=Display!$B$9,'Lux4-sept'!$A$75=Display!$B$11,'Lux4-sept'!$A$103=Display!$B$13),Display!$D11,)</f>
        <v>0</v>
      </c>
      <c r="J108" s="24">
        <f>IF(AND(J$8=Display!$T$13,'Lux4-sept'!$A$8=Display!$B$7,'Lux4-sept'!$A$9=Display!$B$9,'Lux4-sept'!$A$75=Display!$B$11,'Lux4-sept'!$A$103=Display!$B$13),Display!$D11,)</f>
        <v>0</v>
      </c>
      <c r="K108" s="24">
        <f>IF(AND(K$8=Display!$T$13,'Lux4-sept'!$A$8=Display!$B$7,'Lux4-sept'!$A$9=Display!$B$9,'Lux4-sept'!$A$75=Display!$B$11,'Lux4-sept'!$A$103=Display!$B$13),Display!$D11,)</f>
        <v>0</v>
      </c>
      <c r="L108" s="24">
        <f>IF(AND(L$8=Display!$T$13,'Lux4-sept'!$A$8=Display!$B$7,'Lux4-sept'!$A$9=Display!$B$9,'Lux4-sept'!$A$75=Display!$B$11,'Lux4-sept'!$A$103=Display!$B$13),Display!$D11,)</f>
        <v>0</v>
      </c>
      <c r="M108" s="24">
        <f>IF(AND(M$8=Display!$T$13,'Lux4-sept'!$A$8=Display!$B$7,'Lux4-sept'!$A$9=Display!$B$9,'Lux4-sept'!$A$75=Display!$B$11,'Lux4-sept'!$A$103=Display!$B$13),Display!$D11,)</f>
        <v>0</v>
      </c>
      <c r="N108" s="24">
        <f>IF(AND(N$8=Display!$T$13,'Lux4-sept'!$A$8=Display!$B$7,'Lux4-sept'!$A$9=Display!$B$9,'Lux4-sept'!$A$75=Display!$B$11,'Lux4-sept'!$A$103=Display!$B$13),Display!$D11,)</f>
        <v>0</v>
      </c>
      <c r="O108" s="24">
        <f>IF(AND(O$8=Display!$T$13,'Lux4-sept'!$A$8=Display!$B$7,'Lux4-sept'!$A$9=Display!$B$9,'Lux4-sept'!$A$75=Display!$B$11,'Lux4-sept'!$A$103=Display!$B$13),Display!$D11,)</f>
        <v>0</v>
      </c>
      <c r="P108" s="24">
        <f>IF(AND(P$8=Display!$T$13,'Lux4-sept'!$A$8=Display!$B$7,'Lux4-sept'!$A$9=Display!$B$9,'Lux4-sept'!$A$75=Display!$B$11,'Lux4-sept'!$A$103=Display!$B$13),Display!$D11,)</f>
        <v>0</v>
      </c>
      <c r="Q108" s="24">
        <f>IF(AND(Q$8=Display!$T$13,'Lux4-sept'!$A$8=Display!$B$7,'Lux4-sept'!$A$9=Display!$B$9,'Lux4-sept'!$A$75=Display!$B$11,'Lux4-sept'!$A$103=Display!$B$13),Display!$D11,)</f>
        <v>0</v>
      </c>
      <c r="R108" s="24">
        <f>IF(AND(R$8=Display!$T$13,'Lux4-sept'!$A$8=Display!$B$7,'Lux4-sept'!$A$9=Display!$B$9,'Lux4-sept'!$A$75=Display!$B$11,'Lux4-sept'!$A$103=Display!$B$13),Display!$D11,)</f>
        <v>0</v>
      </c>
      <c r="S108" s="24">
        <f>IF(AND(S$8=Display!$T$13,'Lux4-sept'!$A$8=Display!$B$7,'Lux4-sept'!$A$9=Display!$B$9,'Lux4-sept'!$A$75=Display!$B$11,'Lux4-sept'!$A$103=Display!$B$13),Display!$D11,)</f>
        <v>0</v>
      </c>
      <c r="T108" s="24">
        <f>IF(AND(T$8=Display!$T$13,'Lux4-sept'!$A$8=Display!$B$7,'Lux4-sept'!$A$9=Display!$B$9,'Lux4-sept'!$A$75=Display!$B$11,'Lux4-sept'!$A$103=Display!$B$13),Display!$D11,)</f>
        <v>0</v>
      </c>
      <c r="U108" s="24">
        <f>IF(AND(U$8=Display!$T$13,'Lux4-sept'!$A$8=Display!$B$7,'Lux4-sept'!$A$9=Display!$B$9,'Lux4-sept'!$A$75=Display!$B$11,'Lux4-sept'!$A$103=Display!$B$13),Display!$D11,)</f>
        <v>0</v>
      </c>
      <c r="V108" s="24">
        <f>IF(AND(V$8=Display!$T$13,'Lux4-sept'!$A$8=Display!$B$7,'Lux4-sept'!$A$9=Display!$B$9,'Lux4-sept'!$A$75=Display!$B$11,'Lux4-sept'!$A$103=Display!$B$13),Display!$D11,)</f>
        <v>0</v>
      </c>
      <c r="W108" s="24">
        <f>IF(AND(W$8=Display!$T$13,'Lux4-sept'!$A$8=Display!$B$7,'Lux4-sept'!$A$9=Display!$B$9,'Lux4-sept'!$A$75=Display!$B$11,'Lux4-sept'!$A$103=Display!$B$13),Display!$D11,)</f>
        <v>0</v>
      </c>
      <c r="X108" s="24">
        <f>IF(AND(X$8=Display!$T$13,'Lux4-sept'!$A$8=Display!$B$7,'Lux4-sept'!$A$9=Display!$B$9,'Lux4-sept'!$A$75=Display!$B$11,'Lux4-sept'!$A$103=Display!$B$13),Display!$D11,)</f>
        <v>0</v>
      </c>
      <c r="Y108" s="24">
        <f>IF(AND(Y$8=Display!$T$13,'Lux4-sept'!$A$8=Display!$B$7,'Lux4-sept'!$A$9=Display!$B$9,'Lux4-sept'!$A$75=Display!$B$11,'Lux4-sept'!$A$103=Display!$B$13),Display!$D11,)</f>
        <v>0</v>
      </c>
      <c r="Z108" s="24">
        <f>IF(AND(Z$8=Display!$T$13,'Lux4-sept'!$A$8=Display!$B$7,'Lux4-sept'!$A$9=Display!$B$9,'Lux4-sept'!$A$75=Display!$B$11,'Lux4-sept'!$A$103=Display!$B$13),Display!$D11,)</f>
        <v>0</v>
      </c>
      <c r="AA108" s="24">
        <f>IF(AND(AA$8=Display!$T$13,'Lux4-sept'!$A$8=Display!$B$7,'Lux4-sept'!$A$9=Display!$B$9,'Lux4-sept'!$A$75=Display!$B$11,'Lux4-sept'!$A$103=Display!$B$13),Display!$D11,)</f>
        <v>0</v>
      </c>
      <c r="AB108" s="24">
        <f>IF(AND(AB$8=Display!$T$13,'Lux4-sept'!$A$8=Display!$B$7,'Lux4-sept'!$A$9=Display!$B$9,'Lux4-sept'!$A$75=Display!$B$11,'Lux4-sept'!$A$103=Display!$B$13),Display!$D11,)</f>
        <v>0</v>
      </c>
      <c r="AC108" s="24">
        <f>IF(AND(AC$8=Display!$T$13,'Lux4-sept'!$A$8=Display!$B$7,'Lux4-sept'!$A$9=Display!$B$9,'Lux4-sept'!$A$75=Display!$B$11,'Lux4-sept'!$A$103=Display!$B$13),Display!$D11,)</f>
        <v>0</v>
      </c>
      <c r="AD108" s="24">
        <f>IF(AND(AD$8=Display!$T$13,'Lux4-sept'!$A$8=Display!$B$7,'Lux4-sept'!$A$9=Display!$B$9,'Lux4-sept'!$A$75=Display!$B$11,'Lux4-sept'!$A$103=Display!$B$13),Display!$D11,)</f>
        <v>0</v>
      </c>
      <c r="AE108" s="24">
        <f>IF(AND(AE$8=Display!$T$13,'Lux4-sept'!$A$8=Display!$B$7,'Lux4-sept'!$A$9=Display!$B$9,'Lux4-sept'!$A$75=Display!$B$11,'Lux4-sept'!$A$103=Display!$B$13),Display!$D11,)</f>
        <v>0</v>
      </c>
      <c r="AF108" s="24">
        <f>IF(AND(AF$8=Display!$T$13,'Lux4-sept'!$A$8=Display!$B$7,'Lux4-sept'!$A$9=Display!$B$9,'Lux4-sept'!$A$75=Display!$B$11,'Lux4-sept'!$A$103=Display!$B$13),Display!$D11,)</f>
        <v>0</v>
      </c>
      <c r="AG108" s="24"/>
      <c r="AH108" s="24"/>
      <c r="AI108" s="34">
        <f t="shared" si="22"/>
        <v>0</v>
      </c>
    </row>
    <row r="109" spans="1:35" s="15" customFormat="1" ht="20.100000000000001" customHeight="1" outlineLevel="1" x14ac:dyDescent="0.3">
      <c r="A109" s="21" t="s">
        <v>14</v>
      </c>
      <c r="B109" s="24">
        <f>IF(AND(B$8=Display!$T$13,'Lux4-sept'!$A$8=Display!$B$7,'Lux4-sept'!$A$9=Display!$B$9,'Lux4-sept'!$A$75=Display!$B$11,'Lux4-sept'!$A$103=Display!$B$13),Display!$D12,)</f>
        <v>0</v>
      </c>
      <c r="C109" s="24">
        <f>IF(AND(C$8=Display!$T$13,'Lux4-sept'!$A$8=Display!$B$7,'Lux4-sept'!$A$9=Display!$B$9,'Lux4-sept'!$A$75=Display!$B$11,'Lux4-sept'!$A$103=Display!$B$13),Display!$D12,)</f>
        <v>0</v>
      </c>
      <c r="D109" s="24">
        <f>IF(AND(D$8=Display!$T$13,'Lux4-sept'!$A$8=Display!$B$7,'Lux4-sept'!$A$9=Display!$B$9,'Lux4-sept'!$A$75=Display!$B$11,'Lux4-sept'!$A$103=Display!$B$13),Display!$D12,)</f>
        <v>0</v>
      </c>
      <c r="E109" s="24">
        <f>IF(AND(E$8=Display!$T$13,'Lux4-sept'!$A$8=Display!$B$7,'Lux4-sept'!$A$9=Display!$B$9,'Lux4-sept'!$A$75=Display!$B$11,'Lux4-sept'!$A$103=Display!$B$13),Display!$D12,)</f>
        <v>0</v>
      </c>
      <c r="F109" s="24">
        <f>IF(AND(F$8=Display!$T$13,'Lux4-sept'!$A$8=Display!$B$7,'Lux4-sept'!$A$9=Display!$B$9,'Lux4-sept'!$A$75=Display!$B$11,'Lux4-sept'!$A$103=Display!$B$13),Display!$D12,)</f>
        <v>0</v>
      </c>
      <c r="G109" s="24">
        <f>IF(AND(G$8=Display!$T$13,'Lux4-sept'!$A$8=Display!$B$7,'Lux4-sept'!$A$9=Display!$B$9,'Lux4-sept'!$A$75=Display!$B$11,'Lux4-sept'!$A$103=Display!$B$13),Display!$D12,)</f>
        <v>0</v>
      </c>
      <c r="H109" s="24">
        <f>IF(AND(H$8=Display!$T$13,'Lux4-sept'!$A$8=Display!$B$7,'Lux4-sept'!$A$9=Display!$B$9,'Lux4-sept'!$A$75=Display!$B$11,'Lux4-sept'!$A$103=Display!$B$13),Display!$D12,)</f>
        <v>0</v>
      </c>
      <c r="I109" s="24">
        <f>IF(AND(I$8=Display!$T$13,'Lux4-sept'!$A$8=Display!$B$7,'Lux4-sept'!$A$9=Display!$B$9,'Lux4-sept'!$A$75=Display!$B$11,'Lux4-sept'!$A$103=Display!$B$13),Display!$D12,)</f>
        <v>0</v>
      </c>
      <c r="J109" s="24">
        <f>IF(AND(J$8=Display!$T$13,'Lux4-sept'!$A$8=Display!$B$7,'Lux4-sept'!$A$9=Display!$B$9,'Lux4-sept'!$A$75=Display!$B$11,'Lux4-sept'!$A$103=Display!$B$13),Display!$D12,)</f>
        <v>0</v>
      </c>
      <c r="K109" s="24">
        <f>IF(AND(K$8=Display!$T$13,'Lux4-sept'!$A$8=Display!$B$7,'Lux4-sept'!$A$9=Display!$B$9,'Lux4-sept'!$A$75=Display!$B$11,'Lux4-sept'!$A$103=Display!$B$13),Display!$D12,)</f>
        <v>0</v>
      </c>
      <c r="L109" s="24">
        <f>IF(AND(L$8=Display!$T$13,'Lux4-sept'!$A$8=Display!$B$7,'Lux4-sept'!$A$9=Display!$B$9,'Lux4-sept'!$A$75=Display!$B$11,'Lux4-sept'!$A$103=Display!$B$13),Display!$D12,)</f>
        <v>0</v>
      </c>
      <c r="M109" s="24">
        <f>IF(AND(M$8=Display!$T$13,'Lux4-sept'!$A$8=Display!$B$7,'Lux4-sept'!$A$9=Display!$B$9,'Lux4-sept'!$A$75=Display!$B$11,'Lux4-sept'!$A$103=Display!$B$13),Display!$D12,)</f>
        <v>0</v>
      </c>
      <c r="N109" s="24">
        <f>IF(AND(N$8=Display!$T$13,'Lux4-sept'!$A$8=Display!$B$7,'Lux4-sept'!$A$9=Display!$B$9,'Lux4-sept'!$A$75=Display!$B$11,'Lux4-sept'!$A$103=Display!$B$13),Display!$D12,)</f>
        <v>0</v>
      </c>
      <c r="O109" s="24">
        <f>IF(AND(O$8=Display!$T$13,'Lux4-sept'!$A$8=Display!$B$7,'Lux4-sept'!$A$9=Display!$B$9,'Lux4-sept'!$A$75=Display!$B$11,'Lux4-sept'!$A$103=Display!$B$13),Display!$D12,)</f>
        <v>0</v>
      </c>
      <c r="P109" s="24">
        <f>IF(AND(P$8=Display!$T$13,'Lux4-sept'!$A$8=Display!$B$7,'Lux4-sept'!$A$9=Display!$B$9,'Lux4-sept'!$A$75=Display!$B$11,'Lux4-sept'!$A$103=Display!$B$13),Display!$D12,)</f>
        <v>0</v>
      </c>
      <c r="Q109" s="24">
        <f>IF(AND(Q$8=Display!$T$13,'Lux4-sept'!$A$8=Display!$B$7,'Lux4-sept'!$A$9=Display!$B$9,'Lux4-sept'!$A$75=Display!$B$11,'Lux4-sept'!$A$103=Display!$B$13),Display!$D12,)</f>
        <v>0</v>
      </c>
      <c r="R109" s="24">
        <f>IF(AND(R$8=Display!$T$13,'Lux4-sept'!$A$8=Display!$B$7,'Lux4-sept'!$A$9=Display!$B$9,'Lux4-sept'!$A$75=Display!$B$11,'Lux4-sept'!$A$103=Display!$B$13),Display!$D12,)</f>
        <v>0</v>
      </c>
      <c r="S109" s="24">
        <f>IF(AND(S$8=Display!$T$13,'Lux4-sept'!$A$8=Display!$B$7,'Lux4-sept'!$A$9=Display!$B$9,'Lux4-sept'!$A$75=Display!$B$11,'Lux4-sept'!$A$103=Display!$B$13),Display!$D12,)</f>
        <v>0</v>
      </c>
      <c r="T109" s="24">
        <f>IF(AND(T$8=Display!$T$13,'Lux4-sept'!$A$8=Display!$B$7,'Lux4-sept'!$A$9=Display!$B$9,'Lux4-sept'!$A$75=Display!$B$11,'Lux4-sept'!$A$103=Display!$B$13),Display!$D12,)</f>
        <v>0</v>
      </c>
      <c r="U109" s="24">
        <f>IF(AND(U$8=Display!$T$13,'Lux4-sept'!$A$8=Display!$B$7,'Lux4-sept'!$A$9=Display!$B$9,'Lux4-sept'!$A$75=Display!$B$11,'Lux4-sept'!$A$103=Display!$B$13),Display!$D12,)</f>
        <v>0</v>
      </c>
      <c r="V109" s="24">
        <f>IF(AND(V$8=Display!$T$13,'Lux4-sept'!$A$8=Display!$B$7,'Lux4-sept'!$A$9=Display!$B$9,'Lux4-sept'!$A$75=Display!$B$11,'Lux4-sept'!$A$103=Display!$B$13),Display!$D12,)</f>
        <v>0</v>
      </c>
      <c r="W109" s="24">
        <f>IF(AND(W$8=Display!$T$13,'Lux4-sept'!$A$8=Display!$B$7,'Lux4-sept'!$A$9=Display!$B$9,'Lux4-sept'!$A$75=Display!$B$11,'Lux4-sept'!$A$103=Display!$B$13),Display!$D12,)</f>
        <v>0</v>
      </c>
      <c r="X109" s="24">
        <f>IF(AND(X$8=Display!$T$13,'Lux4-sept'!$A$8=Display!$B$7,'Lux4-sept'!$A$9=Display!$B$9,'Lux4-sept'!$A$75=Display!$B$11,'Lux4-sept'!$A$103=Display!$B$13),Display!$D12,)</f>
        <v>0</v>
      </c>
      <c r="Y109" s="24">
        <f>IF(AND(Y$8=Display!$T$13,'Lux4-sept'!$A$8=Display!$B$7,'Lux4-sept'!$A$9=Display!$B$9,'Lux4-sept'!$A$75=Display!$B$11,'Lux4-sept'!$A$103=Display!$B$13),Display!$D12,)</f>
        <v>0</v>
      </c>
      <c r="Z109" s="24">
        <f>IF(AND(Z$8=Display!$T$13,'Lux4-sept'!$A$8=Display!$B$7,'Lux4-sept'!$A$9=Display!$B$9,'Lux4-sept'!$A$75=Display!$B$11,'Lux4-sept'!$A$103=Display!$B$13),Display!$D12,)</f>
        <v>0</v>
      </c>
      <c r="AA109" s="24">
        <f>IF(AND(AA$8=Display!$T$13,'Lux4-sept'!$A$8=Display!$B$7,'Lux4-sept'!$A$9=Display!$B$9,'Lux4-sept'!$A$75=Display!$B$11,'Lux4-sept'!$A$103=Display!$B$13),Display!$D12,)</f>
        <v>0</v>
      </c>
      <c r="AB109" s="24">
        <f>IF(AND(AB$8=Display!$T$13,'Lux4-sept'!$A$8=Display!$B$7,'Lux4-sept'!$A$9=Display!$B$9,'Lux4-sept'!$A$75=Display!$B$11,'Lux4-sept'!$A$103=Display!$B$13),Display!$D12,)</f>
        <v>0</v>
      </c>
      <c r="AC109" s="24">
        <f>IF(AND(AC$8=Display!$T$13,'Lux4-sept'!$A$8=Display!$B$7,'Lux4-sept'!$A$9=Display!$B$9,'Lux4-sept'!$A$75=Display!$B$11,'Lux4-sept'!$A$103=Display!$B$13),Display!$D12,)</f>
        <v>0</v>
      </c>
      <c r="AD109" s="24">
        <f>IF(AND(AD$8=Display!$T$13,'Lux4-sept'!$A$8=Display!$B$7,'Lux4-sept'!$A$9=Display!$B$9,'Lux4-sept'!$A$75=Display!$B$11,'Lux4-sept'!$A$103=Display!$B$13),Display!$D12,)</f>
        <v>0</v>
      </c>
      <c r="AE109" s="24">
        <f>IF(AND(AE$8=Display!$T$13,'Lux4-sept'!$A$8=Display!$B$7,'Lux4-sept'!$A$9=Display!$B$9,'Lux4-sept'!$A$75=Display!$B$11,'Lux4-sept'!$A$103=Display!$B$13),Display!$D12,)</f>
        <v>0</v>
      </c>
      <c r="AF109" s="24">
        <f>IF(AND(AF$8=Display!$T$13,'Lux4-sept'!$A$8=Display!$B$7,'Lux4-sept'!$A$9=Display!$B$9,'Lux4-sept'!$A$75=Display!$B$11,'Lux4-sept'!$A$103=Display!$B$13),Display!$D12,)</f>
        <v>0</v>
      </c>
      <c r="AG109" s="24"/>
      <c r="AH109" s="24"/>
      <c r="AI109" s="34">
        <f t="shared" si="22"/>
        <v>0</v>
      </c>
    </row>
    <row r="110" spans="1:35" s="15" customFormat="1" ht="20.100000000000001" customHeight="1" outlineLevel="1" thickBot="1" x14ac:dyDescent="0.35">
      <c r="A110" s="22" t="s">
        <v>15</v>
      </c>
      <c r="B110" s="24">
        <f>IF(AND(B$8=Display!$T$13,'Lux4-sept'!$A$8=Display!$B$7,'Lux4-sept'!$A$9=Display!$B$9,'Lux4-sept'!$A$75=Display!$B$11,'Lux4-sept'!$A$103=Display!$B$13),Display!$D13,)</f>
        <v>0</v>
      </c>
      <c r="C110" s="24">
        <f>IF(AND(C$8=Display!$T$13,'Lux4-sept'!$A$8=Display!$B$7,'Lux4-sept'!$A$9=Display!$B$9,'Lux4-sept'!$A$75=Display!$B$11,'Lux4-sept'!$A$103=Display!$B$13),Display!$D13,)</f>
        <v>0</v>
      </c>
      <c r="D110" s="24">
        <f>IF(AND(D$8=Display!$T$13,'Lux4-sept'!$A$8=Display!$B$7,'Lux4-sept'!$A$9=Display!$B$9,'Lux4-sept'!$A$75=Display!$B$11,'Lux4-sept'!$A$103=Display!$B$13),Display!$D13,)</f>
        <v>0</v>
      </c>
      <c r="E110" s="24">
        <f>IF(AND(E$8=Display!$T$13,'Lux4-sept'!$A$8=Display!$B$7,'Lux4-sept'!$A$9=Display!$B$9,'Lux4-sept'!$A$75=Display!$B$11,'Lux4-sept'!$A$103=Display!$B$13),Display!$D13,)</f>
        <v>0</v>
      </c>
      <c r="F110" s="24">
        <f>IF(AND(F$8=Display!$T$13,'Lux4-sept'!$A$8=Display!$B$7,'Lux4-sept'!$A$9=Display!$B$9,'Lux4-sept'!$A$75=Display!$B$11,'Lux4-sept'!$A$103=Display!$B$13),Display!$D13,)</f>
        <v>0</v>
      </c>
      <c r="G110" s="24">
        <f>IF(AND(G$8=Display!$T$13,'Lux4-sept'!$A$8=Display!$B$7,'Lux4-sept'!$A$9=Display!$B$9,'Lux4-sept'!$A$75=Display!$B$11,'Lux4-sept'!$A$103=Display!$B$13),Display!$D13,)</f>
        <v>0</v>
      </c>
      <c r="H110" s="24">
        <f>IF(AND(H$8=Display!$T$13,'Lux4-sept'!$A$8=Display!$B$7,'Lux4-sept'!$A$9=Display!$B$9,'Lux4-sept'!$A$75=Display!$B$11,'Lux4-sept'!$A$103=Display!$B$13),Display!$D13,)</f>
        <v>0</v>
      </c>
      <c r="I110" s="24">
        <f>IF(AND(I$8=Display!$T$13,'Lux4-sept'!$A$8=Display!$B$7,'Lux4-sept'!$A$9=Display!$B$9,'Lux4-sept'!$A$75=Display!$B$11,'Lux4-sept'!$A$103=Display!$B$13),Display!$D13,)</f>
        <v>0</v>
      </c>
      <c r="J110" s="24">
        <f>IF(AND(J$8=Display!$T$13,'Lux4-sept'!$A$8=Display!$B$7,'Lux4-sept'!$A$9=Display!$B$9,'Lux4-sept'!$A$75=Display!$B$11,'Lux4-sept'!$A$103=Display!$B$13),Display!$D13,)</f>
        <v>0</v>
      </c>
      <c r="K110" s="24">
        <f>IF(AND(K$8=Display!$T$13,'Lux4-sept'!$A$8=Display!$B$7,'Lux4-sept'!$A$9=Display!$B$9,'Lux4-sept'!$A$75=Display!$B$11,'Lux4-sept'!$A$103=Display!$B$13),Display!$D13,)</f>
        <v>0</v>
      </c>
      <c r="L110" s="24">
        <f>IF(AND(L$8=Display!$T$13,'Lux4-sept'!$A$8=Display!$B$7,'Lux4-sept'!$A$9=Display!$B$9,'Lux4-sept'!$A$75=Display!$B$11,'Lux4-sept'!$A$103=Display!$B$13),Display!$D13,)</f>
        <v>0</v>
      </c>
      <c r="M110" s="24">
        <f>IF(AND(M$8=Display!$T$13,'Lux4-sept'!$A$8=Display!$B$7,'Lux4-sept'!$A$9=Display!$B$9,'Lux4-sept'!$A$75=Display!$B$11,'Lux4-sept'!$A$103=Display!$B$13),Display!$D13,)</f>
        <v>0</v>
      </c>
      <c r="N110" s="24">
        <f>IF(AND(N$8=Display!$T$13,'Lux4-sept'!$A$8=Display!$B$7,'Lux4-sept'!$A$9=Display!$B$9,'Lux4-sept'!$A$75=Display!$B$11,'Lux4-sept'!$A$103=Display!$B$13),Display!$D13,)</f>
        <v>0</v>
      </c>
      <c r="O110" s="24">
        <f>IF(AND(O$8=Display!$T$13,'Lux4-sept'!$A$8=Display!$B$7,'Lux4-sept'!$A$9=Display!$B$9,'Lux4-sept'!$A$75=Display!$B$11,'Lux4-sept'!$A$103=Display!$B$13),Display!$D13,)</f>
        <v>0</v>
      </c>
      <c r="P110" s="24">
        <f>IF(AND(P$8=Display!$T$13,'Lux4-sept'!$A$8=Display!$B$7,'Lux4-sept'!$A$9=Display!$B$9,'Lux4-sept'!$A$75=Display!$B$11,'Lux4-sept'!$A$103=Display!$B$13),Display!$D13,)</f>
        <v>0</v>
      </c>
      <c r="Q110" s="24">
        <f>IF(AND(Q$8=Display!$T$13,'Lux4-sept'!$A$8=Display!$B$7,'Lux4-sept'!$A$9=Display!$B$9,'Lux4-sept'!$A$75=Display!$B$11,'Lux4-sept'!$A$103=Display!$B$13),Display!$D13,)</f>
        <v>0</v>
      </c>
      <c r="R110" s="24">
        <f>IF(AND(R$8=Display!$T$13,'Lux4-sept'!$A$8=Display!$B$7,'Lux4-sept'!$A$9=Display!$B$9,'Lux4-sept'!$A$75=Display!$B$11,'Lux4-sept'!$A$103=Display!$B$13),Display!$D13,)</f>
        <v>0</v>
      </c>
      <c r="S110" s="24">
        <f>IF(AND(S$8=Display!$T$13,'Lux4-sept'!$A$8=Display!$B$7,'Lux4-sept'!$A$9=Display!$B$9,'Lux4-sept'!$A$75=Display!$B$11,'Lux4-sept'!$A$103=Display!$B$13),Display!$D13,)</f>
        <v>0</v>
      </c>
      <c r="T110" s="24">
        <f>IF(AND(T$8=Display!$T$13,'Lux4-sept'!$A$8=Display!$B$7,'Lux4-sept'!$A$9=Display!$B$9,'Lux4-sept'!$A$75=Display!$B$11,'Lux4-sept'!$A$103=Display!$B$13),Display!$D13,)</f>
        <v>0</v>
      </c>
      <c r="U110" s="24">
        <f>IF(AND(U$8=Display!$T$13,'Lux4-sept'!$A$8=Display!$B$7,'Lux4-sept'!$A$9=Display!$B$9,'Lux4-sept'!$A$75=Display!$B$11,'Lux4-sept'!$A$103=Display!$B$13),Display!$D13,)</f>
        <v>0</v>
      </c>
      <c r="V110" s="24">
        <f>IF(AND(V$8=Display!$T$13,'Lux4-sept'!$A$8=Display!$B$7,'Lux4-sept'!$A$9=Display!$B$9,'Lux4-sept'!$A$75=Display!$B$11,'Lux4-sept'!$A$103=Display!$B$13),Display!$D13,)</f>
        <v>0</v>
      </c>
      <c r="W110" s="24">
        <f>IF(AND(W$8=Display!$T$13,'Lux4-sept'!$A$8=Display!$B$7,'Lux4-sept'!$A$9=Display!$B$9,'Lux4-sept'!$A$75=Display!$B$11,'Lux4-sept'!$A$103=Display!$B$13),Display!$D13,)</f>
        <v>0</v>
      </c>
      <c r="X110" s="24">
        <f>IF(AND(X$8=Display!$T$13,'Lux4-sept'!$A$8=Display!$B$7,'Lux4-sept'!$A$9=Display!$B$9,'Lux4-sept'!$A$75=Display!$B$11,'Lux4-sept'!$A$103=Display!$B$13),Display!$D13,)</f>
        <v>0</v>
      </c>
      <c r="Y110" s="24">
        <f>IF(AND(Y$8=Display!$T$13,'Lux4-sept'!$A$8=Display!$B$7,'Lux4-sept'!$A$9=Display!$B$9,'Lux4-sept'!$A$75=Display!$B$11,'Lux4-sept'!$A$103=Display!$B$13),Display!$D13,)</f>
        <v>0</v>
      </c>
      <c r="Z110" s="24">
        <f>IF(AND(Z$8=Display!$T$13,'Lux4-sept'!$A$8=Display!$B$7,'Lux4-sept'!$A$9=Display!$B$9,'Lux4-sept'!$A$75=Display!$B$11,'Lux4-sept'!$A$103=Display!$B$13),Display!$D13,)</f>
        <v>0</v>
      </c>
      <c r="AA110" s="24">
        <f>IF(AND(AA$8=Display!$T$13,'Lux4-sept'!$A$8=Display!$B$7,'Lux4-sept'!$A$9=Display!$B$9,'Lux4-sept'!$A$75=Display!$B$11,'Lux4-sept'!$A$103=Display!$B$13),Display!$D13,)</f>
        <v>0</v>
      </c>
      <c r="AB110" s="24">
        <f>IF(AND(AB$8=Display!$T$13,'Lux4-sept'!$A$8=Display!$B$7,'Lux4-sept'!$A$9=Display!$B$9,'Lux4-sept'!$A$75=Display!$B$11,'Lux4-sept'!$A$103=Display!$B$13),Display!$D13,)</f>
        <v>0</v>
      </c>
      <c r="AC110" s="24">
        <f>IF(AND(AC$8=Display!$T$13,'Lux4-sept'!$A$8=Display!$B$7,'Lux4-sept'!$A$9=Display!$B$9,'Lux4-sept'!$A$75=Display!$B$11,'Lux4-sept'!$A$103=Display!$B$13),Display!$D13,)</f>
        <v>0</v>
      </c>
      <c r="AD110" s="24">
        <f>IF(AND(AD$8=Display!$T$13,'Lux4-sept'!$A$8=Display!$B$7,'Lux4-sept'!$A$9=Display!$B$9,'Lux4-sept'!$A$75=Display!$B$11,'Lux4-sept'!$A$103=Display!$B$13),Display!$D13,)</f>
        <v>0</v>
      </c>
      <c r="AE110" s="24">
        <f>IF(AND(AE$8=Display!$T$13,'Lux4-sept'!$A$8=Display!$B$7,'Lux4-sept'!$A$9=Display!$B$9,'Lux4-sept'!$A$75=Display!$B$11,'Lux4-sept'!$A$103=Display!$B$13),Display!$D13,)</f>
        <v>0</v>
      </c>
      <c r="AF110" s="24">
        <f>IF(AND(AF$8=Display!$T$13,'Lux4-sept'!$A$8=Display!$B$7,'Lux4-sept'!$A$9=Display!$B$9,'Lux4-sept'!$A$75=Display!$B$11,'Lux4-sept'!$A$103=Display!$B$13),Display!$D13,)</f>
        <v>0</v>
      </c>
      <c r="AG110" s="24"/>
      <c r="AH110" s="24"/>
      <c r="AI110" s="34">
        <f t="shared" si="22"/>
        <v>0</v>
      </c>
    </row>
    <row r="111" spans="1:35" s="15" customFormat="1" ht="20.100000000000001" customHeight="1" thickBot="1" x14ac:dyDescent="0.35">
      <c r="A111" s="32" t="s">
        <v>65</v>
      </c>
      <c r="B111" s="25">
        <f>((IF((SUM(B104:B110))&lt;&gt;0,(SUM(B104:B110)),0))/(IF((SUM((IF(B104&lt;&gt;0,3,0)),(IF(B105&lt;&gt;0,3,0)),(IF(B106&lt;&gt;0,3,0)),(IF(B107&lt;&gt;0,3,0)),(IF(B108&lt;&gt;0,3,0)),(IF(B109&lt;&gt;0,3,0)),(IF(B110&lt;&gt;0,3,0))))&lt;&gt;0,((SUM((IF(B104&lt;&gt;0,3,0)),(IF(B105&lt;&gt;0,3,0)),(IF(B106&lt;&gt;0,3,0)),(IF(B107&lt;&gt;0,3,0)),(IF(B108&lt;&gt;0,3,0)),(IF(B109&lt;&gt;0,3,0)),(IF(B110&lt;&gt;0,3,0))))),1)))</f>
        <v>0</v>
      </c>
      <c r="C111" s="25">
        <f t="shared" ref="C111:AH111" si="23">((IF((SUM(C104:C110))&lt;&gt;0,(SUM(C104:C110)),0))/(IF((SUM((IF(C104&lt;&gt;0,3,0)),(IF(C105&lt;&gt;0,3,0)),(IF(C106&lt;&gt;0,3,0)),(IF(C107&lt;&gt;0,3,0)),(IF(C108&lt;&gt;0,3,0)),(IF(C109&lt;&gt;0,3,0)),(IF(C110&lt;&gt;0,3,0))))&lt;&gt;0,((SUM((IF(C104&lt;&gt;0,3,0)),(IF(C105&lt;&gt;0,3,0)),(IF(C106&lt;&gt;0,3,0)),(IF(C107&lt;&gt;0,3,0)),(IF(C108&lt;&gt;0,3,0)),(IF(C109&lt;&gt;0,3,0)),(IF(C110&lt;&gt;0,3,0))))),1)))</f>
        <v>0</v>
      </c>
      <c r="D111" s="25">
        <f t="shared" si="23"/>
        <v>0</v>
      </c>
      <c r="E111" s="25">
        <f t="shared" si="23"/>
        <v>0</v>
      </c>
      <c r="F111" s="25">
        <f t="shared" si="23"/>
        <v>0</v>
      </c>
      <c r="G111" s="25">
        <f t="shared" si="23"/>
        <v>0</v>
      </c>
      <c r="H111" s="25">
        <f t="shared" si="23"/>
        <v>0</v>
      </c>
      <c r="I111" s="25">
        <f t="shared" si="23"/>
        <v>0</v>
      </c>
      <c r="J111" s="25">
        <f t="shared" si="23"/>
        <v>0</v>
      </c>
      <c r="K111" s="25">
        <f t="shared" si="23"/>
        <v>0</v>
      </c>
      <c r="L111" s="25">
        <f t="shared" si="23"/>
        <v>0</v>
      </c>
      <c r="M111" s="25">
        <f t="shared" si="23"/>
        <v>0</v>
      </c>
      <c r="N111" s="25">
        <f t="shared" si="23"/>
        <v>0</v>
      </c>
      <c r="O111" s="25">
        <f t="shared" si="23"/>
        <v>0</v>
      </c>
      <c r="P111" s="25">
        <f t="shared" si="23"/>
        <v>0</v>
      </c>
      <c r="Q111" s="25">
        <f t="shared" si="23"/>
        <v>0</v>
      </c>
      <c r="R111" s="25">
        <f t="shared" si="23"/>
        <v>0</v>
      </c>
      <c r="S111" s="25">
        <f t="shared" si="23"/>
        <v>0</v>
      </c>
      <c r="T111" s="25">
        <f t="shared" si="23"/>
        <v>0</v>
      </c>
      <c r="U111" s="25">
        <f t="shared" si="23"/>
        <v>0</v>
      </c>
      <c r="V111" s="25">
        <f t="shared" si="23"/>
        <v>0</v>
      </c>
      <c r="W111" s="25">
        <f t="shared" si="23"/>
        <v>0</v>
      </c>
      <c r="X111" s="25">
        <f t="shared" si="23"/>
        <v>0</v>
      </c>
      <c r="Y111" s="25">
        <f t="shared" si="23"/>
        <v>0</v>
      </c>
      <c r="Z111" s="25">
        <f t="shared" si="23"/>
        <v>0</v>
      </c>
      <c r="AA111" s="25">
        <f t="shared" si="23"/>
        <v>0</v>
      </c>
      <c r="AB111" s="25">
        <f t="shared" si="23"/>
        <v>0</v>
      </c>
      <c r="AC111" s="25">
        <f t="shared" si="23"/>
        <v>0</v>
      </c>
      <c r="AD111" s="25">
        <f t="shared" si="23"/>
        <v>0</v>
      </c>
      <c r="AE111" s="25">
        <f t="shared" si="23"/>
        <v>0</v>
      </c>
      <c r="AF111" s="25">
        <f t="shared" si="23"/>
        <v>0</v>
      </c>
      <c r="AG111" s="25">
        <f t="shared" si="23"/>
        <v>0</v>
      </c>
      <c r="AH111" s="25">
        <f t="shared" si="23"/>
        <v>0</v>
      </c>
      <c r="AI111" s="35"/>
    </row>
    <row r="112" spans="1:35" s="15" customFormat="1" ht="20.100000000000001" customHeight="1" x14ac:dyDescent="0.3">
      <c r="A112" s="14" t="s">
        <v>16</v>
      </c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36"/>
    </row>
    <row r="113" spans="1:35" s="15" customFormat="1" ht="20.100000000000001" customHeight="1" x14ac:dyDescent="0.3">
      <c r="A113" s="19" t="s">
        <v>5</v>
      </c>
      <c r="B113" s="24">
        <f>IF(AND(B$8=Display!$T$13,'Lux4-sept'!$A$8=Display!$B$7,'Lux4-sept'!$A$9=Display!$B$9,'Lux4-sept'!$A$75=Display!$B$11,'Lux4-sept'!$A$112=Display!$B$13),Display!$D7,)</f>
        <v>0</v>
      </c>
      <c r="C113" s="24">
        <f>IF(AND(C$8=Display!$T$13,'Lux4-sept'!$A$8=Display!$B$7,'Lux4-sept'!$A$9=Display!$B$9,'Lux4-sept'!$A$75=Display!$B$11,'Lux4-sept'!$A$112=Display!$B$13),Display!$D7,)</f>
        <v>0</v>
      </c>
      <c r="D113" s="24">
        <f>IF(AND(D$8=Display!$T$13,'Lux4-sept'!$A$8=Display!$B$7,'Lux4-sept'!$A$9=Display!$B$9,'Lux4-sept'!$A$75=Display!$B$11,'Lux4-sept'!$A$112=Display!$B$13),Display!$D7,)</f>
        <v>0</v>
      </c>
      <c r="E113" s="24">
        <f>IF(AND(E$8=Display!$T$13,'Lux4-sept'!$A$8=Display!$B$7,'Lux4-sept'!$A$9=Display!$B$9,'Lux4-sept'!$A$75=Display!$B$11,'Lux4-sept'!$A$112=Display!$B$13),Display!$D7,)</f>
        <v>0</v>
      </c>
      <c r="F113" s="24">
        <f>IF(AND(F$8=Display!$T$13,'Lux4-sept'!$A$8=Display!$B$7,'Lux4-sept'!$A$9=Display!$B$9,'Lux4-sept'!$A$75=Display!$B$11,'Lux4-sept'!$A$112=Display!$B$13),Display!$D7,)</f>
        <v>0</v>
      </c>
      <c r="G113" s="24">
        <f>IF(AND(G$8=Display!$T$13,'Lux4-sept'!$A$8=Display!$B$7,'Lux4-sept'!$A$9=Display!$B$9,'Lux4-sept'!$A$75=Display!$B$11,'Lux4-sept'!$A$112=Display!$B$13),Display!$D7,)</f>
        <v>0</v>
      </c>
      <c r="H113" s="24">
        <f>IF(AND(H$8=Display!$T$13,'Lux4-sept'!$A$8=Display!$B$7,'Lux4-sept'!$A$9=Display!$B$9,'Lux4-sept'!$A$75=Display!$B$11,'Lux4-sept'!$A$112=Display!$B$13),Display!$D7,)</f>
        <v>0</v>
      </c>
      <c r="I113" s="24">
        <f>IF(AND(I$8=Display!$T$13,'Lux4-sept'!$A$8=Display!$B$7,'Lux4-sept'!$A$9=Display!$B$9,'Lux4-sept'!$A$75=Display!$B$11,'Lux4-sept'!$A$112=Display!$B$13),Display!$D7,)</f>
        <v>0</v>
      </c>
      <c r="J113" s="24">
        <f>IF(AND(J$8=Display!$T$13,'Lux4-sept'!$A$8=Display!$B$7,'Lux4-sept'!$A$9=Display!$B$9,'Lux4-sept'!$A$75=Display!$B$11,'Lux4-sept'!$A$112=Display!$B$13),Display!$D7,)</f>
        <v>0</v>
      </c>
      <c r="K113" s="24">
        <f>IF(AND(K$8=Display!$T$13,'Lux4-sept'!$A$8=Display!$B$7,'Lux4-sept'!$A$9=Display!$B$9,'Lux4-sept'!$A$75=Display!$B$11,'Lux4-sept'!$A$112=Display!$B$13),Display!$D7,)</f>
        <v>0</v>
      </c>
      <c r="L113" s="24">
        <f>IF(AND(L$8=Display!$T$13,'Lux4-sept'!$A$8=Display!$B$7,'Lux4-sept'!$A$9=Display!$B$9,'Lux4-sept'!$A$75=Display!$B$11,'Lux4-sept'!$A$112=Display!$B$13),Display!$D7,)</f>
        <v>0</v>
      </c>
      <c r="M113" s="24">
        <f>IF(AND(M$8=Display!$T$13,'Lux4-sept'!$A$8=Display!$B$7,'Lux4-sept'!$A$9=Display!$B$9,'Lux4-sept'!$A$75=Display!$B$11,'Lux4-sept'!$A$112=Display!$B$13),Display!$D7,)</f>
        <v>0</v>
      </c>
      <c r="N113" s="24">
        <f>IF(AND(N$8=Display!$T$13,'Lux4-sept'!$A$8=Display!$B$7,'Lux4-sept'!$A$9=Display!$B$9,'Lux4-sept'!$A$75=Display!$B$11,'Lux4-sept'!$A$112=Display!$B$13),Display!$D7,)</f>
        <v>0</v>
      </c>
      <c r="O113" s="24">
        <f>IF(AND(O$8=Display!$T$13,'Lux4-sept'!$A$8=Display!$B$7,'Lux4-sept'!$A$9=Display!$B$9,'Lux4-sept'!$A$75=Display!$B$11,'Lux4-sept'!$A$112=Display!$B$13),Display!$D7,)</f>
        <v>0</v>
      </c>
      <c r="P113" s="24">
        <f>IF(AND(P$8=Display!$T$13,'Lux4-sept'!$A$8=Display!$B$7,'Lux4-sept'!$A$9=Display!$B$9,'Lux4-sept'!$A$75=Display!$B$11,'Lux4-sept'!$A$112=Display!$B$13),Display!$D7,)</f>
        <v>0</v>
      </c>
      <c r="Q113" s="24">
        <f>IF(AND(Q$8=Display!$T$13,'Lux4-sept'!$A$8=Display!$B$7,'Lux4-sept'!$A$9=Display!$B$9,'Lux4-sept'!$A$75=Display!$B$11,'Lux4-sept'!$A$112=Display!$B$13),Display!$D7,)</f>
        <v>0</v>
      </c>
      <c r="R113" s="24">
        <f>IF(AND(R$8=Display!$T$13,'Lux4-sept'!$A$8=Display!$B$7,'Lux4-sept'!$A$9=Display!$B$9,'Lux4-sept'!$A$75=Display!$B$11,'Lux4-sept'!$A$112=Display!$B$13),Display!$D7,)</f>
        <v>0</v>
      </c>
      <c r="S113" s="24">
        <f>IF(AND(S$8=Display!$T$13,'Lux4-sept'!$A$8=Display!$B$7,'Lux4-sept'!$A$9=Display!$B$9,'Lux4-sept'!$A$75=Display!$B$11,'Lux4-sept'!$A$112=Display!$B$13),Display!$D7,)</f>
        <v>0</v>
      </c>
      <c r="T113" s="24">
        <f>IF(AND(T$8=Display!$T$13,'Lux4-sept'!$A$8=Display!$B$7,'Lux4-sept'!$A$9=Display!$B$9,'Lux4-sept'!$A$75=Display!$B$11,'Lux4-sept'!$A$112=Display!$B$13),Display!$D7,)</f>
        <v>0</v>
      </c>
      <c r="U113" s="24">
        <f>IF(AND(U$8=Display!$T$13,'Lux4-sept'!$A$8=Display!$B$7,'Lux4-sept'!$A$9=Display!$B$9,'Lux4-sept'!$A$75=Display!$B$11,'Lux4-sept'!$A$112=Display!$B$13),Display!$D7,)</f>
        <v>0</v>
      </c>
      <c r="V113" s="24">
        <f>IF(AND(V$8=Display!$T$13,'Lux4-sept'!$A$8=Display!$B$7,'Lux4-sept'!$A$9=Display!$B$9,'Lux4-sept'!$A$75=Display!$B$11,'Lux4-sept'!$A$112=Display!$B$13),Display!$D7,)</f>
        <v>0</v>
      </c>
      <c r="W113" s="24">
        <f>IF(AND(W$8=Display!$T$13,'Lux4-sept'!$A$8=Display!$B$7,'Lux4-sept'!$A$9=Display!$B$9,'Lux4-sept'!$A$75=Display!$B$11,'Lux4-sept'!$A$112=Display!$B$13),Display!$D7,)</f>
        <v>0</v>
      </c>
      <c r="X113" s="24">
        <f>IF(AND(X$8=Display!$T$13,'Lux4-sept'!$A$8=Display!$B$7,'Lux4-sept'!$A$9=Display!$B$9,'Lux4-sept'!$A$75=Display!$B$11,'Lux4-sept'!$A$112=Display!$B$13),Display!$D7,)</f>
        <v>0</v>
      </c>
      <c r="Y113" s="24">
        <f>IF(AND(Y$8=Display!$T$13,'Lux4-sept'!$A$8=Display!$B$7,'Lux4-sept'!$A$9=Display!$B$9,'Lux4-sept'!$A$75=Display!$B$11,'Lux4-sept'!$A$112=Display!$B$13),Display!$D7,)</f>
        <v>0</v>
      </c>
      <c r="Z113" s="24">
        <f>IF(AND(Z$8=Display!$T$13,'Lux4-sept'!$A$8=Display!$B$7,'Lux4-sept'!$A$9=Display!$B$9,'Lux4-sept'!$A$75=Display!$B$11,'Lux4-sept'!$A$112=Display!$B$13),Display!$D7,)</f>
        <v>0</v>
      </c>
      <c r="AA113" s="24">
        <f>IF(AND(AA$8=Display!$T$13,'Lux4-sept'!$A$8=Display!$B$7,'Lux4-sept'!$A$9=Display!$B$9,'Lux4-sept'!$A$75=Display!$B$11,'Lux4-sept'!$A$112=Display!$B$13),Display!$D7,)</f>
        <v>0</v>
      </c>
      <c r="AB113" s="24">
        <f>IF(AND(AB$8=Display!$T$13,'Lux4-sept'!$A$8=Display!$B$7,'Lux4-sept'!$A$9=Display!$B$9,'Lux4-sept'!$A$75=Display!$B$11,'Lux4-sept'!$A$112=Display!$B$13),Display!$D7,)</f>
        <v>0</v>
      </c>
      <c r="AC113" s="24">
        <f>IF(AND(AC$8=Display!$T$13,'Lux4-sept'!$A$8=Display!$B$7,'Lux4-sept'!$A$9=Display!$B$9,'Lux4-sept'!$A$75=Display!$B$11,'Lux4-sept'!$A$112=Display!$B$13),Display!$D7,)</f>
        <v>0</v>
      </c>
      <c r="AD113" s="24">
        <f>IF(AND(AD$8=Display!$T$13,'Lux4-sept'!$A$8=Display!$B$7,'Lux4-sept'!$A$9=Display!$B$9,'Lux4-sept'!$A$75=Display!$B$11,'Lux4-sept'!$A$112=Display!$B$13),Display!$D7,)</f>
        <v>0</v>
      </c>
      <c r="AE113" s="24">
        <f>IF(AND(AE$8=Display!$T$13,'Lux4-sept'!$A$8=Display!$B$7,'Lux4-sept'!$A$9=Display!$B$9,'Lux4-sept'!$A$75=Display!$B$11,'Lux4-sept'!$A$112=Display!$B$13),Display!$D7,)</f>
        <v>0</v>
      </c>
      <c r="AF113" s="24">
        <f>IF(AND(AF$8=Display!$T$13,'Lux4-sept'!$A$8=Display!$B$7,'Lux4-sept'!$A$9=Display!$B$9,'Lux4-sept'!$A$75=Display!$B$11,'Lux4-sept'!$A$112=Display!$B$13),Display!$D7,)</f>
        <v>0</v>
      </c>
      <c r="AG113" s="24"/>
      <c r="AH113" s="24"/>
      <c r="AI113" s="34">
        <f>((IF((SUM(B113:AF113))&lt;&gt;0,(SUM(B113:AF113)),0))/(IF((SUM((IF(B113&lt;&gt;0,3,0)),(IF(C113&lt;&gt;0,3,0)),(IF(D113&lt;&gt;0,3,0)),(IF(E113&lt;&gt;0,3,0)),(IF(F113&lt;&gt;0,3,0)),(IF(F113&lt;&gt;0,3,0)),(IF(F113&lt;&gt;0,3,0)),(IF(G113&lt;&gt;0,3,0)),(IF(H113&lt;&gt;0,3,0)),(IF(I113&lt;&gt;0,3,0)),(IF(J113&lt;&gt;0,3,0)),(IF(K113&lt;&gt;0,3,0)),(IF(L113&lt;&gt;0,3,0)),(IF(M113&lt;&gt;0,3,0)),(IF(N113&lt;&gt;0,3,0)),(IF(O113&lt;&gt;0,3,0)),(IF(P113&lt;&gt;0,3,0)),(IF(Q113&lt;&gt;0,3,0)),(IF(R113&lt;&gt;0,3,0)),(IF(S113&lt;&gt;0,3,0)),(IF(T113&lt;&gt;0,3,0)),(IF(U113&lt;&gt;0,3,0)),(IF(V113&lt;&gt;0,3,0)),(IF(W113&lt;&gt;0,3,0)),(IF(X113&lt;&gt;0,3,0)),(IF(Y113&lt;&gt;0,3,0)),(IF(Z113&lt;&gt;0,3,0)),(IF(AA113&lt;&gt;0,3,0)),(IF(AB113&lt;&gt;0,3,0)),(IF(AC113&lt;&gt;0,3,0)),(IF(AD113&lt;&gt;0,3,0)),(IF(AE113&lt;&gt;0,3,0)),(IF(AF113&lt;&gt;0,3,0))))&lt;&gt;0,((SUM((IF(B113&lt;&gt;0,3,0)),(IF(C113&lt;&gt;0,3,0)),(IF(D113&lt;&gt;0,3,0)),(IF(E113&lt;&gt;0,3,0)),(IF(F113&lt;&gt;0,3,0)),(IF(F113&lt;&gt;0,3,0)),(IF(F113&lt;&gt;0,3,0)),(IF(G113&lt;&gt;0,3,0)),(IF(H113&lt;&gt;0,3,0)),(IF(I113&lt;&gt;0,3,0)),(IF(J113&lt;&gt;0,3,0)),(IF(K113&lt;&gt;0,3,0)),(IF(L113&lt;&gt;0,3,0)),(IF(M113&lt;&gt;0,3,0)),(IF(N113&lt;&gt;0,3,0)),(IF(O113&lt;&gt;0,3,0)),(IF(P113&lt;&gt;0,3,0)),(IF(Q113&lt;&gt;0,3,0)),(IF(R113&lt;&gt;0,3,0)),(IF(S113&lt;&gt;0,3,0)),(IF(T113&lt;&gt;0,3,0)),(IF(U113&lt;&gt;0,3,0)),(IF(V113&lt;&gt;0,3,0)),(IF(W113&lt;&gt;0,3,0)),(IF(X113&lt;&gt;0,3,0)),(IF(Y113&lt;&gt;0,3,0)),(IF(Z113&lt;&gt;0,3,0)),(IF(AA113&lt;&gt;0,3,0)),(IF(AB113&lt;&gt;0,3,0)),(IF(AC113&lt;&gt;0,3,0)),(IF(AD113&lt;&gt;0,3,0)),(IF(AE113&lt;&gt;0,3,0)),(IF(AF113&lt;&gt;0,3,0))))),1)))</f>
        <v>0</v>
      </c>
    </row>
    <row r="114" spans="1:35" s="15" customFormat="1" ht="20.100000000000001" customHeight="1" x14ac:dyDescent="0.3">
      <c r="A114" s="19" t="s">
        <v>6</v>
      </c>
      <c r="B114" s="24">
        <f>IF(AND(B$8=Display!$T$13,'Lux4-sept'!$A$8=Display!$B$7,'Lux4-sept'!$A$9=Display!$B$9,'Lux4-sept'!$A$75=Display!$B$11,'Lux4-sept'!$A$112=Display!$B$13),Display!$D8,)</f>
        <v>0</v>
      </c>
      <c r="C114" s="24">
        <f>IF(AND(C$8=Display!$T$13,'Lux4-sept'!$A$8=Display!$B$7,'Lux4-sept'!$A$9=Display!$B$9,'Lux4-sept'!$A$75=Display!$B$11,'Lux4-sept'!$A$112=Display!$B$13),Display!$D8,)</f>
        <v>0</v>
      </c>
      <c r="D114" s="24">
        <f>IF(AND(D$8=Display!$T$13,'Lux4-sept'!$A$8=Display!$B$7,'Lux4-sept'!$A$9=Display!$B$9,'Lux4-sept'!$A$75=Display!$B$11,'Lux4-sept'!$A$112=Display!$B$13),Display!$D8,)</f>
        <v>0</v>
      </c>
      <c r="E114" s="24">
        <f>IF(AND(E$8=Display!$T$13,'Lux4-sept'!$A$8=Display!$B$7,'Lux4-sept'!$A$9=Display!$B$9,'Lux4-sept'!$A$75=Display!$B$11,'Lux4-sept'!$A$112=Display!$B$13),Display!$D8,)</f>
        <v>0</v>
      </c>
      <c r="F114" s="24">
        <f>IF(AND(F$8=Display!$T$13,'Lux4-sept'!$A$8=Display!$B$7,'Lux4-sept'!$A$9=Display!$B$9,'Lux4-sept'!$A$75=Display!$B$11,'Lux4-sept'!$A$112=Display!$B$13),Display!$D8,)</f>
        <v>0</v>
      </c>
      <c r="G114" s="24">
        <f>IF(AND(G$8=Display!$T$13,'Lux4-sept'!$A$8=Display!$B$7,'Lux4-sept'!$A$9=Display!$B$9,'Lux4-sept'!$A$75=Display!$B$11,'Lux4-sept'!$A$112=Display!$B$13),Display!$D8,)</f>
        <v>0</v>
      </c>
      <c r="H114" s="24">
        <f>IF(AND(H$8=Display!$T$13,'Lux4-sept'!$A$8=Display!$B$7,'Lux4-sept'!$A$9=Display!$B$9,'Lux4-sept'!$A$75=Display!$B$11,'Lux4-sept'!$A$112=Display!$B$13),Display!$D8,)</f>
        <v>0</v>
      </c>
      <c r="I114" s="24">
        <f>IF(AND(I$8=Display!$T$13,'Lux4-sept'!$A$8=Display!$B$7,'Lux4-sept'!$A$9=Display!$B$9,'Lux4-sept'!$A$75=Display!$B$11,'Lux4-sept'!$A$112=Display!$B$13),Display!$D8,)</f>
        <v>0</v>
      </c>
      <c r="J114" s="24">
        <f>IF(AND(J$8=Display!$T$13,'Lux4-sept'!$A$8=Display!$B$7,'Lux4-sept'!$A$9=Display!$B$9,'Lux4-sept'!$A$75=Display!$B$11,'Lux4-sept'!$A$112=Display!$B$13),Display!$D8,)</f>
        <v>0</v>
      </c>
      <c r="K114" s="24">
        <f>IF(AND(K$8=Display!$T$13,'Lux4-sept'!$A$8=Display!$B$7,'Lux4-sept'!$A$9=Display!$B$9,'Lux4-sept'!$A$75=Display!$B$11,'Lux4-sept'!$A$112=Display!$B$13),Display!$D8,)</f>
        <v>0</v>
      </c>
      <c r="L114" s="24">
        <f>IF(AND(L$8=Display!$T$13,'Lux4-sept'!$A$8=Display!$B$7,'Lux4-sept'!$A$9=Display!$B$9,'Lux4-sept'!$A$75=Display!$B$11,'Lux4-sept'!$A$112=Display!$B$13),Display!$D8,)</f>
        <v>0</v>
      </c>
      <c r="M114" s="24">
        <f>IF(AND(M$8=Display!$T$13,'Lux4-sept'!$A$8=Display!$B$7,'Lux4-sept'!$A$9=Display!$B$9,'Lux4-sept'!$A$75=Display!$B$11,'Lux4-sept'!$A$112=Display!$B$13),Display!$D8,)</f>
        <v>0</v>
      </c>
      <c r="N114" s="24">
        <f>IF(AND(N$8=Display!$T$13,'Lux4-sept'!$A$8=Display!$B$7,'Lux4-sept'!$A$9=Display!$B$9,'Lux4-sept'!$A$75=Display!$B$11,'Lux4-sept'!$A$112=Display!$B$13),Display!$D8,)</f>
        <v>0</v>
      </c>
      <c r="O114" s="24">
        <f>IF(AND(O$8=Display!$T$13,'Lux4-sept'!$A$8=Display!$B$7,'Lux4-sept'!$A$9=Display!$B$9,'Lux4-sept'!$A$75=Display!$B$11,'Lux4-sept'!$A$112=Display!$B$13),Display!$D8,)</f>
        <v>0</v>
      </c>
      <c r="P114" s="24">
        <f>IF(AND(P$8=Display!$T$13,'Lux4-sept'!$A$8=Display!$B$7,'Lux4-sept'!$A$9=Display!$B$9,'Lux4-sept'!$A$75=Display!$B$11,'Lux4-sept'!$A$112=Display!$B$13),Display!$D8,)</f>
        <v>0</v>
      </c>
      <c r="Q114" s="24">
        <f>IF(AND(Q$8=Display!$T$13,'Lux4-sept'!$A$8=Display!$B$7,'Lux4-sept'!$A$9=Display!$B$9,'Lux4-sept'!$A$75=Display!$B$11,'Lux4-sept'!$A$112=Display!$B$13),Display!$D8,)</f>
        <v>0</v>
      </c>
      <c r="R114" s="24">
        <f>IF(AND(R$8=Display!$T$13,'Lux4-sept'!$A$8=Display!$B$7,'Lux4-sept'!$A$9=Display!$B$9,'Lux4-sept'!$A$75=Display!$B$11,'Lux4-sept'!$A$112=Display!$B$13),Display!$D8,)</f>
        <v>0</v>
      </c>
      <c r="S114" s="24">
        <f>IF(AND(S$8=Display!$T$13,'Lux4-sept'!$A$8=Display!$B$7,'Lux4-sept'!$A$9=Display!$B$9,'Lux4-sept'!$A$75=Display!$B$11,'Lux4-sept'!$A$112=Display!$B$13),Display!$D8,)</f>
        <v>0</v>
      </c>
      <c r="T114" s="24">
        <f>IF(AND(T$8=Display!$T$13,'Lux4-sept'!$A$8=Display!$B$7,'Lux4-sept'!$A$9=Display!$B$9,'Lux4-sept'!$A$75=Display!$B$11,'Lux4-sept'!$A$112=Display!$B$13),Display!$D8,)</f>
        <v>0</v>
      </c>
      <c r="U114" s="24">
        <f>IF(AND(U$8=Display!$T$13,'Lux4-sept'!$A$8=Display!$B$7,'Lux4-sept'!$A$9=Display!$B$9,'Lux4-sept'!$A$75=Display!$B$11,'Lux4-sept'!$A$112=Display!$B$13),Display!$D8,)</f>
        <v>0</v>
      </c>
      <c r="V114" s="24">
        <f>IF(AND(V$8=Display!$T$13,'Lux4-sept'!$A$8=Display!$B$7,'Lux4-sept'!$A$9=Display!$B$9,'Lux4-sept'!$A$75=Display!$B$11,'Lux4-sept'!$A$112=Display!$B$13),Display!$D8,)</f>
        <v>0</v>
      </c>
      <c r="W114" s="24">
        <f>IF(AND(W$8=Display!$T$13,'Lux4-sept'!$A$8=Display!$B$7,'Lux4-sept'!$A$9=Display!$B$9,'Lux4-sept'!$A$75=Display!$B$11,'Lux4-sept'!$A$112=Display!$B$13),Display!$D8,)</f>
        <v>0</v>
      </c>
      <c r="X114" s="24">
        <f>IF(AND(X$8=Display!$T$13,'Lux4-sept'!$A$8=Display!$B$7,'Lux4-sept'!$A$9=Display!$B$9,'Lux4-sept'!$A$75=Display!$B$11,'Lux4-sept'!$A$112=Display!$B$13),Display!$D8,)</f>
        <v>0</v>
      </c>
      <c r="Y114" s="24">
        <f>IF(AND(Y$8=Display!$T$13,'Lux4-sept'!$A$8=Display!$B$7,'Lux4-sept'!$A$9=Display!$B$9,'Lux4-sept'!$A$75=Display!$B$11,'Lux4-sept'!$A$112=Display!$B$13),Display!$D8,)</f>
        <v>0</v>
      </c>
      <c r="Z114" s="24">
        <f>IF(AND(Z$8=Display!$T$13,'Lux4-sept'!$A$8=Display!$B$7,'Lux4-sept'!$A$9=Display!$B$9,'Lux4-sept'!$A$75=Display!$B$11,'Lux4-sept'!$A$112=Display!$B$13),Display!$D8,)</f>
        <v>0</v>
      </c>
      <c r="AA114" s="24">
        <f>IF(AND(AA$8=Display!$T$13,'Lux4-sept'!$A$8=Display!$B$7,'Lux4-sept'!$A$9=Display!$B$9,'Lux4-sept'!$A$75=Display!$B$11,'Lux4-sept'!$A$112=Display!$B$13),Display!$D8,)</f>
        <v>0</v>
      </c>
      <c r="AB114" s="24">
        <f>IF(AND(AB$8=Display!$T$13,'Lux4-sept'!$A$8=Display!$B$7,'Lux4-sept'!$A$9=Display!$B$9,'Lux4-sept'!$A$75=Display!$B$11,'Lux4-sept'!$A$112=Display!$B$13),Display!$D8,)</f>
        <v>0</v>
      </c>
      <c r="AC114" s="24">
        <f>IF(AND(AC$8=Display!$T$13,'Lux4-sept'!$A$8=Display!$B$7,'Lux4-sept'!$A$9=Display!$B$9,'Lux4-sept'!$A$75=Display!$B$11,'Lux4-sept'!$A$112=Display!$B$13),Display!$D8,)</f>
        <v>0</v>
      </c>
      <c r="AD114" s="24">
        <f>IF(AND(AD$8=Display!$T$13,'Lux4-sept'!$A$8=Display!$B$7,'Lux4-sept'!$A$9=Display!$B$9,'Lux4-sept'!$A$75=Display!$B$11,'Lux4-sept'!$A$112=Display!$B$13),Display!$D8,)</f>
        <v>0</v>
      </c>
      <c r="AE114" s="24">
        <f>IF(AND(AE$8=Display!$T$13,'Lux4-sept'!$A$8=Display!$B$7,'Lux4-sept'!$A$9=Display!$B$9,'Lux4-sept'!$A$75=Display!$B$11,'Lux4-sept'!$A$112=Display!$B$13),Display!$D8,)</f>
        <v>0</v>
      </c>
      <c r="AF114" s="24">
        <f>IF(AND(AF$8=Display!$T$13,'Lux4-sept'!$A$8=Display!$B$7,'Lux4-sept'!$A$9=Display!$B$9,'Lux4-sept'!$A$75=Display!$B$11,'Lux4-sept'!$A$112=Display!$B$13),Display!$D8,)</f>
        <v>0</v>
      </c>
      <c r="AG114" s="24"/>
      <c r="AH114" s="24"/>
      <c r="AI114" s="34">
        <f t="shared" ref="AI114:AI119" si="24">((IF((SUM(B114:AF114))&lt;&gt;0,(SUM(B114:AF114)),0))/(IF((SUM((IF(B114&lt;&gt;0,3,0)),(IF(C114&lt;&gt;0,3,0)),(IF(D114&lt;&gt;0,3,0)),(IF(E114&lt;&gt;0,3,0)),(IF(F114&lt;&gt;0,3,0)),(IF(F114&lt;&gt;0,3,0)),(IF(F114&lt;&gt;0,3,0)),(IF(G114&lt;&gt;0,3,0)),(IF(H114&lt;&gt;0,3,0)),(IF(I114&lt;&gt;0,3,0)),(IF(J114&lt;&gt;0,3,0)),(IF(K114&lt;&gt;0,3,0)),(IF(L114&lt;&gt;0,3,0)),(IF(M114&lt;&gt;0,3,0)),(IF(N114&lt;&gt;0,3,0)),(IF(O114&lt;&gt;0,3,0)),(IF(P114&lt;&gt;0,3,0)),(IF(Q114&lt;&gt;0,3,0)),(IF(R114&lt;&gt;0,3,0)),(IF(S114&lt;&gt;0,3,0)),(IF(T114&lt;&gt;0,3,0)),(IF(U114&lt;&gt;0,3,0)),(IF(V114&lt;&gt;0,3,0)),(IF(W114&lt;&gt;0,3,0)),(IF(X114&lt;&gt;0,3,0)),(IF(Y114&lt;&gt;0,3,0)),(IF(Z114&lt;&gt;0,3,0)),(IF(AA114&lt;&gt;0,3,0)),(IF(AB114&lt;&gt;0,3,0)),(IF(AC114&lt;&gt;0,3,0)),(IF(AD114&lt;&gt;0,3,0)),(IF(AE114&lt;&gt;0,3,0)),(IF(AF114&lt;&gt;0,3,0))))&lt;&gt;0,((SUM((IF(B114&lt;&gt;0,3,0)),(IF(C114&lt;&gt;0,3,0)),(IF(D114&lt;&gt;0,3,0)),(IF(E114&lt;&gt;0,3,0)),(IF(F114&lt;&gt;0,3,0)),(IF(F114&lt;&gt;0,3,0)),(IF(F114&lt;&gt;0,3,0)),(IF(G114&lt;&gt;0,3,0)),(IF(H114&lt;&gt;0,3,0)),(IF(I114&lt;&gt;0,3,0)),(IF(J114&lt;&gt;0,3,0)),(IF(K114&lt;&gt;0,3,0)),(IF(L114&lt;&gt;0,3,0)),(IF(M114&lt;&gt;0,3,0)),(IF(N114&lt;&gt;0,3,0)),(IF(O114&lt;&gt;0,3,0)),(IF(P114&lt;&gt;0,3,0)),(IF(Q114&lt;&gt;0,3,0)),(IF(R114&lt;&gt;0,3,0)),(IF(S114&lt;&gt;0,3,0)),(IF(T114&lt;&gt;0,3,0)),(IF(U114&lt;&gt;0,3,0)),(IF(V114&lt;&gt;0,3,0)),(IF(W114&lt;&gt;0,3,0)),(IF(X114&lt;&gt;0,3,0)),(IF(Y114&lt;&gt;0,3,0)),(IF(Z114&lt;&gt;0,3,0)),(IF(AA114&lt;&gt;0,3,0)),(IF(AB114&lt;&gt;0,3,0)),(IF(AC114&lt;&gt;0,3,0)),(IF(AD114&lt;&gt;0,3,0)),(IF(AE114&lt;&gt;0,3,0)),(IF(AF114&lt;&gt;0,3,0))))),1)))</f>
        <v>0</v>
      </c>
    </row>
    <row r="115" spans="1:35" s="15" customFormat="1" ht="20.100000000000001" customHeight="1" x14ac:dyDescent="0.3">
      <c r="A115" s="19" t="s">
        <v>7</v>
      </c>
      <c r="B115" s="24">
        <f>IF(AND(B$8=Display!$T$13,'Lux4-sept'!$A$8=Display!$B$7,'Lux4-sept'!$A$9=Display!$B$9,'Lux4-sept'!$A$75=Display!$B$11,'Lux4-sept'!$A$112=Display!$B$13),Display!$D9,)</f>
        <v>0</v>
      </c>
      <c r="C115" s="24">
        <f>IF(AND(C$8=Display!$T$13,'Lux4-sept'!$A$8=Display!$B$7,'Lux4-sept'!$A$9=Display!$B$9,'Lux4-sept'!$A$75=Display!$B$11,'Lux4-sept'!$A$112=Display!$B$13),Display!$D9,)</f>
        <v>0</v>
      </c>
      <c r="D115" s="24">
        <f>IF(AND(D$8=Display!$T$13,'Lux4-sept'!$A$8=Display!$B$7,'Lux4-sept'!$A$9=Display!$B$9,'Lux4-sept'!$A$75=Display!$B$11,'Lux4-sept'!$A$112=Display!$B$13),Display!$D9,)</f>
        <v>0</v>
      </c>
      <c r="E115" s="24">
        <f>IF(AND(E$8=Display!$T$13,'Lux4-sept'!$A$8=Display!$B$7,'Lux4-sept'!$A$9=Display!$B$9,'Lux4-sept'!$A$75=Display!$B$11,'Lux4-sept'!$A$112=Display!$B$13),Display!$D9,)</f>
        <v>0</v>
      </c>
      <c r="F115" s="24">
        <f>IF(AND(F$8=Display!$T$13,'Lux4-sept'!$A$8=Display!$B$7,'Lux4-sept'!$A$9=Display!$B$9,'Lux4-sept'!$A$75=Display!$B$11,'Lux4-sept'!$A$112=Display!$B$13),Display!$D9,)</f>
        <v>0</v>
      </c>
      <c r="G115" s="24">
        <f>IF(AND(G$8=Display!$T$13,'Lux4-sept'!$A$8=Display!$B$7,'Lux4-sept'!$A$9=Display!$B$9,'Lux4-sept'!$A$75=Display!$B$11,'Lux4-sept'!$A$112=Display!$B$13),Display!$D9,)</f>
        <v>0</v>
      </c>
      <c r="H115" s="24">
        <f>IF(AND(H$8=Display!$T$13,'Lux4-sept'!$A$8=Display!$B$7,'Lux4-sept'!$A$9=Display!$B$9,'Lux4-sept'!$A$75=Display!$B$11,'Lux4-sept'!$A$112=Display!$B$13),Display!$D9,)</f>
        <v>0</v>
      </c>
      <c r="I115" s="24">
        <f>IF(AND(I$8=Display!$T$13,'Lux4-sept'!$A$8=Display!$B$7,'Lux4-sept'!$A$9=Display!$B$9,'Lux4-sept'!$A$75=Display!$B$11,'Lux4-sept'!$A$112=Display!$B$13),Display!$D9,)</f>
        <v>0</v>
      </c>
      <c r="J115" s="24">
        <f>IF(AND(J$8=Display!$T$13,'Lux4-sept'!$A$8=Display!$B$7,'Lux4-sept'!$A$9=Display!$B$9,'Lux4-sept'!$A$75=Display!$B$11,'Lux4-sept'!$A$112=Display!$B$13),Display!$D9,)</f>
        <v>0</v>
      </c>
      <c r="K115" s="24">
        <f>IF(AND(K$8=Display!$T$13,'Lux4-sept'!$A$8=Display!$B$7,'Lux4-sept'!$A$9=Display!$B$9,'Lux4-sept'!$A$75=Display!$B$11,'Lux4-sept'!$A$112=Display!$B$13),Display!$D9,)</f>
        <v>0</v>
      </c>
      <c r="L115" s="24">
        <f>IF(AND(L$8=Display!$T$13,'Lux4-sept'!$A$8=Display!$B$7,'Lux4-sept'!$A$9=Display!$B$9,'Lux4-sept'!$A$75=Display!$B$11,'Lux4-sept'!$A$112=Display!$B$13),Display!$D9,)</f>
        <v>0</v>
      </c>
      <c r="M115" s="24">
        <f>IF(AND(M$8=Display!$T$13,'Lux4-sept'!$A$8=Display!$B$7,'Lux4-sept'!$A$9=Display!$B$9,'Lux4-sept'!$A$75=Display!$B$11,'Lux4-sept'!$A$112=Display!$B$13),Display!$D9,)</f>
        <v>0</v>
      </c>
      <c r="N115" s="24">
        <f>IF(AND(N$8=Display!$T$13,'Lux4-sept'!$A$8=Display!$B$7,'Lux4-sept'!$A$9=Display!$B$9,'Lux4-sept'!$A$75=Display!$B$11,'Lux4-sept'!$A$112=Display!$B$13),Display!$D9,)</f>
        <v>0</v>
      </c>
      <c r="O115" s="24">
        <f>IF(AND(O$8=Display!$T$13,'Lux4-sept'!$A$8=Display!$B$7,'Lux4-sept'!$A$9=Display!$B$9,'Lux4-sept'!$A$75=Display!$B$11,'Lux4-sept'!$A$112=Display!$B$13),Display!$D9,)</f>
        <v>0</v>
      </c>
      <c r="P115" s="24">
        <f>IF(AND(P$8=Display!$T$13,'Lux4-sept'!$A$8=Display!$B$7,'Lux4-sept'!$A$9=Display!$B$9,'Lux4-sept'!$A$75=Display!$B$11,'Lux4-sept'!$A$112=Display!$B$13),Display!$D9,)</f>
        <v>0</v>
      </c>
      <c r="Q115" s="24">
        <f>IF(AND(Q$8=Display!$T$13,'Lux4-sept'!$A$8=Display!$B$7,'Lux4-sept'!$A$9=Display!$B$9,'Lux4-sept'!$A$75=Display!$B$11,'Lux4-sept'!$A$112=Display!$B$13),Display!$D9,)</f>
        <v>0</v>
      </c>
      <c r="R115" s="24">
        <f>IF(AND(R$8=Display!$T$13,'Lux4-sept'!$A$8=Display!$B$7,'Lux4-sept'!$A$9=Display!$B$9,'Lux4-sept'!$A$75=Display!$B$11,'Lux4-sept'!$A$112=Display!$B$13),Display!$D9,)</f>
        <v>0</v>
      </c>
      <c r="S115" s="24">
        <f>IF(AND(S$8=Display!$T$13,'Lux4-sept'!$A$8=Display!$B$7,'Lux4-sept'!$A$9=Display!$B$9,'Lux4-sept'!$A$75=Display!$B$11,'Lux4-sept'!$A$112=Display!$B$13),Display!$D9,)</f>
        <v>0</v>
      </c>
      <c r="T115" s="24">
        <f>IF(AND(T$8=Display!$T$13,'Lux4-sept'!$A$8=Display!$B$7,'Lux4-sept'!$A$9=Display!$B$9,'Lux4-sept'!$A$75=Display!$B$11,'Lux4-sept'!$A$112=Display!$B$13),Display!$D9,)</f>
        <v>0</v>
      </c>
      <c r="U115" s="24">
        <f>IF(AND(U$8=Display!$T$13,'Lux4-sept'!$A$8=Display!$B$7,'Lux4-sept'!$A$9=Display!$B$9,'Lux4-sept'!$A$75=Display!$B$11,'Lux4-sept'!$A$112=Display!$B$13),Display!$D9,)</f>
        <v>0</v>
      </c>
      <c r="V115" s="24">
        <f>IF(AND(V$8=Display!$T$13,'Lux4-sept'!$A$8=Display!$B$7,'Lux4-sept'!$A$9=Display!$B$9,'Lux4-sept'!$A$75=Display!$B$11,'Lux4-sept'!$A$112=Display!$B$13),Display!$D9,)</f>
        <v>0</v>
      </c>
      <c r="W115" s="24">
        <f>IF(AND(W$8=Display!$T$13,'Lux4-sept'!$A$8=Display!$B$7,'Lux4-sept'!$A$9=Display!$B$9,'Lux4-sept'!$A$75=Display!$B$11,'Lux4-sept'!$A$112=Display!$B$13),Display!$D9,)</f>
        <v>0</v>
      </c>
      <c r="X115" s="24">
        <f>IF(AND(X$8=Display!$T$13,'Lux4-sept'!$A$8=Display!$B$7,'Lux4-sept'!$A$9=Display!$B$9,'Lux4-sept'!$A$75=Display!$B$11,'Lux4-sept'!$A$112=Display!$B$13),Display!$D9,)</f>
        <v>0</v>
      </c>
      <c r="Y115" s="24">
        <f>IF(AND(Y$8=Display!$T$13,'Lux4-sept'!$A$8=Display!$B$7,'Lux4-sept'!$A$9=Display!$B$9,'Lux4-sept'!$A$75=Display!$B$11,'Lux4-sept'!$A$112=Display!$B$13),Display!$D9,)</f>
        <v>0</v>
      </c>
      <c r="Z115" s="24">
        <f>IF(AND(Z$8=Display!$T$13,'Lux4-sept'!$A$8=Display!$B$7,'Lux4-sept'!$A$9=Display!$B$9,'Lux4-sept'!$A$75=Display!$B$11,'Lux4-sept'!$A$112=Display!$B$13),Display!$D9,)</f>
        <v>0</v>
      </c>
      <c r="AA115" s="24">
        <f>IF(AND(AA$8=Display!$T$13,'Lux4-sept'!$A$8=Display!$B$7,'Lux4-sept'!$A$9=Display!$B$9,'Lux4-sept'!$A$75=Display!$B$11,'Lux4-sept'!$A$112=Display!$B$13),Display!$D9,)</f>
        <v>0</v>
      </c>
      <c r="AB115" s="24">
        <f>IF(AND(AB$8=Display!$T$13,'Lux4-sept'!$A$8=Display!$B$7,'Lux4-sept'!$A$9=Display!$B$9,'Lux4-sept'!$A$75=Display!$B$11,'Lux4-sept'!$A$112=Display!$B$13),Display!$D9,)</f>
        <v>0</v>
      </c>
      <c r="AC115" s="24">
        <f>IF(AND(AC$8=Display!$T$13,'Lux4-sept'!$A$8=Display!$B$7,'Lux4-sept'!$A$9=Display!$B$9,'Lux4-sept'!$A$75=Display!$B$11,'Lux4-sept'!$A$112=Display!$B$13),Display!$D9,)</f>
        <v>0</v>
      </c>
      <c r="AD115" s="24">
        <f>IF(AND(AD$8=Display!$T$13,'Lux4-sept'!$A$8=Display!$B$7,'Lux4-sept'!$A$9=Display!$B$9,'Lux4-sept'!$A$75=Display!$B$11,'Lux4-sept'!$A$112=Display!$B$13),Display!$D9,)</f>
        <v>0</v>
      </c>
      <c r="AE115" s="24">
        <f>IF(AND(AE$8=Display!$T$13,'Lux4-sept'!$A$8=Display!$B$7,'Lux4-sept'!$A$9=Display!$B$9,'Lux4-sept'!$A$75=Display!$B$11,'Lux4-sept'!$A$112=Display!$B$13),Display!$D9,)</f>
        <v>0</v>
      </c>
      <c r="AF115" s="24">
        <f>IF(AND(AF$8=Display!$T$13,'Lux4-sept'!$A$8=Display!$B$7,'Lux4-sept'!$A$9=Display!$B$9,'Lux4-sept'!$A$75=Display!$B$11,'Lux4-sept'!$A$112=Display!$B$13),Display!$D9,)</f>
        <v>0</v>
      </c>
      <c r="AG115" s="24"/>
      <c r="AH115" s="24"/>
      <c r="AI115" s="34">
        <f t="shared" si="24"/>
        <v>0</v>
      </c>
    </row>
    <row r="116" spans="1:35" s="15" customFormat="1" ht="20.100000000000001" customHeight="1" x14ac:dyDescent="0.3">
      <c r="A116" s="19" t="s">
        <v>8</v>
      </c>
      <c r="B116" s="24">
        <f>IF(AND(B$8=Display!$T$13,'Lux4-sept'!$A$8=Display!$B$7,'Lux4-sept'!$A$9=Display!$B$9,'Lux4-sept'!$A$75=Display!$B$11,'Lux4-sept'!$A$112=Display!$B$13),Display!$D10,)</f>
        <v>0</v>
      </c>
      <c r="C116" s="24">
        <f>IF(AND(C$8=Display!$T$13,'Lux4-sept'!$A$8=Display!$B$7,'Lux4-sept'!$A$9=Display!$B$9,'Lux4-sept'!$A$75=Display!$B$11,'Lux4-sept'!$A$112=Display!$B$13),Display!$D10,)</f>
        <v>0</v>
      </c>
      <c r="D116" s="24">
        <f>IF(AND(D$8=Display!$T$13,'Lux4-sept'!$A$8=Display!$B$7,'Lux4-sept'!$A$9=Display!$B$9,'Lux4-sept'!$A$75=Display!$B$11,'Lux4-sept'!$A$112=Display!$B$13),Display!$D10,)</f>
        <v>0</v>
      </c>
      <c r="E116" s="24">
        <f>IF(AND(E$8=Display!$T$13,'Lux4-sept'!$A$8=Display!$B$7,'Lux4-sept'!$A$9=Display!$B$9,'Lux4-sept'!$A$75=Display!$B$11,'Lux4-sept'!$A$112=Display!$B$13),Display!$D10,)</f>
        <v>0</v>
      </c>
      <c r="F116" s="24">
        <f>IF(AND(F$8=Display!$T$13,'Lux4-sept'!$A$8=Display!$B$7,'Lux4-sept'!$A$9=Display!$B$9,'Lux4-sept'!$A$75=Display!$B$11,'Lux4-sept'!$A$112=Display!$B$13),Display!$D10,)</f>
        <v>0</v>
      </c>
      <c r="G116" s="24">
        <f>IF(AND(G$8=Display!$T$13,'Lux4-sept'!$A$8=Display!$B$7,'Lux4-sept'!$A$9=Display!$B$9,'Lux4-sept'!$A$75=Display!$B$11,'Lux4-sept'!$A$112=Display!$B$13),Display!$D10,)</f>
        <v>0</v>
      </c>
      <c r="H116" s="24">
        <f>IF(AND(H$8=Display!$T$13,'Lux4-sept'!$A$8=Display!$B$7,'Lux4-sept'!$A$9=Display!$B$9,'Lux4-sept'!$A$75=Display!$B$11,'Lux4-sept'!$A$112=Display!$B$13),Display!$D10,)</f>
        <v>0</v>
      </c>
      <c r="I116" s="24">
        <f>IF(AND(I$8=Display!$T$13,'Lux4-sept'!$A$8=Display!$B$7,'Lux4-sept'!$A$9=Display!$B$9,'Lux4-sept'!$A$75=Display!$B$11,'Lux4-sept'!$A$112=Display!$B$13),Display!$D10,)</f>
        <v>0</v>
      </c>
      <c r="J116" s="24">
        <f>IF(AND(J$8=Display!$T$13,'Lux4-sept'!$A$8=Display!$B$7,'Lux4-sept'!$A$9=Display!$B$9,'Lux4-sept'!$A$75=Display!$B$11,'Lux4-sept'!$A$112=Display!$B$13),Display!$D10,)</f>
        <v>0</v>
      </c>
      <c r="K116" s="24">
        <f>IF(AND(K$8=Display!$T$13,'Lux4-sept'!$A$8=Display!$B$7,'Lux4-sept'!$A$9=Display!$B$9,'Lux4-sept'!$A$75=Display!$B$11,'Lux4-sept'!$A$112=Display!$B$13),Display!$D10,)</f>
        <v>0</v>
      </c>
      <c r="L116" s="24">
        <f>IF(AND(L$8=Display!$T$13,'Lux4-sept'!$A$8=Display!$B$7,'Lux4-sept'!$A$9=Display!$B$9,'Lux4-sept'!$A$75=Display!$B$11,'Lux4-sept'!$A$112=Display!$B$13),Display!$D10,)</f>
        <v>0</v>
      </c>
      <c r="M116" s="24">
        <f>IF(AND(M$8=Display!$T$13,'Lux4-sept'!$A$8=Display!$B$7,'Lux4-sept'!$A$9=Display!$B$9,'Lux4-sept'!$A$75=Display!$B$11,'Lux4-sept'!$A$112=Display!$B$13),Display!$D10,)</f>
        <v>0</v>
      </c>
      <c r="N116" s="24">
        <f>IF(AND(N$8=Display!$T$13,'Lux4-sept'!$A$8=Display!$B$7,'Lux4-sept'!$A$9=Display!$B$9,'Lux4-sept'!$A$75=Display!$B$11,'Lux4-sept'!$A$112=Display!$B$13),Display!$D10,)</f>
        <v>0</v>
      </c>
      <c r="O116" s="24">
        <f>IF(AND(O$8=Display!$T$13,'Lux4-sept'!$A$8=Display!$B$7,'Lux4-sept'!$A$9=Display!$B$9,'Lux4-sept'!$A$75=Display!$B$11,'Lux4-sept'!$A$112=Display!$B$13),Display!$D10,)</f>
        <v>0</v>
      </c>
      <c r="P116" s="24">
        <f>IF(AND(P$8=Display!$T$13,'Lux4-sept'!$A$8=Display!$B$7,'Lux4-sept'!$A$9=Display!$B$9,'Lux4-sept'!$A$75=Display!$B$11,'Lux4-sept'!$A$112=Display!$B$13),Display!$D10,)</f>
        <v>0</v>
      </c>
      <c r="Q116" s="24">
        <f>IF(AND(Q$8=Display!$T$13,'Lux4-sept'!$A$8=Display!$B$7,'Lux4-sept'!$A$9=Display!$B$9,'Lux4-sept'!$A$75=Display!$B$11,'Lux4-sept'!$A$112=Display!$B$13),Display!$D10,)</f>
        <v>0</v>
      </c>
      <c r="R116" s="24">
        <f>IF(AND(R$8=Display!$T$13,'Lux4-sept'!$A$8=Display!$B$7,'Lux4-sept'!$A$9=Display!$B$9,'Lux4-sept'!$A$75=Display!$B$11,'Lux4-sept'!$A$112=Display!$B$13),Display!$D10,)</f>
        <v>0</v>
      </c>
      <c r="S116" s="24">
        <f>IF(AND(S$8=Display!$T$13,'Lux4-sept'!$A$8=Display!$B$7,'Lux4-sept'!$A$9=Display!$B$9,'Lux4-sept'!$A$75=Display!$B$11,'Lux4-sept'!$A$112=Display!$B$13),Display!$D10,)</f>
        <v>0</v>
      </c>
      <c r="T116" s="24">
        <f>IF(AND(T$8=Display!$T$13,'Lux4-sept'!$A$8=Display!$B$7,'Lux4-sept'!$A$9=Display!$B$9,'Lux4-sept'!$A$75=Display!$B$11,'Lux4-sept'!$A$112=Display!$B$13),Display!$D10,)</f>
        <v>0</v>
      </c>
      <c r="U116" s="24">
        <f>IF(AND(U$8=Display!$T$13,'Lux4-sept'!$A$8=Display!$B$7,'Lux4-sept'!$A$9=Display!$B$9,'Lux4-sept'!$A$75=Display!$B$11,'Lux4-sept'!$A$112=Display!$B$13),Display!$D10,)</f>
        <v>0</v>
      </c>
      <c r="V116" s="24">
        <f>IF(AND(V$8=Display!$T$13,'Lux4-sept'!$A$8=Display!$B$7,'Lux4-sept'!$A$9=Display!$B$9,'Lux4-sept'!$A$75=Display!$B$11,'Lux4-sept'!$A$112=Display!$B$13),Display!$D10,)</f>
        <v>0</v>
      </c>
      <c r="W116" s="24">
        <f>IF(AND(W$8=Display!$T$13,'Lux4-sept'!$A$8=Display!$B$7,'Lux4-sept'!$A$9=Display!$B$9,'Lux4-sept'!$A$75=Display!$B$11,'Lux4-sept'!$A$112=Display!$B$13),Display!$D10,)</f>
        <v>0</v>
      </c>
      <c r="X116" s="24">
        <f>IF(AND(X$8=Display!$T$13,'Lux4-sept'!$A$8=Display!$B$7,'Lux4-sept'!$A$9=Display!$B$9,'Lux4-sept'!$A$75=Display!$B$11,'Lux4-sept'!$A$112=Display!$B$13),Display!$D10,)</f>
        <v>0</v>
      </c>
      <c r="Y116" s="24">
        <f>IF(AND(Y$8=Display!$T$13,'Lux4-sept'!$A$8=Display!$B$7,'Lux4-sept'!$A$9=Display!$B$9,'Lux4-sept'!$A$75=Display!$B$11,'Lux4-sept'!$A$112=Display!$B$13),Display!$D10,)</f>
        <v>0</v>
      </c>
      <c r="Z116" s="24">
        <f>IF(AND(Z$8=Display!$T$13,'Lux4-sept'!$A$8=Display!$B$7,'Lux4-sept'!$A$9=Display!$B$9,'Lux4-sept'!$A$75=Display!$B$11,'Lux4-sept'!$A$112=Display!$B$13),Display!$D10,)</f>
        <v>0</v>
      </c>
      <c r="AA116" s="24">
        <f>IF(AND(AA$8=Display!$T$13,'Lux4-sept'!$A$8=Display!$B$7,'Lux4-sept'!$A$9=Display!$B$9,'Lux4-sept'!$A$75=Display!$B$11,'Lux4-sept'!$A$112=Display!$B$13),Display!$D10,)</f>
        <v>0</v>
      </c>
      <c r="AB116" s="24">
        <f>IF(AND(AB$8=Display!$T$13,'Lux4-sept'!$A$8=Display!$B$7,'Lux4-sept'!$A$9=Display!$B$9,'Lux4-sept'!$A$75=Display!$B$11,'Lux4-sept'!$A$112=Display!$B$13),Display!$D10,)</f>
        <v>0</v>
      </c>
      <c r="AC116" s="24">
        <f>IF(AND(AC$8=Display!$T$13,'Lux4-sept'!$A$8=Display!$B$7,'Lux4-sept'!$A$9=Display!$B$9,'Lux4-sept'!$A$75=Display!$B$11,'Lux4-sept'!$A$112=Display!$B$13),Display!$D10,)</f>
        <v>0</v>
      </c>
      <c r="AD116" s="24">
        <f>IF(AND(AD$8=Display!$T$13,'Lux4-sept'!$A$8=Display!$B$7,'Lux4-sept'!$A$9=Display!$B$9,'Lux4-sept'!$A$75=Display!$B$11,'Lux4-sept'!$A$112=Display!$B$13),Display!$D10,)</f>
        <v>0</v>
      </c>
      <c r="AE116" s="24">
        <f>IF(AND(AE$8=Display!$T$13,'Lux4-sept'!$A$8=Display!$B$7,'Lux4-sept'!$A$9=Display!$B$9,'Lux4-sept'!$A$75=Display!$B$11,'Lux4-sept'!$A$112=Display!$B$13),Display!$D10,)</f>
        <v>0</v>
      </c>
      <c r="AF116" s="24">
        <f>IF(AND(AF$8=Display!$T$13,'Lux4-sept'!$A$8=Display!$B$7,'Lux4-sept'!$A$9=Display!$B$9,'Lux4-sept'!$A$75=Display!$B$11,'Lux4-sept'!$A$112=Display!$B$13),Display!$D10,)</f>
        <v>0</v>
      </c>
      <c r="AG116" s="24"/>
      <c r="AH116" s="24"/>
      <c r="AI116" s="34">
        <f t="shared" si="24"/>
        <v>0</v>
      </c>
    </row>
    <row r="117" spans="1:35" s="15" customFormat="1" ht="20.100000000000001" customHeight="1" x14ac:dyDescent="0.3">
      <c r="A117" s="19" t="s">
        <v>13</v>
      </c>
      <c r="B117" s="24">
        <f>IF(AND(B$8=Display!$T$13,'Lux4-sept'!$A$8=Display!$B$7,'Lux4-sept'!$A$9=Display!$B$9,'Lux4-sept'!$A$75=Display!$B$11,'Lux4-sept'!$A$112=Display!$B$13),Display!$D11,)</f>
        <v>0</v>
      </c>
      <c r="C117" s="24">
        <f>IF(AND(C$8=Display!$T$13,'Lux4-sept'!$A$8=Display!$B$7,'Lux4-sept'!$A$9=Display!$B$9,'Lux4-sept'!$A$75=Display!$B$11,'Lux4-sept'!$A$112=Display!$B$13),Display!$D11,)</f>
        <v>0</v>
      </c>
      <c r="D117" s="24">
        <f>IF(AND(D$8=Display!$T$13,'Lux4-sept'!$A$8=Display!$B$7,'Lux4-sept'!$A$9=Display!$B$9,'Lux4-sept'!$A$75=Display!$B$11,'Lux4-sept'!$A$112=Display!$B$13),Display!$D11,)</f>
        <v>0</v>
      </c>
      <c r="E117" s="24">
        <f>IF(AND(E$8=Display!$T$13,'Lux4-sept'!$A$8=Display!$B$7,'Lux4-sept'!$A$9=Display!$B$9,'Lux4-sept'!$A$75=Display!$B$11,'Lux4-sept'!$A$112=Display!$B$13),Display!$D11,)</f>
        <v>0</v>
      </c>
      <c r="F117" s="24">
        <f>IF(AND(F$8=Display!$T$13,'Lux4-sept'!$A$8=Display!$B$7,'Lux4-sept'!$A$9=Display!$B$9,'Lux4-sept'!$A$75=Display!$B$11,'Lux4-sept'!$A$112=Display!$B$13),Display!$D11,)</f>
        <v>0</v>
      </c>
      <c r="G117" s="24">
        <f>IF(AND(G$8=Display!$T$13,'Lux4-sept'!$A$8=Display!$B$7,'Lux4-sept'!$A$9=Display!$B$9,'Lux4-sept'!$A$75=Display!$B$11,'Lux4-sept'!$A$112=Display!$B$13),Display!$D11,)</f>
        <v>0</v>
      </c>
      <c r="H117" s="24">
        <f>IF(AND(H$8=Display!$T$13,'Lux4-sept'!$A$8=Display!$B$7,'Lux4-sept'!$A$9=Display!$B$9,'Lux4-sept'!$A$75=Display!$B$11,'Lux4-sept'!$A$112=Display!$B$13),Display!$D11,)</f>
        <v>0</v>
      </c>
      <c r="I117" s="24">
        <f>IF(AND(I$8=Display!$T$13,'Lux4-sept'!$A$8=Display!$B$7,'Lux4-sept'!$A$9=Display!$B$9,'Lux4-sept'!$A$75=Display!$B$11,'Lux4-sept'!$A$112=Display!$B$13),Display!$D11,)</f>
        <v>0</v>
      </c>
      <c r="J117" s="24">
        <f>IF(AND(J$8=Display!$T$13,'Lux4-sept'!$A$8=Display!$B$7,'Lux4-sept'!$A$9=Display!$B$9,'Lux4-sept'!$A$75=Display!$B$11,'Lux4-sept'!$A$112=Display!$B$13),Display!$D11,)</f>
        <v>0</v>
      </c>
      <c r="K117" s="24">
        <f>IF(AND(K$8=Display!$T$13,'Lux4-sept'!$A$8=Display!$B$7,'Lux4-sept'!$A$9=Display!$B$9,'Lux4-sept'!$A$75=Display!$B$11,'Lux4-sept'!$A$112=Display!$B$13),Display!$D11,)</f>
        <v>0</v>
      </c>
      <c r="L117" s="24">
        <f>IF(AND(L$8=Display!$T$13,'Lux4-sept'!$A$8=Display!$B$7,'Lux4-sept'!$A$9=Display!$B$9,'Lux4-sept'!$A$75=Display!$B$11,'Lux4-sept'!$A$112=Display!$B$13),Display!$D11,)</f>
        <v>0</v>
      </c>
      <c r="M117" s="24">
        <f>IF(AND(M$8=Display!$T$13,'Lux4-sept'!$A$8=Display!$B$7,'Lux4-sept'!$A$9=Display!$B$9,'Lux4-sept'!$A$75=Display!$B$11,'Lux4-sept'!$A$112=Display!$B$13),Display!$D11,)</f>
        <v>0</v>
      </c>
      <c r="N117" s="24">
        <f>IF(AND(N$8=Display!$T$13,'Lux4-sept'!$A$8=Display!$B$7,'Lux4-sept'!$A$9=Display!$B$9,'Lux4-sept'!$A$75=Display!$B$11,'Lux4-sept'!$A$112=Display!$B$13),Display!$D11,)</f>
        <v>0</v>
      </c>
      <c r="O117" s="24">
        <f>IF(AND(O$8=Display!$T$13,'Lux4-sept'!$A$8=Display!$B$7,'Lux4-sept'!$A$9=Display!$B$9,'Lux4-sept'!$A$75=Display!$B$11,'Lux4-sept'!$A$112=Display!$B$13),Display!$D11,)</f>
        <v>0</v>
      </c>
      <c r="P117" s="24">
        <f>IF(AND(P$8=Display!$T$13,'Lux4-sept'!$A$8=Display!$B$7,'Lux4-sept'!$A$9=Display!$B$9,'Lux4-sept'!$A$75=Display!$B$11,'Lux4-sept'!$A$112=Display!$B$13),Display!$D11,)</f>
        <v>0</v>
      </c>
      <c r="Q117" s="24">
        <f>IF(AND(Q$8=Display!$T$13,'Lux4-sept'!$A$8=Display!$B$7,'Lux4-sept'!$A$9=Display!$B$9,'Lux4-sept'!$A$75=Display!$B$11,'Lux4-sept'!$A$112=Display!$B$13),Display!$D11,)</f>
        <v>0</v>
      </c>
      <c r="R117" s="24">
        <f>IF(AND(R$8=Display!$T$13,'Lux4-sept'!$A$8=Display!$B$7,'Lux4-sept'!$A$9=Display!$B$9,'Lux4-sept'!$A$75=Display!$B$11,'Lux4-sept'!$A$112=Display!$B$13),Display!$D11,)</f>
        <v>0</v>
      </c>
      <c r="S117" s="24">
        <f>IF(AND(S$8=Display!$T$13,'Lux4-sept'!$A$8=Display!$B$7,'Lux4-sept'!$A$9=Display!$B$9,'Lux4-sept'!$A$75=Display!$B$11,'Lux4-sept'!$A$112=Display!$B$13),Display!$D11,)</f>
        <v>0</v>
      </c>
      <c r="T117" s="24">
        <f>IF(AND(T$8=Display!$T$13,'Lux4-sept'!$A$8=Display!$B$7,'Lux4-sept'!$A$9=Display!$B$9,'Lux4-sept'!$A$75=Display!$B$11,'Lux4-sept'!$A$112=Display!$B$13),Display!$D11,)</f>
        <v>0</v>
      </c>
      <c r="U117" s="24">
        <f>IF(AND(U$8=Display!$T$13,'Lux4-sept'!$A$8=Display!$B$7,'Lux4-sept'!$A$9=Display!$B$9,'Lux4-sept'!$A$75=Display!$B$11,'Lux4-sept'!$A$112=Display!$B$13),Display!$D11,)</f>
        <v>0</v>
      </c>
      <c r="V117" s="24">
        <f>IF(AND(V$8=Display!$T$13,'Lux4-sept'!$A$8=Display!$B$7,'Lux4-sept'!$A$9=Display!$B$9,'Lux4-sept'!$A$75=Display!$B$11,'Lux4-sept'!$A$112=Display!$B$13),Display!$D11,)</f>
        <v>0</v>
      </c>
      <c r="W117" s="24">
        <f>IF(AND(W$8=Display!$T$13,'Lux4-sept'!$A$8=Display!$B$7,'Lux4-sept'!$A$9=Display!$B$9,'Lux4-sept'!$A$75=Display!$B$11,'Lux4-sept'!$A$112=Display!$B$13),Display!$D11,)</f>
        <v>0</v>
      </c>
      <c r="X117" s="24">
        <f>IF(AND(X$8=Display!$T$13,'Lux4-sept'!$A$8=Display!$B$7,'Lux4-sept'!$A$9=Display!$B$9,'Lux4-sept'!$A$75=Display!$B$11,'Lux4-sept'!$A$112=Display!$B$13),Display!$D11,)</f>
        <v>0</v>
      </c>
      <c r="Y117" s="24">
        <f>IF(AND(Y$8=Display!$T$13,'Lux4-sept'!$A$8=Display!$B$7,'Lux4-sept'!$A$9=Display!$B$9,'Lux4-sept'!$A$75=Display!$B$11,'Lux4-sept'!$A$112=Display!$B$13),Display!$D11,)</f>
        <v>0</v>
      </c>
      <c r="Z117" s="24">
        <f>IF(AND(Z$8=Display!$T$13,'Lux4-sept'!$A$8=Display!$B$7,'Lux4-sept'!$A$9=Display!$B$9,'Lux4-sept'!$A$75=Display!$B$11,'Lux4-sept'!$A$112=Display!$B$13),Display!$D11,)</f>
        <v>0</v>
      </c>
      <c r="AA117" s="24">
        <f>IF(AND(AA$8=Display!$T$13,'Lux4-sept'!$A$8=Display!$B$7,'Lux4-sept'!$A$9=Display!$B$9,'Lux4-sept'!$A$75=Display!$B$11,'Lux4-sept'!$A$112=Display!$B$13),Display!$D11,)</f>
        <v>0</v>
      </c>
      <c r="AB117" s="24">
        <f>IF(AND(AB$8=Display!$T$13,'Lux4-sept'!$A$8=Display!$B$7,'Lux4-sept'!$A$9=Display!$B$9,'Lux4-sept'!$A$75=Display!$B$11,'Lux4-sept'!$A$112=Display!$B$13),Display!$D11,)</f>
        <v>0</v>
      </c>
      <c r="AC117" s="24">
        <f>IF(AND(AC$8=Display!$T$13,'Lux4-sept'!$A$8=Display!$B$7,'Lux4-sept'!$A$9=Display!$B$9,'Lux4-sept'!$A$75=Display!$B$11,'Lux4-sept'!$A$112=Display!$B$13),Display!$D11,)</f>
        <v>0</v>
      </c>
      <c r="AD117" s="24">
        <f>IF(AND(AD$8=Display!$T$13,'Lux4-sept'!$A$8=Display!$B$7,'Lux4-sept'!$A$9=Display!$B$9,'Lux4-sept'!$A$75=Display!$B$11,'Lux4-sept'!$A$112=Display!$B$13),Display!$D11,)</f>
        <v>0</v>
      </c>
      <c r="AE117" s="24">
        <f>IF(AND(AE$8=Display!$T$13,'Lux4-sept'!$A$8=Display!$B$7,'Lux4-sept'!$A$9=Display!$B$9,'Lux4-sept'!$A$75=Display!$B$11,'Lux4-sept'!$A$112=Display!$B$13),Display!$D11,)</f>
        <v>0</v>
      </c>
      <c r="AF117" s="24">
        <f>IF(AND(AF$8=Display!$T$13,'Lux4-sept'!$A$8=Display!$B$7,'Lux4-sept'!$A$9=Display!$B$9,'Lux4-sept'!$A$75=Display!$B$11,'Lux4-sept'!$A$112=Display!$B$13),Display!$D11,)</f>
        <v>0</v>
      </c>
      <c r="AG117" s="24"/>
      <c r="AH117" s="24"/>
      <c r="AI117" s="34">
        <f t="shared" si="24"/>
        <v>0</v>
      </c>
    </row>
    <row r="118" spans="1:35" s="15" customFormat="1" ht="20.100000000000001" customHeight="1" x14ac:dyDescent="0.3">
      <c r="A118" s="21" t="s">
        <v>14</v>
      </c>
      <c r="B118" s="24">
        <f>IF(AND(B$8=Display!$T$13,'Lux4-sept'!$A$8=Display!$B$7,'Lux4-sept'!$A$9=Display!$B$9,'Lux4-sept'!$A$75=Display!$B$11,'Lux4-sept'!$A$112=Display!$B$13),Display!$D12,)</f>
        <v>0</v>
      </c>
      <c r="C118" s="24">
        <f>IF(AND(C$8=Display!$T$13,'Lux4-sept'!$A$8=Display!$B$7,'Lux4-sept'!$A$9=Display!$B$9,'Lux4-sept'!$A$75=Display!$B$11,'Lux4-sept'!$A$112=Display!$B$13),Display!$D12,)</f>
        <v>0</v>
      </c>
      <c r="D118" s="24">
        <f>IF(AND(D$8=Display!$T$13,'Lux4-sept'!$A$8=Display!$B$7,'Lux4-sept'!$A$9=Display!$B$9,'Lux4-sept'!$A$75=Display!$B$11,'Lux4-sept'!$A$112=Display!$B$13),Display!$D12,)</f>
        <v>0</v>
      </c>
      <c r="E118" s="24">
        <f>IF(AND(E$8=Display!$T$13,'Lux4-sept'!$A$8=Display!$B$7,'Lux4-sept'!$A$9=Display!$B$9,'Lux4-sept'!$A$75=Display!$B$11,'Lux4-sept'!$A$112=Display!$B$13),Display!$D12,)</f>
        <v>0</v>
      </c>
      <c r="F118" s="24">
        <f>IF(AND(F$8=Display!$T$13,'Lux4-sept'!$A$8=Display!$B$7,'Lux4-sept'!$A$9=Display!$B$9,'Lux4-sept'!$A$75=Display!$B$11,'Lux4-sept'!$A$112=Display!$B$13),Display!$D12,)</f>
        <v>0</v>
      </c>
      <c r="G118" s="24">
        <f>IF(AND(G$8=Display!$T$13,'Lux4-sept'!$A$8=Display!$B$7,'Lux4-sept'!$A$9=Display!$B$9,'Lux4-sept'!$A$75=Display!$B$11,'Lux4-sept'!$A$112=Display!$B$13),Display!$D12,)</f>
        <v>0</v>
      </c>
      <c r="H118" s="24">
        <f>IF(AND(H$8=Display!$T$13,'Lux4-sept'!$A$8=Display!$B$7,'Lux4-sept'!$A$9=Display!$B$9,'Lux4-sept'!$A$75=Display!$B$11,'Lux4-sept'!$A$112=Display!$B$13),Display!$D12,)</f>
        <v>0</v>
      </c>
      <c r="I118" s="24">
        <f>IF(AND(I$8=Display!$T$13,'Lux4-sept'!$A$8=Display!$B$7,'Lux4-sept'!$A$9=Display!$B$9,'Lux4-sept'!$A$75=Display!$B$11,'Lux4-sept'!$A$112=Display!$B$13),Display!$D12,)</f>
        <v>0</v>
      </c>
      <c r="J118" s="24">
        <f>IF(AND(J$8=Display!$T$13,'Lux4-sept'!$A$8=Display!$B$7,'Lux4-sept'!$A$9=Display!$B$9,'Lux4-sept'!$A$75=Display!$B$11,'Lux4-sept'!$A$112=Display!$B$13),Display!$D12,)</f>
        <v>0</v>
      </c>
      <c r="K118" s="24">
        <f>IF(AND(K$8=Display!$T$13,'Lux4-sept'!$A$8=Display!$B$7,'Lux4-sept'!$A$9=Display!$B$9,'Lux4-sept'!$A$75=Display!$B$11,'Lux4-sept'!$A$112=Display!$B$13),Display!$D12,)</f>
        <v>0</v>
      </c>
      <c r="L118" s="24">
        <f>IF(AND(L$8=Display!$T$13,'Lux4-sept'!$A$8=Display!$B$7,'Lux4-sept'!$A$9=Display!$B$9,'Lux4-sept'!$A$75=Display!$B$11,'Lux4-sept'!$A$112=Display!$B$13),Display!$D12,)</f>
        <v>0</v>
      </c>
      <c r="M118" s="24">
        <f>IF(AND(M$8=Display!$T$13,'Lux4-sept'!$A$8=Display!$B$7,'Lux4-sept'!$A$9=Display!$B$9,'Lux4-sept'!$A$75=Display!$B$11,'Lux4-sept'!$A$112=Display!$B$13),Display!$D12,)</f>
        <v>0</v>
      </c>
      <c r="N118" s="24">
        <f>IF(AND(N$8=Display!$T$13,'Lux4-sept'!$A$8=Display!$B$7,'Lux4-sept'!$A$9=Display!$B$9,'Lux4-sept'!$A$75=Display!$B$11,'Lux4-sept'!$A$112=Display!$B$13),Display!$D12,)</f>
        <v>0</v>
      </c>
      <c r="O118" s="24">
        <f>IF(AND(O$8=Display!$T$13,'Lux4-sept'!$A$8=Display!$B$7,'Lux4-sept'!$A$9=Display!$B$9,'Lux4-sept'!$A$75=Display!$B$11,'Lux4-sept'!$A$112=Display!$B$13),Display!$D12,)</f>
        <v>0</v>
      </c>
      <c r="P118" s="24">
        <f>IF(AND(P$8=Display!$T$13,'Lux4-sept'!$A$8=Display!$B$7,'Lux4-sept'!$A$9=Display!$B$9,'Lux4-sept'!$A$75=Display!$B$11,'Lux4-sept'!$A$112=Display!$B$13),Display!$D12,)</f>
        <v>0</v>
      </c>
      <c r="Q118" s="24">
        <f>IF(AND(Q$8=Display!$T$13,'Lux4-sept'!$A$8=Display!$B$7,'Lux4-sept'!$A$9=Display!$B$9,'Lux4-sept'!$A$75=Display!$B$11,'Lux4-sept'!$A$112=Display!$B$13),Display!$D12,)</f>
        <v>0</v>
      </c>
      <c r="R118" s="24">
        <f>IF(AND(R$8=Display!$T$13,'Lux4-sept'!$A$8=Display!$B$7,'Lux4-sept'!$A$9=Display!$B$9,'Lux4-sept'!$A$75=Display!$B$11,'Lux4-sept'!$A$112=Display!$B$13),Display!$D12,)</f>
        <v>0</v>
      </c>
      <c r="S118" s="24">
        <f>IF(AND(S$8=Display!$T$13,'Lux4-sept'!$A$8=Display!$B$7,'Lux4-sept'!$A$9=Display!$B$9,'Lux4-sept'!$A$75=Display!$B$11,'Lux4-sept'!$A$112=Display!$B$13),Display!$D12,)</f>
        <v>0</v>
      </c>
      <c r="T118" s="24">
        <f>IF(AND(T$8=Display!$T$13,'Lux4-sept'!$A$8=Display!$B$7,'Lux4-sept'!$A$9=Display!$B$9,'Lux4-sept'!$A$75=Display!$B$11,'Lux4-sept'!$A$112=Display!$B$13),Display!$D12,)</f>
        <v>0</v>
      </c>
      <c r="U118" s="24">
        <f>IF(AND(U$8=Display!$T$13,'Lux4-sept'!$A$8=Display!$B$7,'Lux4-sept'!$A$9=Display!$B$9,'Lux4-sept'!$A$75=Display!$B$11,'Lux4-sept'!$A$112=Display!$B$13),Display!$D12,)</f>
        <v>0</v>
      </c>
      <c r="V118" s="24">
        <f>IF(AND(V$8=Display!$T$13,'Lux4-sept'!$A$8=Display!$B$7,'Lux4-sept'!$A$9=Display!$B$9,'Lux4-sept'!$A$75=Display!$B$11,'Lux4-sept'!$A$112=Display!$B$13),Display!$D12,)</f>
        <v>0</v>
      </c>
      <c r="W118" s="24">
        <f>IF(AND(W$8=Display!$T$13,'Lux4-sept'!$A$8=Display!$B$7,'Lux4-sept'!$A$9=Display!$B$9,'Lux4-sept'!$A$75=Display!$B$11,'Lux4-sept'!$A$112=Display!$B$13),Display!$D12,)</f>
        <v>0</v>
      </c>
      <c r="X118" s="24">
        <f>IF(AND(X$8=Display!$T$13,'Lux4-sept'!$A$8=Display!$B$7,'Lux4-sept'!$A$9=Display!$B$9,'Lux4-sept'!$A$75=Display!$B$11,'Lux4-sept'!$A$112=Display!$B$13),Display!$D12,)</f>
        <v>0</v>
      </c>
      <c r="Y118" s="24">
        <f>IF(AND(Y$8=Display!$T$13,'Lux4-sept'!$A$8=Display!$B$7,'Lux4-sept'!$A$9=Display!$B$9,'Lux4-sept'!$A$75=Display!$B$11,'Lux4-sept'!$A$112=Display!$B$13),Display!$D12,)</f>
        <v>0</v>
      </c>
      <c r="Z118" s="24">
        <f>IF(AND(Z$8=Display!$T$13,'Lux4-sept'!$A$8=Display!$B$7,'Lux4-sept'!$A$9=Display!$B$9,'Lux4-sept'!$A$75=Display!$B$11,'Lux4-sept'!$A$112=Display!$B$13),Display!$D12,)</f>
        <v>0</v>
      </c>
      <c r="AA118" s="24">
        <f>IF(AND(AA$8=Display!$T$13,'Lux4-sept'!$A$8=Display!$B$7,'Lux4-sept'!$A$9=Display!$B$9,'Lux4-sept'!$A$75=Display!$B$11,'Lux4-sept'!$A$112=Display!$B$13),Display!$D12,)</f>
        <v>0</v>
      </c>
      <c r="AB118" s="24">
        <f>IF(AND(AB$8=Display!$T$13,'Lux4-sept'!$A$8=Display!$B$7,'Lux4-sept'!$A$9=Display!$B$9,'Lux4-sept'!$A$75=Display!$B$11,'Lux4-sept'!$A$112=Display!$B$13),Display!$D12,)</f>
        <v>0</v>
      </c>
      <c r="AC118" s="24">
        <f>IF(AND(AC$8=Display!$T$13,'Lux4-sept'!$A$8=Display!$B$7,'Lux4-sept'!$A$9=Display!$B$9,'Lux4-sept'!$A$75=Display!$B$11,'Lux4-sept'!$A$112=Display!$B$13),Display!$D12,)</f>
        <v>0</v>
      </c>
      <c r="AD118" s="24">
        <f>IF(AND(AD$8=Display!$T$13,'Lux4-sept'!$A$8=Display!$B$7,'Lux4-sept'!$A$9=Display!$B$9,'Lux4-sept'!$A$75=Display!$B$11,'Lux4-sept'!$A$112=Display!$B$13),Display!$D12,)</f>
        <v>0</v>
      </c>
      <c r="AE118" s="24">
        <f>IF(AND(AE$8=Display!$T$13,'Lux4-sept'!$A$8=Display!$B$7,'Lux4-sept'!$A$9=Display!$B$9,'Lux4-sept'!$A$75=Display!$B$11,'Lux4-sept'!$A$112=Display!$B$13),Display!$D12,)</f>
        <v>0</v>
      </c>
      <c r="AF118" s="24">
        <f>IF(AND(AF$8=Display!$T$13,'Lux4-sept'!$A$8=Display!$B$7,'Lux4-sept'!$A$9=Display!$B$9,'Lux4-sept'!$A$75=Display!$B$11,'Lux4-sept'!$A$112=Display!$B$13),Display!$D12,)</f>
        <v>0</v>
      </c>
      <c r="AG118" s="24"/>
      <c r="AH118" s="24"/>
      <c r="AI118" s="34">
        <f t="shared" si="24"/>
        <v>0</v>
      </c>
    </row>
    <row r="119" spans="1:35" s="15" customFormat="1" ht="20.100000000000001" customHeight="1" thickBot="1" x14ac:dyDescent="0.35">
      <c r="A119" s="22" t="s">
        <v>15</v>
      </c>
      <c r="B119" s="24">
        <f>IF(AND(B$8=Display!$T$13,'Lux4-sept'!$A$8=Display!$B$7,'Lux4-sept'!$A$9=Display!$B$9,'Lux4-sept'!$A$75=Display!$B$11,'Lux4-sept'!$A$112=Display!$B$13),Display!$D13,)</f>
        <v>0</v>
      </c>
      <c r="C119" s="24">
        <f>IF(AND(C$8=Display!$T$13,'Lux4-sept'!$A$8=Display!$B$7,'Lux4-sept'!$A$9=Display!$B$9,'Lux4-sept'!$A$75=Display!$B$11,'Lux4-sept'!$A$112=Display!$B$13),Display!$D13,)</f>
        <v>0</v>
      </c>
      <c r="D119" s="24">
        <f>IF(AND(D$8=Display!$T$13,'Lux4-sept'!$A$8=Display!$B$7,'Lux4-sept'!$A$9=Display!$B$9,'Lux4-sept'!$A$75=Display!$B$11,'Lux4-sept'!$A$112=Display!$B$13),Display!$D13,)</f>
        <v>0</v>
      </c>
      <c r="E119" s="24">
        <f>IF(AND(E$8=Display!$T$13,'Lux4-sept'!$A$8=Display!$B$7,'Lux4-sept'!$A$9=Display!$B$9,'Lux4-sept'!$A$75=Display!$B$11,'Lux4-sept'!$A$112=Display!$B$13),Display!$D13,)</f>
        <v>0</v>
      </c>
      <c r="F119" s="24">
        <f>IF(AND(F$8=Display!$T$13,'Lux4-sept'!$A$8=Display!$B$7,'Lux4-sept'!$A$9=Display!$B$9,'Lux4-sept'!$A$75=Display!$B$11,'Lux4-sept'!$A$112=Display!$B$13),Display!$D13,)</f>
        <v>0</v>
      </c>
      <c r="G119" s="24">
        <f>IF(AND(G$8=Display!$T$13,'Lux4-sept'!$A$8=Display!$B$7,'Lux4-sept'!$A$9=Display!$B$9,'Lux4-sept'!$A$75=Display!$B$11,'Lux4-sept'!$A$112=Display!$B$13),Display!$D13,)</f>
        <v>0</v>
      </c>
      <c r="H119" s="24">
        <f>IF(AND(H$8=Display!$T$13,'Lux4-sept'!$A$8=Display!$B$7,'Lux4-sept'!$A$9=Display!$B$9,'Lux4-sept'!$A$75=Display!$B$11,'Lux4-sept'!$A$112=Display!$B$13),Display!$D13,)</f>
        <v>0</v>
      </c>
      <c r="I119" s="24">
        <f>IF(AND(I$8=Display!$T$13,'Lux4-sept'!$A$8=Display!$B$7,'Lux4-sept'!$A$9=Display!$B$9,'Lux4-sept'!$A$75=Display!$B$11,'Lux4-sept'!$A$112=Display!$B$13),Display!$D13,)</f>
        <v>0</v>
      </c>
      <c r="J119" s="24">
        <f>IF(AND(J$8=Display!$T$13,'Lux4-sept'!$A$8=Display!$B$7,'Lux4-sept'!$A$9=Display!$B$9,'Lux4-sept'!$A$75=Display!$B$11,'Lux4-sept'!$A$112=Display!$B$13),Display!$D13,)</f>
        <v>0</v>
      </c>
      <c r="K119" s="24">
        <f>IF(AND(K$8=Display!$T$13,'Lux4-sept'!$A$8=Display!$B$7,'Lux4-sept'!$A$9=Display!$B$9,'Lux4-sept'!$A$75=Display!$B$11,'Lux4-sept'!$A$112=Display!$B$13),Display!$D13,)</f>
        <v>0</v>
      </c>
      <c r="L119" s="24">
        <f>IF(AND(L$8=Display!$T$13,'Lux4-sept'!$A$8=Display!$B$7,'Lux4-sept'!$A$9=Display!$B$9,'Lux4-sept'!$A$75=Display!$B$11,'Lux4-sept'!$A$112=Display!$B$13),Display!$D13,)</f>
        <v>0</v>
      </c>
      <c r="M119" s="24">
        <f>IF(AND(M$8=Display!$T$13,'Lux4-sept'!$A$8=Display!$B$7,'Lux4-sept'!$A$9=Display!$B$9,'Lux4-sept'!$A$75=Display!$B$11,'Lux4-sept'!$A$112=Display!$B$13),Display!$D13,)</f>
        <v>0</v>
      </c>
      <c r="N119" s="24">
        <f>IF(AND(N$8=Display!$T$13,'Lux4-sept'!$A$8=Display!$B$7,'Lux4-sept'!$A$9=Display!$B$9,'Lux4-sept'!$A$75=Display!$B$11,'Lux4-sept'!$A$112=Display!$B$13),Display!$D13,)</f>
        <v>0</v>
      </c>
      <c r="O119" s="24">
        <f>IF(AND(O$8=Display!$T$13,'Lux4-sept'!$A$8=Display!$B$7,'Lux4-sept'!$A$9=Display!$B$9,'Lux4-sept'!$A$75=Display!$B$11,'Lux4-sept'!$A$112=Display!$B$13),Display!$D13,)</f>
        <v>0</v>
      </c>
      <c r="P119" s="24">
        <f>IF(AND(P$8=Display!$T$13,'Lux4-sept'!$A$8=Display!$B$7,'Lux4-sept'!$A$9=Display!$B$9,'Lux4-sept'!$A$75=Display!$B$11,'Lux4-sept'!$A$112=Display!$B$13),Display!$D13,)</f>
        <v>0</v>
      </c>
      <c r="Q119" s="24">
        <f>IF(AND(Q$8=Display!$T$13,'Lux4-sept'!$A$8=Display!$B$7,'Lux4-sept'!$A$9=Display!$B$9,'Lux4-sept'!$A$75=Display!$B$11,'Lux4-sept'!$A$112=Display!$B$13),Display!$D13,)</f>
        <v>0</v>
      </c>
      <c r="R119" s="24">
        <f>IF(AND(R$8=Display!$T$13,'Lux4-sept'!$A$8=Display!$B$7,'Lux4-sept'!$A$9=Display!$B$9,'Lux4-sept'!$A$75=Display!$B$11,'Lux4-sept'!$A$112=Display!$B$13),Display!$D13,)</f>
        <v>0</v>
      </c>
      <c r="S119" s="24">
        <f>IF(AND(S$8=Display!$T$13,'Lux4-sept'!$A$8=Display!$B$7,'Lux4-sept'!$A$9=Display!$B$9,'Lux4-sept'!$A$75=Display!$B$11,'Lux4-sept'!$A$112=Display!$B$13),Display!$D13,)</f>
        <v>0</v>
      </c>
      <c r="T119" s="24">
        <f>IF(AND(T$8=Display!$T$13,'Lux4-sept'!$A$8=Display!$B$7,'Lux4-sept'!$A$9=Display!$B$9,'Lux4-sept'!$A$75=Display!$B$11,'Lux4-sept'!$A$112=Display!$B$13),Display!$D13,)</f>
        <v>0</v>
      </c>
      <c r="U119" s="24">
        <f>IF(AND(U$8=Display!$T$13,'Lux4-sept'!$A$8=Display!$B$7,'Lux4-sept'!$A$9=Display!$B$9,'Lux4-sept'!$A$75=Display!$B$11,'Lux4-sept'!$A$112=Display!$B$13),Display!$D13,)</f>
        <v>0</v>
      </c>
      <c r="V119" s="24">
        <f>IF(AND(V$8=Display!$T$13,'Lux4-sept'!$A$8=Display!$B$7,'Lux4-sept'!$A$9=Display!$B$9,'Lux4-sept'!$A$75=Display!$B$11,'Lux4-sept'!$A$112=Display!$B$13),Display!$D13,)</f>
        <v>0</v>
      </c>
      <c r="W119" s="24">
        <f>IF(AND(W$8=Display!$T$13,'Lux4-sept'!$A$8=Display!$B$7,'Lux4-sept'!$A$9=Display!$B$9,'Lux4-sept'!$A$75=Display!$B$11,'Lux4-sept'!$A$112=Display!$B$13),Display!$D13,)</f>
        <v>0</v>
      </c>
      <c r="X119" s="24">
        <f>IF(AND(X$8=Display!$T$13,'Lux4-sept'!$A$8=Display!$B$7,'Lux4-sept'!$A$9=Display!$B$9,'Lux4-sept'!$A$75=Display!$B$11,'Lux4-sept'!$A$112=Display!$B$13),Display!$D13,)</f>
        <v>0</v>
      </c>
      <c r="Y119" s="24">
        <f>IF(AND(Y$8=Display!$T$13,'Lux4-sept'!$A$8=Display!$B$7,'Lux4-sept'!$A$9=Display!$B$9,'Lux4-sept'!$A$75=Display!$B$11,'Lux4-sept'!$A$112=Display!$B$13),Display!$D13,)</f>
        <v>0</v>
      </c>
      <c r="Z119" s="24">
        <f>IF(AND(Z$8=Display!$T$13,'Lux4-sept'!$A$8=Display!$B$7,'Lux4-sept'!$A$9=Display!$B$9,'Lux4-sept'!$A$75=Display!$B$11,'Lux4-sept'!$A$112=Display!$B$13),Display!$D13,)</f>
        <v>0</v>
      </c>
      <c r="AA119" s="24">
        <f>IF(AND(AA$8=Display!$T$13,'Lux4-sept'!$A$8=Display!$B$7,'Lux4-sept'!$A$9=Display!$B$9,'Lux4-sept'!$A$75=Display!$B$11,'Lux4-sept'!$A$112=Display!$B$13),Display!$D13,)</f>
        <v>0</v>
      </c>
      <c r="AB119" s="24">
        <f>IF(AND(AB$8=Display!$T$13,'Lux4-sept'!$A$8=Display!$B$7,'Lux4-sept'!$A$9=Display!$B$9,'Lux4-sept'!$A$75=Display!$B$11,'Lux4-sept'!$A$112=Display!$B$13),Display!$D13,)</f>
        <v>0</v>
      </c>
      <c r="AC119" s="24">
        <f>IF(AND(AC$8=Display!$T$13,'Lux4-sept'!$A$8=Display!$B$7,'Lux4-sept'!$A$9=Display!$B$9,'Lux4-sept'!$A$75=Display!$B$11,'Lux4-sept'!$A$112=Display!$B$13),Display!$D13,)</f>
        <v>0</v>
      </c>
      <c r="AD119" s="24">
        <f>IF(AND(AD$8=Display!$T$13,'Lux4-sept'!$A$8=Display!$B$7,'Lux4-sept'!$A$9=Display!$B$9,'Lux4-sept'!$A$75=Display!$B$11,'Lux4-sept'!$A$112=Display!$B$13),Display!$D13,)</f>
        <v>0</v>
      </c>
      <c r="AE119" s="24">
        <f>IF(AND(AE$8=Display!$T$13,'Lux4-sept'!$A$8=Display!$B$7,'Lux4-sept'!$A$9=Display!$B$9,'Lux4-sept'!$A$75=Display!$B$11,'Lux4-sept'!$A$112=Display!$B$13),Display!$D13,)</f>
        <v>0</v>
      </c>
      <c r="AF119" s="24">
        <f>IF(AND(AF$8=Display!$T$13,'Lux4-sept'!$A$8=Display!$B$7,'Lux4-sept'!$A$9=Display!$B$9,'Lux4-sept'!$A$75=Display!$B$11,'Lux4-sept'!$A$112=Display!$B$13),Display!$D13,)</f>
        <v>0</v>
      </c>
      <c r="AG119" s="24"/>
      <c r="AH119" s="24"/>
      <c r="AI119" s="34">
        <f t="shared" si="24"/>
        <v>0</v>
      </c>
    </row>
    <row r="120" spans="1:35" s="15" customFormat="1" ht="20.100000000000001" customHeight="1" thickBot="1" x14ac:dyDescent="0.35">
      <c r="A120" s="32" t="s">
        <v>65</v>
      </c>
      <c r="B120" s="25">
        <f>((IF((SUM(B113:B119))&lt;&gt;0,(SUM(B113:B119)),0))/(IF((SUM((IF(B113&lt;&gt;0,3,0)),(IF(B114&lt;&gt;0,3,0)),(IF(B115&lt;&gt;0,3,0)),(IF(B116&lt;&gt;0,3,0)),(IF(B117&lt;&gt;0,3,0)),(IF(B118&lt;&gt;0,3,0)),(IF(B119&lt;&gt;0,3,0))))&lt;&gt;0,((SUM((IF(B113&lt;&gt;0,3,0)),(IF(B114&lt;&gt;0,3,0)),(IF(B115&lt;&gt;0,3,0)),(IF(B116&lt;&gt;0,3,0)),(IF(B117&lt;&gt;0,3,0)),(IF(B118&lt;&gt;0,3,0)),(IF(B119&lt;&gt;0,3,0))))),1)))</f>
        <v>0</v>
      </c>
      <c r="C120" s="25">
        <f t="shared" ref="C120:AH120" si="25">((IF((SUM(C113:C119))&lt;&gt;0,(SUM(C113:C119)),0))/(IF((SUM((IF(C113&lt;&gt;0,3,0)),(IF(C114&lt;&gt;0,3,0)),(IF(C115&lt;&gt;0,3,0)),(IF(C116&lt;&gt;0,3,0)),(IF(C117&lt;&gt;0,3,0)),(IF(C118&lt;&gt;0,3,0)),(IF(C119&lt;&gt;0,3,0))))&lt;&gt;0,((SUM((IF(C113&lt;&gt;0,3,0)),(IF(C114&lt;&gt;0,3,0)),(IF(C115&lt;&gt;0,3,0)),(IF(C116&lt;&gt;0,3,0)),(IF(C117&lt;&gt;0,3,0)),(IF(C118&lt;&gt;0,3,0)),(IF(C119&lt;&gt;0,3,0))))),1)))</f>
        <v>0</v>
      </c>
      <c r="D120" s="25">
        <f t="shared" si="25"/>
        <v>0</v>
      </c>
      <c r="E120" s="25">
        <f t="shared" si="25"/>
        <v>0</v>
      </c>
      <c r="F120" s="25">
        <f t="shared" si="25"/>
        <v>0</v>
      </c>
      <c r="G120" s="25">
        <f t="shared" si="25"/>
        <v>0</v>
      </c>
      <c r="H120" s="25">
        <f t="shared" si="25"/>
        <v>0</v>
      </c>
      <c r="I120" s="25">
        <f t="shared" si="25"/>
        <v>0</v>
      </c>
      <c r="J120" s="25">
        <f t="shared" si="25"/>
        <v>0</v>
      </c>
      <c r="K120" s="25">
        <f t="shared" si="25"/>
        <v>0</v>
      </c>
      <c r="L120" s="25">
        <f t="shared" si="25"/>
        <v>0</v>
      </c>
      <c r="M120" s="25">
        <f t="shared" si="25"/>
        <v>0</v>
      </c>
      <c r="N120" s="25">
        <f t="shared" si="25"/>
        <v>0</v>
      </c>
      <c r="O120" s="25">
        <f t="shared" si="25"/>
        <v>0</v>
      </c>
      <c r="P120" s="25">
        <f t="shared" si="25"/>
        <v>0</v>
      </c>
      <c r="Q120" s="25">
        <f t="shared" si="25"/>
        <v>0</v>
      </c>
      <c r="R120" s="25">
        <f t="shared" si="25"/>
        <v>0</v>
      </c>
      <c r="S120" s="25">
        <f t="shared" si="25"/>
        <v>0</v>
      </c>
      <c r="T120" s="25">
        <f t="shared" si="25"/>
        <v>0</v>
      </c>
      <c r="U120" s="25">
        <f t="shared" si="25"/>
        <v>0</v>
      </c>
      <c r="V120" s="25">
        <f t="shared" si="25"/>
        <v>0</v>
      </c>
      <c r="W120" s="25">
        <f t="shared" si="25"/>
        <v>0</v>
      </c>
      <c r="X120" s="25">
        <f t="shared" si="25"/>
        <v>0</v>
      </c>
      <c r="Y120" s="25">
        <f t="shared" si="25"/>
        <v>0</v>
      </c>
      <c r="Z120" s="25">
        <f t="shared" si="25"/>
        <v>0</v>
      </c>
      <c r="AA120" s="25">
        <f t="shared" si="25"/>
        <v>0</v>
      </c>
      <c r="AB120" s="25">
        <f t="shared" si="25"/>
        <v>0</v>
      </c>
      <c r="AC120" s="25">
        <f t="shared" si="25"/>
        <v>0</v>
      </c>
      <c r="AD120" s="25">
        <f t="shared" si="25"/>
        <v>0</v>
      </c>
      <c r="AE120" s="25">
        <f t="shared" si="25"/>
        <v>0</v>
      </c>
      <c r="AF120" s="25">
        <f t="shared" si="25"/>
        <v>0</v>
      </c>
      <c r="AG120" s="25">
        <f t="shared" si="25"/>
        <v>0</v>
      </c>
      <c r="AH120" s="25">
        <f t="shared" si="25"/>
        <v>0</v>
      </c>
      <c r="AI120" s="35"/>
    </row>
    <row r="121" spans="1:35" s="15" customFormat="1" ht="20.100000000000001" customHeight="1" x14ac:dyDescent="0.3">
      <c r="A121" s="14" t="s">
        <v>17</v>
      </c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36"/>
    </row>
    <row r="122" spans="1:35" s="15" customFormat="1" ht="20.100000000000001" customHeight="1" x14ac:dyDescent="0.3">
      <c r="A122" s="19" t="s">
        <v>5</v>
      </c>
      <c r="B122" s="24">
        <f>IF(AND(B$8=Display!$T$13,'Lux4-sept'!$A$8=Display!$B$7,'Lux4-sept'!$A$9=Display!$B$9,'Lux4-sept'!$A$75=Display!$B$11,'Lux4-sept'!$A$121=Display!$B$13),Display!$D7,)</f>
        <v>0</v>
      </c>
      <c r="C122" s="24">
        <f>IF(AND(C$8=Display!$T$13,'Lux4-sept'!$A$8=Display!$B$7,'Lux4-sept'!$A$9=Display!$B$9,'Lux4-sept'!$A$75=Display!$B$11,'Lux4-sept'!$A$121=Display!$B$13),Display!$D7,)</f>
        <v>0</v>
      </c>
      <c r="D122" s="24">
        <f>IF(AND(D$8=Display!$T$13,'Lux4-sept'!$A$8=Display!$B$7,'Lux4-sept'!$A$9=Display!$B$9,'Lux4-sept'!$A$75=Display!$B$11,'Lux4-sept'!$A$121=Display!$B$13),Display!$D7,)</f>
        <v>0</v>
      </c>
      <c r="E122" s="24">
        <f>IF(AND(E$8=Display!$T$13,'Lux4-sept'!$A$8=Display!$B$7,'Lux4-sept'!$A$9=Display!$B$9,'Lux4-sept'!$A$75=Display!$B$11,'Lux4-sept'!$A$121=Display!$B$13),Display!$D7,)</f>
        <v>0</v>
      </c>
      <c r="F122" s="24">
        <f>IF(AND(F$8=Display!$T$13,'Lux4-sept'!$A$8=Display!$B$7,'Lux4-sept'!$A$9=Display!$B$9,'Lux4-sept'!$A$75=Display!$B$11,'Lux4-sept'!$A$121=Display!$B$13),Display!$D7,)</f>
        <v>0</v>
      </c>
      <c r="G122" s="24">
        <f>IF(AND(G$8=Display!$T$13,'Lux4-sept'!$A$8=Display!$B$7,'Lux4-sept'!$A$9=Display!$B$9,'Lux4-sept'!$A$75=Display!$B$11,'Lux4-sept'!$A$121=Display!$B$13),Display!$D7,)</f>
        <v>0</v>
      </c>
      <c r="H122" s="24">
        <f>IF(AND(H$8=Display!$T$13,'Lux4-sept'!$A$8=Display!$B$7,'Lux4-sept'!$A$9=Display!$B$9,'Lux4-sept'!$A$75=Display!$B$11,'Lux4-sept'!$A$121=Display!$B$13),Display!$D7,)</f>
        <v>0</v>
      </c>
      <c r="I122" s="24">
        <f>IF(AND(I$8=Display!$T$13,'Lux4-sept'!$A$8=Display!$B$7,'Lux4-sept'!$A$9=Display!$B$9,'Lux4-sept'!$A$75=Display!$B$11,'Lux4-sept'!$A$121=Display!$B$13),Display!$D7,)</f>
        <v>0</v>
      </c>
      <c r="J122" s="24">
        <f>IF(AND(J$8=Display!$T$13,'Lux4-sept'!$A$8=Display!$B$7,'Lux4-sept'!$A$9=Display!$B$9,'Lux4-sept'!$A$75=Display!$B$11,'Lux4-sept'!$A$121=Display!$B$13),Display!$D7,)</f>
        <v>0</v>
      </c>
      <c r="K122" s="24">
        <f>IF(AND(K$8=Display!$T$13,'Lux4-sept'!$A$8=Display!$B$7,'Lux4-sept'!$A$9=Display!$B$9,'Lux4-sept'!$A$75=Display!$B$11,'Lux4-sept'!$A$121=Display!$B$13),Display!$D7,)</f>
        <v>0</v>
      </c>
      <c r="L122" s="24">
        <f>IF(AND(L$8=Display!$T$13,'Lux4-sept'!$A$8=Display!$B$7,'Lux4-sept'!$A$9=Display!$B$9,'Lux4-sept'!$A$75=Display!$B$11,'Lux4-sept'!$A$121=Display!$B$13),Display!$D7,)</f>
        <v>0</v>
      </c>
      <c r="M122" s="24">
        <f>IF(AND(M$8=Display!$T$13,'Lux4-sept'!$A$8=Display!$B$7,'Lux4-sept'!$A$9=Display!$B$9,'Lux4-sept'!$A$75=Display!$B$11,'Lux4-sept'!$A$121=Display!$B$13),Display!$D7,)</f>
        <v>0</v>
      </c>
      <c r="N122" s="24">
        <f>IF(AND(N$8=Display!$T$13,'Lux4-sept'!$A$8=Display!$B$7,'Lux4-sept'!$A$9=Display!$B$9,'Lux4-sept'!$A$75=Display!$B$11,'Lux4-sept'!$A$121=Display!$B$13),Display!$D7,)</f>
        <v>0</v>
      </c>
      <c r="O122" s="24">
        <f>IF(AND(O$8=Display!$T$13,'Lux4-sept'!$A$8=Display!$B$7,'Lux4-sept'!$A$9=Display!$B$9,'Lux4-sept'!$A$75=Display!$B$11,'Lux4-sept'!$A$121=Display!$B$13),Display!$D7,)</f>
        <v>0</v>
      </c>
      <c r="P122" s="24">
        <f>IF(AND(P$8=Display!$T$13,'Lux4-sept'!$A$8=Display!$B$7,'Lux4-sept'!$A$9=Display!$B$9,'Lux4-sept'!$A$75=Display!$B$11,'Lux4-sept'!$A$121=Display!$B$13),Display!$D7,)</f>
        <v>0</v>
      </c>
      <c r="Q122" s="24">
        <f>IF(AND(Q$8=Display!$T$13,'Lux4-sept'!$A$8=Display!$B$7,'Lux4-sept'!$A$9=Display!$B$9,'Lux4-sept'!$A$75=Display!$B$11,'Lux4-sept'!$A$121=Display!$B$13),Display!$D7,)</f>
        <v>0</v>
      </c>
      <c r="R122" s="24">
        <f>IF(AND(R$8=Display!$T$13,'Lux4-sept'!$A$8=Display!$B$7,'Lux4-sept'!$A$9=Display!$B$9,'Lux4-sept'!$A$75=Display!$B$11,'Lux4-sept'!$A$121=Display!$B$13),Display!$D7,)</f>
        <v>0</v>
      </c>
      <c r="S122" s="24">
        <f>IF(AND(S$8=Display!$T$13,'Lux4-sept'!$A$8=Display!$B$7,'Lux4-sept'!$A$9=Display!$B$9,'Lux4-sept'!$A$75=Display!$B$11,'Lux4-sept'!$A$121=Display!$B$13),Display!$D7,)</f>
        <v>0</v>
      </c>
      <c r="T122" s="24">
        <f>IF(AND(T$8=Display!$T$13,'Lux4-sept'!$A$8=Display!$B$7,'Lux4-sept'!$A$9=Display!$B$9,'Lux4-sept'!$A$75=Display!$B$11,'Lux4-sept'!$A$121=Display!$B$13),Display!$D7,)</f>
        <v>0</v>
      </c>
      <c r="U122" s="24">
        <f>IF(AND(U$8=Display!$T$13,'Lux4-sept'!$A$8=Display!$B$7,'Lux4-sept'!$A$9=Display!$B$9,'Lux4-sept'!$A$75=Display!$B$11,'Lux4-sept'!$A$121=Display!$B$13),Display!$D7,)</f>
        <v>0</v>
      </c>
      <c r="V122" s="24">
        <f>IF(AND(V$8=Display!$T$13,'Lux4-sept'!$A$8=Display!$B$7,'Lux4-sept'!$A$9=Display!$B$9,'Lux4-sept'!$A$75=Display!$B$11,'Lux4-sept'!$A$121=Display!$B$13),Display!$D7,)</f>
        <v>0</v>
      </c>
      <c r="W122" s="24">
        <f>IF(AND(W$8=Display!$T$13,'Lux4-sept'!$A$8=Display!$B$7,'Lux4-sept'!$A$9=Display!$B$9,'Lux4-sept'!$A$75=Display!$B$11,'Lux4-sept'!$A$121=Display!$B$13),Display!$D7,)</f>
        <v>0</v>
      </c>
      <c r="X122" s="24">
        <f>IF(AND(X$8=Display!$T$13,'Lux4-sept'!$A$8=Display!$B$7,'Lux4-sept'!$A$9=Display!$B$9,'Lux4-sept'!$A$75=Display!$B$11,'Lux4-sept'!$A$121=Display!$B$13),Display!$D7,)</f>
        <v>0</v>
      </c>
      <c r="Y122" s="24">
        <f>IF(AND(Y$8=Display!$T$13,'Lux4-sept'!$A$8=Display!$B$7,'Lux4-sept'!$A$9=Display!$B$9,'Lux4-sept'!$A$75=Display!$B$11,'Lux4-sept'!$A$121=Display!$B$13),Display!$D7,)</f>
        <v>0</v>
      </c>
      <c r="Z122" s="24">
        <f>IF(AND(Z$8=Display!$T$13,'Lux4-sept'!$A$8=Display!$B$7,'Lux4-sept'!$A$9=Display!$B$9,'Lux4-sept'!$A$75=Display!$B$11,'Lux4-sept'!$A$121=Display!$B$13),Display!$D7,)</f>
        <v>0</v>
      </c>
      <c r="AA122" s="24">
        <f>IF(AND(AA$8=Display!$T$13,'Lux4-sept'!$A$8=Display!$B$7,'Lux4-sept'!$A$9=Display!$B$9,'Lux4-sept'!$A$75=Display!$B$11,'Lux4-sept'!$A$121=Display!$B$13),Display!$D7,)</f>
        <v>0</v>
      </c>
      <c r="AB122" s="24">
        <f>IF(AND(AB$8=Display!$T$13,'Lux4-sept'!$A$8=Display!$B$7,'Lux4-sept'!$A$9=Display!$B$9,'Lux4-sept'!$A$75=Display!$B$11,'Lux4-sept'!$A$121=Display!$B$13),Display!$D7,)</f>
        <v>0</v>
      </c>
      <c r="AC122" s="24">
        <f>IF(AND(AC$8=Display!$T$13,'Lux4-sept'!$A$8=Display!$B$7,'Lux4-sept'!$A$9=Display!$B$9,'Lux4-sept'!$A$75=Display!$B$11,'Lux4-sept'!$A$121=Display!$B$13),Display!$D7,)</f>
        <v>0</v>
      </c>
      <c r="AD122" s="24">
        <f>IF(AND(AD$8=Display!$T$13,'Lux4-sept'!$A$8=Display!$B$7,'Lux4-sept'!$A$9=Display!$B$9,'Lux4-sept'!$A$75=Display!$B$11,'Lux4-sept'!$A$121=Display!$B$13),Display!$D7,)</f>
        <v>0</v>
      </c>
      <c r="AE122" s="24">
        <f>IF(AND(AE$8=Display!$T$13,'Lux4-sept'!$A$8=Display!$B$7,'Lux4-sept'!$A$9=Display!$B$9,'Lux4-sept'!$A$75=Display!$B$11,'Lux4-sept'!$A$121=Display!$B$13),Display!$D7,)</f>
        <v>0</v>
      </c>
      <c r="AF122" s="24">
        <f>IF(AND(AF$8=Display!$T$13,'Lux4-sept'!$A$8=Display!$B$7,'Lux4-sept'!$A$9=Display!$B$9,'Lux4-sept'!$A$75=Display!$B$11,'Lux4-sept'!$A$121=Display!$B$13),Display!$D7,)</f>
        <v>0</v>
      </c>
      <c r="AG122" s="24"/>
      <c r="AH122" s="24"/>
      <c r="AI122" s="34">
        <f>((IF((SUM(B122:AF122))&lt;&gt;0,(SUM(B122:AF122)),0))/(IF((SUM((IF(B122&lt;&gt;0,3,0)),(IF(C122&lt;&gt;0,3,0)),(IF(D122&lt;&gt;0,3,0)),(IF(E122&lt;&gt;0,3,0)),(IF(F122&lt;&gt;0,3,0)),(IF(F122&lt;&gt;0,3,0)),(IF(F122&lt;&gt;0,3,0)),(IF(G122&lt;&gt;0,3,0)),(IF(H122&lt;&gt;0,3,0)),(IF(I122&lt;&gt;0,3,0)),(IF(J122&lt;&gt;0,3,0)),(IF(K122&lt;&gt;0,3,0)),(IF(L122&lt;&gt;0,3,0)),(IF(M122&lt;&gt;0,3,0)),(IF(N122&lt;&gt;0,3,0)),(IF(O122&lt;&gt;0,3,0)),(IF(P122&lt;&gt;0,3,0)),(IF(Q122&lt;&gt;0,3,0)),(IF(R122&lt;&gt;0,3,0)),(IF(S122&lt;&gt;0,3,0)),(IF(T122&lt;&gt;0,3,0)),(IF(U122&lt;&gt;0,3,0)),(IF(V122&lt;&gt;0,3,0)),(IF(W122&lt;&gt;0,3,0)),(IF(X122&lt;&gt;0,3,0)),(IF(Y122&lt;&gt;0,3,0)),(IF(Z122&lt;&gt;0,3,0)),(IF(AA122&lt;&gt;0,3,0)),(IF(AB122&lt;&gt;0,3,0)),(IF(AC122&lt;&gt;0,3,0)),(IF(AD122&lt;&gt;0,3,0)),(IF(AE122&lt;&gt;0,3,0)),(IF(AF122&lt;&gt;0,3,0))))&lt;&gt;0,((SUM((IF(B122&lt;&gt;0,3,0)),(IF(C122&lt;&gt;0,3,0)),(IF(D122&lt;&gt;0,3,0)),(IF(E122&lt;&gt;0,3,0)),(IF(F122&lt;&gt;0,3,0)),(IF(F122&lt;&gt;0,3,0)),(IF(F122&lt;&gt;0,3,0)),(IF(G122&lt;&gt;0,3,0)),(IF(H122&lt;&gt;0,3,0)),(IF(I122&lt;&gt;0,3,0)),(IF(J122&lt;&gt;0,3,0)),(IF(K122&lt;&gt;0,3,0)),(IF(L122&lt;&gt;0,3,0)),(IF(M122&lt;&gt;0,3,0)),(IF(N122&lt;&gt;0,3,0)),(IF(O122&lt;&gt;0,3,0)),(IF(P122&lt;&gt;0,3,0)),(IF(Q122&lt;&gt;0,3,0)),(IF(R122&lt;&gt;0,3,0)),(IF(S122&lt;&gt;0,3,0)),(IF(T122&lt;&gt;0,3,0)),(IF(U122&lt;&gt;0,3,0)),(IF(V122&lt;&gt;0,3,0)),(IF(W122&lt;&gt;0,3,0)),(IF(X122&lt;&gt;0,3,0)),(IF(Y122&lt;&gt;0,3,0)),(IF(Z122&lt;&gt;0,3,0)),(IF(AA122&lt;&gt;0,3,0)),(IF(AB122&lt;&gt;0,3,0)),(IF(AC122&lt;&gt;0,3,0)),(IF(AD122&lt;&gt;0,3,0)),(IF(AE122&lt;&gt;0,3,0)),(IF(AF122&lt;&gt;0,3,0))))),1)))</f>
        <v>0</v>
      </c>
    </row>
    <row r="123" spans="1:35" s="15" customFormat="1" ht="20.100000000000001" customHeight="1" x14ac:dyDescent="0.3">
      <c r="A123" s="19" t="s">
        <v>6</v>
      </c>
      <c r="B123" s="24">
        <f>IF(AND(B$8=Display!$T$13,'Lux4-sept'!$A$8=Display!$B$7,'Lux4-sept'!$A$9=Display!$B$9,'Lux4-sept'!$A$75=Display!$B$11,'Lux4-sept'!$A$121=Display!$B$13),Display!$D8,)</f>
        <v>0</v>
      </c>
      <c r="C123" s="24">
        <f>IF(AND(C$8=Display!$T$13,'Lux4-sept'!$A$8=Display!$B$7,'Lux4-sept'!$A$9=Display!$B$9,'Lux4-sept'!$A$75=Display!$B$11,'Lux4-sept'!$A$121=Display!$B$13),Display!$D8,)</f>
        <v>0</v>
      </c>
      <c r="D123" s="24">
        <f>IF(AND(D$8=Display!$T$13,'Lux4-sept'!$A$8=Display!$B$7,'Lux4-sept'!$A$9=Display!$B$9,'Lux4-sept'!$A$75=Display!$B$11,'Lux4-sept'!$A$121=Display!$B$13),Display!$D8,)</f>
        <v>0</v>
      </c>
      <c r="E123" s="24">
        <f>IF(AND(E$8=Display!$T$13,'Lux4-sept'!$A$8=Display!$B$7,'Lux4-sept'!$A$9=Display!$B$9,'Lux4-sept'!$A$75=Display!$B$11,'Lux4-sept'!$A$121=Display!$B$13),Display!$D8,)</f>
        <v>0</v>
      </c>
      <c r="F123" s="24">
        <f>IF(AND(F$8=Display!$T$13,'Lux4-sept'!$A$8=Display!$B$7,'Lux4-sept'!$A$9=Display!$B$9,'Lux4-sept'!$A$75=Display!$B$11,'Lux4-sept'!$A$121=Display!$B$13),Display!$D8,)</f>
        <v>0</v>
      </c>
      <c r="G123" s="24">
        <f>IF(AND(G$8=Display!$T$13,'Lux4-sept'!$A$8=Display!$B$7,'Lux4-sept'!$A$9=Display!$B$9,'Lux4-sept'!$A$75=Display!$B$11,'Lux4-sept'!$A$121=Display!$B$13),Display!$D8,)</f>
        <v>0</v>
      </c>
      <c r="H123" s="24">
        <f>IF(AND(H$8=Display!$T$13,'Lux4-sept'!$A$8=Display!$B$7,'Lux4-sept'!$A$9=Display!$B$9,'Lux4-sept'!$A$75=Display!$B$11,'Lux4-sept'!$A$121=Display!$B$13),Display!$D8,)</f>
        <v>0</v>
      </c>
      <c r="I123" s="24">
        <f>IF(AND(I$8=Display!$T$13,'Lux4-sept'!$A$8=Display!$B$7,'Lux4-sept'!$A$9=Display!$B$9,'Lux4-sept'!$A$75=Display!$B$11,'Lux4-sept'!$A$121=Display!$B$13),Display!$D8,)</f>
        <v>0</v>
      </c>
      <c r="J123" s="24">
        <f>IF(AND(J$8=Display!$T$13,'Lux4-sept'!$A$8=Display!$B$7,'Lux4-sept'!$A$9=Display!$B$9,'Lux4-sept'!$A$75=Display!$B$11,'Lux4-sept'!$A$121=Display!$B$13),Display!$D8,)</f>
        <v>0</v>
      </c>
      <c r="K123" s="24">
        <f>IF(AND(K$8=Display!$T$13,'Lux4-sept'!$A$8=Display!$B$7,'Lux4-sept'!$A$9=Display!$B$9,'Lux4-sept'!$A$75=Display!$B$11,'Lux4-sept'!$A$121=Display!$B$13),Display!$D8,)</f>
        <v>0</v>
      </c>
      <c r="L123" s="24">
        <f>IF(AND(L$8=Display!$T$13,'Lux4-sept'!$A$8=Display!$B$7,'Lux4-sept'!$A$9=Display!$B$9,'Lux4-sept'!$A$75=Display!$B$11,'Lux4-sept'!$A$121=Display!$B$13),Display!$D8,)</f>
        <v>0</v>
      </c>
      <c r="M123" s="24">
        <f>IF(AND(M$8=Display!$T$13,'Lux4-sept'!$A$8=Display!$B$7,'Lux4-sept'!$A$9=Display!$B$9,'Lux4-sept'!$A$75=Display!$B$11,'Lux4-sept'!$A$121=Display!$B$13),Display!$D8,)</f>
        <v>0</v>
      </c>
      <c r="N123" s="24">
        <f>IF(AND(N$8=Display!$T$13,'Lux4-sept'!$A$8=Display!$B$7,'Lux4-sept'!$A$9=Display!$B$9,'Lux4-sept'!$A$75=Display!$B$11,'Lux4-sept'!$A$121=Display!$B$13),Display!$D8,)</f>
        <v>0</v>
      </c>
      <c r="O123" s="24">
        <f>IF(AND(O$8=Display!$T$13,'Lux4-sept'!$A$8=Display!$B$7,'Lux4-sept'!$A$9=Display!$B$9,'Lux4-sept'!$A$75=Display!$B$11,'Lux4-sept'!$A$121=Display!$B$13),Display!$D8,)</f>
        <v>0</v>
      </c>
      <c r="P123" s="24">
        <f>IF(AND(P$8=Display!$T$13,'Lux4-sept'!$A$8=Display!$B$7,'Lux4-sept'!$A$9=Display!$B$9,'Lux4-sept'!$A$75=Display!$B$11,'Lux4-sept'!$A$121=Display!$B$13),Display!$D8,)</f>
        <v>0</v>
      </c>
      <c r="Q123" s="24">
        <f>IF(AND(Q$8=Display!$T$13,'Lux4-sept'!$A$8=Display!$B$7,'Lux4-sept'!$A$9=Display!$B$9,'Lux4-sept'!$A$75=Display!$B$11,'Lux4-sept'!$A$121=Display!$B$13),Display!$D8,)</f>
        <v>0</v>
      </c>
      <c r="R123" s="24">
        <f>IF(AND(R$8=Display!$T$13,'Lux4-sept'!$A$8=Display!$B$7,'Lux4-sept'!$A$9=Display!$B$9,'Lux4-sept'!$A$75=Display!$B$11,'Lux4-sept'!$A$121=Display!$B$13),Display!$D8,)</f>
        <v>0</v>
      </c>
      <c r="S123" s="24">
        <f>IF(AND(S$8=Display!$T$13,'Lux4-sept'!$A$8=Display!$B$7,'Lux4-sept'!$A$9=Display!$B$9,'Lux4-sept'!$A$75=Display!$B$11,'Lux4-sept'!$A$121=Display!$B$13),Display!$D8,)</f>
        <v>0</v>
      </c>
      <c r="T123" s="24">
        <f>IF(AND(T$8=Display!$T$13,'Lux4-sept'!$A$8=Display!$B$7,'Lux4-sept'!$A$9=Display!$B$9,'Lux4-sept'!$A$75=Display!$B$11,'Lux4-sept'!$A$121=Display!$B$13),Display!$D8,)</f>
        <v>0</v>
      </c>
      <c r="U123" s="24">
        <f>IF(AND(U$8=Display!$T$13,'Lux4-sept'!$A$8=Display!$B$7,'Lux4-sept'!$A$9=Display!$B$9,'Lux4-sept'!$A$75=Display!$B$11,'Lux4-sept'!$A$121=Display!$B$13),Display!$D8,)</f>
        <v>0</v>
      </c>
      <c r="V123" s="24">
        <f>IF(AND(V$8=Display!$T$13,'Lux4-sept'!$A$8=Display!$B$7,'Lux4-sept'!$A$9=Display!$B$9,'Lux4-sept'!$A$75=Display!$B$11,'Lux4-sept'!$A$121=Display!$B$13),Display!$D8,)</f>
        <v>0</v>
      </c>
      <c r="W123" s="24">
        <f>IF(AND(W$8=Display!$T$13,'Lux4-sept'!$A$8=Display!$B$7,'Lux4-sept'!$A$9=Display!$B$9,'Lux4-sept'!$A$75=Display!$B$11,'Lux4-sept'!$A$121=Display!$B$13),Display!$D8,)</f>
        <v>0</v>
      </c>
      <c r="X123" s="24">
        <f>IF(AND(X$8=Display!$T$13,'Lux4-sept'!$A$8=Display!$B$7,'Lux4-sept'!$A$9=Display!$B$9,'Lux4-sept'!$A$75=Display!$B$11,'Lux4-sept'!$A$121=Display!$B$13),Display!$D8,)</f>
        <v>0</v>
      </c>
      <c r="Y123" s="24">
        <f>IF(AND(Y$8=Display!$T$13,'Lux4-sept'!$A$8=Display!$B$7,'Lux4-sept'!$A$9=Display!$B$9,'Lux4-sept'!$A$75=Display!$B$11,'Lux4-sept'!$A$121=Display!$B$13),Display!$D8,)</f>
        <v>0</v>
      </c>
      <c r="Z123" s="24">
        <f>IF(AND(Z$8=Display!$T$13,'Lux4-sept'!$A$8=Display!$B$7,'Lux4-sept'!$A$9=Display!$B$9,'Lux4-sept'!$A$75=Display!$B$11,'Lux4-sept'!$A$121=Display!$B$13),Display!$D8,)</f>
        <v>0</v>
      </c>
      <c r="AA123" s="24">
        <f>IF(AND(AA$8=Display!$T$13,'Lux4-sept'!$A$8=Display!$B$7,'Lux4-sept'!$A$9=Display!$B$9,'Lux4-sept'!$A$75=Display!$B$11,'Lux4-sept'!$A$121=Display!$B$13),Display!$D8,)</f>
        <v>0</v>
      </c>
      <c r="AB123" s="24">
        <f>IF(AND(AB$8=Display!$T$13,'Lux4-sept'!$A$8=Display!$B$7,'Lux4-sept'!$A$9=Display!$B$9,'Lux4-sept'!$A$75=Display!$B$11,'Lux4-sept'!$A$121=Display!$B$13),Display!$D8,)</f>
        <v>0</v>
      </c>
      <c r="AC123" s="24">
        <f>IF(AND(AC$8=Display!$T$13,'Lux4-sept'!$A$8=Display!$B$7,'Lux4-sept'!$A$9=Display!$B$9,'Lux4-sept'!$A$75=Display!$B$11,'Lux4-sept'!$A$121=Display!$B$13),Display!$D8,)</f>
        <v>0</v>
      </c>
      <c r="AD123" s="24">
        <f>IF(AND(AD$8=Display!$T$13,'Lux4-sept'!$A$8=Display!$B$7,'Lux4-sept'!$A$9=Display!$B$9,'Lux4-sept'!$A$75=Display!$B$11,'Lux4-sept'!$A$121=Display!$B$13),Display!$D8,)</f>
        <v>0</v>
      </c>
      <c r="AE123" s="24">
        <f>IF(AND(AE$8=Display!$T$13,'Lux4-sept'!$A$8=Display!$B$7,'Lux4-sept'!$A$9=Display!$B$9,'Lux4-sept'!$A$75=Display!$B$11,'Lux4-sept'!$A$121=Display!$B$13),Display!$D8,)</f>
        <v>0</v>
      </c>
      <c r="AF123" s="24">
        <f>IF(AND(AF$8=Display!$T$13,'Lux4-sept'!$A$8=Display!$B$7,'Lux4-sept'!$A$9=Display!$B$9,'Lux4-sept'!$A$75=Display!$B$11,'Lux4-sept'!$A$121=Display!$B$13),Display!$D8,)</f>
        <v>0</v>
      </c>
      <c r="AG123" s="24"/>
      <c r="AH123" s="24"/>
      <c r="AI123" s="34">
        <f t="shared" ref="AI123:AI128" si="26">((IF((SUM(B123:AF123))&lt;&gt;0,(SUM(B123:AF123)),0))/(IF((SUM((IF(B123&lt;&gt;0,3,0)),(IF(C123&lt;&gt;0,3,0)),(IF(D123&lt;&gt;0,3,0)),(IF(E123&lt;&gt;0,3,0)),(IF(F123&lt;&gt;0,3,0)),(IF(F123&lt;&gt;0,3,0)),(IF(F123&lt;&gt;0,3,0)),(IF(G123&lt;&gt;0,3,0)),(IF(H123&lt;&gt;0,3,0)),(IF(I123&lt;&gt;0,3,0)),(IF(J123&lt;&gt;0,3,0)),(IF(K123&lt;&gt;0,3,0)),(IF(L123&lt;&gt;0,3,0)),(IF(M123&lt;&gt;0,3,0)),(IF(N123&lt;&gt;0,3,0)),(IF(O123&lt;&gt;0,3,0)),(IF(P123&lt;&gt;0,3,0)),(IF(Q123&lt;&gt;0,3,0)),(IF(R123&lt;&gt;0,3,0)),(IF(S123&lt;&gt;0,3,0)),(IF(T123&lt;&gt;0,3,0)),(IF(U123&lt;&gt;0,3,0)),(IF(V123&lt;&gt;0,3,0)),(IF(W123&lt;&gt;0,3,0)),(IF(X123&lt;&gt;0,3,0)),(IF(Y123&lt;&gt;0,3,0)),(IF(Z123&lt;&gt;0,3,0)),(IF(AA123&lt;&gt;0,3,0)),(IF(AB123&lt;&gt;0,3,0)),(IF(AC123&lt;&gt;0,3,0)),(IF(AD123&lt;&gt;0,3,0)),(IF(AE123&lt;&gt;0,3,0)),(IF(AF123&lt;&gt;0,3,0))))&lt;&gt;0,((SUM((IF(B123&lt;&gt;0,3,0)),(IF(C123&lt;&gt;0,3,0)),(IF(D123&lt;&gt;0,3,0)),(IF(E123&lt;&gt;0,3,0)),(IF(F123&lt;&gt;0,3,0)),(IF(F123&lt;&gt;0,3,0)),(IF(F123&lt;&gt;0,3,0)),(IF(G123&lt;&gt;0,3,0)),(IF(H123&lt;&gt;0,3,0)),(IF(I123&lt;&gt;0,3,0)),(IF(J123&lt;&gt;0,3,0)),(IF(K123&lt;&gt;0,3,0)),(IF(L123&lt;&gt;0,3,0)),(IF(M123&lt;&gt;0,3,0)),(IF(N123&lt;&gt;0,3,0)),(IF(O123&lt;&gt;0,3,0)),(IF(P123&lt;&gt;0,3,0)),(IF(Q123&lt;&gt;0,3,0)),(IF(R123&lt;&gt;0,3,0)),(IF(S123&lt;&gt;0,3,0)),(IF(T123&lt;&gt;0,3,0)),(IF(U123&lt;&gt;0,3,0)),(IF(V123&lt;&gt;0,3,0)),(IF(W123&lt;&gt;0,3,0)),(IF(X123&lt;&gt;0,3,0)),(IF(Y123&lt;&gt;0,3,0)),(IF(Z123&lt;&gt;0,3,0)),(IF(AA123&lt;&gt;0,3,0)),(IF(AB123&lt;&gt;0,3,0)),(IF(AC123&lt;&gt;0,3,0)),(IF(AD123&lt;&gt;0,3,0)),(IF(AE123&lt;&gt;0,3,0)),(IF(AF123&lt;&gt;0,3,0))))),1)))</f>
        <v>0</v>
      </c>
    </row>
    <row r="124" spans="1:35" s="15" customFormat="1" ht="20.100000000000001" customHeight="1" x14ac:dyDescent="0.3">
      <c r="A124" s="19" t="s">
        <v>7</v>
      </c>
      <c r="B124" s="24">
        <f>IF(AND(B$8=Display!$T$13,'Lux4-sept'!$A$8=Display!$B$7,'Lux4-sept'!$A$9=Display!$B$9,'Lux4-sept'!$A$75=Display!$B$11,'Lux4-sept'!$A$121=Display!$B$13),Display!$D9,)</f>
        <v>0</v>
      </c>
      <c r="C124" s="24">
        <f>IF(AND(C$8=Display!$T$13,'Lux4-sept'!$A$8=Display!$B$7,'Lux4-sept'!$A$9=Display!$B$9,'Lux4-sept'!$A$75=Display!$B$11,'Lux4-sept'!$A$121=Display!$B$13),Display!$D9,)</f>
        <v>0</v>
      </c>
      <c r="D124" s="24">
        <f>IF(AND(D$8=Display!$T$13,'Lux4-sept'!$A$8=Display!$B$7,'Lux4-sept'!$A$9=Display!$B$9,'Lux4-sept'!$A$75=Display!$B$11,'Lux4-sept'!$A$121=Display!$B$13),Display!$D9,)</f>
        <v>0</v>
      </c>
      <c r="E124" s="24">
        <f>IF(AND(E$8=Display!$T$13,'Lux4-sept'!$A$8=Display!$B$7,'Lux4-sept'!$A$9=Display!$B$9,'Lux4-sept'!$A$75=Display!$B$11,'Lux4-sept'!$A$121=Display!$B$13),Display!$D9,)</f>
        <v>0</v>
      </c>
      <c r="F124" s="24">
        <f>IF(AND(F$8=Display!$T$13,'Lux4-sept'!$A$8=Display!$B$7,'Lux4-sept'!$A$9=Display!$B$9,'Lux4-sept'!$A$75=Display!$B$11,'Lux4-sept'!$A$121=Display!$B$13),Display!$D9,)</f>
        <v>0</v>
      </c>
      <c r="G124" s="24">
        <f>IF(AND(G$8=Display!$T$13,'Lux4-sept'!$A$8=Display!$B$7,'Lux4-sept'!$A$9=Display!$B$9,'Lux4-sept'!$A$75=Display!$B$11,'Lux4-sept'!$A$121=Display!$B$13),Display!$D9,)</f>
        <v>0</v>
      </c>
      <c r="H124" s="24">
        <f>IF(AND(H$8=Display!$T$13,'Lux4-sept'!$A$8=Display!$B$7,'Lux4-sept'!$A$9=Display!$B$9,'Lux4-sept'!$A$75=Display!$B$11,'Lux4-sept'!$A$121=Display!$B$13),Display!$D9,)</f>
        <v>0</v>
      </c>
      <c r="I124" s="24">
        <f>IF(AND(I$8=Display!$T$13,'Lux4-sept'!$A$8=Display!$B$7,'Lux4-sept'!$A$9=Display!$B$9,'Lux4-sept'!$A$75=Display!$B$11,'Lux4-sept'!$A$121=Display!$B$13),Display!$D9,)</f>
        <v>0</v>
      </c>
      <c r="J124" s="24">
        <f>IF(AND(J$8=Display!$T$13,'Lux4-sept'!$A$8=Display!$B$7,'Lux4-sept'!$A$9=Display!$B$9,'Lux4-sept'!$A$75=Display!$B$11,'Lux4-sept'!$A$121=Display!$B$13),Display!$D9,)</f>
        <v>0</v>
      </c>
      <c r="K124" s="24">
        <f>IF(AND(K$8=Display!$T$13,'Lux4-sept'!$A$8=Display!$B$7,'Lux4-sept'!$A$9=Display!$B$9,'Lux4-sept'!$A$75=Display!$B$11,'Lux4-sept'!$A$121=Display!$B$13),Display!$D9,)</f>
        <v>0</v>
      </c>
      <c r="L124" s="24">
        <f>IF(AND(L$8=Display!$T$13,'Lux4-sept'!$A$8=Display!$B$7,'Lux4-sept'!$A$9=Display!$B$9,'Lux4-sept'!$A$75=Display!$B$11,'Lux4-sept'!$A$121=Display!$B$13),Display!$D9,)</f>
        <v>0</v>
      </c>
      <c r="M124" s="24">
        <f>IF(AND(M$8=Display!$T$13,'Lux4-sept'!$A$8=Display!$B$7,'Lux4-sept'!$A$9=Display!$B$9,'Lux4-sept'!$A$75=Display!$B$11,'Lux4-sept'!$A$121=Display!$B$13),Display!$D9,)</f>
        <v>0</v>
      </c>
      <c r="N124" s="24">
        <f>IF(AND(N$8=Display!$T$13,'Lux4-sept'!$A$8=Display!$B$7,'Lux4-sept'!$A$9=Display!$B$9,'Lux4-sept'!$A$75=Display!$B$11,'Lux4-sept'!$A$121=Display!$B$13),Display!$D9,)</f>
        <v>0</v>
      </c>
      <c r="O124" s="24">
        <f>IF(AND(O$8=Display!$T$13,'Lux4-sept'!$A$8=Display!$B$7,'Lux4-sept'!$A$9=Display!$B$9,'Lux4-sept'!$A$75=Display!$B$11,'Lux4-sept'!$A$121=Display!$B$13),Display!$D9,)</f>
        <v>0</v>
      </c>
      <c r="P124" s="24">
        <f>IF(AND(P$8=Display!$T$13,'Lux4-sept'!$A$8=Display!$B$7,'Lux4-sept'!$A$9=Display!$B$9,'Lux4-sept'!$A$75=Display!$B$11,'Lux4-sept'!$A$121=Display!$B$13),Display!$D9,)</f>
        <v>0</v>
      </c>
      <c r="Q124" s="24">
        <f>IF(AND(Q$8=Display!$T$13,'Lux4-sept'!$A$8=Display!$B$7,'Lux4-sept'!$A$9=Display!$B$9,'Lux4-sept'!$A$75=Display!$B$11,'Lux4-sept'!$A$121=Display!$B$13),Display!$D9,)</f>
        <v>0</v>
      </c>
      <c r="R124" s="24">
        <f>IF(AND(R$8=Display!$T$13,'Lux4-sept'!$A$8=Display!$B$7,'Lux4-sept'!$A$9=Display!$B$9,'Lux4-sept'!$A$75=Display!$B$11,'Lux4-sept'!$A$121=Display!$B$13),Display!$D9,)</f>
        <v>0</v>
      </c>
      <c r="S124" s="24">
        <f>IF(AND(S$8=Display!$T$13,'Lux4-sept'!$A$8=Display!$B$7,'Lux4-sept'!$A$9=Display!$B$9,'Lux4-sept'!$A$75=Display!$B$11,'Lux4-sept'!$A$121=Display!$B$13),Display!$D9,)</f>
        <v>0</v>
      </c>
      <c r="T124" s="24">
        <f>IF(AND(T$8=Display!$T$13,'Lux4-sept'!$A$8=Display!$B$7,'Lux4-sept'!$A$9=Display!$B$9,'Lux4-sept'!$A$75=Display!$B$11,'Lux4-sept'!$A$121=Display!$B$13),Display!$D9,)</f>
        <v>0</v>
      </c>
      <c r="U124" s="24">
        <f>IF(AND(U$8=Display!$T$13,'Lux4-sept'!$A$8=Display!$B$7,'Lux4-sept'!$A$9=Display!$B$9,'Lux4-sept'!$A$75=Display!$B$11,'Lux4-sept'!$A$121=Display!$B$13),Display!$D9,)</f>
        <v>0</v>
      </c>
      <c r="V124" s="24">
        <f>IF(AND(V$8=Display!$T$13,'Lux4-sept'!$A$8=Display!$B$7,'Lux4-sept'!$A$9=Display!$B$9,'Lux4-sept'!$A$75=Display!$B$11,'Lux4-sept'!$A$121=Display!$B$13),Display!$D9,)</f>
        <v>0</v>
      </c>
      <c r="W124" s="24">
        <f>IF(AND(W$8=Display!$T$13,'Lux4-sept'!$A$8=Display!$B$7,'Lux4-sept'!$A$9=Display!$B$9,'Lux4-sept'!$A$75=Display!$B$11,'Lux4-sept'!$A$121=Display!$B$13),Display!$D9,)</f>
        <v>0</v>
      </c>
      <c r="X124" s="24">
        <f>IF(AND(X$8=Display!$T$13,'Lux4-sept'!$A$8=Display!$B$7,'Lux4-sept'!$A$9=Display!$B$9,'Lux4-sept'!$A$75=Display!$B$11,'Lux4-sept'!$A$121=Display!$B$13),Display!$D9,)</f>
        <v>0</v>
      </c>
      <c r="Y124" s="24">
        <f>IF(AND(Y$8=Display!$T$13,'Lux4-sept'!$A$8=Display!$B$7,'Lux4-sept'!$A$9=Display!$B$9,'Lux4-sept'!$A$75=Display!$B$11,'Lux4-sept'!$A$121=Display!$B$13),Display!$D9,)</f>
        <v>0</v>
      </c>
      <c r="Z124" s="24">
        <f>IF(AND(Z$8=Display!$T$13,'Lux4-sept'!$A$8=Display!$B$7,'Lux4-sept'!$A$9=Display!$B$9,'Lux4-sept'!$A$75=Display!$B$11,'Lux4-sept'!$A$121=Display!$B$13),Display!$D9,)</f>
        <v>0</v>
      </c>
      <c r="AA124" s="24">
        <f>IF(AND(AA$8=Display!$T$13,'Lux4-sept'!$A$8=Display!$B$7,'Lux4-sept'!$A$9=Display!$B$9,'Lux4-sept'!$A$75=Display!$B$11,'Lux4-sept'!$A$121=Display!$B$13),Display!$D9,)</f>
        <v>0</v>
      </c>
      <c r="AB124" s="24">
        <f>IF(AND(AB$8=Display!$T$13,'Lux4-sept'!$A$8=Display!$B$7,'Lux4-sept'!$A$9=Display!$B$9,'Lux4-sept'!$A$75=Display!$B$11,'Lux4-sept'!$A$121=Display!$B$13),Display!$D9,)</f>
        <v>0</v>
      </c>
      <c r="AC124" s="24">
        <f>IF(AND(AC$8=Display!$T$13,'Lux4-sept'!$A$8=Display!$B$7,'Lux4-sept'!$A$9=Display!$B$9,'Lux4-sept'!$A$75=Display!$B$11,'Lux4-sept'!$A$121=Display!$B$13),Display!$D9,)</f>
        <v>0</v>
      </c>
      <c r="AD124" s="24">
        <f>IF(AND(AD$8=Display!$T$13,'Lux4-sept'!$A$8=Display!$B$7,'Lux4-sept'!$A$9=Display!$B$9,'Lux4-sept'!$A$75=Display!$B$11,'Lux4-sept'!$A$121=Display!$B$13),Display!$D9,)</f>
        <v>0</v>
      </c>
      <c r="AE124" s="24">
        <f>IF(AND(AE$8=Display!$T$13,'Lux4-sept'!$A$8=Display!$B$7,'Lux4-sept'!$A$9=Display!$B$9,'Lux4-sept'!$A$75=Display!$B$11,'Lux4-sept'!$A$121=Display!$B$13),Display!$D9,)</f>
        <v>0</v>
      </c>
      <c r="AF124" s="24">
        <f>IF(AND(AF$8=Display!$T$13,'Lux4-sept'!$A$8=Display!$B$7,'Lux4-sept'!$A$9=Display!$B$9,'Lux4-sept'!$A$75=Display!$B$11,'Lux4-sept'!$A$121=Display!$B$13),Display!$D9,)</f>
        <v>0</v>
      </c>
      <c r="AG124" s="24"/>
      <c r="AH124" s="24"/>
      <c r="AI124" s="34">
        <f t="shared" si="26"/>
        <v>0</v>
      </c>
    </row>
    <row r="125" spans="1:35" s="15" customFormat="1" ht="20.100000000000001" customHeight="1" x14ac:dyDescent="0.3">
      <c r="A125" s="19" t="s">
        <v>8</v>
      </c>
      <c r="B125" s="24">
        <f>IF(AND(B$8=Display!$T$13,'Lux4-sept'!$A$8=Display!$B$7,'Lux4-sept'!$A$9=Display!$B$9,'Lux4-sept'!$A$75=Display!$B$11,'Lux4-sept'!$A$121=Display!$B$13),Display!$D10,)</f>
        <v>0</v>
      </c>
      <c r="C125" s="24">
        <f>IF(AND(C$8=Display!$T$13,'Lux4-sept'!$A$8=Display!$B$7,'Lux4-sept'!$A$9=Display!$B$9,'Lux4-sept'!$A$75=Display!$B$11,'Lux4-sept'!$A$121=Display!$B$13),Display!$D10,)</f>
        <v>0</v>
      </c>
      <c r="D125" s="24">
        <f>IF(AND(D$8=Display!$T$13,'Lux4-sept'!$A$8=Display!$B$7,'Lux4-sept'!$A$9=Display!$B$9,'Lux4-sept'!$A$75=Display!$B$11,'Lux4-sept'!$A$121=Display!$B$13),Display!$D10,)</f>
        <v>0</v>
      </c>
      <c r="E125" s="24">
        <f>IF(AND(E$8=Display!$T$13,'Lux4-sept'!$A$8=Display!$B$7,'Lux4-sept'!$A$9=Display!$B$9,'Lux4-sept'!$A$75=Display!$B$11,'Lux4-sept'!$A$121=Display!$B$13),Display!$D10,)</f>
        <v>0</v>
      </c>
      <c r="F125" s="24">
        <f>IF(AND(F$8=Display!$T$13,'Lux4-sept'!$A$8=Display!$B$7,'Lux4-sept'!$A$9=Display!$B$9,'Lux4-sept'!$A$75=Display!$B$11,'Lux4-sept'!$A$121=Display!$B$13),Display!$D10,)</f>
        <v>0</v>
      </c>
      <c r="G125" s="24">
        <f>IF(AND(G$8=Display!$T$13,'Lux4-sept'!$A$8=Display!$B$7,'Lux4-sept'!$A$9=Display!$B$9,'Lux4-sept'!$A$75=Display!$B$11,'Lux4-sept'!$A$121=Display!$B$13),Display!$D10,)</f>
        <v>0</v>
      </c>
      <c r="H125" s="24">
        <f>IF(AND(H$8=Display!$T$13,'Lux4-sept'!$A$8=Display!$B$7,'Lux4-sept'!$A$9=Display!$B$9,'Lux4-sept'!$A$75=Display!$B$11,'Lux4-sept'!$A$121=Display!$B$13),Display!$D10,)</f>
        <v>0</v>
      </c>
      <c r="I125" s="24">
        <f>IF(AND(I$8=Display!$T$13,'Lux4-sept'!$A$8=Display!$B$7,'Lux4-sept'!$A$9=Display!$B$9,'Lux4-sept'!$A$75=Display!$B$11,'Lux4-sept'!$A$121=Display!$B$13),Display!$D10,)</f>
        <v>0</v>
      </c>
      <c r="J125" s="24">
        <f>IF(AND(J$8=Display!$T$13,'Lux4-sept'!$A$8=Display!$B$7,'Lux4-sept'!$A$9=Display!$B$9,'Lux4-sept'!$A$75=Display!$B$11,'Lux4-sept'!$A$121=Display!$B$13),Display!$D10,)</f>
        <v>0</v>
      </c>
      <c r="K125" s="24">
        <f>IF(AND(K$8=Display!$T$13,'Lux4-sept'!$A$8=Display!$B$7,'Lux4-sept'!$A$9=Display!$B$9,'Lux4-sept'!$A$75=Display!$B$11,'Lux4-sept'!$A$121=Display!$B$13),Display!$D10,)</f>
        <v>0</v>
      </c>
      <c r="L125" s="24">
        <f>IF(AND(L$8=Display!$T$13,'Lux4-sept'!$A$8=Display!$B$7,'Lux4-sept'!$A$9=Display!$B$9,'Lux4-sept'!$A$75=Display!$B$11,'Lux4-sept'!$A$121=Display!$B$13),Display!$D10,)</f>
        <v>0</v>
      </c>
      <c r="M125" s="24">
        <f>IF(AND(M$8=Display!$T$13,'Lux4-sept'!$A$8=Display!$B$7,'Lux4-sept'!$A$9=Display!$B$9,'Lux4-sept'!$A$75=Display!$B$11,'Lux4-sept'!$A$121=Display!$B$13),Display!$D10,)</f>
        <v>0</v>
      </c>
      <c r="N125" s="24">
        <f>IF(AND(N$8=Display!$T$13,'Lux4-sept'!$A$8=Display!$B$7,'Lux4-sept'!$A$9=Display!$B$9,'Lux4-sept'!$A$75=Display!$B$11,'Lux4-sept'!$A$121=Display!$B$13),Display!$D10,)</f>
        <v>0</v>
      </c>
      <c r="O125" s="24">
        <f>IF(AND(O$8=Display!$T$13,'Lux4-sept'!$A$8=Display!$B$7,'Lux4-sept'!$A$9=Display!$B$9,'Lux4-sept'!$A$75=Display!$B$11,'Lux4-sept'!$A$121=Display!$B$13),Display!$D10,)</f>
        <v>0</v>
      </c>
      <c r="P125" s="24">
        <f>IF(AND(P$8=Display!$T$13,'Lux4-sept'!$A$8=Display!$B$7,'Lux4-sept'!$A$9=Display!$B$9,'Lux4-sept'!$A$75=Display!$B$11,'Lux4-sept'!$A$121=Display!$B$13),Display!$D10,)</f>
        <v>0</v>
      </c>
      <c r="Q125" s="24">
        <f>IF(AND(Q$8=Display!$T$13,'Lux4-sept'!$A$8=Display!$B$7,'Lux4-sept'!$A$9=Display!$B$9,'Lux4-sept'!$A$75=Display!$B$11,'Lux4-sept'!$A$121=Display!$B$13),Display!$D10,)</f>
        <v>0</v>
      </c>
      <c r="R125" s="24">
        <f>IF(AND(R$8=Display!$T$13,'Lux4-sept'!$A$8=Display!$B$7,'Lux4-sept'!$A$9=Display!$B$9,'Lux4-sept'!$A$75=Display!$B$11,'Lux4-sept'!$A$121=Display!$B$13),Display!$D10,)</f>
        <v>0</v>
      </c>
      <c r="S125" s="24">
        <f>IF(AND(S$8=Display!$T$13,'Lux4-sept'!$A$8=Display!$B$7,'Lux4-sept'!$A$9=Display!$B$9,'Lux4-sept'!$A$75=Display!$B$11,'Lux4-sept'!$A$121=Display!$B$13),Display!$D10,)</f>
        <v>0</v>
      </c>
      <c r="T125" s="24">
        <f>IF(AND(T$8=Display!$T$13,'Lux4-sept'!$A$8=Display!$B$7,'Lux4-sept'!$A$9=Display!$B$9,'Lux4-sept'!$A$75=Display!$B$11,'Lux4-sept'!$A$121=Display!$B$13),Display!$D10,)</f>
        <v>0</v>
      </c>
      <c r="U125" s="24">
        <f>IF(AND(U$8=Display!$T$13,'Lux4-sept'!$A$8=Display!$B$7,'Lux4-sept'!$A$9=Display!$B$9,'Lux4-sept'!$A$75=Display!$B$11,'Lux4-sept'!$A$121=Display!$B$13),Display!$D10,)</f>
        <v>0</v>
      </c>
      <c r="V125" s="24">
        <f>IF(AND(V$8=Display!$T$13,'Lux4-sept'!$A$8=Display!$B$7,'Lux4-sept'!$A$9=Display!$B$9,'Lux4-sept'!$A$75=Display!$B$11,'Lux4-sept'!$A$121=Display!$B$13),Display!$D10,)</f>
        <v>0</v>
      </c>
      <c r="W125" s="24">
        <f>IF(AND(W$8=Display!$T$13,'Lux4-sept'!$A$8=Display!$B$7,'Lux4-sept'!$A$9=Display!$B$9,'Lux4-sept'!$A$75=Display!$B$11,'Lux4-sept'!$A$121=Display!$B$13),Display!$D10,)</f>
        <v>0</v>
      </c>
      <c r="X125" s="24">
        <f>IF(AND(X$8=Display!$T$13,'Lux4-sept'!$A$8=Display!$B$7,'Lux4-sept'!$A$9=Display!$B$9,'Lux4-sept'!$A$75=Display!$B$11,'Lux4-sept'!$A$121=Display!$B$13),Display!$D10,)</f>
        <v>0</v>
      </c>
      <c r="Y125" s="24">
        <f>IF(AND(Y$8=Display!$T$13,'Lux4-sept'!$A$8=Display!$B$7,'Lux4-sept'!$A$9=Display!$B$9,'Lux4-sept'!$A$75=Display!$B$11,'Lux4-sept'!$A$121=Display!$B$13),Display!$D10,)</f>
        <v>0</v>
      </c>
      <c r="Z125" s="24">
        <f>IF(AND(Z$8=Display!$T$13,'Lux4-sept'!$A$8=Display!$B$7,'Lux4-sept'!$A$9=Display!$B$9,'Lux4-sept'!$A$75=Display!$B$11,'Lux4-sept'!$A$121=Display!$B$13),Display!$D10,)</f>
        <v>0</v>
      </c>
      <c r="AA125" s="24">
        <f>IF(AND(AA$8=Display!$T$13,'Lux4-sept'!$A$8=Display!$B$7,'Lux4-sept'!$A$9=Display!$B$9,'Lux4-sept'!$A$75=Display!$B$11,'Lux4-sept'!$A$121=Display!$B$13),Display!$D10,)</f>
        <v>0</v>
      </c>
      <c r="AB125" s="24">
        <f>IF(AND(AB$8=Display!$T$13,'Lux4-sept'!$A$8=Display!$B$7,'Lux4-sept'!$A$9=Display!$B$9,'Lux4-sept'!$A$75=Display!$B$11,'Lux4-sept'!$A$121=Display!$B$13),Display!$D10,)</f>
        <v>0</v>
      </c>
      <c r="AC125" s="24">
        <f>IF(AND(AC$8=Display!$T$13,'Lux4-sept'!$A$8=Display!$B$7,'Lux4-sept'!$A$9=Display!$B$9,'Lux4-sept'!$A$75=Display!$B$11,'Lux4-sept'!$A$121=Display!$B$13),Display!$D10,)</f>
        <v>0</v>
      </c>
      <c r="AD125" s="24">
        <f>IF(AND(AD$8=Display!$T$13,'Lux4-sept'!$A$8=Display!$B$7,'Lux4-sept'!$A$9=Display!$B$9,'Lux4-sept'!$A$75=Display!$B$11,'Lux4-sept'!$A$121=Display!$B$13),Display!$D10,)</f>
        <v>0</v>
      </c>
      <c r="AE125" s="24">
        <f>IF(AND(AE$8=Display!$T$13,'Lux4-sept'!$A$8=Display!$B$7,'Lux4-sept'!$A$9=Display!$B$9,'Lux4-sept'!$A$75=Display!$B$11,'Lux4-sept'!$A$121=Display!$B$13),Display!$D10,)</f>
        <v>0</v>
      </c>
      <c r="AF125" s="24">
        <f>IF(AND(AF$8=Display!$T$13,'Lux4-sept'!$A$8=Display!$B$7,'Lux4-sept'!$A$9=Display!$B$9,'Lux4-sept'!$A$75=Display!$B$11,'Lux4-sept'!$A$121=Display!$B$13),Display!$D10,)</f>
        <v>0</v>
      </c>
      <c r="AG125" s="24"/>
      <c r="AH125" s="24"/>
      <c r="AI125" s="34">
        <f t="shared" si="26"/>
        <v>0</v>
      </c>
    </row>
    <row r="126" spans="1:35" s="15" customFormat="1" ht="20.100000000000001" customHeight="1" x14ac:dyDescent="0.3">
      <c r="A126" s="19" t="s">
        <v>13</v>
      </c>
      <c r="B126" s="24">
        <f>IF(AND(B$8=Display!$T$13,'Lux4-sept'!$A$8=Display!$B$7,'Lux4-sept'!$A$9=Display!$B$9,'Lux4-sept'!$A$75=Display!$B$11,'Lux4-sept'!$A$121=Display!$B$13),Display!$D11,)</f>
        <v>0</v>
      </c>
      <c r="C126" s="24">
        <f>IF(AND(C$8=Display!$T$13,'Lux4-sept'!$A$8=Display!$B$7,'Lux4-sept'!$A$9=Display!$B$9,'Lux4-sept'!$A$75=Display!$B$11,'Lux4-sept'!$A$121=Display!$B$13),Display!$D11,)</f>
        <v>0</v>
      </c>
      <c r="D126" s="24">
        <f>IF(AND(D$8=Display!$T$13,'Lux4-sept'!$A$8=Display!$B$7,'Lux4-sept'!$A$9=Display!$B$9,'Lux4-sept'!$A$75=Display!$B$11,'Lux4-sept'!$A$121=Display!$B$13),Display!$D11,)</f>
        <v>0</v>
      </c>
      <c r="E126" s="24">
        <f>IF(AND(E$8=Display!$T$13,'Lux4-sept'!$A$8=Display!$B$7,'Lux4-sept'!$A$9=Display!$B$9,'Lux4-sept'!$A$75=Display!$B$11,'Lux4-sept'!$A$121=Display!$B$13),Display!$D11,)</f>
        <v>0</v>
      </c>
      <c r="F126" s="24">
        <f>IF(AND(F$8=Display!$T$13,'Lux4-sept'!$A$8=Display!$B$7,'Lux4-sept'!$A$9=Display!$B$9,'Lux4-sept'!$A$75=Display!$B$11,'Lux4-sept'!$A$121=Display!$B$13),Display!$D11,)</f>
        <v>0</v>
      </c>
      <c r="G126" s="24">
        <f>IF(AND(G$8=Display!$T$13,'Lux4-sept'!$A$8=Display!$B$7,'Lux4-sept'!$A$9=Display!$B$9,'Lux4-sept'!$A$75=Display!$B$11,'Lux4-sept'!$A$121=Display!$B$13),Display!$D11,)</f>
        <v>0</v>
      </c>
      <c r="H126" s="24">
        <f>IF(AND(H$8=Display!$T$13,'Lux4-sept'!$A$8=Display!$B$7,'Lux4-sept'!$A$9=Display!$B$9,'Lux4-sept'!$A$75=Display!$B$11,'Lux4-sept'!$A$121=Display!$B$13),Display!$D11,)</f>
        <v>0</v>
      </c>
      <c r="I126" s="24">
        <f>IF(AND(I$8=Display!$T$13,'Lux4-sept'!$A$8=Display!$B$7,'Lux4-sept'!$A$9=Display!$B$9,'Lux4-sept'!$A$75=Display!$B$11,'Lux4-sept'!$A$121=Display!$B$13),Display!$D11,)</f>
        <v>0</v>
      </c>
      <c r="J126" s="24">
        <f>IF(AND(J$8=Display!$T$13,'Lux4-sept'!$A$8=Display!$B$7,'Lux4-sept'!$A$9=Display!$B$9,'Lux4-sept'!$A$75=Display!$B$11,'Lux4-sept'!$A$121=Display!$B$13),Display!$D11,)</f>
        <v>0</v>
      </c>
      <c r="K126" s="24">
        <f>IF(AND(K$8=Display!$T$13,'Lux4-sept'!$A$8=Display!$B$7,'Lux4-sept'!$A$9=Display!$B$9,'Lux4-sept'!$A$75=Display!$B$11,'Lux4-sept'!$A$121=Display!$B$13),Display!$D11,)</f>
        <v>0</v>
      </c>
      <c r="L126" s="24">
        <f>IF(AND(L$8=Display!$T$13,'Lux4-sept'!$A$8=Display!$B$7,'Lux4-sept'!$A$9=Display!$B$9,'Lux4-sept'!$A$75=Display!$B$11,'Lux4-sept'!$A$121=Display!$B$13),Display!$D11,)</f>
        <v>0</v>
      </c>
      <c r="M126" s="24">
        <f>IF(AND(M$8=Display!$T$13,'Lux4-sept'!$A$8=Display!$B$7,'Lux4-sept'!$A$9=Display!$B$9,'Lux4-sept'!$A$75=Display!$B$11,'Lux4-sept'!$A$121=Display!$B$13),Display!$D11,)</f>
        <v>0</v>
      </c>
      <c r="N126" s="24">
        <f>IF(AND(N$8=Display!$T$13,'Lux4-sept'!$A$8=Display!$B$7,'Lux4-sept'!$A$9=Display!$B$9,'Lux4-sept'!$A$75=Display!$B$11,'Lux4-sept'!$A$121=Display!$B$13),Display!$D11,)</f>
        <v>0</v>
      </c>
      <c r="O126" s="24">
        <f>IF(AND(O$8=Display!$T$13,'Lux4-sept'!$A$8=Display!$B$7,'Lux4-sept'!$A$9=Display!$B$9,'Lux4-sept'!$A$75=Display!$B$11,'Lux4-sept'!$A$121=Display!$B$13),Display!$D11,)</f>
        <v>0</v>
      </c>
      <c r="P126" s="24">
        <f>IF(AND(P$8=Display!$T$13,'Lux4-sept'!$A$8=Display!$B$7,'Lux4-sept'!$A$9=Display!$B$9,'Lux4-sept'!$A$75=Display!$B$11,'Lux4-sept'!$A$121=Display!$B$13),Display!$D11,)</f>
        <v>0</v>
      </c>
      <c r="Q126" s="24">
        <f>IF(AND(Q$8=Display!$T$13,'Lux4-sept'!$A$8=Display!$B$7,'Lux4-sept'!$A$9=Display!$B$9,'Lux4-sept'!$A$75=Display!$B$11,'Lux4-sept'!$A$121=Display!$B$13),Display!$D11,)</f>
        <v>0</v>
      </c>
      <c r="R126" s="24">
        <f>IF(AND(R$8=Display!$T$13,'Lux4-sept'!$A$8=Display!$B$7,'Lux4-sept'!$A$9=Display!$B$9,'Lux4-sept'!$A$75=Display!$B$11,'Lux4-sept'!$A$121=Display!$B$13),Display!$D11,)</f>
        <v>0</v>
      </c>
      <c r="S126" s="24">
        <f>IF(AND(S$8=Display!$T$13,'Lux4-sept'!$A$8=Display!$B$7,'Lux4-sept'!$A$9=Display!$B$9,'Lux4-sept'!$A$75=Display!$B$11,'Lux4-sept'!$A$121=Display!$B$13),Display!$D11,)</f>
        <v>0</v>
      </c>
      <c r="T126" s="24">
        <f>IF(AND(T$8=Display!$T$13,'Lux4-sept'!$A$8=Display!$B$7,'Lux4-sept'!$A$9=Display!$B$9,'Lux4-sept'!$A$75=Display!$B$11,'Lux4-sept'!$A$121=Display!$B$13),Display!$D11,)</f>
        <v>0</v>
      </c>
      <c r="U126" s="24">
        <f>IF(AND(U$8=Display!$T$13,'Lux4-sept'!$A$8=Display!$B$7,'Lux4-sept'!$A$9=Display!$B$9,'Lux4-sept'!$A$75=Display!$B$11,'Lux4-sept'!$A$121=Display!$B$13),Display!$D11,)</f>
        <v>0</v>
      </c>
      <c r="V126" s="24">
        <f>IF(AND(V$8=Display!$T$13,'Lux4-sept'!$A$8=Display!$B$7,'Lux4-sept'!$A$9=Display!$B$9,'Lux4-sept'!$A$75=Display!$B$11,'Lux4-sept'!$A$121=Display!$B$13),Display!$D11,)</f>
        <v>0</v>
      </c>
      <c r="W126" s="24">
        <f>IF(AND(W$8=Display!$T$13,'Lux4-sept'!$A$8=Display!$B$7,'Lux4-sept'!$A$9=Display!$B$9,'Lux4-sept'!$A$75=Display!$B$11,'Lux4-sept'!$A$121=Display!$B$13),Display!$D11,)</f>
        <v>0</v>
      </c>
      <c r="X126" s="24">
        <f>IF(AND(X$8=Display!$T$13,'Lux4-sept'!$A$8=Display!$B$7,'Lux4-sept'!$A$9=Display!$B$9,'Lux4-sept'!$A$75=Display!$B$11,'Lux4-sept'!$A$121=Display!$B$13),Display!$D11,)</f>
        <v>0</v>
      </c>
      <c r="Y126" s="24">
        <f>IF(AND(Y$8=Display!$T$13,'Lux4-sept'!$A$8=Display!$B$7,'Lux4-sept'!$A$9=Display!$B$9,'Lux4-sept'!$A$75=Display!$B$11,'Lux4-sept'!$A$121=Display!$B$13),Display!$D11,)</f>
        <v>0</v>
      </c>
      <c r="Z126" s="24">
        <f>IF(AND(Z$8=Display!$T$13,'Lux4-sept'!$A$8=Display!$B$7,'Lux4-sept'!$A$9=Display!$B$9,'Lux4-sept'!$A$75=Display!$B$11,'Lux4-sept'!$A$121=Display!$B$13),Display!$D11,)</f>
        <v>0</v>
      </c>
      <c r="AA126" s="24">
        <f>IF(AND(AA$8=Display!$T$13,'Lux4-sept'!$A$8=Display!$B$7,'Lux4-sept'!$A$9=Display!$B$9,'Lux4-sept'!$A$75=Display!$B$11,'Lux4-sept'!$A$121=Display!$B$13),Display!$D11,)</f>
        <v>0</v>
      </c>
      <c r="AB126" s="24">
        <f>IF(AND(AB$8=Display!$T$13,'Lux4-sept'!$A$8=Display!$B$7,'Lux4-sept'!$A$9=Display!$B$9,'Lux4-sept'!$A$75=Display!$B$11,'Lux4-sept'!$A$121=Display!$B$13),Display!$D11,)</f>
        <v>0</v>
      </c>
      <c r="AC126" s="24">
        <f>IF(AND(AC$8=Display!$T$13,'Lux4-sept'!$A$8=Display!$B$7,'Lux4-sept'!$A$9=Display!$B$9,'Lux4-sept'!$A$75=Display!$B$11,'Lux4-sept'!$A$121=Display!$B$13),Display!$D11,)</f>
        <v>0</v>
      </c>
      <c r="AD126" s="24">
        <f>IF(AND(AD$8=Display!$T$13,'Lux4-sept'!$A$8=Display!$B$7,'Lux4-sept'!$A$9=Display!$B$9,'Lux4-sept'!$A$75=Display!$B$11,'Lux4-sept'!$A$121=Display!$B$13),Display!$D11,)</f>
        <v>0</v>
      </c>
      <c r="AE126" s="24">
        <f>IF(AND(AE$8=Display!$T$13,'Lux4-sept'!$A$8=Display!$B$7,'Lux4-sept'!$A$9=Display!$B$9,'Lux4-sept'!$A$75=Display!$B$11,'Lux4-sept'!$A$121=Display!$B$13),Display!$D11,)</f>
        <v>0</v>
      </c>
      <c r="AF126" s="24">
        <f>IF(AND(AF$8=Display!$T$13,'Lux4-sept'!$A$8=Display!$B$7,'Lux4-sept'!$A$9=Display!$B$9,'Lux4-sept'!$A$75=Display!$B$11,'Lux4-sept'!$A$121=Display!$B$13),Display!$D11,)</f>
        <v>0</v>
      </c>
      <c r="AG126" s="24"/>
      <c r="AH126" s="24"/>
      <c r="AI126" s="34">
        <f t="shared" si="26"/>
        <v>0</v>
      </c>
    </row>
    <row r="127" spans="1:35" s="15" customFormat="1" ht="20.100000000000001" customHeight="1" x14ac:dyDescent="0.3">
      <c r="A127" s="21" t="s">
        <v>14</v>
      </c>
      <c r="B127" s="24">
        <f>IF(AND(B$8=Display!$T$13,'Lux4-sept'!$A$8=Display!$B$7,'Lux4-sept'!$A$9=Display!$B$9,'Lux4-sept'!$A$75=Display!$B$11,'Lux4-sept'!$A$121=Display!$B$13),Display!$D12,)</f>
        <v>0</v>
      </c>
      <c r="C127" s="24">
        <f>IF(AND(C$8=Display!$T$13,'Lux4-sept'!$A$8=Display!$B$7,'Lux4-sept'!$A$9=Display!$B$9,'Lux4-sept'!$A$75=Display!$B$11,'Lux4-sept'!$A$121=Display!$B$13),Display!$D12,)</f>
        <v>0</v>
      </c>
      <c r="D127" s="24">
        <f>IF(AND(D$8=Display!$T$13,'Lux4-sept'!$A$8=Display!$B$7,'Lux4-sept'!$A$9=Display!$B$9,'Lux4-sept'!$A$75=Display!$B$11,'Lux4-sept'!$A$121=Display!$B$13),Display!$D12,)</f>
        <v>0</v>
      </c>
      <c r="E127" s="24">
        <f>IF(AND(E$8=Display!$T$13,'Lux4-sept'!$A$8=Display!$B$7,'Lux4-sept'!$A$9=Display!$B$9,'Lux4-sept'!$A$75=Display!$B$11,'Lux4-sept'!$A$121=Display!$B$13),Display!$D12,)</f>
        <v>0</v>
      </c>
      <c r="F127" s="24">
        <f>IF(AND(F$8=Display!$T$13,'Lux4-sept'!$A$8=Display!$B$7,'Lux4-sept'!$A$9=Display!$B$9,'Lux4-sept'!$A$75=Display!$B$11,'Lux4-sept'!$A$121=Display!$B$13),Display!$D12,)</f>
        <v>0</v>
      </c>
      <c r="G127" s="24">
        <f>IF(AND(G$8=Display!$T$13,'Lux4-sept'!$A$8=Display!$B$7,'Lux4-sept'!$A$9=Display!$B$9,'Lux4-sept'!$A$75=Display!$B$11,'Lux4-sept'!$A$121=Display!$B$13),Display!$D12,)</f>
        <v>0</v>
      </c>
      <c r="H127" s="24">
        <f>IF(AND(H$8=Display!$T$13,'Lux4-sept'!$A$8=Display!$B$7,'Lux4-sept'!$A$9=Display!$B$9,'Lux4-sept'!$A$75=Display!$B$11,'Lux4-sept'!$A$121=Display!$B$13),Display!$D12,)</f>
        <v>0</v>
      </c>
      <c r="I127" s="24">
        <f>IF(AND(I$8=Display!$T$13,'Lux4-sept'!$A$8=Display!$B$7,'Lux4-sept'!$A$9=Display!$B$9,'Lux4-sept'!$A$75=Display!$B$11,'Lux4-sept'!$A$121=Display!$B$13),Display!$D12,)</f>
        <v>0</v>
      </c>
      <c r="J127" s="24">
        <f>IF(AND(J$8=Display!$T$13,'Lux4-sept'!$A$8=Display!$B$7,'Lux4-sept'!$A$9=Display!$B$9,'Lux4-sept'!$A$75=Display!$B$11,'Lux4-sept'!$A$121=Display!$B$13),Display!$D12,)</f>
        <v>0</v>
      </c>
      <c r="K127" s="24">
        <f>IF(AND(K$8=Display!$T$13,'Lux4-sept'!$A$8=Display!$B$7,'Lux4-sept'!$A$9=Display!$B$9,'Lux4-sept'!$A$75=Display!$B$11,'Lux4-sept'!$A$121=Display!$B$13),Display!$D12,)</f>
        <v>0</v>
      </c>
      <c r="L127" s="24">
        <f>IF(AND(L$8=Display!$T$13,'Lux4-sept'!$A$8=Display!$B$7,'Lux4-sept'!$A$9=Display!$B$9,'Lux4-sept'!$A$75=Display!$B$11,'Lux4-sept'!$A$121=Display!$B$13),Display!$D12,)</f>
        <v>0</v>
      </c>
      <c r="M127" s="24">
        <f>IF(AND(M$8=Display!$T$13,'Lux4-sept'!$A$8=Display!$B$7,'Lux4-sept'!$A$9=Display!$B$9,'Lux4-sept'!$A$75=Display!$B$11,'Lux4-sept'!$A$121=Display!$B$13),Display!$D12,)</f>
        <v>0</v>
      </c>
      <c r="N127" s="24">
        <f>IF(AND(N$8=Display!$T$13,'Lux4-sept'!$A$8=Display!$B$7,'Lux4-sept'!$A$9=Display!$B$9,'Lux4-sept'!$A$75=Display!$B$11,'Lux4-sept'!$A$121=Display!$B$13),Display!$D12,)</f>
        <v>0</v>
      </c>
      <c r="O127" s="24">
        <f>IF(AND(O$8=Display!$T$13,'Lux4-sept'!$A$8=Display!$B$7,'Lux4-sept'!$A$9=Display!$B$9,'Lux4-sept'!$A$75=Display!$B$11,'Lux4-sept'!$A$121=Display!$B$13),Display!$D12,)</f>
        <v>0</v>
      </c>
      <c r="P127" s="24">
        <f>IF(AND(P$8=Display!$T$13,'Lux4-sept'!$A$8=Display!$B$7,'Lux4-sept'!$A$9=Display!$B$9,'Lux4-sept'!$A$75=Display!$B$11,'Lux4-sept'!$A$121=Display!$B$13),Display!$D12,)</f>
        <v>0</v>
      </c>
      <c r="Q127" s="24">
        <f>IF(AND(Q$8=Display!$T$13,'Lux4-sept'!$A$8=Display!$B$7,'Lux4-sept'!$A$9=Display!$B$9,'Lux4-sept'!$A$75=Display!$B$11,'Lux4-sept'!$A$121=Display!$B$13),Display!$D12,)</f>
        <v>0</v>
      </c>
      <c r="R127" s="24">
        <f>IF(AND(R$8=Display!$T$13,'Lux4-sept'!$A$8=Display!$B$7,'Lux4-sept'!$A$9=Display!$B$9,'Lux4-sept'!$A$75=Display!$B$11,'Lux4-sept'!$A$121=Display!$B$13),Display!$D12,)</f>
        <v>0</v>
      </c>
      <c r="S127" s="24">
        <f>IF(AND(S$8=Display!$T$13,'Lux4-sept'!$A$8=Display!$B$7,'Lux4-sept'!$A$9=Display!$B$9,'Lux4-sept'!$A$75=Display!$B$11,'Lux4-sept'!$A$121=Display!$B$13),Display!$D12,)</f>
        <v>0</v>
      </c>
      <c r="T127" s="24">
        <f>IF(AND(T$8=Display!$T$13,'Lux4-sept'!$A$8=Display!$B$7,'Lux4-sept'!$A$9=Display!$B$9,'Lux4-sept'!$A$75=Display!$B$11,'Lux4-sept'!$A$121=Display!$B$13),Display!$D12,)</f>
        <v>0</v>
      </c>
      <c r="U127" s="24">
        <f>IF(AND(U$8=Display!$T$13,'Lux4-sept'!$A$8=Display!$B$7,'Lux4-sept'!$A$9=Display!$B$9,'Lux4-sept'!$A$75=Display!$B$11,'Lux4-sept'!$A$121=Display!$B$13),Display!$D12,)</f>
        <v>0</v>
      </c>
      <c r="V127" s="24">
        <f>IF(AND(V$8=Display!$T$13,'Lux4-sept'!$A$8=Display!$B$7,'Lux4-sept'!$A$9=Display!$B$9,'Lux4-sept'!$A$75=Display!$B$11,'Lux4-sept'!$A$121=Display!$B$13),Display!$D12,)</f>
        <v>0</v>
      </c>
      <c r="W127" s="24">
        <f>IF(AND(W$8=Display!$T$13,'Lux4-sept'!$A$8=Display!$B$7,'Lux4-sept'!$A$9=Display!$B$9,'Lux4-sept'!$A$75=Display!$B$11,'Lux4-sept'!$A$121=Display!$B$13),Display!$D12,)</f>
        <v>0</v>
      </c>
      <c r="X127" s="24">
        <f>IF(AND(X$8=Display!$T$13,'Lux4-sept'!$A$8=Display!$B$7,'Lux4-sept'!$A$9=Display!$B$9,'Lux4-sept'!$A$75=Display!$B$11,'Lux4-sept'!$A$121=Display!$B$13),Display!$D12,)</f>
        <v>0</v>
      </c>
      <c r="Y127" s="24">
        <f>IF(AND(Y$8=Display!$T$13,'Lux4-sept'!$A$8=Display!$B$7,'Lux4-sept'!$A$9=Display!$B$9,'Lux4-sept'!$A$75=Display!$B$11,'Lux4-sept'!$A$121=Display!$B$13),Display!$D12,)</f>
        <v>0</v>
      </c>
      <c r="Z127" s="24">
        <f>IF(AND(Z$8=Display!$T$13,'Lux4-sept'!$A$8=Display!$B$7,'Lux4-sept'!$A$9=Display!$B$9,'Lux4-sept'!$A$75=Display!$B$11,'Lux4-sept'!$A$121=Display!$B$13),Display!$D12,)</f>
        <v>0</v>
      </c>
      <c r="AA127" s="24">
        <f>IF(AND(AA$8=Display!$T$13,'Lux4-sept'!$A$8=Display!$B$7,'Lux4-sept'!$A$9=Display!$B$9,'Lux4-sept'!$A$75=Display!$B$11,'Lux4-sept'!$A$121=Display!$B$13),Display!$D12,)</f>
        <v>0</v>
      </c>
      <c r="AB127" s="24">
        <f>IF(AND(AB$8=Display!$T$13,'Lux4-sept'!$A$8=Display!$B$7,'Lux4-sept'!$A$9=Display!$B$9,'Lux4-sept'!$A$75=Display!$B$11,'Lux4-sept'!$A$121=Display!$B$13),Display!$D12,)</f>
        <v>0</v>
      </c>
      <c r="AC127" s="24">
        <f>IF(AND(AC$8=Display!$T$13,'Lux4-sept'!$A$8=Display!$B$7,'Lux4-sept'!$A$9=Display!$B$9,'Lux4-sept'!$A$75=Display!$B$11,'Lux4-sept'!$A$121=Display!$B$13),Display!$D12,)</f>
        <v>0</v>
      </c>
      <c r="AD127" s="24">
        <f>IF(AND(AD$8=Display!$T$13,'Lux4-sept'!$A$8=Display!$B$7,'Lux4-sept'!$A$9=Display!$B$9,'Lux4-sept'!$A$75=Display!$B$11,'Lux4-sept'!$A$121=Display!$B$13),Display!$D12,)</f>
        <v>0</v>
      </c>
      <c r="AE127" s="24">
        <f>IF(AND(AE$8=Display!$T$13,'Lux4-sept'!$A$8=Display!$B$7,'Lux4-sept'!$A$9=Display!$B$9,'Lux4-sept'!$A$75=Display!$B$11,'Lux4-sept'!$A$121=Display!$B$13),Display!$D12,)</f>
        <v>0</v>
      </c>
      <c r="AF127" s="24">
        <f>IF(AND(AF$8=Display!$T$13,'Lux4-sept'!$A$8=Display!$B$7,'Lux4-sept'!$A$9=Display!$B$9,'Lux4-sept'!$A$75=Display!$B$11,'Lux4-sept'!$A$121=Display!$B$13),Display!$D12,)</f>
        <v>0</v>
      </c>
      <c r="AG127" s="24"/>
      <c r="AH127" s="24"/>
      <c r="AI127" s="34">
        <f t="shared" si="26"/>
        <v>0</v>
      </c>
    </row>
    <row r="128" spans="1:35" s="15" customFormat="1" ht="20.100000000000001" customHeight="1" thickBot="1" x14ac:dyDescent="0.35">
      <c r="A128" s="22" t="s">
        <v>15</v>
      </c>
      <c r="B128" s="24">
        <f>IF(AND(B$8=Display!$T$13,'Lux4-sept'!$A$8=Display!$B$7,'Lux4-sept'!$A$9=Display!$B$9,'Lux4-sept'!$A$75=Display!$B$11,'Lux4-sept'!$A$121=Display!$B$13),Display!$D13,)</f>
        <v>0</v>
      </c>
      <c r="C128" s="24">
        <f>IF(AND(C$8=Display!$T$13,'Lux4-sept'!$A$8=Display!$B$7,'Lux4-sept'!$A$9=Display!$B$9,'Lux4-sept'!$A$75=Display!$B$11,'Lux4-sept'!$A$121=Display!$B$13),Display!$D13,)</f>
        <v>0</v>
      </c>
      <c r="D128" s="24">
        <f>IF(AND(D$8=Display!$T$13,'Lux4-sept'!$A$8=Display!$B$7,'Lux4-sept'!$A$9=Display!$B$9,'Lux4-sept'!$A$75=Display!$B$11,'Lux4-sept'!$A$121=Display!$B$13),Display!$D13,)</f>
        <v>0</v>
      </c>
      <c r="E128" s="24">
        <f>IF(AND(E$8=Display!$T$13,'Lux4-sept'!$A$8=Display!$B$7,'Lux4-sept'!$A$9=Display!$B$9,'Lux4-sept'!$A$75=Display!$B$11,'Lux4-sept'!$A$121=Display!$B$13),Display!$D13,)</f>
        <v>0</v>
      </c>
      <c r="F128" s="24">
        <f>IF(AND(F$8=Display!$T$13,'Lux4-sept'!$A$8=Display!$B$7,'Lux4-sept'!$A$9=Display!$B$9,'Lux4-sept'!$A$75=Display!$B$11,'Lux4-sept'!$A$121=Display!$B$13),Display!$D13,)</f>
        <v>0</v>
      </c>
      <c r="G128" s="24">
        <f>IF(AND(G$8=Display!$T$13,'Lux4-sept'!$A$8=Display!$B$7,'Lux4-sept'!$A$9=Display!$B$9,'Lux4-sept'!$A$75=Display!$B$11,'Lux4-sept'!$A$121=Display!$B$13),Display!$D13,)</f>
        <v>0</v>
      </c>
      <c r="H128" s="24">
        <f>IF(AND(H$8=Display!$T$13,'Lux4-sept'!$A$8=Display!$B$7,'Lux4-sept'!$A$9=Display!$B$9,'Lux4-sept'!$A$75=Display!$B$11,'Lux4-sept'!$A$121=Display!$B$13),Display!$D13,)</f>
        <v>0</v>
      </c>
      <c r="I128" s="24">
        <f>IF(AND(I$8=Display!$T$13,'Lux4-sept'!$A$8=Display!$B$7,'Lux4-sept'!$A$9=Display!$B$9,'Lux4-sept'!$A$75=Display!$B$11,'Lux4-sept'!$A$121=Display!$B$13),Display!$D13,)</f>
        <v>0</v>
      </c>
      <c r="J128" s="24">
        <f>IF(AND(J$8=Display!$T$13,'Lux4-sept'!$A$8=Display!$B$7,'Lux4-sept'!$A$9=Display!$B$9,'Lux4-sept'!$A$75=Display!$B$11,'Lux4-sept'!$A$121=Display!$B$13),Display!$D13,)</f>
        <v>0</v>
      </c>
      <c r="K128" s="24">
        <f>IF(AND(K$8=Display!$T$13,'Lux4-sept'!$A$8=Display!$B$7,'Lux4-sept'!$A$9=Display!$B$9,'Lux4-sept'!$A$75=Display!$B$11,'Lux4-sept'!$A$121=Display!$B$13),Display!$D13,)</f>
        <v>0</v>
      </c>
      <c r="L128" s="24">
        <f>IF(AND(L$8=Display!$T$13,'Lux4-sept'!$A$8=Display!$B$7,'Lux4-sept'!$A$9=Display!$B$9,'Lux4-sept'!$A$75=Display!$B$11,'Lux4-sept'!$A$121=Display!$B$13),Display!$D13,)</f>
        <v>0</v>
      </c>
      <c r="M128" s="24">
        <f>IF(AND(M$8=Display!$T$13,'Lux4-sept'!$A$8=Display!$B$7,'Lux4-sept'!$A$9=Display!$B$9,'Lux4-sept'!$A$75=Display!$B$11,'Lux4-sept'!$A$121=Display!$B$13),Display!$D13,)</f>
        <v>0</v>
      </c>
      <c r="N128" s="24">
        <f>IF(AND(N$8=Display!$T$13,'Lux4-sept'!$A$8=Display!$B$7,'Lux4-sept'!$A$9=Display!$B$9,'Lux4-sept'!$A$75=Display!$B$11,'Lux4-sept'!$A$121=Display!$B$13),Display!$D13,)</f>
        <v>0</v>
      </c>
      <c r="O128" s="24">
        <f>IF(AND(O$8=Display!$T$13,'Lux4-sept'!$A$8=Display!$B$7,'Lux4-sept'!$A$9=Display!$B$9,'Lux4-sept'!$A$75=Display!$B$11,'Lux4-sept'!$A$121=Display!$B$13),Display!$D13,)</f>
        <v>0</v>
      </c>
      <c r="P128" s="24">
        <f>IF(AND(P$8=Display!$T$13,'Lux4-sept'!$A$8=Display!$B$7,'Lux4-sept'!$A$9=Display!$B$9,'Lux4-sept'!$A$75=Display!$B$11,'Lux4-sept'!$A$121=Display!$B$13),Display!$D13,)</f>
        <v>0</v>
      </c>
      <c r="Q128" s="24">
        <f>IF(AND(Q$8=Display!$T$13,'Lux4-sept'!$A$8=Display!$B$7,'Lux4-sept'!$A$9=Display!$B$9,'Lux4-sept'!$A$75=Display!$B$11,'Lux4-sept'!$A$121=Display!$B$13),Display!$D13,)</f>
        <v>0</v>
      </c>
      <c r="R128" s="24">
        <f>IF(AND(R$8=Display!$T$13,'Lux4-sept'!$A$8=Display!$B$7,'Lux4-sept'!$A$9=Display!$B$9,'Lux4-sept'!$A$75=Display!$B$11,'Lux4-sept'!$A$121=Display!$B$13),Display!$D13,)</f>
        <v>0</v>
      </c>
      <c r="S128" s="24">
        <f>IF(AND(S$8=Display!$T$13,'Lux4-sept'!$A$8=Display!$B$7,'Lux4-sept'!$A$9=Display!$B$9,'Lux4-sept'!$A$75=Display!$B$11,'Lux4-sept'!$A$121=Display!$B$13),Display!$D13,)</f>
        <v>0</v>
      </c>
      <c r="T128" s="24">
        <f>IF(AND(T$8=Display!$T$13,'Lux4-sept'!$A$8=Display!$B$7,'Lux4-sept'!$A$9=Display!$B$9,'Lux4-sept'!$A$75=Display!$B$11,'Lux4-sept'!$A$121=Display!$B$13),Display!$D13,)</f>
        <v>0</v>
      </c>
      <c r="U128" s="24">
        <f>IF(AND(U$8=Display!$T$13,'Lux4-sept'!$A$8=Display!$B$7,'Lux4-sept'!$A$9=Display!$B$9,'Lux4-sept'!$A$75=Display!$B$11,'Lux4-sept'!$A$121=Display!$B$13),Display!$D13,)</f>
        <v>0</v>
      </c>
      <c r="V128" s="24">
        <f>IF(AND(V$8=Display!$T$13,'Lux4-sept'!$A$8=Display!$B$7,'Lux4-sept'!$A$9=Display!$B$9,'Lux4-sept'!$A$75=Display!$B$11,'Lux4-sept'!$A$121=Display!$B$13),Display!$D13,)</f>
        <v>0</v>
      </c>
      <c r="W128" s="24">
        <f>IF(AND(W$8=Display!$T$13,'Lux4-sept'!$A$8=Display!$B$7,'Lux4-sept'!$A$9=Display!$B$9,'Lux4-sept'!$A$75=Display!$B$11,'Lux4-sept'!$A$121=Display!$B$13),Display!$D13,)</f>
        <v>0</v>
      </c>
      <c r="X128" s="24">
        <f>IF(AND(X$8=Display!$T$13,'Lux4-sept'!$A$8=Display!$B$7,'Lux4-sept'!$A$9=Display!$B$9,'Lux4-sept'!$A$75=Display!$B$11,'Lux4-sept'!$A$121=Display!$B$13),Display!$D13,)</f>
        <v>0</v>
      </c>
      <c r="Y128" s="24">
        <f>IF(AND(Y$8=Display!$T$13,'Lux4-sept'!$A$8=Display!$B$7,'Lux4-sept'!$A$9=Display!$B$9,'Lux4-sept'!$A$75=Display!$B$11,'Lux4-sept'!$A$121=Display!$B$13),Display!$D13,)</f>
        <v>0</v>
      </c>
      <c r="Z128" s="24">
        <f>IF(AND(Z$8=Display!$T$13,'Lux4-sept'!$A$8=Display!$B$7,'Lux4-sept'!$A$9=Display!$B$9,'Lux4-sept'!$A$75=Display!$B$11,'Lux4-sept'!$A$121=Display!$B$13),Display!$D13,)</f>
        <v>0</v>
      </c>
      <c r="AA128" s="24">
        <f>IF(AND(AA$8=Display!$T$13,'Lux4-sept'!$A$8=Display!$B$7,'Lux4-sept'!$A$9=Display!$B$9,'Lux4-sept'!$A$75=Display!$B$11,'Lux4-sept'!$A$121=Display!$B$13),Display!$D13,)</f>
        <v>0</v>
      </c>
      <c r="AB128" s="24">
        <f>IF(AND(AB$8=Display!$T$13,'Lux4-sept'!$A$8=Display!$B$7,'Lux4-sept'!$A$9=Display!$B$9,'Lux4-sept'!$A$75=Display!$B$11,'Lux4-sept'!$A$121=Display!$B$13),Display!$D13,)</f>
        <v>0</v>
      </c>
      <c r="AC128" s="24">
        <f>IF(AND(AC$8=Display!$T$13,'Lux4-sept'!$A$8=Display!$B$7,'Lux4-sept'!$A$9=Display!$B$9,'Lux4-sept'!$A$75=Display!$B$11,'Lux4-sept'!$A$121=Display!$B$13),Display!$D13,)</f>
        <v>0</v>
      </c>
      <c r="AD128" s="24">
        <f>IF(AND(AD$8=Display!$T$13,'Lux4-sept'!$A$8=Display!$B$7,'Lux4-sept'!$A$9=Display!$B$9,'Lux4-sept'!$A$75=Display!$B$11,'Lux4-sept'!$A$121=Display!$B$13),Display!$D13,)</f>
        <v>0</v>
      </c>
      <c r="AE128" s="24">
        <f>IF(AND(AE$8=Display!$T$13,'Lux4-sept'!$A$8=Display!$B$7,'Lux4-sept'!$A$9=Display!$B$9,'Lux4-sept'!$A$75=Display!$B$11,'Lux4-sept'!$A$121=Display!$B$13),Display!$D13,)</f>
        <v>0</v>
      </c>
      <c r="AF128" s="24">
        <f>IF(AND(AF$8=Display!$T$13,'Lux4-sept'!$A$8=Display!$B$7,'Lux4-sept'!$A$9=Display!$B$9,'Lux4-sept'!$A$75=Display!$B$11,'Lux4-sept'!$A$121=Display!$B$13),Display!$D13,)</f>
        <v>0</v>
      </c>
      <c r="AG128" s="24"/>
      <c r="AH128" s="24"/>
      <c r="AI128" s="34">
        <f t="shared" si="26"/>
        <v>0</v>
      </c>
    </row>
    <row r="129" spans="1:35" s="15" customFormat="1" ht="20.100000000000001" customHeight="1" thickBot="1" x14ac:dyDescent="0.35">
      <c r="A129" s="32" t="s">
        <v>65</v>
      </c>
      <c r="B129" s="25">
        <f>((IF((SUM(B122:B128))&lt;&gt;0,(SUM(B122:B128)),0))/(IF((SUM((IF(B122&lt;&gt;0,3,0)),(IF(B123&lt;&gt;0,3,0)),(IF(B124&lt;&gt;0,3,0)),(IF(B125&lt;&gt;0,3,0)),(IF(B126&lt;&gt;0,3,0)),(IF(B127&lt;&gt;0,3,0)),(IF(B128&lt;&gt;0,3,0))))&lt;&gt;0,((SUM((IF(B122&lt;&gt;0,3,0)),(IF(B123&lt;&gt;0,3,0)),(IF(B124&lt;&gt;0,3,0)),(IF(B125&lt;&gt;0,3,0)),(IF(B126&lt;&gt;0,3,0)),(IF(B127&lt;&gt;0,3,0)),(IF(B128&lt;&gt;0,3,0))))),1)))</f>
        <v>0</v>
      </c>
      <c r="C129" s="25">
        <f t="shared" ref="C129:AH129" si="27">((IF((SUM(C122:C128))&lt;&gt;0,(SUM(C122:C128)),0))/(IF((SUM((IF(C122&lt;&gt;0,3,0)),(IF(C123&lt;&gt;0,3,0)),(IF(C124&lt;&gt;0,3,0)),(IF(C125&lt;&gt;0,3,0)),(IF(C126&lt;&gt;0,3,0)),(IF(C127&lt;&gt;0,3,0)),(IF(C128&lt;&gt;0,3,0))))&lt;&gt;0,((SUM((IF(C122&lt;&gt;0,3,0)),(IF(C123&lt;&gt;0,3,0)),(IF(C124&lt;&gt;0,3,0)),(IF(C125&lt;&gt;0,3,0)),(IF(C126&lt;&gt;0,3,0)),(IF(C127&lt;&gt;0,3,0)),(IF(C128&lt;&gt;0,3,0))))),1)))</f>
        <v>0</v>
      </c>
      <c r="D129" s="25">
        <f t="shared" si="27"/>
        <v>0</v>
      </c>
      <c r="E129" s="25">
        <f t="shared" si="27"/>
        <v>0</v>
      </c>
      <c r="F129" s="25">
        <f t="shared" si="27"/>
        <v>0</v>
      </c>
      <c r="G129" s="25">
        <f t="shared" si="27"/>
        <v>0</v>
      </c>
      <c r="H129" s="25">
        <f t="shared" si="27"/>
        <v>0</v>
      </c>
      <c r="I129" s="25">
        <f t="shared" si="27"/>
        <v>0</v>
      </c>
      <c r="J129" s="25">
        <f t="shared" si="27"/>
        <v>0</v>
      </c>
      <c r="K129" s="25">
        <f t="shared" si="27"/>
        <v>0</v>
      </c>
      <c r="L129" s="25">
        <f t="shared" si="27"/>
        <v>0</v>
      </c>
      <c r="M129" s="25">
        <f t="shared" si="27"/>
        <v>0</v>
      </c>
      <c r="N129" s="25">
        <f t="shared" si="27"/>
        <v>0</v>
      </c>
      <c r="O129" s="25">
        <f t="shared" si="27"/>
        <v>0</v>
      </c>
      <c r="P129" s="25">
        <f t="shared" si="27"/>
        <v>0</v>
      </c>
      <c r="Q129" s="25">
        <f t="shared" si="27"/>
        <v>0</v>
      </c>
      <c r="R129" s="25">
        <f t="shared" si="27"/>
        <v>0</v>
      </c>
      <c r="S129" s="25">
        <f t="shared" si="27"/>
        <v>0</v>
      </c>
      <c r="T129" s="25">
        <f t="shared" si="27"/>
        <v>0</v>
      </c>
      <c r="U129" s="25">
        <f t="shared" si="27"/>
        <v>0</v>
      </c>
      <c r="V129" s="25">
        <f t="shared" si="27"/>
        <v>0</v>
      </c>
      <c r="W129" s="25">
        <f t="shared" si="27"/>
        <v>0</v>
      </c>
      <c r="X129" s="25">
        <f t="shared" si="27"/>
        <v>0</v>
      </c>
      <c r="Y129" s="25">
        <f t="shared" si="27"/>
        <v>0</v>
      </c>
      <c r="Z129" s="25">
        <f t="shared" si="27"/>
        <v>0</v>
      </c>
      <c r="AA129" s="25">
        <f t="shared" si="27"/>
        <v>0</v>
      </c>
      <c r="AB129" s="25">
        <f t="shared" si="27"/>
        <v>0</v>
      </c>
      <c r="AC129" s="25">
        <f t="shared" si="27"/>
        <v>0</v>
      </c>
      <c r="AD129" s="25">
        <f t="shared" si="27"/>
        <v>0</v>
      </c>
      <c r="AE129" s="25">
        <f t="shared" si="27"/>
        <v>0</v>
      </c>
      <c r="AF129" s="25">
        <f t="shared" si="27"/>
        <v>0</v>
      </c>
      <c r="AG129" s="25">
        <f t="shared" si="27"/>
        <v>0</v>
      </c>
      <c r="AH129" s="25">
        <f t="shared" si="27"/>
        <v>0</v>
      </c>
      <c r="AI129" s="35"/>
    </row>
    <row r="130" spans="1:35" s="15" customFormat="1" ht="20.100000000000001" customHeight="1" x14ac:dyDescent="0.3">
      <c r="A130" s="14" t="s">
        <v>18</v>
      </c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36"/>
    </row>
    <row r="131" spans="1:35" s="15" customFormat="1" ht="20.100000000000001" customHeight="1" x14ac:dyDescent="0.3">
      <c r="A131" s="19" t="s">
        <v>5</v>
      </c>
      <c r="B131" s="24">
        <f>IF(AND(B$8=Display!$T$13,'Lux4-sept'!$A$8=Display!$B$7,'Lux4-sept'!$A$9=Display!$B$9,'Lux4-sept'!$A$75=Display!$B$11,'Lux4-sept'!$A$130=Display!$B$13),Display!$D7,)</f>
        <v>0</v>
      </c>
      <c r="C131" s="24">
        <f>IF(AND(C$8=Display!$T$13,'Lux4-sept'!$A$8=Display!$B$7,'Lux4-sept'!$A$9=Display!$B$9,'Lux4-sept'!$A$75=Display!$B$11,'Lux4-sept'!$A$130=Display!$B$13),Display!$D7,)</f>
        <v>0</v>
      </c>
      <c r="D131" s="24">
        <f>IF(AND(D$8=Display!$T$13,'Lux4-sept'!$A$8=Display!$B$7,'Lux4-sept'!$A$9=Display!$B$9,'Lux4-sept'!$A$75=Display!$B$11,'Lux4-sept'!$A$130=Display!$B$13),Display!$D7,)</f>
        <v>0</v>
      </c>
      <c r="E131" s="24">
        <f>IF(AND(E$8=Display!$T$13,'Lux4-sept'!$A$8=Display!$B$7,'Lux4-sept'!$A$9=Display!$B$9,'Lux4-sept'!$A$75=Display!$B$11,'Lux4-sept'!$A$130=Display!$B$13),Display!$D7,)</f>
        <v>0</v>
      </c>
      <c r="F131" s="24">
        <f>IF(AND(F$8=Display!$T$13,'Lux4-sept'!$A$8=Display!$B$7,'Lux4-sept'!$A$9=Display!$B$9,'Lux4-sept'!$A$75=Display!$B$11,'Lux4-sept'!$A$130=Display!$B$13),Display!$D7,)</f>
        <v>0</v>
      </c>
      <c r="G131" s="24">
        <f>IF(AND(G$8=Display!$T$13,'Lux4-sept'!$A$8=Display!$B$7,'Lux4-sept'!$A$9=Display!$B$9,'Lux4-sept'!$A$75=Display!$B$11,'Lux4-sept'!$A$130=Display!$B$13),Display!$D7,)</f>
        <v>0</v>
      </c>
      <c r="H131" s="24">
        <f>IF(AND(H$8=Display!$T$13,'Lux4-sept'!$A$8=Display!$B$7,'Lux4-sept'!$A$9=Display!$B$9,'Lux4-sept'!$A$75=Display!$B$11,'Lux4-sept'!$A$130=Display!$B$13),Display!$D7,)</f>
        <v>0</v>
      </c>
      <c r="I131" s="24">
        <f>IF(AND(I$8=Display!$T$13,'Lux4-sept'!$A$8=Display!$B$7,'Lux4-sept'!$A$9=Display!$B$9,'Lux4-sept'!$A$75=Display!$B$11,'Lux4-sept'!$A$130=Display!$B$13),Display!$D7,)</f>
        <v>0</v>
      </c>
      <c r="J131" s="24">
        <f>IF(AND(J$8=Display!$T$13,'Lux4-sept'!$A$8=Display!$B$7,'Lux4-sept'!$A$9=Display!$B$9,'Lux4-sept'!$A$75=Display!$B$11,'Lux4-sept'!$A$130=Display!$B$13),Display!$D7,)</f>
        <v>0</v>
      </c>
      <c r="K131" s="24">
        <f>IF(AND(K$8=Display!$T$13,'Lux4-sept'!$A$8=Display!$B$7,'Lux4-sept'!$A$9=Display!$B$9,'Lux4-sept'!$A$75=Display!$B$11,'Lux4-sept'!$A$130=Display!$B$13),Display!$D7,)</f>
        <v>0</v>
      </c>
      <c r="L131" s="24">
        <f>IF(AND(L$8=Display!$T$13,'Lux4-sept'!$A$8=Display!$B$7,'Lux4-sept'!$A$9=Display!$B$9,'Lux4-sept'!$A$75=Display!$B$11,'Lux4-sept'!$A$130=Display!$B$13),Display!$D7,)</f>
        <v>0</v>
      </c>
      <c r="M131" s="24">
        <f>IF(AND(M$8=Display!$T$13,'Lux4-sept'!$A$8=Display!$B$7,'Lux4-sept'!$A$9=Display!$B$9,'Lux4-sept'!$A$75=Display!$B$11,'Lux4-sept'!$A$130=Display!$B$13),Display!$D7,)</f>
        <v>0</v>
      </c>
      <c r="N131" s="24">
        <f>IF(AND(N$8=Display!$T$13,'Lux4-sept'!$A$8=Display!$B$7,'Lux4-sept'!$A$9=Display!$B$9,'Lux4-sept'!$A$75=Display!$B$11,'Lux4-sept'!$A$130=Display!$B$13),Display!$D7,)</f>
        <v>0</v>
      </c>
      <c r="O131" s="24">
        <f>IF(AND(O$8=Display!$T$13,'Lux4-sept'!$A$8=Display!$B$7,'Lux4-sept'!$A$9=Display!$B$9,'Lux4-sept'!$A$75=Display!$B$11,'Lux4-sept'!$A$130=Display!$B$13),Display!$D7,)</f>
        <v>0</v>
      </c>
      <c r="P131" s="24">
        <f>IF(AND(P$8=Display!$T$13,'Lux4-sept'!$A$8=Display!$B$7,'Lux4-sept'!$A$9=Display!$B$9,'Lux4-sept'!$A$75=Display!$B$11,'Lux4-sept'!$A$130=Display!$B$13),Display!$D7,)</f>
        <v>0</v>
      </c>
      <c r="Q131" s="24">
        <f>IF(AND(Q$8=Display!$T$13,'Lux4-sept'!$A$8=Display!$B$7,'Lux4-sept'!$A$9=Display!$B$9,'Lux4-sept'!$A$75=Display!$B$11,'Lux4-sept'!$A$130=Display!$B$13),Display!$D7,)</f>
        <v>0</v>
      </c>
      <c r="R131" s="24">
        <f>IF(AND(R$8=Display!$T$13,'Lux4-sept'!$A$8=Display!$B$7,'Lux4-sept'!$A$9=Display!$B$9,'Lux4-sept'!$A$75=Display!$B$11,'Lux4-sept'!$A$130=Display!$B$13),Display!$D7,)</f>
        <v>0</v>
      </c>
      <c r="S131" s="24">
        <f>IF(AND(S$8=Display!$T$13,'Lux4-sept'!$A$8=Display!$B$7,'Lux4-sept'!$A$9=Display!$B$9,'Lux4-sept'!$A$75=Display!$B$11,'Lux4-sept'!$A$130=Display!$B$13),Display!$D7,)</f>
        <v>0</v>
      </c>
      <c r="T131" s="24">
        <f>IF(AND(T$8=Display!$T$13,'Lux4-sept'!$A$8=Display!$B$7,'Lux4-sept'!$A$9=Display!$B$9,'Lux4-sept'!$A$75=Display!$B$11,'Lux4-sept'!$A$130=Display!$B$13),Display!$D7,)</f>
        <v>0</v>
      </c>
      <c r="U131" s="24">
        <f>IF(AND(U$8=Display!$T$13,'Lux4-sept'!$A$8=Display!$B$7,'Lux4-sept'!$A$9=Display!$B$9,'Lux4-sept'!$A$75=Display!$B$11,'Lux4-sept'!$A$130=Display!$B$13),Display!$D7,)</f>
        <v>0</v>
      </c>
      <c r="V131" s="24">
        <f>IF(AND(V$8=Display!$T$13,'Lux4-sept'!$A$8=Display!$B$7,'Lux4-sept'!$A$9=Display!$B$9,'Lux4-sept'!$A$75=Display!$B$11,'Lux4-sept'!$A$130=Display!$B$13),Display!$D7,)</f>
        <v>0</v>
      </c>
      <c r="W131" s="24">
        <f>IF(AND(W$8=Display!$T$13,'Lux4-sept'!$A$8=Display!$B$7,'Lux4-sept'!$A$9=Display!$B$9,'Lux4-sept'!$A$75=Display!$B$11,'Lux4-sept'!$A$130=Display!$B$13),Display!$D7,)</f>
        <v>0</v>
      </c>
      <c r="X131" s="24">
        <f>IF(AND(X$8=Display!$T$13,'Lux4-sept'!$A$8=Display!$B$7,'Lux4-sept'!$A$9=Display!$B$9,'Lux4-sept'!$A$75=Display!$B$11,'Lux4-sept'!$A$130=Display!$B$13),Display!$D7,)</f>
        <v>0</v>
      </c>
      <c r="Y131" s="24">
        <f>IF(AND(Y$8=Display!$T$13,'Lux4-sept'!$A$8=Display!$B$7,'Lux4-sept'!$A$9=Display!$B$9,'Lux4-sept'!$A$75=Display!$B$11,'Lux4-sept'!$A$130=Display!$B$13),Display!$D7,)</f>
        <v>0</v>
      </c>
      <c r="Z131" s="24">
        <f>IF(AND(Z$8=Display!$T$13,'Lux4-sept'!$A$8=Display!$B$7,'Lux4-sept'!$A$9=Display!$B$9,'Lux4-sept'!$A$75=Display!$B$11,'Lux4-sept'!$A$130=Display!$B$13),Display!$D7,)</f>
        <v>0</v>
      </c>
      <c r="AA131" s="24">
        <f>IF(AND(AA$8=Display!$T$13,'Lux4-sept'!$A$8=Display!$B$7,'Lux4-sept'!$A$9=Display!$B$9,'Lux4-sept'!$A$75=Display!$B$11,'Lux4-sept'!$A$130=Display!$B$13),Display!$D7,)</f>
        <v>0</v>
      </c>
      <c r="AB131" s="24">
        <f>IF(AND(AB$8=Display!$T$13,'Lux4-sept'!$A$8=Display!$B$7,'Lux4-sept'!$A$9=Display!$B$9,'Lux4-sept'!$A$75=Display!$B$11,'Lux4-sept'!$A$130=Display!$B$13),Display!$D7,)</f>
        <v>0</v>
      </c>
      <c r="AC131" s="24">
        <f>IF(AND(AC$8=Display!$T$13,'Lux4-sept'!$A$8=Display!$B$7,'Lux4-sept'!$A$9=Display!$B$9,'Lux4-sept'!$A$75=Display!$B$11,'Lux4-sept'!$A$130=Display!$B$13),Display!$D7,)</f>
        <v>0</v>
      </c>
      <c r="AD131" s="24">
        <f>IF(AND(AD$8=Display!$T$13,'Lux4-sept'!$A$8=Display!$B$7,'Lux4-sept'!$A$9=Display!$B$9,'Lux4-sept'!$A$75=Display!$B$11,'Lux4-sept'!$A$130=Display!$B$13),Display!$D7,)</f>
        <v>0</v>
      </c>
      <c r="AE131" s="24">
        <f>IF(AND(AE$8=Display!$T$13,'Lux4-sept'!$A$8=Display!$B$7,'Lux4-sept'!$A$9=Display!$B$9,'Lux4-sept'!$A$75=Display!$B$11,'Lux4-sept'!$A$130=Display!$B$13),Display!$D7,)</f>
        <v>0</v>
      </c>
      <c r="AF131" s="24">
        <f>IF(AND(AF$8=Display!$T$13,'Lux4-sept'!$A$8=Display!$B$7,'Lux4-sept'!$A$9=Display!$B$9,'Lux4-sept'!$A$75=Display!$B$11,'Lux4-sept'!$A$130=Display!$B$13),Display!$D7,)</f>
        <v>0</v>
      </c>
      <c r="AG131" s="24"/>
      <c r="AH131" s="24"/>
      <c r="AI131" s="34">
        <f>((IF((SUM(B131:AF131))&lt;&gt;0,(SUM(B131:AF131)),0))/(IF((SUM((IF(B131&lt;&gt;0,3,0)),(IF(C131&lt;&gt;0,3,0)),(IF(D131&lt;&gt;0,3,0)),(IF(E131&lt;&gt;0,3,0)),(IF(F131&lt;&gt;0,3,0)),(IF(F131&lt;&gt;0,3,0)),(IF(F131&lt;&gt;0,3,0)),(IF(G131&lt;&gt;0,3,0)),(IF(H131&lt;&gt;0,3,0)),(IF(I131&lt;&gt;0,3,0)),(IF(J131&lt;&gt;0,3,0)),(IF(K131&lt;&gt;0,3,0)),(IF(L131&lt;&gt;0,3,0)),(IF(M131&lt;&gt;0,3,0)),(IF(N131&lt;&gt;0,3,0)),(IF(O131&lt;&gt;0,3,0)),(IF(P131&lt;&gt;0,3,0)),(IF(Q131&lt;&gt;0,3,0)),(IF(R131&lt;&gt;0,3,0)),(IF(S131&lt;&gt;0,3,0)),(IF(T131&lt;&gt;0,3,0)),(IF(U131&lt;&gt;0,3,0)),(IF(V131&lt;&gt;0,3,0)),(IF(W131&lt;&gt;0,3,0)),(IF(X131&lt;&gt;0,3,0)),(IF(Y131&lt;&gt;0,3,0)),(IF(Z131&lt;&gt;0,3,0)),(IF(AA131&lt;&gt;0,3,0)),(IF(AB131&lt;&gt;0,3,0)),(IF(AC131&lt;&gt;0,3,0)),(IF(AD131&lt;&gt;0,3,0)),(IF(AE131&lt;&gt;0,3,0)),(IF(AF131&lt;&gt;0,3,0))))&lt;&gt;0,((SUM((IF(B131&lt;&gt;0,3,0)),(IF(C131&lt;&gt;0,3,0)),(IF(D131&lt;&gt;0,3,0)),(IF(E131&lt;&gt;0,3,0)),(IF(F131&lt;&gt;0,3,0)),(IF(F131&lt;&gt;0,3,0)),(IF(F131&lt;&gt;0,3,0)),(IF(G131&lt;&gt;0,3,0)),(IF(H131&lt;&gt;0,3,0)),(IF(I131&lt;&gt;0,3,0)),(IF(J131&lt;&gt;0,3,0)),(IF(K131&lt;&gt;0,3,0)),(IF(L131&lt;&gt;0,3,0)),(IF(M131&lt;&gt;0,3,0)),(IF(N131&lt;&gt;0,3,0)),(IF(O131&lt;&gt;0,3,0)),(IF(P131&lt;&gt;0,3,0)),(IF(Q131&lt;&gt;0,3,0)),(IF(R131&lt;&gt;0,3,0)),(IF(S131&lt;&gt;0,3,0)),(IF(T131&lt;&gt;0,3,0)),(IF(U131&lt;&gt;0,3,0)),(IF(V131&lt;&gt;0,3,0)),(IF(W131&lt;&gt;0,3,0)),(IF(X131&lt;&gt;0,3,0)),(IF(Y131&lt;&gt;0,3,0)),(IF(Z131&lt;&gt;0,3,0)),(IF(AA131&lt;&gt;0,3,0)),(IF(AB131&lt;&gt;0,3,0)),(IF(AC131&lt;&gt;0,3,0)),(IF(AD131&lt;&gt;0,3,0)),(IF(AE131&lt;&gt;0,3,0)),(IF(AF131&lt;&gt;0,3,0))))),1)))</f>
        <v>0</v>
      </c>
    </row>
    <row r="132" spans="1:35" s="15" customFormat="1" ht="20.100000000000001" customHeight="1" x14ac:dyDescent="0.3">
      <c r="A132" s="19" t="s">
        <v>6</v>
      </c>
      <c r="B132" s="24">
        <f>IF(AND(B$8=Display!$T$13,'Lux4-sept'!$A$8=Display!$B$7,'Lux4-sept'!$A$9=Display!$B$9,'Lux4-sept'!$A$75=Display!$B$11,'Lux4-sept'!$A$130=Display!$B$13),Display!$D8,)</f>
        <v>0</v>
      </c>
      <c r="C132" s="24">
        <f>IF(AND(C$8=Display!$T$13,'Lux4-sept'!$A$8=Display!$B$7,'Lux4-sept'!$A$9=Display!$B$9,'Lux4-sept'!$A$75=Display!$B$11,'Lux4-sept'!$A$130=Display!$B$13),Display!$D8,)</f>
        <v>0</v>
      </c>
      <c r="D132" s="24">
        <f>IF(AND(D$8=Display!$T$13,'Lux4-sept'!$A$8=Display!$B$7,'Lux4-sept'!$A$9=Display!$B$9,'Lux4-sept'!$A$75=Display!$B$11,'Lux4-sept'!$A$130=Display!$B$13),Display!$D8,)</f>
        <v>0</v>
      </c>
      <c r="E132" s="24">
        <f>IF(AND(E$8=Display!$T$13,'Lux4-sept'!$A$8=Display!$B$7,'Lux4-sept'!$A$9=Display!$B$9,'Lux4-sept'!$A$75=Display!$B$11,'Lux4-sept'!$A$130=Display!$B$13),Display!$D8,)</f>
        <v>0</v>
      </c>
      <c r="F132" s="24">
        <f>IF(AND(F$8=Display!$T$13,'Lux4-sept'!$A$8=Display!$B$7,'Lux4-sept'!$A$9=Display!$B$9,'Lux4-sept'!$A$75=Display!$B$11,'Lux4-sept'!$A$130=Display!$B$13),Display!$D8,)</f>
        <v>0</v>
      </c>
      <c r="G132" s="24">
        <f>IF(AND(G$8=Display!$T$13,'Lux4-sept'!$A$8=Display!$B$7,'Lux4-sept'!$A$9=Display!$B$9,'Lux4-sept'!$A$75=Display!$B$11,'Lux4-sept'!$A$130=Display!$B$13),Display!$D8,)</f>
        <v>0</v>
      </c>
      <c r="H132" s="24">
        <f>IF(AND(H$8=Display!$T$13,'Lux4-sept'!$A$8=Display!$B$7,'Lux4-sept'!$A$9=Display!$B$9,'Lux4-sept'!$A$75=Display!$B$11,'Lux4-sept'!$A$130=Display!$B$13),Display!$D8,)</f>
        <v>0</v>
      </c>
      <c r="I132" s="24">
        <f>IF(AND(I$8=Display!$T$13,'Lux4-sept'!$A$8=Display!$B$7,'Lux4-sept'!$A$9=Display!$B$9,'Lux4-sept'!$A$75=Display!$B$11,'Lux4-sept'!$A$130=Display!$B$13),Display!$D8,)</f>
        <v>0</v>
      </c>
      <c r="J132" s="24">
        <f>IF(AND(J$8=Display!$T$13,'Lux4-sept'!$A$8=Display!$B$7,'Lux4-sept'!$A$9=Display!$B$9,'Lux4-sept'!$A$75=Display!$B$11,'Lux4-sept'!$A$130=Display!$B$13),Display!$D8,)</f>
        <v>0</v>
      </c>
      <c r="K132" s="24">
        <f>IF(AND(K$8=Display!$T$13,'Lux4-sept'!$A$8=Display!$B$7,'Lux4-sept'!$A$9=Display!$B$9,'Lux4-sept'!$A$75=Display!$B$11,'Lux4-sept'!$A$130=Display!$B$13),Display!$D8,)</f>
        <v>0</v>
      </c>
      <c r="L132" s="24">
        <f>IF(AND(L$8=Display!$T$13,'Lux4-sept'!$A$8=Display!$B$7,'Lux4-sept'!$A$9=Display!$B$9,'Lux4-sept'!$A$75=Display!$B$11,'Lux4-sept'!$A$130=Display!$B$13),Display!$D8,)</f>
        <v>0</v>
      </c>
      <c r="M132" s="24">
        <f>IF(AND(M$8=Display!$T$13,'Lux4-sept'!$A$8=Display!$B$7,'Lux4-sept'!$A$9=Display!$B$9,'Lux4-sept'!$A$75=Display!$B$11,'Lux4-sept'!$A$130=Display!$B$13),Display!$D8,)</f>
        <v>0</v>
      </c>
      <c r="N132" s="24">
        <f>IF(AND(N$8=Display!$T$13,'Lux4-sept'!$A$8=Display!$B$7,'Lux4-sept'!$A$9=Display!$B$9,'Lux4-sept'!$A$75=Display!$B$11,'Lux4-sept'!$A$130=Display!$B$13),Display!$D8,)</f>
        <v>0</v>
      </c>
      <c r="O132" s="24">
        <f>IF(AND(O$8=Display!$T$13,'Lux4-sept'!$A$8=Display!$B$7,'Lux4-sept'!$A$9=Display!$B$9,'Lux4-sept'!$A$75=Display!$B$11,'Lux4-sept'!$A$130=Display!$B$13),Display!$D8,)</f>
        <v>0</v>
      </c>
      <c r="P132" s="24">
        <f>IF(AND(P$8=Display!$T$13,'Lux4-sept'!$A$8=Display!$B$7,'Lux4-sept'!$A$9=Display!$B$9,'Lux4-sept'!$A$75=Display!$B$11,'Lux4-sept'!$A$130=Display!$B$13),Display!$D8,)</f>
        <v>0</v>
      </c>
      <c r="Q132" s="24">
        <f>IF(AND(Q$8=Display!$T$13,'Lux4-sept'!$A$8=Display!$B$7,'Lux4-sept'!$A$9=Display!$B$9,'Lux4-sept'!$A$75=Display!$B$11,'Lux4-sept'!$A$130=Display!$B$13),Display!$D8,)</f>
        <v>0</v>
      </c>
      <c r="R132" s="24">
        <f>IF(AND(R$8=Display!$T$13,'Lux4-sept'!$A$8=Display!$B$7,'Lux4-sept'!$A$9=Display!$B$9,'Lux4-sept'!$A$75=Display!$B$11,'Lux4-sept'!$A$130=Display!$B$13),Display!$D8,)</f>
        <v>0</v>
      </c>
      <c r="S132" s="24">
        <f>IF(AND(S$8=Display!$T$13,'Lux4-sept'!$A$8=Display!$B$7,'Lux4-sept'!$A$9=Display!$B$9,'Lux4-sept'!$A$75=Display!$B$11,'Lux4-sept'!$A$130=Display!$B$13),Display!$D8,)</f>
        <v>0</v>
      </c>
      <c r="T132" s="24">
        <f>IF(AND(T$8=Display!$T$13,'Lux4-sept'!$A$8=Display!$B$7,'Lux4-sept'!$A$9=Display!$B$9,'Lux4-sept'!$A$75=Display!$B$11,'Lux4-sept'!$A$130=Display!$B$13),Display!$D8,)</f>
        <v>0</v>
      </c>
      <c r="U132" s="24">
        <f>IF(AND(U$8=Display!$T$13,'Lux4-sept'!$A$8=Display!$B$7,'Lux4-sept'!$A$9=Display!$B$9,'Lux4-sept'!$A$75=Display!$B$11,'Lux4-sept'!$A$130=Display!$B$13),Display!$D8,)</f>
        <v>0</v>
      </c>
      <c r="V132" s="24">
        <f>IF(AND(V$8=Display!$T$13,'Lux4-sept'!$A$8=Display!$B$7,'Lux4-sept'!$A$9=Display!$B$9,'Lux4-sept'!$A$75=Display!$B$11,'Lux4-sept'!$A$130=Display!$B$13),Display!$D8,)</f>
        <v>0</v>
      </c>
      <c r="W132" s="24">
        <f>IF(AND(W$8=Display!$T$13,'Lux4-sept'!$A$8=Display!$B$7,'Lux4-sept'!$A$9=Display!$B$9,'Lux4-sept'!$A$75=Display!$B$11,'Lux4-sept'!$A$130=Display!$B$13),Display!$D8,)</f>
        <v>0</v>
      </c>
      <c r="X132" s="24">
        <f>IF(AND(X$8=Display!$T$13,'Lux4-sept'!$A$8=Display!$B$7,'Lux4-sept'!$A$9=Display!$B$9,'Lux4-sept'!$A$75=Display!$B$11,'Lux4-sept'!$A$130=Display!$B$13),Display!$D8,)</f>
        <v>0</v>
      </c>
      <c r="Y132" s="24">
        <f>IF(AND(Y$8=Display!$T$13,'Lux4-sept'!$A$8=Display!$B$7,'Lux4-sept'!$A$9=Display!$B$9,'Lux4-sept'!$A$75=Display!$B$11,'Lux4-sept'!$A$130=Display!$B$13),Display!$D8,)</f>
        <v>0</v>
      </c>
      <c r="Z132" s="24">
        <f>IF(AND(Z$8=Display!$T$13,'Lux4-sept'!$A$8=Display!$B$7,'Lux4-sept'!$A$9=Display!$B$9,'Lux4-sept'!$A$75=Display!$B$11,'Lux4-sept'!$A$130=Display!$B$13),Display!$D8,)</f>
        <v>0</v>
      </c>
      <c r="AA132" s="24">
        <f>IF(AND(AA$8=Display!$T$13,'Lux4-sept'!$A$8=Display!$B$7,'Lux4-sept'!$A$9=Display!$B$9,'Lux4-sept'!$A$75=Display!$B$11,'Lux4-sept'!$A$130=Display!$B$13),Display!$D8,)</f>
        <v>0</v>
      </c>
      <c r="AB132" s="24">
        <f>IF(AND(AB$8=Display!$T$13,'Lux4-sept'!$A$8=Display!$B$7,'Lux4-sept'!$A$9=Display!$B$9,'Lux4-sept'!$A$75=Display!$B$11,'Lux4-sept'!$A$130=Display!$B$13),Display!$D8,)</f>
        <v>0</v>
      </c>
      <c r="AC132" s="24">
        <f>IF(AND(AC$8=Display!$T$13,'Lux4-sept'!$A$8=Display!$B$7,'Lux4-sept'!$A$9=Display!$B$9,'Lux4-sept'!$A$75=Display!$B$11,'Lux4-sept'!$A$130=Display!$B$13),Display!$D8,)</f>
        <v>0</v>
      </c>
      <c r="AD132" s="24">
        <f>IF(AND(AD$8=Display!$T$13,'Lux4-sept'!$A$8=Display!$B$7,'Lux4-sept'!$A$9=Display!$B$9,'Lux4-sept'!$A$75=Display!$B$11,'Lux4-sept'!$A$130=Display!$B$13),Display!$D8,)</f>
        <v>0</v>
      </c>
      <c r="AE132" s="24">
        <f>IF(AND(AE$8=Display!$T$13,'Lux4-sept'!$A$8=Display!$B$7,'Lux4-sept'!$A$9=Display!$B$9,'Lux4-sept'!$A$75=Display!$B$11,'Lux4-sept'!$A$130=Display!$B$13),Display!$D8,)</f>
        <v>0</v>
      </c>
      <c r="AF132" s="24">
        <f>IF(AND(AF$8=Display!$T$13,'Lux4-sept'!$A$8=Display!$B$7,'Lux4-sept'!$A$9=Display!$B$9,'Lux4-sept'!$A$75=Display!$B$11,'Lux4-sept'!$A$130=Display!$B$13),Display!$D8,)</f>
        <v>0</v>
      </c>
      <c r="AG132" s="24"/>
      <c r="AH132" s="24"/>
      <c r="AI132" s="34">
        <f t="shared" ref="AI132:AI137" si="28">((IF((SUM(B132:AF132))&lt;&gt;0,(SUM(B132:AF132)),0))/(IF((SUM((IF(B132&lt;&gt;0,3,0)),(IF(C132&lt;&gt;0,3,0)),(IF(D132&lt;&gt;0,3,0)),(IF(E132&lt;&gt;0,3,0)),(IF(F132&lt;&gt;0,3,0)),(IF(F132&lt;&gt;0,3,0)),(IF(F132&lt;&gt;0,3,0)),(IF(G132&lt;&gt;0,3,0)),(IF(H132&lt;&gt;0,3,0)),(IF(I132&lt;&gt;0,3,0)),(IF(J132&lt;&gt;0,3,0)),(IF(K132&lt;&gt;0,3,0)),(IF(L132&lt;&gt;0,3,0)),(IF(M132&lt;&gt;0,3,0)),(IF(N132&lt;&gt;0,3,0)),(IF(O132&lt;&gt;0,3,0)),(IF(P132&lt;&gt;0,3,0)),(IF(Q132&lt;&gt;0,3,0)),(IF(R132&lt;&gt;0,3,0)),(IF(S132&lt;&gt;0,3,0)),(IF(T132&lt;&gt;0,3,0)),(IF(U132&lt;&gt;0,3,0)),(IF(V132&lt;&gt;0,3,0)),(IF(W132&lt;&gt;0,3,0)),(IF(X132&lt;&gt;0,3,0)),(IF(Y132&lt;&gt;0,3,0)),(IF(Z132&lt;&gt;0,3,0)),(IF(AA132&lt;&gt;0,3,0)),(IF(AB132&lt;&gt;0,3,0)),(IF(AC132&lt;&gt;0,3,0)),(IF(AD132&lt;&gt;0,3,0)),(IF(AE132&lt;&gt;0,3,0)),(IF(AF132&lt;&gt;0,3,0))))&lt;&gt;0,((SUM((IF(B132&lt;&gt;0,3,0)),(IF(C132&lt;&gt;0,3,0)),(IF(D132&lt;&gt;0,3,0)),(IF(E132&lt;&gt;0,3,0)),(IF(F132&lt;&gt;0,3,0)),(IF(F132&lt;&gt;0,3,0)),(IF(F132&lt;&gt;0,3,0)),(IF(G132&lt;&gt;0,3,0)),(IF(H132&lt;&gt;0,3,0)),(IF(I132&lt;&gt;0,3,0)),(IF(J132&lt;&gt;0,3,0)),(IF(K132&lt;&gt;0,3,0)),(IF(L132&lt;&gt;0,3,0)),(IF(M132&lt;&gt;0,3,0)),(IF(N132&lt;&gt;0,3,0)),(IF(O132&lt;&gt;0,3,0)),(IF(P132&lt;&gt;0,3,0)),(IF(Q132&lt;&gt;0,3,0)),(IF(R132&lt;&gt;0,3,0)),(IF(S132&lt;&gt;0,3,0)),(IF(T132&lt;&gt;0,3,0)),(IF(U132&lt;&gt;0,3,0)),(IF(V132&lt;&gt;0,3,0)),(IF(W132&lt;&gt;0,3,0)),(IF(X132&lt;&gt;0,3,0)),(IF(Y132&lt;&gt;0,3,0)),(IF(Z132&lt;&gt;0,3,0)),(IF(AA132&lt;&gt;0,3,0)),(IF(AB132&lt;&gt;0,3,0)),(IF(AC132&lt;&gt;0,3,0)),(IF(AD132&lt;&gt;0,3,0)),(IF(AE132&lt;&gt;0,3,0)),(IF(AF132&lt;&gt;0,3,0))))),1)))</f>
        <v>0</v>
      </c>
    </row>
    <row r="133" spans="1:35" s="15" customFormat="1" ht="20.100000000000001" customHeight="1" x14ac:dyDescent="0.3">
      <c r="A133" s="19" t="s">
        <v>7</v>
      </c>
      <c r="B133" s="24">
        <f>IF(AND(B$8=Display!$T$13,'Lux4-sept'!$A$8=Display!$B$7,'Lux4-sept'!$A$9=Display!$B$9,'Lux4-sept'!$A$75=Display!$B$11,'Lux4-sept'!$A$130=Display!$B$13),Display!$D9,)</f>
        <v>0</v>
      </c>
      <c r="C133" s="24">
        <f>IF(AND(C$8=Display!$T$13,'Lux4-sept'!$A$8=Display!$B$7,'Lux4-sept'!$A$9=Display!$B$9,'Lux4-sept'!$A$75=Display!$B$11,'Lux4-sept'!$A$130=Display!$B$13),Display!$D9,)</f>
        <v>0</v>
      </c>
      <c r="D133" s="24">
        <f>IF(AND(D$8=Display!$T$13,'Lux4-sept'!$A$8=Display!$B$7,'Lux4-sept'!$A$9=Display!$B$9,'Lux4-sept'!$A$75=Display!$B$11,'Lux4-sept'!$A$130=Display!$B$13),Display!$D9,)</f>
        <v>0</v>
      </c>
      <c r="E133" s="24">
        <f>IF(AND(E$8=Display!$T$13,'Lux4-sept'!$A$8=Display!$B$7,'Lux4-sept'!$A$9=Display!$B$9,'Lux4-sept'!$A$75=Display!$B$11,'Lux4-sept'!$A$130=Display!$B$13),Display!$D9,)</f>
        <v>0</v>
      </c>
      <c r="F133" s="24">
        <f>IF(AND(F$8=Display!$T$13,'Lux4-sept'!$A$8=Display!$B$7,'Lux4-sept'!$A$9=Display!$B$9,'Lux4-sept'!$A$75=Display!$B$11,'Lux4-sept'!$A$130=Display!$B$13),Display!$D9,)</f>
        <v>0</v>
      </c>
      <c r="G133" s="24">
        <f>IF(AND(G$8=Display!$T$13,'Lux4-sept'!$A$8=Display!$B$7,'Lux4-sept'!$A$9=Display!$B$9,'Lux4-sept'!$A$75=Display!$B$11,'Lux4-sept'!$A$130=Display!$B$13),Display!$D9,)</f>
        <v>0</v>
      </c>
      <c r="H133" s="24">
        <f>IF(AND(H$8=Display!$T$13,'Lux4-sept'!$A$8=Display!$B$7,'Lux4-sept'!$A$9=Display!$B$9,'Lux4-sept'!$A$75=Display!$B$11,'Lux4-sept'!$A$130=Display!$B$13),Display!$D9,)</f>
        <v>0</v>
      </c>
      <c r="I133" s="24">
        <f>IF(AND(I$8=Display!$T$13,'Lux4-sept'!$A$8=Display!$B$7,'Lux4-sept'!$A$9=Display!$B$9,'Lux4-sept'!$A$75=Display!$B$11,'Lux4-sept'!$A$130=Display!$B$13),Display!$D9,)</f>
        <v>0</v>
      </c>
      <c r="J133" s="24">
        <f>IF(AND(J$8=Display!$T$13,'Lux4-sept'!$A$8=Display!$B$7,'Lux4-sept'!$A$9=Display!$B$9,'Lux4-sept'!$A$75=Display!$B$11,'Lux4-sept'!$A$130=Display!$B$13),Display!$D9,)</f>
        <v>0</v>
      </c>
      <c r="K133" s="24">
        <f>IF(AND(K$8=Display!$T$13,'Lux4-sept'!$A$8=Display!$B$7,'Lux4-sept'!$A$9=Display!$B$9,'Lux4-sept'!$A$75=Display!$B$11,'Lux4-sept'!$A$130=Display!$B$13),Display!$D9,)</f>
        <v>0</v>
      </c>
      <c r="L133" s="24">
        <f>IF(AND(L$8=Display!$T$13,'Lux4-sept'!$A$8=Display!$B$7,'Lux4-sept'!$A$9=Display!$B$9,'Lux4-sept'!$A$75=Display!$B$11,'Lux4-sept'!$A$130=Display!$B$13),Display!$D9,)</f>
        <v>0</v>
      </c>
      <c r="M133" s="24">
        <f>IF(AND(M$8=Display!$T$13,'Lux4-sept'!$A$8=Display!$B$7,'Lux4-sept'!$A$9=Display!$B$9,'Lux4-sept'!$A$75=Display!$B$11,'Lux4-sept'!$A$130=Display!$B$13),Display!$D9,)</f>
        <v>0</v>
      </c>
      <c r="N133" s="24">
        <f>IF(AND(N$8=Display!$T$13,'Lux4-sept'!$A$8=Display!$B$7,'Lux4-sept'!$A$9=Display!$B$9,'Lux4-sept'!$A$75=Display!$B$11,'Lux4-sept'!$A$130=Display!$B$13),Display!$D9,)</f>
        <v>0</v>
      </c>
      <c r="O133" s="24">
        <f>IF(AND(O$8=Display!$T$13,'Lux4-sept'!$A$8=Display!$B$7,'Lux4-sept'!$A$9=Display!$B$9,'Lux4-sept'!$A$75=Display!$B$11,'Lux4-sept'!$A$130=Display!$B$13),Display!$D9,)</f>
        <v>0</v>
      </c>
      <c r="P133" s="24">
        <f>IF(AND(P$8=Display!$T$13,'Lux4-sept'!$A$8=Display!$B$7,'Lux4-sept'!$A$9=Display!$B$9,'Lux4-sept'!$A$75=Display!$B$11,'Lux4-sept'!$A$130=Display!$B$13),Display!$D9,)</f>
        <v>0</v>
      </c>
      <c r="Q133" s="24">
        <f>IF(AND(Q$8=Display!$T$13,'Lux4-sept'!$A$8=Display!$B$7,'Lux4-sept'!$A$9=Display!$B$9,'Lux4-sept'!$A$75=Display!$B$11,'Lux4-sept'!$A$130=Display!$B$13),Display!$D9,)</f>
        <v>0</v>
      </c>
      <c r="R133" s="24">
        <f>IF(AND(R$8=Display!$T$13,'Lux4-sept'!$A$8=Display!$B$7,'Lux4-sept'!$A$9=Display!$B$9,'Lux4-sept'!$A$75=Display!$B$11,'Lux4-sept'!$A$130=Display!$B$13),Display!$D9,)</f>
        <v>0</v>
      </c>
      <c r="S133" s="24">
        <f>IF(AND(S$8=Display!$T$13,'Lux4-sept'!$A$8=Display!$B$7,'Lux4-sept'!$A$9=Display!$B$9,'Lux4-sept'!$A$75=Display!$B$11,'Lux4-sept'!$A$130=Display!$B$13),Display!$D9,)</f>
        <v>0</v>
      </c>
      <c r="T133" s="24">
        <f>IF(AND(T$8=Display!$T$13,'Lux4-sept'!$A$8=Display!$B$7,'Lux4-sept'!$A$9=Display!$B$9,'Lux4-sept'!$A$75=Display!$B$11,'Lux4-sept'!$A$130=Display!$B$13),Display!$D9,)</f>
        <v>0</v>
      </c>
      <c r="U133" s="24">
        <f>IF(AND(U$8=Display!$T$13,'Lux4-sept'!$A$8=Display!$B$7,'Lux4-sept'!$A$9=Display!$B$9,'Lux4-sept'!$A$75=Display!$B$11,'Lux4-sept'!$A$130=Display!$B$13),Display!$D9,)</f>
        <v>0</v>
      </c>
      <c r="V133" s="24">
        <f>IF(AND(V$8=Display!$T$13,'Lux4-sept'!$A$8=Display!$B$7,'Lux4-sept'!$A$9=Display!$B$9,'Lux4-sept'!$A$75=Display!$B$11,'Lux4-sept'!$A$130=Display!$B$13),Display!$D9,)</f>
        <v>0</v>
      </c>
      <c r="W133" s="24">
        <f>IF(AND(W$8=Display!$T$13,'Lux4-sept'!$A$8=Display!$B$7,'Lux4-sept'!$A$9=Display!$B$9,'Lux4-sept'!$A$75=Display!$B$11,'Lux4-sept'!$A$130=Display!$B$13),Display!$D9,)</f>
        <v>0</v>
      </c>
      <c r="X133" s="24">
        <f>IF(AND(X$8=Display!$T$13,'Lux4-sept'!$A$8=Display!$B$7,'Lux4-sept'!$A$9=Display!$B$9,'Lux4-sept'!$A$75=Display!$B$11,'Lux4-sept'!$A$130=Display!$B$13),Display!$D9,)</f>
        <v>0</v>
      </c>
      <c r="Y133" s="24">
        <f>IF(AND(Y$8=Display!$T$13,'Lux4-sept'!$A$8=Display!$B$7,'Lux4-sept'!$A$9=Display!$B$9,'Lux4-sept'!$A$75=Display!$B$11,'Lux4-sept'!$A$130=Display!$B$13),Display!$D9,)</f>
        <v>0</v>
      </c>
      <c r="Z133" s="24">
        <f>IF(AND(Z$8=Display!$T$13,'Lux4-sept'!$A$8=Display!$B$7,'Lux4-sept'!$A$9=Display!$B$9,'Lux4-sept'!$A$75=Display!$B$11,'Lux4-sept'!$A$130=Display!$B$13),Display!$D9,)</f>
        <v>0</v>
      </c>
      <c r="AA133" s="24">
        <f>IF(AND(AA$8=Display!$T$13,'Lux4-sept'!$A$8=Display!$B$7,'Lux4-sept'!$A$9=Display!$B$9,'Lux4-sept'!$A$75=Display!$B$11,'Lux4-sept'!$A$130=Display!$B$13),Display!$D9,)</f>
        <v>0</v>
      </c>
      <c r="AB133" s="24">
        <f>IF(AND(AB$8=Display!$T$13,'Lux4-sept'!$A$8=Display!$B$7,'Lux4-sept'!$A$9=Display!$B$9,'Lux4-sept'!$A$75=Display!$B$11,'Lux4-sept'!$A$130=Display!$B$13),Display!$D9,)</f>
        <v>0</v>
      </c>
      <c r="AC133" s="24">
        <f>IF(AND(AC$8=Display!$T$13,'Lux4-sept'!$A$8=Display!$B$7,'Lux4-sept'!$A$9=Display!$B$9,'Lux4-sept'!$A$75=Display!$B$11,'Lux4-sept'!$A$130=Display!$B$13),Display!$D9,)</f>
        <v>0</v>
      </c>
      <c r="AD133" s="24">
        <f>IF(AND(AD$8=Display!$T$13,'Lux4-sept'!$A$8=Display!$B$7,'Lux4-sept'!$A$9=Display!$B$9,'Lux4-sept'!$A$75=Display!$B$11,'Lux4-sept'!$A$130=Display!$B$13),Display!$D9,)</f>
        <v>0</v>
      </c>
      <c r="AE133" s="24">
        <f>IF(AND(AE$8=Display!$T$13,'Lux4-sept'!$A$8=Display!$B$7,'Lux4-sept'!$A$9=Display!$B$9,'Lux4-sept'!$A$75=Display!$B$11,'Lux4-sept'!$A$130=Display!$B$13),Display!$D9,)</f>
        <v>0</v>
      </c>
      <c r="AF133" s="24">
        <f>IF(AND(AF$8=Display!$T$13,'Lux4-sept'!$A$8=Display!$B$7,'Lux4-sept'!$A$9=Display!$B$9,'Lux4-sept'!$A$75=Display!$B$11,'Lux4-sept'!$A$130=Display!$B$13),Display!$D9,)</f>
        <v>0</v>
      </c>
      <c r="AG133" s="24"/>
      <c r="AH133" s="24"/>
      <c r="AI133" s="34">
        <f t="shared" si="28"/>
        <v>0</v>
      </c>
    </row>
    <row r="134" spans="1:35" s="15" customFormat="1" ht="20.100000000000001" customHeight="1" x14ac:dyDescent="0.3">
      <c r="A134" s="19" t="s">
        <v>8</v>
      </c>
      <c r="B134" s="24">
        <f>IF(AND(B$8=Display!$T$13,'Lux4-sept'!$A$8=Display!$B$7,'Lux4-sept'!$A$9=Display!$B$9,'Lux4-sept'!$A$75=Display!$B$11,'Lux4-sept'!$A$130=Display!$B$13),Display!$D10,)</f>
        <v>0</v>
      </c>
      <c r="C134" s="24">
        <f>IF(AND(C$8=Display!$T$13,'Lux4-sept'!$A$8=Display!$B$7,'Lux4-sept'!$A$9=Display!$B$9,'Lux4-sept'!$A$75=Display!$B$11,'Lux4-sept'!$A$130=Display!$B$13),Display!$D10,)</f>
        <v>0</v>
      </c>
      <c r="D134" s="24">
        <f>IF(AND(D$8=Display!$T$13,'Lux4-sept'!$A$8=Display!$B$7,'Lux4-sept'!$A$9=Display!$B$9,'Lux4-sept'!$A$75=Display!$B$11,'Lux4-sept'!$A$130=Display!$B$13),Display!$D10,)</f>
        <v>0</v>
      </c>
      <c r="E134" s="24">
        <f>IF(AND(E$8=Display!$T$13,'Lux4-sept'!$A$8=Display!$B$7,'Lux4-sept'!$A$9=Display!$B$9,'Lux4-sept'!$A$75=Display!$B$11,'Lux4-sept'!$A$130=Display!$B$13),Display!$D10,)</f>
        <v>0</v>
      </c>
      <c r="F134" s="24">
        <f>IF(AND(F$8=Display!$T$13,'Lux4-sept'!$A$8=Display!$B$7,'Lux4-sept'!$A$9=Display!$B$9,'Lux4-sept'!$A$75=Display!$B$11,'Lux4-sept'!$A$130=Display!$B$13),Display!$D10,)</f>
        <v>0</v>
      </c>
      <c r="G134" s="24">
        <f>IF(AND(G$8=Display!$T$13,'Lux4-sept'!$A$8=Display!$B$7,'Lux4-sept'!$A$9=Display!$B$9,'Lux4-sept'!$A$75=Display!$B$11,'Lux4-sept'!$A$130=Display!$B$13),Display!$D10,)</f>
        <v>0</v>
      </c>
      <c r="H134" s="24">
        <f>IF(AND(H$8=Display!$T$13,'Lux4-sept'!$A$8=Display!$B$7,'Lux4-sept'!$A$9=Display!$B$9,'Lux4-sept'!$A$75=Display!$B$11,'Lux4-sept'!$A$130=Display!$B$13),Display!$D10,)</f>
        <v>0</v>
      </c>
      <c r="I134" s="24">
        <f>IF(AND(I$8=Display!$T$13,'Lux4-sept'!$A$8=Display!$B$7,'Lux4-sept'!$A$9=Display!$B$9,'Lux4-sept'!$A$75=Display!$B$11,'Lux4-sept'!$A$130=Display!$B$13),Display!$D10,)</f>
        <v>0</v>
      </c>
      <c r="J134" s="24">
        <f>IF(AND(J$8=Display!$T$13,'Lux4-sept'!$A$8=Display!$B$7,'Lux4-sept'!$A$9=Display!$B$9,'Lux4-sept'!$A$75=Display!$B$11,'Lux4-sept'!$A$130=Display!$B$13),Display!$D10,)</f>
        <v>0</v>
      </c>
      <c r="K134" s="24">
        <f>IF(AND(K$8=Display!$T$13,'Lux4-sept'!$A$8=Display!$B$7,'Lux4-sept'!$A$9=Display!$B$9,'Lux4-sept'!$A$75=Display!$B$11,'Lux4-sept'!$A$130=Display!$B$13),Display!$D10,)</f>
        <v>0</v>
      </c>
      <c r="L134" s="24">
        <f>IF(AND(L$8=Display!$T$13,'Lux4-sept'!$A$8=Display!$B$7,'Lux4-sept'!$A$9=Display!$B$9,'Lux4-sept'!$A$75=Display!$B$11,'Lux4-sept'!$A$130=Display!$B$13),Display!$D10,)</f>
        <v>0</v>
      </c>
      <c r="M134" s="24">
        <f>IF(AND(M$8=Display!$T$13,'Lux4-sept'!$A$8=Display!$B$7,'Lux4-sept'!$A$9=Display!$B$9,'Lux4-sept'!$A$75=Display!$B$11,'Lux4-sept'!$A$130=Display!$B$13),Display!$D10,)</f>
        <v>0</v>
      </c>
      <c r="N134" s="24">
        <f>IF(AND(N$8=Display!$T$13,'Lux4-sept'!$A$8=Display!$B$7,'Lux4-sept'!$A$9=Display!$B$9,'Lux4-sept'!$A$75=Display!$B$11,'Lux4-sept'!$A$130=Display!$B$13),Display!$D10,)</f>
        <v>0</v>
      </c>
      <c r="O134" s="24">
        <f>IF(AND(O$8=Display!$T$13,'Lux4-sept'!$A$8=Display!$B$7,'Lux4-sept'!$A$9=Display!$B$9,'Lux4-sept'!$A$75=Display!$B$11,'Lux4-sept'!$A$130=Display!$B$13),Display!$D10,)</f>
        <v>0</v>
      </c>
      <c r="P134" s="24">
        <f>IF(AND(P$8=Display!$T$13,'Lux4-sept'!$A$8=Display!$B$7,'Lux4-sept'!$A$9=Display!$B$9,'Lux4-sept'!$A$75=Display!$B$11,'Lux4-sept'!$A$130=Display!$B$13),Display!$D10,)</f>
        <v>0</v>
      </c>
      <c r="Q134" s="24">
        <f>IF(AND(Q$8=Display!$T$13,'Lux4-sept'!$A$8=Display!$B$7,'Lux4-sept'!$A$9=Display!$B$9,'Lux4-sept'!$A$75=Display!$B$11,'Lux4-sept'!$A$130=Display!$B$13),Display!$D10,)</f>
        <v>0</v>
      </c>
      <c r="R134" s="24">
        <f>IF(AND(R$8=Display!$T$13,'Lux4-sept'!$A$8=Display!$B$7,'Lux4-sept'!$A$9=Display!$B$9,'Lux4-sept'!$A$75=Display!$B$11,'Lux4-sept'!$A$130=Display!$B$13),Display!$D10,)</f>
        <v>0</v>
      </c>
      <c r="S134" s="24">
        <f>IF(AND(S$8=Display!$T$13,'Lux4-sept'!$A$8=Display!$B$7,'Lux4-sept'!$A$9=Display!$B$9,'Lux4-sept'!$A$75=Display!$B$11,'Lux4-sept'!$A$130=Display!$B$13),Display!$D10,)</f>
        <v>0</v>
      </c>
      <c r="T134" s="24">
        <f>IF(AND(T$8=Display!$T$13,'Lux4-sept'!$A$8=Display!$B$7,'Lux4-sept'!$A$9=Display!$B$9,'Lux4-sept'!$A$75=Display!$B$11,'Lux4-sept'!$A$130=Display!$B$13),Display!$D10,)</f>
        <v>0</v>
      </c>
      <c r="U134" s="24">
        <f>IF(AND(U$8=Display!$T$13,'Lux4-sept'!$A$8=Display!$B$7,'Lux4-sept'!$A$9=Display!$B$9,'Lux4-sept'!$A$75=Display!$B$11,'Lux4-sept'!$A$130=Display!$B$13),Display!$D10,)</f>
        <v>0</v>
      </c>
      <c r="V134" s="24">
        <f>IF(AND(V$8=Display!$T$13,'Lux4-sept'!$A$8=Display!$B$7,'Lux4-sept'!$A$9=Display!$B$9,'Lux4-sept'!$A$75=Display!$B$11,'Lux4-sept'!$A$130=Display!$B$13),Display!$D10,)</f>
        <v>0</v>
      </c>
      <c r="W134" s="24">
        <f>IF(AND(W$8=Display!$T$13,'Lux4-sept'!$A$8=Display!$B$7,'Lux4-sept'!$A$9=Display!$B$9,'Lux4-sept'!$A$75=Display!$B$11,'Lux4-sept'!$A$130=Display!$B$13),Display!$D10,)</f>
        <v>0</v>
      </c>
      <c r="X134" s="24">
        <f>IF(AND(X$8=Display!$T$13,'Lux4-sept'!$A$8=Display!$B$7,'Lux4-sept'!$A$9=Display!$B$9,'Lux4-sept'!$A$75=Display!$B$11,'Lux4-sept'!$A$130=Display!$B$13),Display!$D10,)</f>
        <v>0</v>
      </c>
      <c r="Y134" s="24">
        <f>IF(AND(Y$8=Display!$T$13,'Lux4-sept'!$A$8=Display!$B$7,'Lux4-sept'!$A$9=Display!$B$9,'Lux4-sept'!$A$75=Display!$B$11,'Lux4-sept'!$A$130=Display!$B$13),Display!$D10,)</f>
        <v>0</v>
      </c>
      <c r="Z134" s="24">
        <f>IF(AND(Z$8=Display!$T$13,'Lux4-sept'!$A$8=Display!$B$7,'Lux4-sept'!$A$9=Display!$B$9,'Lux4-sept'!$A$75=Display!$B$11,'Lux4-sept'!$A$130=Display!$B$13),Display!$D10,)</f>
        <v>0</v>
      </c>
      <c r="AA134" s="24">
        <f>IF(AND(AA$8=Display!$T$13,'Lux4-sept'!$A$8=Display!$B$7,'Lux4-sept'!$A$9=Display!$B$9,'Lux4-sept'!$A$75=Display!$B$11,'Lux4-sept'!$A$130=Display!$B$13),Display!$D10,)</f>
        <v>0</v>
      </c>
      <c r="AB134" s="24">
        <f>IF(AND(AB$8=Display!$T$13,'Lux4-sept'!$A$8=Display!$B$7,'Lux4-sept'!$A$9=Display!$B$9,'Lux4-sept'!$A$75=Display!$B$11,'Lux4-sept'!$A$130=Display!$B$13),Display!$D10,)</f>
        <v>0</v>
      </c>
      <c r="AC134" s="24">
        <f>IF(AND(AC$8=Display!$T$13,'Lux4-sept'!$A$8=Display!$B$7,'Lux4-sept'!$A$9=Display!$B$9,'Lux4-sept'!$A$75=Display!$B$11,'Lux4-sept'!$A$130=Display!$B$13),Display!$D10,)</f>
        <v>0</v>
      </c>
      <c r="AD134" s="24">
        <f>IF(AND(AD$8=Display!$T$13,'Lux4-sept'!$A$8=Display!$B$7,'Lux4-sept'!$A$9=Display!$B$9,'Lux4-sept'!$A$75=Display!$B$11,'Lux4-sept'!$A$130=Display!$B$13),Display!$D10,)</f>
        <v>0</v>
      </c>
      <c r="AE134" s="24">
        <f>IF(AND(AE$8=Display!$T$13,'Lux4-sept'!$A$8=Display!$B$7,'Lux4-sept'!$A$9=Display!$B$9,'Lux4-sept'!$A$75=Display!$B$11,'Lux4-sept'!$A$130=Display!$B$13),Display!$D10,)</f>
        <v>0</v>
      </c>
      <c r="AF134" s="24">
        <f>IF(AND(AF$8=Display!$T$13,'Lux4-sept'!$A$8=Display!$B$7,'Lux4-sept'!$A$9=Display!$B$9,'Lux4-sept'!$A$75=Display!$B$11,'Lux4-sept'!$A$130=Display!$B$13),Display!$D10,)</f>
        <v>0</v>
      </c>
      <c r="AG134" s="24"/>
      <c r="AH134" s="24"/>
      <c r="AI134" s="34">
        <f t="shared" si="28"/>
        <v>0</v>
      </c>
    </row>
    <row r="135" spans="1:35" s="15" customFormat="1" ht="20.100000000000001" customHeight="1" x14ac:dyDescent="0.3">
      <c r="A135" s="19" t="s">
        <v>13</v>
      </c>
      <c r="B135" s="24">
        <f>IF(AND(B$8=Display!$T$13,'Lux4-sept'!$A$8=Display!$B$7,'Lux4-sept'!$A$9=Display!$B$9,'Lux4-sept'!$A$75=Display!$B$11,'Lux4-sept'!$A$130=Display!$B$13),Display!$D11,)</f>
        <v>0</v>
      </c>
      <c r="C135" s="24">
        <f>IF(AND(C$8=Display!$T$13,'Lux4-sept'!$A$8=Display!$B$7,'Lux4-sept'!$A$9=Display!$B$9,'Lux4-sept'!$A$75=Display!$B$11,'Lux4-sept'!$A$130=Display!$B$13),Display!$D11,)</f>
        <v>0</v>
      </c>
      <c r="D135" s="24">
        <f>IF(AND(D$8=Display!$T$13,'Lux4-sept'!$A$8=Display!$B$7,'Lux4-sept'!$A$9=Display!$B$9,'Lux4-sept'!$A$75=Display!$B$11,'Lux4-sept'!$A$130=Display!$B$13),Display!$D11,)</f>
        <v>0</v>
      </c>
      <c r="E135" s="24">
        <f>IF(AND(E$8=Display!$T$13,'Lux4-sept'!$A$8=Display!$B$7,'Lux4-sept'!$A$9=Display!$B$9,'Lux4-sept'!$A$75=Display!$B$11,'Lux4-sept'!$A$130=Display!$B$13),Display!$D11,)</f>
        <v>0</v>
      </c>
      <c r="F135" s="24">
        <f>IF(AND(F$8=Display!$T$13,'Lux4-sept'!$A$8=Display!$B$7,'Lux4-sept'!$A$9=Display!$B$9,'Lux4-sept'!$A$75=Display!$B$11,'Lux4-sept'!$A$130=Display!$B$13),Display!$D11,)</f>
        <v>0</v>
      </c>
      <c r="G135" s="24">
        <f>IF(AND(G$8=Display!$T$13,'Lux4-sept'!$A$8=Display!$B$7,'Lux4-sept'!$A$9=Display!$B$9,'Lux4-sept'!$A$75=Display!$B$11,'Lux4-sept'!$A$130=Display!$B$13),Display!$D11,)</f>
        <v>0</v>
      </c>
      <c r="H135" s="24">
        <f>IF(AND(H$8=Display!$T$13,'Lux4-sept'!$A$8=Display!$B$7,'Lux4-sept'!$A$9=Display!$B$9,'Lux4-sept'!$A$75=Display!$B$11,'Lux4-sept'!$A$130=Display!$B$13),Display!$D11,)</f>
        <v>0</v>
      </c>
      <c r="I135" s="24">
        <f>IF(AND(I$8=Display!$T$13,'Lux4-sept'!$A$8=Display!$B$7,'Lux4-sept'!$A$9=Display!$B$9,'Lux4-sept'!$A$75=Display!$B$11,'Lux4-sept'!$A$130=Display!$B$13),Display!$D11,)</f>
        <v>0</v>
      </c>
      <c r="J135" s="24">
        <f>IF(AND(J$8=Display!$T$13,'Lux4-sept'!$A$8=Display!$B$7,'Lux4-sept'!$A$9=Display!$B$9,'Lux4-sept'!$A$75=Display!$B$11,'Lux4-sept'!$A$130=Display!$B$13),Display!$D11,)</f>
        <v>0</v>
      </c>
      <c r="K135" s="24">
        <f>IF(AND(K$8=Display!$T$13,'Lux4-sept'!$A$8=Display!$B$7,'Lux4-sept'!$A$9=Display!$B$9,'Lux4-sept'!$A$75=Display!$B$11,'Lux4-sept'!$A$130=Display!$B$13),Display!$D11,)</f>
        <v>0</v>
      </c>
      <c r="L135" s="24">
        <f>IF(AND(L$8=Display!$T$13,'Lux4-sept'!$A$8=Display!$B$7,'Lux4-sept'!$A$9=Display!$B$9,'Lux4-sept'!$A$75=Display!$B$11,'Lux4-sept'!$A$130=Display!$B$13),Display!$D11,)</f>
        <v>0</v>
      </c>
      <c r="M135" s="24">
        <f>IF(AND(M$8=Display!$T$13,'Lux4-sept'!$A$8=Display!$B$7,'Lux4-sept'!$A$9=Display!$B$9,'Lux4-sept'!$A$75=Display!$B$11,'Lux4-sept'!$A$130=Display!$B$13),Display!$D11,)</f>
        <v>0</v>
      </c>
      <c r="N135" s="24">
        <f>IF(AND(N$8=Display!$T$13,'Lux4-sept'!$A$8=Display!$B$7,'Lux4-sept'!$A$9=Display!$B$9,'Lux4-sept'!$A$75=Display!$B$11,'Lux4-sept'!$A$130=Display!$B$13),Display!$D11,)</f>
        <v>0</v>
      </c>
      <c r="O135" s="24">
        <f>IF(AND(O$8=Display!$T$13,'Lux4-sept'!$A$8=Display!$B$7,'Lux4-sept'!$A$9=Display!$B$9,'Lux4-sept'!$A$75=Display!$B$11,'Lux4-sept'!$A$130=Display!$B$13),Display!$D11,)</f>
        <v>0</v>
      </c>
      <c r="P135" s="24">
        <f>IF(AND(P$8=Display!$T$13,'Lux4-sept'!$A$8=Display!$B$7,'Lux4-sept'!$A$9=Display!$B$9,'Lux4-sept'!$A$75=Display!$B$11,'Lux4-sept'!$A$130=Display!$B$13),Display!$D11,)</f>
        <v>0</v>
      </c>
      <c r="Q135" s="24">
        <f>IF(AND(Q$8=Display!$T$13,'Lux4-sept'!$A$8=Display!$B$7,'Lux4-sept'!$A$9=Display!$B$9,'Lux4-sept'!$A$75=Display!$B$11,'Lux4-sept'!$A$130=Display!$B$13),Display!$D11,)</f>
        <v>0</v>
      </c>
      <c r="R135" s="24">
        <f>IF(AND(R$8=Display!$T$13,'Lux4-sept'!$A$8=Display!$B$7,'Lux4-sept'!$A$9=Display!$B$9,'Lux4-sept'!$A$75=Display!$B$11,'Lux4-sept'!$A$130=Display!$B$13),Display!$D11,)</f>
        <v>0</v>
      </c>
      <c r="S135" s="24">
        <f>IF(AND(S$8=Display!$T$13,'Lux4-sept'!$A$8=Display!$B$7,'Lux4-sept'!$A$9=Display!$B$9,'Lux4-sept'!$A$75=Display!$B$11,'Lux4-sept'!$A$130=Display!$B$13),Display!$D11,)</f>
        <v>0</v>
      </c>
      <c r="T135" s="24">
        <f>IF(AND(T$8=Display!$T$13,'Lux4-sept'!$A$8=Display!$B$7,'Lux4-sept'!$A$9=Display!$B$9,'Lux4-sept'!$A$75=Display!$B$11,'Lux4-sept'!$A$130=Display!$B$13),Display!$D11,)</f>
        <v>0</v>
      </c>
      <c r="U135" s="24">
        <f>IF(AND(U$8=Display!$T$13,'Lux4-sept'!$A$8=Display!$B$7,'Lux4-sept'!$A$9=Display!$B$9,'Lux4-sept'!$A$75=Display!$B$11,'Lux4-sept'!$A$130=Display!$B$13),Display!$D11,)</f>
        <v>0</v>
      </c>
      <c r="V135" s="24">
        <f>IF(AND(V$8=Display!$T$13,'Lux4-sept'!$A$8=Display!$B$7,'Lux4-sept'!$A$9=Display!$B$9,'Lux4-sept'!$A$75=Display!$B$11,'Lux4-sept'!$A$130=Display!$B$13),Display!$D11,)</f>
        <v>0</v>
      </c>
      <c r="W135" s="24">
        <f>IF(AND(W$8=Display!$T$13,'Lux4-sept'!$A$8=Display!$B$7,'Lux4-sept'!$A$9=Display!$B$9,'Lux4-sept'!$A$75=Display!$B$11,'Lux4-sept'!$A$130=Display!$B$13),Display!$D11,)</f>
        <v>0</v>
      </c>
      <c r="X135" s="24">
        <f>IF(AND(X$8=Display!$T$13,'Lux4-sept'!$A$8=Display!$B$7,'Lux4-sept'!$A$9=Display!$B$9,'Lux4-sept'!$A$75=Display!$B$11,'Lux4-sept'!$A$130=Display!$B$13),Display!$D11,)</f>
        <v>0</v>
      </c>
      <c r="Y135" s="24">
        <f>IF(AND(Y$8=Display!$T$13,'Lux4-sept'!$A$8=Display!$B$7,'Lux4-sept'!$A$9=Display!$B$9,'Lux4-sept'!$A$75=Display!$B$11,'Lux4-sept'!$A$130=Display!$B$13),Display!$D11,)</f>
        <v>0</v>
      </c>
      <c r="Z135" s="24">
        <f>IF(AND(Z$8=Display!$T$13,'Lux4-sept'!$A$8=Display!$B$7,'Lux4-sept'!$A$9=Display!$B$9,'Lux4-sept'!$A$75=Display!$B$11,'Lux4-sept'!$A$130=Display!$B$13),Display!$D11,)</f>
        <v>0</v>
      </c>
      <c r="AA135" s="24">
        <f>IF(AND(AA$8=Display!$T$13,'Lux4-sept'!$A$8=Display!$B$7,'Lux4-sept'!$A$9=Display!$B$9,'Lux4-sept'!$A$75=Display!$B$11,'Lux4-sept'!$A$130=Display!$B$13),Display!$D11,)</f>
        <v>0</v>
      </c>
      <c r="AB135" s="24">
        <f>IF(AND(AB$8=Display!$T$13,'Lux4-sept'!$A$8=Display!$B$7,'Lux4-sept'!$A$9=Display!$B$9,'Lux4-sept'!$A$75=Display!$B$11,'Lux4-sept'!$A$130=Display!$B$13),Display!$D11,)</f>
        <v>0</v>
      </c>
      <c r="AC135" s="24">
        <f>IF(AND(AC$8=Display!$T$13,'Lux4-sept'!$A$8=Display!$B$7,'Lux4-sept'!$A$9=Display!$B$9,'Lux4-sept'!$A$75=Display!$B$11,'Lux4-sept'!$A$130=Display!$B$13),Display!$D11,)</f>
        <v>0</v>
      </c>
      <c r="AD135" s="24">
        <f>IF(AND(AD$8=Display!$T$13,'Lux4-sept'!$A$8=Display!$B$7,'Lux4-sept'!$A$9=Display!$B$9,'Lux4-sept'!$A$75=Display!$B$11,'Lux4-sept'!$A$130=Display!$B$13),Display!$D11,)</f>
        <v>0</v>
      </c>
      <c r="AE135" s="24">
        <f>IF(AND(AE$8=Display!$T$13,'Lux4-sept'!$A$8=Display!$B$7,'Lux4-sept'!$A$9=Display!$B$9,'Lux4-sept'!$A$75=Display!$B$11,'Lux4-sept'!$A$130=Display!$B$13),Display!$D11,)</f>
        <v>0</v>
      </c>
      <c r="AF135" s="24">
        <f>IF(AND(AF$8=Display!$T$13,'Lux4-sept'!$A$8=Display!$B$7,'Lux4-sept'!$A$9=Display!$B$9,'Lux4-sept'!$A$75=Display!$B$11,'Lux4-sept'!$A$130=Display!$B$13),Display!$D11,)</f>
        <v>0</v>
      </c>
      <c r="AG135" s="24"/>
      <c r="AH135" s="24"/>
      <c r="AI135" s="34">
        <f t="shared" si="28"/>
        <v>0</v>
      </c>
    </row>
    <row r="136" spans="1:35" s="15" customFormat="1" ht="20.100000000000001" customHeight="1" x14ac:dyDescent="0.3">
      <c r="A136" s="21" t="s">
        <v>14</v>
      </c>
      <c r="B136" s="24">
        <f>IF(AND(B$8=Display!$T$13,'Lux4-sept'!$A$8=Display!$B$7,'Lux4-sept'!$A$9=Display!$B$9,'Lux4-sept'!$A$75=Display!$B$11,'Lux4-sept'!$A$130=Display!$B$13),Display!$D12,)</f>
        <v>0</v>
      </c>
      <c r="C136" s="24">
        <f>IF(AND(C$8=Display!$T$13,'Lux4-sept'!$A$8=Display!$B$7,'Lux4-sept'!$A$9=Display!$B$9,'Lux4-sept'!$A$75=Display!$B$11,'Lux4-sept'!$A$130=Display!$B$13),Display!$D12,)</f>
        <v>0</v>
      </c>
      <c r="D136" s="24">
        <f>IF(AND(D$8=Display!$T$13,'Lux4-sept'!$A$8=Display!$B$7,'Lux4-sept'!$A$9=Display!$B$9,'Lux4-sept'!$A$75=Display!$B$11,'Lux4-sept'!$A$130=Display!$B$13),Display!$D12,)</f>
        <v>0</v>
      </c>
      <c r="E136" s="24">
        <f>IF(AND(E$8=Display!$T$13,'Lux4-sept'!$A$8=Display!$B$7,'Lux4-sept'!$A$9=Display!$B$9,'Lux4-sept'!$A$75=Display!$B$11,'Lux4-sept'!$A$130=Display!$B$13),Display!$D12,)</f>
        <v>0</v>
      </c>
      <c r="F136" s="24">
        <f>IF(AND(F$8=Display!$T$13,'Lux4-sept'!$A$8=Display!$B$7,'Lux4-sept'!$A$9=Display!$B$9,'Lux4-sept'!$A$75=Display!$B$11,'Lux4-sept'!$A$130=Display!$B$13),Display!$D12,)</f>
        <v>0</v>
      </c>
      <c r="G136" s="24">
        <f>IF(AND(G$8=Display!$T$13,'Lux4-sept'!$A$8=Display!$B$7,'Lux4-sept'!$A$9=Display!$B$9,'Lux4-sept'!$A$75=Display!$B$11,'Lux4-sept'!$A$130=Display!$B$13),Display!$D12,)</f>
        <v>0</v>
      </c>
      <c r="H136" s="24">
        <f>IF(AND(H$8=Display!$T$13,'Lux4-sept'!$A$8=Display!$B$7,'Lux4-sept'!$A$9=Display!$B$9,'Lux4-sept'!$A$75=Display!$B$11,'Lux4-sept'!$A$130=Display!$B$13),Display!$D12,)</f>
        <v>0</v>
      </c>
      <c r="I136" s="24">
        <f>IF(AND(I$8=Display!$T$13,'Lux4-sept'!$A$8=Display!$B$7,'Lux4-sept'!$A$9=Display!$B$9,'Lux4-sept'!$A$75=Display!$B$11,'Lux4-sept'!$A$130=Display!$B$13),Display!$D12,)</f>
        <v>0</v>
      </c>
      <c r="J136" s="24">
        <f>IF(AND(J$8=Display!$T$13,'Lux4-sept'!$A$8=Display!$B$7,'Lux4-sept'!$A$9=Display!$B$9,'Lux4-sept'!$A$75=Display!$B$11,'Lux4-sept'!$A$130=Display!$B$13),Display!$D12,)</f>
        <v>0</v>
      </c>
      <c r="K136" s="24">
        <f>IF(AND(K$8=Display!$T$13,'Lux4-sept'!$A$8=Display!$B$7,'Lux4-sept'!$A$9=Display!$B$9,'Lux4-sept'!$A$75=Display!$B$11,'Lux4-sept'!$A$130=Display!$B$13),Display!$D12,)</f>
        <v>0</v>
      </c>
      <c r="L136" s="24">
        <f>IF(AND(L$8=Display!$T$13,'Lux4-sept'!$A$8=Display!$B$7,'Lux4-sept'!$A$9=Display!$B$9,'Lux4-sept'!$A$75=Display!$B$11,'Lux4-sept'!$A$130=Display!$B$13),Display!$D12,)</f>
        <v>0</v>
      </c>
      <c r="M136" s="24">
        <f>IF(AND(M$8=Display!$T$13,'Lux4-sept'!$A$8=Display!$B$7,'Lux4-sept'!$A$9=Display!$B$9,'Lux4-sept'!$A$75=Display!$B$11,'Lux4-sept'!$A$130=Display!$B$13),Display!$D12,)</f>
        <v>0</v>
      </c>
      <c r="N136" s="24">
        <f>IF(AND(N$8=Display!$T$13,'Lux4-sept'!$A$8=Display!$B$7,'Lux4-sept'!$A$9=Display!$B$9,'Lux4-sept'!$A$75=Display!$B$11,'Lux4-sept'!$A$130=Display!$B$13),Display!$D12,)</f>
        <v>0</v>
      </c>
      <c r="O136" s="24">
        <f>IF(AND(O$8=Display!$T$13,'Lux4-sept'!$A$8=Display!$B$7,'Lux4-sept'!$A$9=Display!$B$9,'Lux4-sept'!$A$75=Display!$B$11,'Lux4-sept'!$A$130=Display!$B$13),Display!$D12,)</f>
        <v>0</v>
      </c>
      <c r="P136" s="24">
        <f>IF(AND(P$8=Display!$T$13,'Lux4-sept'!$A$8=Display!$B$7,'Lux4-sept'!$A$9=Display!$B$9,'Lux4-sept'!$A$75=Display!$B$11,'Lux4-sept'!$A$130=Display!$B$13),Display!$D12,)</f>
        <v>0</v>
      </c>
      <c r="Q136" s="24">
        <f>IF(AND(Q$8=Display!$T$13,'Lux4-sept'!$A$8=Display!$B$7,'Lux4-sept'!$A$9=Display!$B$9,'Lux4-sept'!$A$75=Display!$B$11,'Lux4-sept'!$A$130=Display!$B$13),Display!$D12,)</f>
        <v>0</v>
      </c>
      <c r="R136" s="24">
        <f>IF(AND(R$8=Display!$T$13,'Lux4-sept'!$A$8=Display!$B$7,'Lux4-sept'!$A$9=Display!$B$9,'Lux4-sept'!$A$75=Display!$B$11,'Lux4-sept'!$A$130=Display!$B$13),Display!$D12,)</f>
        <v>0</v>
      </c>
      <c r="S136" s="24">
        <f>IF(AND(S$8=Display!$T$13,'Lux4-sept'!$A$8=Display!$B$7,'Lux4-sept'!$A$9=Display!$B$9,'Lux4-sept'!$A$75=Display!$B$11,'Lux4-sept'!$A$130=Display!$B$13),Display!$D12,)</f>
        <v>0</v>
      </c>
      <c r="T136" s="24">
        <f>IF(AND(T$8=Display!$T$13,'Lux4-sept'!$A$8=Display!$B$7,'Lux4-sept'!$A$9=Display!$B$9,'Lux4-sept'!$A$75=Display!$B$11,'Lux4-sept'!$A$130=Display!$B$13),Display!$D12,)</f>
        <v>0</v>
      </c>
      <c r="U136" s="24">
        <f>IF(AND(U$8=Display!$T$13,'Lux4-sept'!$A$8=Display!$B$7,'Lux4-sept'!$A$9=Display!$B$9,'Lux4-sept'!$A$75=Display!$B$11,'Lux4-sept'!$A$130=Display!$B$13),Display!$D12,)</f>
        <v>0</v>
      </c>
      <c r="V136" s="24">
        <f>IF(AND(V$8=Display!$T$13,'Lux4-sept'!$A$8=Display!$B$7,'Lux4-sept'!$A$9=Display!$B$9,'Lux4-sept'!$A$75=Display!$B$11,'Lux4-sept'!$A$130=Display!$B$13),Display!$D12,)</f>
        <v>0</v>
      </c>
      <c r="W136" s="24">
        <f>IF(AND(W$8=Display!$T$13,'Lux4-sept'!$A$8=Display!$B$7,'Lux4-sept'!$A$9=Display!$B$9,'Lux4-sept'!$A$75=Display!$B$11,'Lux4-sept'!$A$130=Display!$B$13),Display!$D12,)</f>
        <v>0</v>
      </c>
      <c r="X136" s="24">
        <f>IF(AND(X$8=Display!$T$13,'Lux4-sept'!$A$8=Display!$B$7,'Lux4-sept'!$A$9=Display!$B$9,'Lux4-sept'!$A$75=Display!$B$11,'Lux4-sept'!$A$130=Display!$B$13),Display!$D12,)</f>
        <v>0</v>
      </c>
      <c r="Y136" s="24">
        <f>IF(AND(Y$8=Display!$T$13,'Lux4-sept'!$A$8=Display!$B$7,'Lux4-sept'!$A$9=Display!$B$9,'Lux4-sept'!$A$75=Display!$B$11,'Lux4-sept'!$A$130=Display!$B$13),Display!$D12,)</f>
        <v>0</v>
      </c>
      <c r="Z136" s="24">
        <f>IF(AND(Z$8=Display!$T$13,'Lux4-sept'!$A$8=Display!$B$7,'Lux4-sept'!$A$9=Display!$B$9,'Lux4-sept'!$A$75=Display!$B$11,'Lux4-sept'!$A$130=Display!$B$13),Display!$D12,)</f>
        <v>0</v>
      </c>
      <c r="AA136" s="24">
        <f>IF(AND(AA$8=Display!$T$13,'Lux4-sept'!$A$8=Display!$B$7,'Lux4-sept'!$A$9=Display!$B$9,'Lux4-sept'!$A$75=Display!$B$11,'Lux4-sept'!$A$130=Display!$B$13),Display!$D12,)</f>
        <v>0</v>
      </c>
      <c r="AB136" s="24">
        <f>IF(AND(AB$8=Display!$T$13,'Lux4-sept'!$A$8=Display!$B$7,'Lux4-sept'!$A$9=Display!$B$9,'Lux4-sept'!$A$75=Display!$B$11,'Lux4-sept'!$A$130=Display!$B$13),Display!$D12,)</f>
        <v>0</v>
      </c>
      <c r="AC136" s="24">
        <f>IF(AND(AC$8=Display!$T$13,'Lux4-sept'!$A$8=Display!$B$7,'Lux4-sept'!$A$9=Display!$B$9,'Lux4-sept'!$A$75=Display!$B$11,'Lux4-sept'!$A$130=Display!$B$13),Display!$D12,)</f>
        <v>0</v>
      </c>
      <c r="AD136" s="24">
        <f>IF(AND(AD$8=Display!$T$13,'Lux4-sept'!$A$8=Display!$B$7,'Lux4-sept'!$A$9=Display!$B$9,'Lux4-sept'!$A$75=Display!$B$11,'Lux4-sept'!$A$130=Display!$B$13),Display!$D12,)</f>
        <v>0</v>
      </c>
      <c r="AE136" s="24">
        <f>IF(AND(AE$8=Display!$T$13,'Lux4-sept'!$A$8=Display!$B$7,'Lux4-sept'!$A$9=Display!$B$9,'Lux4-sept'!$A$75=Display!$B$11,'Lux4-sept'!$A$130=Display!$B$13),Display!$D12,)</f>
        <v>0</v>
      </c>
      <c r="AF136" s="24">
        <f>IF(AND(AF$8=Display!$T$13,'Lux4-sept'!$A$8=Display!$B$7,'Lux4-sept'!$A$9=Display!$B$9,'Lux4-sept'!$A$75=Display!$B$11,'Lux4-sept'!$A$130=Display!$B$13),Display!$D12,)</f>
        <v>0</v>
      </c>
      <c r="AG136" s="24"/>
      <c r="AH136" s="24"/>
      <c r="AI136" s="34">
        <f t="shared" si="28"/>
        <v>0</v>
      </c>
    </row>
    <row r="137" spans="1:35" s="15" customFormat="1" ht="20.100000000000001" customHeight="1" thickBot="1" x14ac:dyDescent="0.35">
      <c r="A137" s="22" t="s">
        <v>15</v>
      </c>
      <c r="B137" s="24">
        <f>IF(AND(B$8=Display!$T$13,'Lux4-sept'!$A$8=Display!$B$7,'Lux4-sept'!$A$9=Display!$B$9,'Lux4-sept'!$A$75=Display!$B$11,'Lux4-sept'!$A$130=Display!$B$13),Display!$D13,)</f>
        <v>0</v>
      </c>
      <c r="C137" s="24">
        <f>IF(AND(C$8=Display!$T$13,'Lux4-sept'!$A$8=Display!$B$7,'Lux4-sept'!$A$9=Display!$B$9,'Lux4-sept'!$A$75=Display!$B$11,'Lux4-sept'!$A$130=Display!$B$13),Display!$D13,)</f>
        <v>0</v>
      </c>
      <c r="D137" s="24">
        <f>IF(AND(D$8=Display!$T$13,'Lux4-sept'!$A$8=Display!$B$7,'Lux4-sept'!$A$9=Display!$B$9,'Lux4-sept'!$A$75=Display!$B$11,'Lux4-sept'!$A$130=Display!$B$13),Display!$D13,)</f>
        <v>0</v>
      </c>
      <c r="E137" s="24">
        <f>IF(AND(E$8=Display!$T$13,'Lux4-sept'!$A$8=Display!$B$7,'Lux4-sept'!$A$9=Display!$B$9,'Lux4-sept'!$A$75=Display!$B$11,'Lux4-sept'!$A$130=Display!$B$13),Display!$D13,)</f>
        <v>0</v>
      </c>
      <c r="F137" s="24">
        <f>IF(AND(F$8=Display!$T$13,'Lux4-sept'!$A$8=Display!$B$7,'Lux4-sept'!$A$9=Display!$B$9,'Lux4-sept'!$A$75=Display!$B$11,'Lux4-sept'!$A$130=Display!$B$13),Display!$D13,)</f>
        <v>0</v>
      </c>
      <c r="G137" s="24">
        <f>IF(AND(G$8=Display!$T$13,'Lux4-sept'!$A$8=Display!$B$7,'Lux4-sept'!$A$9=Display!$B$9,'Lux4-sept'!$A$75=Display!$B$11,'Lux4-sept'!$A$130=Display!$B$13),Display!$D13,)</f>
        <v>0</v>
      </c>
      <c r="H137" s="24">
        <f>IF(AND(H$8=Display!$T$13,'Lux4-sept'!$A$8=Display!$B$7,'Lux4-sept'!$A$9=Display!$B$9,'Lux4-sept'!$A$75=Display!$B$11,'Lux4-sept'!$A$130=Display!$B$13),Display!$D13,)</f>
        <v>0</v>
      </c>
      <c r="I137" s="24">
        <f>IF(AND(I$8=Display!$T$13,'Lux4-sept'!$A$8=Display!$B$7,'Lux4-sept'!$A$9=Display!$B$9,'Lux4-sept'!$A$75=Display!$B$11,'Lux4-sept'!$A$130=Display!$B$13),Display!$D13,)</f>
        <v>0</v>
      </c>
      <c r="J137" s="24">
        <f>IF(AND(J$8=Display!$T$13,'Lux4-sept'!$A$8=Display!$B$7,'Lux4-sept'!$A$9=Display!$B$9,'Lux4-sept'!$A$75=Display!$B$11,'Lux4-sept'!$A$130=Display!$B$13),Display!$D13,)</f>
        <v>0</v>
      </c>
      <c r="K137" s="24">
        <f>IF(AND(K$8=Display!$T$13,'Lux4-sept'!$A$8=Display!$B$7,'Lux4-sept'!$A$9=Display!$B$9,'Lux4-sept'!$A$75=Display!$B$11,'Lux4-sept'!$A$130=Display!$B$13),Display!$D13,)</f>
        <v>0</v>
      </c>
      <c r="L137" s="24">
        <f>IF(AND(L$8=Display!$T$13,'Lux4-sept'!$A$8=Display!$B$7,'Lux4-sept'!$A$9=Display!$B$9,'Lux4-sept'!$A$75=Display!$B$11,'Lux4-sept'!$A$130=Display!$B$13),Display!$D13,)</f>
        <v>0</v>
      </c>
      <c r="M137" s="24">
        <f>IF(AND(M$8=Display!$T$13,'Lux4-sept'!$A$8=Display!$B$7,'Lux4-sept'!$A$9=Display!$B$9,'Lux4-sept'!$A$75=Display!$B$11,'Lux4-sept'!$A$130=Display!$B$13),Display!$D13,)</f>
        <v>0</v>
      </c>
      <c r="N137" s="24">
        <f>IF(AND(N$8=Display!$T$13,'Lux4-sept'!$A$8=Display!$B$7,'Lux4-sept'!$A$9=Display!$B$9,'Lux4-sept'!$A$75=Display!$B$11,'Lux4-sept'!$A$130=Display!$B$13),Display!$D13,)</f>
        <v>0</v>
      </c>
      <c r="O137" s="24">
        <f>IF(AND(O$8=Display!$T$13,'Lux4-sept'!$A$8=Display!$B$7,'Lux4-sept'!$A$9=Display!$B$9,'Lux4-sept'!$A$75=Display!$B$11,'Lux4-sept'!$A$130=Display!$B$13),Display!$D13,)</f>
        <v>0</v>
      </c>
      <c r="P137" s="24">
        <f>IF(AND(P$8=Display!$T$13,'Lux4-sept'!$A$8=Display!$B$7,'Lux4-sept'!$A$9=Display!$B$9,'Lux4-sept'!$A$75=Display!$B$11,'Lux4-sept'!$A$130=Display!$B$13),Display!$D13,)</f>
        <v>0</v>
      </c>
      <c r="Q137" s="24">
        <f>IF(AND(Q$8=Display!$T$13,'Lux4-sept'!$A$8=Display!$B$7,'Lux4-sept'!$A$9=Display!$B$9,'Lux4-sept'!$A$75=Display!$B$11,'Lux4-sept'!$A$130=Display!$B$13),Display!$D13,)</f>
        <v>0</v>
      </c>
      <c r="R137" s="24">
        <f>IF(AND(R$8=Display!$T$13,'Lux4-sept'!$A$8=Display!$B$7,'Lux4-sept'!$A$9=Display!$B$9,'Lux4-sept'!$A$75=Display!$B$11,'Lux4-sept'!$A$130=Display!$B$13),Display!$D13,)</f>
        <v>0</v>
      </c>
      <c r="S137" s="24">
        <f>IF(AND(S$8=Display!$T$13,'Lux4-sept'!$A$8=Display!$B$7,'Lux4-sept'!$A$9=Display!$B$9,'Lux4-sept'!$A$75=Display!$B$11,'Lux4-sept'!$A$130=Display!$B$13),Display!$D13,)</f>
        <v>0</v>
      </c>
      <c r="T137" s="24">
        <f>IF(AND(T$8=Display!$T$13,'Lux4-sept'!$A$8=Display!$B$7,'Lux4-sept'!$A$9=Display!$B$9,'Lux4-sept'!$A$75=Display!$B$11,'Lux4-sept'!$A$130=Display!$B$13),Display!$D13,)</f>
        <v>0</v>
      </c>
      <c r="U137" s="24">
        <f>IF(AND(U$8=Display!$T$13,'Lux4-sept'!$A$8=Display!$B$7,'Lux4-sept'!$A$9=Display!$B$9,'Lux4-sept'!$A$75=Display!$B$11,'Lux4-sept'!$A$130=Display!$B$13),Display!$D13,)</f>
        <v>0</v>
      </c>
      <c r="V137" s="24">
        <f>IF(AND(V$8=Display!$T$13,'Lux4-sept'!$A$8=Display!$B$7,'Lux4-sept'!$A$9=Display!$B$9,'Lux4-sept'!$A$75=Display!$B$11,'Lux4-sept'!$A$130=Display!$B$13),Display!$D13,)</f>
        <v>0</v>
      </c>
      <c r="W137" s="24">
        <f>IF(AND(W$8=Display!$T$13,'Lux4-sept'!$A$8=Display!$B$7,'Lux4-sept'!$A$9=Display!$B$9,'Lux4-sept'!$A$75=Display!$B$11,'Lux4-sept'!$A$130=Display!$B$13),Display!$D13,)</f>
        <v>0</v>
      </c>
      <c r="X137" s="24">
        <f>IF(AND(X$8=Display!$T$13,'Lux4-sept'!$A$8=Display!$B$7,'Lux4-sept'!$A$9=Display!$B$9,'Lux4-sept'!$A$75=Display!$B$11,'Lux4-sept'!$A$130=Display!$B$13),Display!$D13,)</f>
        <v>0</v>
      </c>
      <c r="Y137" s="24">
        <f>IF(AND(Y$8=Display!$T$13,'Lux4-sept'!$A$8=Display!$B$7,'Lux4-sept'!$A$9=Display!$B$9,'Lux4-sept'!$A$75=Display!$B$11,'Lux4-sept'!$A$130=Display!$B$13),Display!$D13,)</f>
        <v>0</v>
      </c>
      <c r="Z137" s="24">
        <f>IF(AND(Z$8=Display!$T$13,'Lux4-sept'!$A$8=Display!$B$7,'Lux4-sept'!$A$9=Display!$B$9,'Lux4-sept'!$A$75=Display!$B$11,'Lux4-sept'!$A$130=Display!$B$13),Display!$D13,)</f>
        <v>0</v>
      </c>
      <c r="AA137" s="24">
        <f>IF(AND(AA$8=Display!$T$13,'Lux4-sept'!$A$8=Display!$B$7,'Lux4-sept'!$A$9=Display!$B$9,'Lux4-sept'!$A$75=Display!$B$11,'Lux4-sept'!$A$130=Display!$B$13),Display!$D13,)</f>
        <v>0</v>
      </c>
      <c r="AB137" s="24">
        <f>IF(AND(AB$8=Display!$T$13,'Lux4-sept'!$A$8=Display!$B$7,'Lux4-sept'!$A$9=Display!$B$9,'Lux4-sept'!$A$75=Display!$B$11,'Lux4-sept'!$A$130=Display!$B$13),Display!$D13,)</f>
        <v>0</v>
      </c>
      <c r="AC137" s="24">
        <f>IF(AND(AC$8=Display!$T$13,'Lux4-sept'!$A$8=Display!$B$7,'Lux4-sept'!$A$9=Display!$B$9,'Lux4-sept'!$A$75=Display!$B$11,'Lux4-sept'!$A$130=Display!$B$13),Display!$D13,)</f>
        <v>0</v>
      </c>
      <c r="AD137" s="24">
        <f>IF(AND(AD$8=Display!$T$13,'Lux4-sept'!$A$8=Display!$B$7,'Lux4-sept'!$A$9=Display!$B$9,'Lux4-sept'!$A$75=Display!$B$11,'Lux4-sept'!$A$130=Display!$B$13),Display!$D13,)</f>
        <v>0</v>
      </c>
      <c r="AE137" s="24">
        <f>IF(AND(AE$8=Display!$T$13,'Lux4-sept'!$A$8=Display!$B$7,'Lux4-sept'!$A$9=Display!$B$9,'Lux4-sept'!$A$75=Display!$B$11,'Lux4-sept'!$A$130=Display!$B$13),Display!$D13,)</f>
        <v>0</v>
      </c>
      <c r="AF137" s="24">
        <f>IF(AND(AF$8=Display!$T$13,'Lux4-sept'!$A$8=Display!$B$7,'Lux4-sept'!$A$9=Display!$B$9,'Lux4-sept'!$A$75=Display!$B$11,'Lux4-sept'!$A$130=Display!$B$13),Display!$D13,)</f>
        <v>0</v>
      </c>
      <c r="AG137" s="24"/>
      <c r="AH137" s="24"/>
      <c r="AI137" s="34">
        <f t="shared" si="28"/>
        <v>0</v>
      </c>
    </row>
    <row r="138" spans="1:35" s="15" customFormat="1" ht="20.100000000000001" customHeight="1" thickBot="1" x14ac:dyDescent="0.35">
      <c r="A138" s="32" t="s">
        <v>65</v>
      </c>
      <c r="B138" s="25">
        <f>((IF((SUM(B131:B137))&lt;&gt;0,(SUM(B131:B137)),0))/(IF((SUM((IF(B131&lt;&gt;0,3,0)),(IF(B132&lt;&gt;0,3,0)),(IF(B133&lt;&gt;0,3,0)),(IF(B134&lt;&gt;0,3,0)),(IF(B135&lt;&gt;0,3,0)),(IF(B136&lt;&gt;0,3,0)),(IF(B137&lt;&gt;0,3,0))))&lt;&gt;0,((SUM((IF(B131&lt;&gt;0,3,0)),(IF(B132&lt;&gt;0,3,0)),(IF(B133&lt;&gt;0,3,0)),(IF(B134&lt;&gt;0,3,0)),(IF(B135&lt;&gt;0,3,0)),(IF(B136&lt;&gt;0,3,0)),(IF(B137&lt;&gt;0,3,0))))),1)))</f>
        <v>0</v>
      </c>
      <c r="C138" s="25">
        <f t="shared" ref="C138:AH138" si="29">((IF((SUM(C131:C137))&lt;&gt;0,(SUM(C131:C137)),0))/(IF((SUM((IF(C131&lt;&gt;0,3,0)),(IF(C132&lt;&gt;0,3,0)),(IF(C133&lt;&gt;0,3,0)),(IF(C134&lt;&gt;0,3,0)),(IF(C135&lt;&gt;0,3,0)),(IF(C136&lt;&gt;0,3,0)),(IF(C137&lt;&gt;0,3,0))))&lt;&gt;0,((SUM((IF(C131&lt;&gt;0,3,0)),(IF(C132&lt;&gt;0,3,0)),(IF(C133&lt;&gt;0,3,0)),(IF(C134&lt;&gt;0,3,0)),(IF(C135&lt;&gt;0,3,0)),(IF(C136&lt;&gt;0,3,0)),(IF(C137&lt;&gt;0,3,0))))),1)))</f>
        <v>0</v>
      </c>
      <c r="D138" s="25">
        <f t="shared" si="29"/>
        <v>0</v>
      </c>
      <c r="E138" s="25">
        <f t="shared" si="29"/>
        <v>0</v>
      </c>
      <c r="F138" s="25">
        <f t="shared" si="29"/>
        <v>0</v>
      </c>
      <c r="G138" s="25">
        <f t="shared" si="29"/>
        <v>0</v>
      </c>
      <c r="H138" s="25">
        <f t="shared" si="29"/>
        <v>0</v>
      </c>
      <c r="I138" s="25">
        <f t="shared" si="29"/>
        <v>0</v>
      </c>
      <c r="J138" s="25">
        <f t="shared" si="29"/>
        <v>0</v>
      </c>
      <c r="K138" s="25">
        <f t="shared" si="29"/>
        <v>0</v>
      </c>
      <c r="L138" s="25">
        <f t="shared" si="29"/>
        <v>0</v>
      </c>
      <c r="M138" s="25">
        <f t="shared" si="29"/>
        <v>0</v>
      </c>
      <c r="N138" s="25">
        <f t="shared" si="29"/>
        <v>0</v>
      </c>
      <c r="O138" s="25">
        <f t="shared" si="29"/>
        <v>0</v>
      </c>
      <c r="P138" s="25">
        <f t="shared" si="29"/>
        <v>0</v>
      </c>
      <c r="Q138" s="25">
        <f t="shared" si="29"/>
        <v>0</v>
      </c>
      <c r="R138" s="25">
        <f t="shared" si="29"/>
        <v>0</v>
      </c>
      <c r="S138" s="25">
        <f t="shared" si="29"/>
        <v>0</v>
      </c>
      <c r="T138" s="25">
        <f t="shared" si="29"/>
        <v>0</v>
      </c>
      <c r="U138" s="25">
        <f t="shared" si="29"/>
        <v>0</v>
      </c>
      <c r="V138" s="25">
        <f t="shared" si="29"/>
        <v>0</v>
      </c>
      <c r="W138" s="25">
        <f t="shared" si="29"/>
        <v>0</v>
      </c>
      <c r="X138" s="25">
        <f t="shared" si="29"/>
        <v>0</v>
      </c>
      <c r="Y138" s="25">
        <f t="shared" si="29"/>
        <v>0</v>
      </c>
      <c r="Z138" s="25">
        <f t="shared" si="29"/>
        <v>0</v>
      </c>
      <c r="AA138" s="25">
        <f t="shared" si="29"/>
        <v>0</v>
      </c>
      <c r="AB138" s="25">
        <f t="shared" si="29"/>
        <v>0</v>
      </c>
      <c r="AC138" s="25">
        <f t="shared" si="29"/>
        <v>0</v>
      </c>
      <c r="AD138" s="25">
        <f t="shared" si="29"/>
        <v>0</v>
      </c>
      <c r="AE138" s="25">
        <f t="shared" si="29"/>
        <v>0</v>
      </c>
      <c r="AF138" s="25">
        <f t="shared" si="29"/>
        <v>0</v>
      </c>
      <c r="AG138" s="25">
        <f t="shared" si="29"/>
        <v>0</v>
      </c>
      <c r="AH138" s="25">
        <f t="shared" si="29"/>
        <v>0</v>
      </c>
      <c r="AI138" s="35"/>
    </row>
    <row r="139" spans="1:35" s="15" customFormat="1" ht="20.100000000000001" customHeight="1" x14ac:dyDescent="0.3">
      <c r="A139" s="14" t="s">
        <v>11</v>
      </c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36"/>
    </row>
    <row r="140" spans="1:35" s="15" customFormat="1" ht="20.100000000000001" customHeight="1" x14ac:dyDescent="0.3">
      <c r="A140" s="19" t="s">
        <v>5</v>
      </c>
      <c r="B140" s="24">
        <f>IF(AND(B$8=Display!$T$13,'Lux4-sept'!$A$8=Display!$B$7,'Lux4-sept'!$A$9=Display!$B$9,'Lux4-sept'!$A$75=Display!$B$11,'Lux4-sept'!$A$139=Display!$B$13),Display!$D7,)</f>
        <v>0</v>
      </c>
      <c r="C140" s="24">
        <f>IF(AND(C$8=Display!$T$13,'Lux4-sept'!$A$8=Display!$B$7,'Lux4-sept'!$A$9=Display!$B$9,'Lux4-sept'!$A$75=Display!$B$11,'Lux4-sept'!$A$139=Display!$B$13),Display!$D7,)</f>
        <v>0</v>
      </c>
      <c r="D140" s="24">
        <f>IF(AND(D$8=Display!$T$13,'Lux4-sept'!$A$8=Display!$B$7,'Lux4-sept'!$A$9=Display!$B$9,'Lux4-sept'!$A$75=Display!$B$11,'Lux4-sept'!$A$139=Display!$B$13),Display!$D7,)</f>
        <v>0</v>
      </c>
      <c r="E140" s="24">
        <f>IF(AND(E$8=Display!$T$13,'Lux4-sept'!$A$8=Display!$B$7,'Lux4-sept'!$A$9=Display!$B$9,'Lux4-sept'!$A$75=Display!$B$11,'Lux4-sept'!$A$139=Display!$B$13),Display!$D7,)</f>
        <v>0</v>
      </c>
      <c r="F140" s="24">
        <f>IF(AND(F$8=Display!$T$13,'Lux4-sept'!$A$8=Display!$B$7,'Lux4-sept'!$A$9=Display!$B$9,'Lux4-sept'!$A$75=Display!$B$11,'Lux4-sept'!$A$139=Display!$B$13),Display!$D7,)</f>
        <v>0</v>
      </c>
      <c r="G140" s="24">
        <f>IF(AND(G$8=Display!$T$13,'Lux4-sept'!$A$8=Display!$B$7,'Lux4-sept'!$A$9=Display!$B$9,'Lux4-sept'!$A$75=Display!$B$11,'Lux4-sept'!$A$139=Display!$B$13),Display!$D7,)</f>
        <v>0</v>
      </c>
      <c r="H140" s="24">
        <f>IF(AND(H$8=Display!$T$13,'Lux4-sept'!$A$8=Display!$B$7,'Lux4-sept'!$A$9=Display!$B$9,'Lux4-sept'!$A$75=Display!$B$11,'Lux4-sept'!$A$139=Display!$B$13),Display!$D7,)</f>
        <v>0</v>
      </c>
      <c r="I140" s="24">
        <f>IF(AND(I$8=Display!$T$13,'Lux4-sept'!$A$8=Display!$B$7,'Lux4-sept'!$A$9=Display!$B$9,'Lux4-sept'!$A$75=Display!$B$11,'Lux4-sept'!$A$139=Display!$B$13),Display!$D7,)</f>
        <v>0</v>
      </c>
      <c r="J140" s="24">
        <f>IF(AND(J$8=Display!$T$13,'Lux4-sept'!$A$8=Display!$B$7,'Lux4-sept'!$A$9=Display!$B$9,'Lux4-sept'!$A$75=Display!$B$11,'Lux4-sept'!$A$139=Display!$B$13),Display!$D7,)</f>
        <v>0</v>
      </c>
      <c r="K140" s="24">
        <f>IF(AND(K$8=Display!$T$13,'Lux4-sept'!$A$8=Display!$B$7,'Lux4-sept'!$A$9=Display!$B$9,'Lux4-sept'!$A$75=Display!$B$11,'Lux4-sept'!$A$139=Display!$B$13),Display!$D7,)</f>
        <v>0</v>
      </c>
      <c r="L140" s="24">
        <f>IF(AND(L$8=Display!$T$13,'Lux4-sept'!$A$8=Display!$B$7,'Lux4-sept'!$A$9=Display!$B$9,'Lux4-sept'!$A$75=Display!$B$11,'Lux4-sept'!$A$139=Display!$B$13),Display!$D7,)</f>
        <v>0</v>
      </c>
      <c r="M140" s="24">
        <f>IF(AND(M$8=Display!$T$13,'Lux4-sept'!$A$8=Display!$B$7,'Lux4-sept'!$A$9=Display!$B$9,'Lux4-sept'!$A$75=Display!$B$11,'Lux4-sept'!$A$139=Display!$B$13),Display!$D7,)</f>
        <v>0</v>
      </c>
      <c r="N140" s="24">
        <f>IF(AND(N$8=Display!$T$13,'Lux4-sept'!$A$8=Display!$B$7,'Lux4-sept'!$A$9=Display!$B$9,'Lux4-sept'!$A$75=Display!$B$11,'Lux4-sept'!$A$139=Display!$B$13),Display!$D7,)</f>
        <v>0</v>
      </c>
      <c r="O140" s="24">
        <f>IF(AND(O$8=Display!$T$13,'Lux4-sept'!$A$8=Display!$B$7,'Lux4-sept'!$A$9=Display!$B$9,'Lux4-sept'!$A$75=Display!$B$11,'Lux4-sept'!$A$139=Display!$B$13),Display!$D7,)</f>
        <v>0</v>
      </c>
      <c r="P140" s="24">
        <f>IF(AND(P$8=Display!$T$13,'Lux4-sept'!$A$8=Display!$B$7,'Lux4-sept'!$A$9=Display!$B$9,'Lux4-sept'!$A$75=Display!$B$11,'Lux4-sept'!$A$139=Display!$B$13),Display!$D7,)</f>
        <v>0</v>
      </c>
      <c r="Q140" s="24">
        <f>IF(AND(Q$8=Display!$T$13,'Lux4-sept'!$A$8=Display!$B$7,'Lux4-sept'!$A$9=Display!$B$9,'Lux4-sept'!$A$75=Display!$B$11,'Lux4-sept'!$A$139=Display!$B$13),Display!$D7,)</f>
        <v>0</v>
      </c>
      <c r="R140" s="24">
        <f>IF(AND(R$8=Display!$T$13,'Lux4-sept'!$A$8=Display!$B$7,'Lux4-sept'!$A$9=Display!$B$9,'Lux4-sept'!$A$75=Display!$B$11,'Lux4-sept'!$A$139=Display!$B$13),Display!$D7,)</f>
        <v>0</v>
      </c>
      <c r="S140" s="24">
        <f>IF(AND(S$8=Display!$T$13,'Lux4-sept'!$A$8=Display!$B$7,'Lux4-sept'!$A$9=Display!$B$9,'Lux4-sept'!$A$75=Display!$B$11,'Lux4-sept'!$A$139=Display!$B$13),Display!$D7,)</f>
        <v>0</v>
      </c>
      <c r="T140" s="24">
        <f>IF(AND(T$8=Display!$T$13,'Lux4-sept'!$A$8=Display!$B$7,'Lux4-sept'!$A$9=Display!$B$9,'Lux4-sept'!$A$75=Display!$B$11,'Lux4-sept'!$A$139=Display!$B$13),Display!$D7,)</f>
        <v>0</v>
      </c>
      <c r="U140" s="24">
        <f>IF(AND(U$8=Display!$T$13,'Lux4-sept'!$A$8=Display!$B$7,'Lux4-sept'!$A$9=Display!$B$9,'Lux4-sept'!$A$75=Display!$B$11,'Lux4-sept'!$A$139=Display!$B$13),Display!$D7,)</f>
        <v>0</v>
      </c>
      <c r="V140" s="24">
        <f>IF(AND(V$8=Display!$T$13,'Lux4-sept'!$A$8=Display!$B$7,'Lux4-sept'!$A$9=Display!$B$9,'Lux4-sept'!$A$75=Display!$B$11,'Lux4-sept'!$A$139=Display!$B$13),Display!$D7,)</f>
        <v>0</v>
      </c>
      <c r="W140" s="24">
        <f>IF(AND(W$8=Display!$T$13,'Lux4-sept'!$A$8=Display!$B$7,'Lux4-sept'!$A$9=Display!$B$9,'Lux4-sept'!$A$75=Display!$B$11,'Lux4-sept'!$A$139=Display!$B$13),Display!$D7,)</f>
        <v>0</v>
      </c>
      <c r="X140" s="24">
        <f>IF(AND(X$8=Display!$T$13,'Lux4-sept'!$A$8=Display!$B$7,'Lux4-sept'!$A$9=Display!$B$9,'Lux4-sept'!$A$75=Display!$B$11,'Lux4-sept'!$A$139=Display!$B$13),Display!$D7,)</f>
        <v>0</v>
      </c>
      <c r="Y140" s="24">
        <f>IF(AND(Y$8=Display!$T$13,'Lux4-sept'!$A$8=Display!$B$7,'Lux4-sept'!$A$9=Display!$B$9,'Lux4-sept'!$A$75=Display!$B$11,'Lux4-sept'!$A$139=Display!$B$13),Display!$D7,)</f>
        <v>0</v>
      </c>
      <c r="Z140" s="24">
        <f>IF(AND(Z$8=Display!$T$13,'Lux4-sept'!$A$8=Display!$B$7,'Lux4-sept'!$A$9=Display!$B$9,'Lux4-sept'!$A$75=Display!$B$11,'Lux4-sept'!$A$139=Display!$B$13),Display!$D7,)</f>
        <v>0</v>
      </c>
      <c r="AA140" s="24">
        <f>IF(AND(AA$8=Display!$T$13,'Lux4-sept'!$A$8=Display!$B$7,'Lux4-sept'!$A$9=Display!$B$9,'Lux4-sept'!$A$75=Display!$B$11,'Lux4-sept'!$A$139=Display!$B$13),Display!$D7,)</f>
        <v>0</v>
      </c>
      <c r="AB140" s="24">
        <f>IF(AND(AB$8=Display!$T$13,'Lux4-sept'!$A$8=Display!$B$7,'Lux4-sept'!$A$9=Display!$B$9,'Lux4-sept'!$A$75=Display!$B$11,'Lux4-sept'!$A$139=Display!$B$13),Display!$D7,)</f>
        <v>0</v>
      </c>
      <c r="AC140" s="24">
        <f>IF(AND(AC$8=Display!$T$13,'Lux4-sept'!$A$8=Display!$B$7,'Lux4-sept'!$A$9=Display!$B$9,'Lux4-sept'!$A$75=Display!$B$11,'Lux4-sept'!$A$139=Display!$B$13),Display!$D7,)</f>
        <v>0</v>
      </c>
      <c r="AD140" s="24">
        <f>IF(AND(AD$8=Display!$T$13,'Lux4-sept'!$A$8=Display!$B$7,'Lux4-sept'!$A$9=Display!$B$9,'Lux4-sept'!$A$75=Display!$B$11,'Lux4-sept'!$A$139=Display!$B$13),Display!$D7,)</f>
        <v>0</v>
      </c>
      <c r="AE140" s="24">
        <f>IF(AND(AE$8=Display!$T$13,'Lux4-sept'!$A$8=Display!$B$7,'Lux4-sept'!$A$9=Display!$B$9,'Lux4-sept'!$A$75=Display!$B$11,'Lux4-sept'!$A$139=Display!$B$13),Display!$D7,)</f>
        <v>0</v>
      </c>
      <c r="AF140" s="24">
        <f>IF(AND(AF$8=Display!$T$13,'Lux4-sept'!$A$8=Display!$B$7,'Lux4-sept'!$A$9=Display!$B$9,'Lux4-sept'!$A$75=Display!$B$11,'Lux4-sept'!$A$139=Display!$B$13),Display!$D7,)</f>
        <v>0</v>
      </c>
      <c r="AG140" s="24"/>
      <c r="AH140" s="24"/>
      <c r="AI140" s="34">
        <f>((IF((SUM(B140:AF140))&lt;&gt;0,(SUM(B140:AF140)),0))/(IF((SUM((IF(B140&lt;&gt;0,3,0)),(IF(C140&lt;&gt;0,3,0)),(IF(D140&lt;&gt;0,3,0)),(IF(E140&lt;&gt;0,3,0)),(IF(F140&lt;&gt;0,3,0)),(IF(F140&lt;&gt;0,3,0)),(IF(F140&lt;&gt;0,3,0)),(IF(G140&lt;&gt;0,3,0)),(IF(H140&lt;&gt;0,3,0)),(IF(I140&lt;&gt;0,3,0)),(IF(J140&lt;&gt;0,3,0)),(IF(K140&lt;&gt;0,3,0)),(IF(L140&lt;&gt;0,3,0)),(IF(M140&lt;&gt;0,3,0)),(IF(N140&lt;&gt;0,3,0)),(IF(O140&lt;&gt;0,3,0)),(IF(P140&lt;&gt;0,3,0)),(IF(Q140&lt;&gt;0,3,0)),(IF(R140&lt;&gt;0,3,0)),(IF(S140&lt;&gt;0,3,0)),(IF(T140&lt;&gt;0,3,0)),(IF(U140&lt;&gt;0,3,0)),(IF(V140&lt;&gt;0,3,0)),(IF(W140&lt;&gt;0,3,0)),(IF(X140&lt;&gt;0,3,0)),(IF(Y140&lt;&gt;0,3,0)),(IF(Z140&lt;&gt;0,3,0)),(IF(AA140&lt;&gt;0,3,0)),(IF(AB140&lt;&gt;0,3,0)),(IF(AC140&lt;&gt;0,3,0)),(IF(AD140&lt;&gt;0,3,0)),(IF(AE140&lt;&gt;0,3,0)),(IF(AF140&lt;&gt;0,3,0))))&lt;&gt;0,((SUM((IF(B140&lt;&gt;0,3,0)),(IF(C140&lt;&gt;0,3,0)),(IF(D140&lt;&gt;0,3,0)),(IF(E140&lt;&gt;0,3,0)),(IF(F140&lt;&gt;0,3,0)),(IF(F140&lt;&gt;0,3,0)),(IF(F140&lt;&gt;0,3,0)),(IF(G140&lt;&gt;0,3,0)),(IF(H140&lt;&gt;0,3,0)),(IF(I140&lt;&gt;0,3,0)),(IF(J140&lt;&gt;0,3,0)),(IF(K140&lt;&gt;0,3,0)),(IF(L140&lt;&gt;0,3,0)),(IF(M140&lt;&gt;0,3,0)),(IF(N140&lt;&gt;0,3,0)),(IF(O140&lt;&gt;0,3,0)),(IF(P140&lt;&gt;0,3,0)),(IF(Q140&lt;&gt;0,3,0)),(IF(R140&lt;&gt;0,3,0)),(IF(S140&lt;&gt;0,3,0)),(IF(T140&lt;&gt;0,3,0)),(IF(U140&lt;&gt;0,3,0)),(IF(V140&lt;&gt;0,3,0)),(IF(W140&lt;&gt;0,3,0)),(IF(X140&lt;&gt;0,3,0)),(IF(Y140&lt;&gt;0,3,0)),(IF(Z140&lt;&gt;0,3,0)),(IF(AA140&lt;&gt;0,3,0)),(IF(AB140&lt;&gt;0,3,0)),(IF(AC140&lt;&gt;0,3,0)),(IF(AD140&lt;&gt;0,3,0)),(IF(AE140&lt;&gt;0,3,0)),(IF(AF140&lt;&gt;0,3,0))))),1)))</f>
        <v>0</v>
      </c>
    </row>
    <row r="141" spans="1:35" s="15" customFormat="1" ht="20.100000000000001" customHeight="1" x14ac:dyDescent="0.3">
      <c r="A141" s="19" t="s">
        <v>6</v>
      </c>
      <c r="B141" s="24">
        <f>IF(AND(B$8=Display!$T$13,'Lux4-sept'!$A$8=Display!$B$7,'Lux4-sept'!$A$9=Display!$B$9,'Lux4-sept'!$A$75=Display!$B$11,'Lux4-sept'!$A$139=Display!$B$13),Display!$D8,)</f>
        <v>0</v>
      </c>
      <c r="C141" s="24">
        <f>IF(AND(C$8=Display!$T$13,'Lux4-sept'!$A$8=Display!$B$7,'Lux4-sept'!$A$9=Display!$B$9,'Lux4-sept'!$A$75=Display!$B$11,'Lux4-sept'!$A$139=Display!$B$13),Display!$D8,)</f>
        <v>0</v>
      </c>
      <c r="D141" s="24">
        <f>IF(AND(D$8=Display!$T$13,'Lux4-sept'!$A$8=Display!$B$7,'Lux4-sept'!$A$9=Display!$B$9,'Lux4-sept'!$A$75=Display!$B$11,'Lux4-sept'!$A$139=Display!$B$13),Display!$D8,)</f>
        <v>0</v>
      </c>
      <c r="E141" s="24">
        <f>IF(AND(E$8=Display!$T$13,'Lux4-sept'!$A$8=Display!$B$7,'Lux4-sept'!$A$9=Display!$B$9,'Lux4-sept'!$A$75=Display!$B$11,'Lux4-sept'!$A$139=Display!$B$13),Display!$D8,)</f>
        <v>0</v>
      </c>
      <c r="F141" s="24">
        <f>IF(AND(F$8=Display!$T$13,'Lux4-sept'!$A$8=Display!$B$7,'Lux4-sept'!$A$9=Display!$B$9,'Lux4-sept'!$A$75=Display!$B$11,'Lux4-sept'!$A$139=Display!$B$13),Display!$D8,)</f>
        <v>0</v>
      </c>
      <c r="G141" s="24">
        <f>IF(AND(G$8=Display!$T$13,'Lux4-sept'!$A$8=Display!$B$7,'Lux4-sept'!$A$9=Display!$B$9,'Lux4-sept'!$A$75=Display!$B$11,'Lux4-sept'!$A$139=Display!$B$13),Display!$D8,)</f>
        <v>0</v>
      </c>
      <c r="H141" s="24">
        <f>IF(AND(H$8=Display!$T$13,'Lux4-sept'!$A$8=Display!$B$7,'Lux4-sept'!$A$9=Display!$B$9,'Lux4-sept'!$A$75=Display!$B$11,'Lux4-sept'!$A$139=Display!$B$13),Display!$D8,)</f>
        <v>0</v>
      </c>
      <c r="I141" s="24">
        <f>IF(AND(I$8=Display!$T$13,'Lux4-sept'!$A$8=Display!$B$7,'Lux4-sept'!$A$9=Display!$B$9,'Lux4-sept'!$A$75=Display!$B$11,'Lux4-sept'!$A$139=Display!$B$13),Display!$D8,)</f>
        <v>0</v>
      </c>
      <c r="J141" s="24">
        <f>IF(AND(J$8=Display!$T$13,'Lux4-sept'!$A$8=Display!$B$7,'Lux4-sept'!$A$9=Display!$B$9,'Lux4-sept'!$A$75=Display!$B$11,'Lux4-sept'!$A$139=Display!$B$13),Display!$D8,)</f>
        <v>0</v>
      </c>
      <c r="K141" s="24">
        <f>IF(AND(K$8=Display!$T$13,'Lux4-sept'!$A$8=Display!$B$7,'Lux4-sept'!$A$9=Display!$B$9,'Lux4-sept'!$A$75=Display!$B$11,'Lux4-sept'!$A$139=Display!$B$13),Display!$D8,)</f>
        <v>0</v>
      </c>
      <c r="L141" s="24">
        <f>IF(AND(L$8=Display!$T$13,'Lux4-sept'!$A$8=Display!$B$7,'Lux4-sept'!$A$9=Display!$B$9,'Lux4-sept'!$A$75=Display!$B$11,'Lux4-sept'!$A$139=Display!$B$13),Display!$D8,)</f>
        <v>0</v>
      </c>
      <c r="M141" s="24">
        <f>IF(AND(M$8=Display!$T$13,'Lux4-sept'!$A$8=Display!$B$7,'Lux4-sept'!$A$9=Display!$B$9,'Lux4-sept'!$A$75=Display!$B$11,'Lux4-sept'!$A$139=Display!$B$13),Display!$D8,)</f>
        <v>0</v>
      </c>
      <c r="N141" s="24">
        <f>IF(AND(N$8=Display!$T$13,'Lux4-sept'!$A$8=Display!$B$7,'Lux4-sept'!$A$9=Display!$B$9,'Lux4-sept'!$A$75=Display!$B$11,'Lux4-sept'!$A$139=Display!$B$13),Display!$D8,)</f>
        <v>0</v>
      </c>
      <c r="O141" s="24">
        <f>IF(AND(O$8=Display!$T$13,'Lux4-sept'!$A$8=Display!$B$7,'Lux4-sept'!$A$9=Display!$B$9,'Lux4-sept'!$A$75=Display!$B$11,'Lux4-sept'!$A$139=Display!$B$13),Display!$D8,)</f>
        <v>0</v>
      </c>
      <c r="P141" s="24">
        <f>IF(AND(P$8=Display!$T$13,'Lux4-sept'!$A$8=Display!$B$7,'Lux4-sept'!$A$9=Display!$B$9,'Lux4-sept'!$A$75=Display!$B$11,'Lux4-sept'!$A$139=Display!$B$13),Display!$D8,)</f>
        <v>0</v>
      </c>
      <c r="Q141" s="24">
        <f>IF(AND(Q$8=Display!$T$13,'Lux4-sept'!$A$8=Display!$B$7,'Lux4-sept'!$A$9=Display!$B$9,'Lux4-sept'!$A$75=Display!$B$11,'Lux4-sept'!$A$139=Display!$B$13),Display!$D8,)</f>
        <v>0</v>
      </c>
      <c r="R141" s="24">
        <f>IF(AND(R$8=Display!$T$13,'Lux4-sept'!$A$8=Display!$B$7,'Lux4-sept'!$A$9=Display!$B$9,'Lux4-sept'!$A$75=Display!$B$11,'Lux4-sept'!$A$139=Display!$B$13),Display!$D8,)</f>
        <v>0</v>
      </c>
      <c r="S141" s="24">
        <f>IF(AND(S$8=Display!$T$13,'Lux4-sept'!$A$8=Display!$B$7,'Lux4-sept'!$A$9=Display!$B$9,'Lux4-sept'!$A$75=Display!$B$11,'Lux4-sept'!$A$139=Display!$B$13),Display!$D8,)</f>
        <v>0</v>
      </c>
      <c r="T141" s="24">
        <f>IF(AND(T$8=Display!$T$13,'Lux4-sept'!$A$8=Display!$B$7,'Lux4-sept'!$A$9=Display!$B$9,'Lux4-sept'!$A$75=Display!$B$11,'Lux4-sept'!$A$139=Display!$B$13),Display!$D8,)</f>
        <v>0</v>
      </c>
      <c r="U141" s="24">
        <f>IF(AND(U$8=Display!$T$13,'Lux4-sept'!$A$8=Display!$B$7,'Lux4-sept'!$A$9=Display!$B$9,'Lux4-sept'!$A$75=Display!$B$11,'Lux4-sept'!$A$139=Display!$B$13),Display!$D8,)</f>
        <v>0</v>
      </c>
      <c r="V141" s="24">
        <f>IF(AND(V$8=Display!$T$13,'Lux4-sept'!$A$8=Display!$B$7,'Lux4-sept'!$A$9=Display!$B$9,'Lux4-sept'!$A$75=Display!$B$11,'Lux4-sept'!$A$139=Display!$B$13),Display!$D8,)</f>
        <v>0</v>
      </c>
      <c r="W141" s="24">
        <f>IF(AND(W$8=Display!$T$13,'Lux4-sept'!$A$8=Display!$B$7,'Lux4-sept'!$A$9=Display!$B$9,'Lux4-sept'!$A$75=Display!$B$11,'Lux4-sept'!$A$139=Display!$B$13),Display!$D8,)</f>
        <v>0</v>
      </c>
      <c r="X141" s="24">
        <f>IF(AND(X$8=Display!$T$13,'Lux4-sept'!$A$8=Display!$B$7,'Lux4-sept'!$A$9=Display!$B$9,'Lux4-sept'!$A$75=Display!$B$11,'Lux4-sept'!$A$139=Display!$B$13),Display!$D8,)</f>
        <v>0</v>
      </c>
      <c r="Y141" s="24">
        <f>IF(AND(Y$8=Display!$T$13,'Lux4-sept'!$A$8=Display!$B$7,'Lux4-sept'!$A$9=Display!$B$9,'Lux4-sept'!$A$75=Display!$B$11,'Lux4-sept'!$A$139=Display!$B$13),Display!$D8,)</f>
        <v>0</v>
      </c>
      <c r="Z141" s="24">
        <f>IF(AND(Z$8=Display!$T$13,'Lux4-sept'!$A$8=Display!$B$7,'Lux4-sept'!$A$9=Display!$B$9,'Lux4-sept'!$A$75=Display!$B$11,'Lux4-sept'!$A$139=Display!$B$13),Display!$D8,)</f>
        <v>0</v>
      </c>
      <c r="AA141" s="24">
        <f>IF(AND(AA$8=Display!$T$13,'Lux4-sept'!$A$8=Display!$B$7,'Lux4-sept'!$A$9=Display!$B$9,'Lux4-sept'!$A$75=Display!$B$11,'Lux4-sept'!$A$139=Display!$B$13),Display!$D8,)</f>
        <v>0</v>
      </c>
      <c r="AB141" s="24">
        <f>IF(AND(AB$8=Display!$T$13,'Lux4-sept'!$A$8=Display!$B$7,'Lux4-sept'!$A$9=Display!$B$9,'Lux4-sept'!$A$75=Display!$B$11,'Lux4-sept'!$A$139=Display!$B$13),Display!$D8,)</f>
        <v>0</v>
      </c>
      <c r="AC141" s="24">
        <f>IF(AND(AC$8=Display!$T$13,'Lux4-sept'!$A$8=Display!$B$7,'Lux4-sept'!$A$9=Display!$B$9,'Lux4-sept'!$A$75=Display!$B$11,'Lux4-sept'!$A$139=Display!$B$13),Display!$D8,)</f>
        <v>0</v>
      </c>
      <c r="AD141" s="24">
        <f>IF(AND(AD$8=Display!$T$13,'Lux4-sept'!$A$8=Display!$B$7,'Lux4-sept'!$A$9=Display!$B$9,'Lux4-sept'!$A$75=Display!$B$11,'Lux4-sept'!$A$139=Display!$B$13),Display!$D8,)</f>
        <v>0</v>
      </c>
      <c r="AE141" s="24">
        <f>IF(AND(AE$8=Display!$T$13,'Lux4-sept'!$A$8=Display!$B$7,'Lux4-sept'!$A$9=Display!$B$9,'Lux4-sept'!$A$75=Display!$B$11,'Lux4-sept'!$A$139=Display!$B$13),Display!$D8,)</f>
        <v>0</v>
      </c>
      <c r="AF141" s="24">
        <f>IF(AND(AF$8=Display!$T$13,'Lux4-sept'!$A$8=Display!$B$7,'Lux4-sept'!$A$9=Display!$B$9,'Lux4-sept'!$A$75=Display!$B$11,'Lux4-sept'!$A$139=Display!$B$13),Display!$D8,)</f>
        <v>0</v>
      </c>
      <c r="AG141" s="24"/>
      <c r="AH141" s="24"/>
      <c r="AI141" s="34">
        <f t="shared" ref="AI141:AI146" si="30">((IF((SUM(B141:AF141))&lt;&gt;0,(SUM(B141:AF141)),0))/(IF((SUM((IF(B141&lt;&gt;0,3,0)),(IF(C141&lt;&gt;0,3,0)),(IF(D141&lt;&gt;0,3,0)),(IF(E141&lt;&gt;0,3,0)),(IF(F141&lt;&gt;0,3,0)),(IF(F141&lt;&gt;0,3,0)),(IF(F141&lt;&gt;0,3,0)),(IF(G141&lt;&gt;0,3,0)),(IF(H141&lt;&gt;0,3,0)),(IF(I141&lt;&gt;0,3,0)),(IF(J141&lt;&gt;0,3,0)),(IF(K141&lt;&gt;0,3,0)),(IF(L141&lt;&gt;0,3,0)),(IF(M141&lt;&gt;0,3,0)),(IF(N141&lt;&gt;0,3,0)),(IF(O141&lt;&gt;0,3,0)),(IF(P141&lt;&gt;0,3,0)),(IF(Q141&lt;&gt;0,3,0)),(IF(R141&lt;&gt;0,3,0)),(IF(S141&lt;&gt;0,3,0)),(IF(T141&lt;&gt;0,3,0)),(IF(U141&lt;&gt;0,3,0)),(IF(V141&lt;&gt;0,3,0)),(IF(W141&lt;&gt;0,3,0)),(IF(X141&lt;&gt;0,3,0)),(IF(Y141&lt;&gt;0,3,0)),(IF(Z141&lt;&gt;0,3,0)),(IF(AA141&lt;&gt;0,3,0)),(IF(AB141&lt;&gt;0,3,0)),(IF(AC141&lt;&gt;0,3,0)),(IF(AD141&lt;&gt;0,3,0)),(IF(AE141&lt;&gt;0,3,0)),(IF(AF141&lt;&gt;0,3,0))))&lt;&gt;0,((SUM((IF(B141&lt;&gt;0,3,0)),(IF(C141&lt;&gt;0,3,0)),(IF(D141&lt;&gt;0,3,0)),(IF(E141&lt;&gt;0,3,0)),(IF(F141&lt;&gt;0,3,0)),(IF(F141&lt;&gt;0,3,0)),(IF(F141&lt;&gt;0,3,0)),(IF(G141&lt;&gt;0,3,0)),(IF(H141&lt;&gt;0,3,0)),(IF(I141&lt;&gt;0,3,0)),(IF(J141&lt;&gt;0,3,0)),(IF(K141&lt;&gt;0,3,0)),(IF(L141&lt;&gt;0,3,0)),(IF(M141&lt;&gt;0,3,0)),(IF(N141&lt;&gt;0,3,0)),(IF(O141&lt;&gt;0,3,0)),(IF(P141&lt;&gt;0,3,0)),(IF(Q141&lt;&gt;0,3,0)),(IF(R141&lt;&gt;0,3,0)),(IF(S141&lt;&gt;0,3,0)),(IF(T141&lt;&gt;0,3,0)),(IF(U141&lt;&gt;0,3,0)),(IF(V141&lt;&gt;0,3,0)),(IF(W141&lt;&gt;0,3,0)),(IF(X141&lt;&gt;0,3,0)),(IF(Y141&lt;&gt;0,3,0)),(IF(Z141&lt;&gt;0,3,0)),(IF(AA141&lt;&gt;0,3,0)),(IF(AB141&lt;&gt;0,3,0)),(IF(AC141&lt;&gt;0,3,0)),(IF(AD141&lt;&gt;0,3,0)),(IF(AE141&lt;&gt;0,3,0)),(IF(AF141&lt;&gt;0,3,0))))),1)))</f>
        <v>0</v>
      </c>
    </row>
    <row r="142" spans="1:35" s="15" customFormat="1" ht="20.100000000000001" customHeight="1" x14ac:dyDescent="0.3">
      <c r="A142" s="19" t="s">
        <v>7</v>
      </c>
      <c r="B142" s="24">
        <f>IF(AND(B$8=Display!$T$13,'Lux4-sept'!$A$8=Display!$B$7,'Lux4-sept'!$A$9=Display!$B$9,'Lux4-sept'!$A$75=Display!$B$11,'Lux4-sept'!$A$139=Display!$B$13),Display!$D9,)</f>
        <v>0</v>
      </c>
      <c r="C142" s="24">
        <f>IF(AND(C$8=Display!$T$13,'Lux4-sept'!$A$8=Display!$B$7,'Lux4-sept'!$A$9=Display!$B$9,'Lux4-sept'!$A$75=Display!$B$11,'Lux4-sept'!$A$139=Display!$B$13),Display!$D9,)</f>
        <v>0</v>
      </c>
      <c r="D142" s="24">
        <f>IF(AND(D$8=Display!$T$13,'Lux4-sept'!$A$8=Display!$B$7,'Lux4-sept'!$A$9=Display!$B$9,'Lux4-sept'!$A$75=Display!$B$11,'Lux4-sept'!$A$139=Display!$B$13),Display!$D9,)</f>
        <v>0</v>
      </c>
      <c r="E142" s="24">
        <f>IF(AND(E$8=Display!$T$13,'Lux4-sept'!$A$8=Display!$B$7,'Lux4-sept'!$A$9=Display!$B$9,'Lux4-sept'!$A$75=Display!$B$11,'Lux4-sept'!$A$139=Display!$B$13),Display!$D9,)</f>
        <v>0</v>
      </c>
      <c r="F142" s="24">
        <f>IF(AND(F$8=Display!$T$13,'Lux4-sept'!$A$8=Display!$B$7,'Lux4-sept'!$A$9=Display!$B$9,'Lux4-sept'!$A$75=Display!$B$11,'Lux4-sept'!$A$139=Display!$B$13),Display!$D9,)</f>
        <v>0</v>
      </c>
      <c r="G142" s="24">
        <f>IF(AND(G$8=Display!$T$13,'Lux4-sept'!$A$8=Display!$B$7,'Lux4-sept'!$A$9=Display!$B$9,'Lux4-sept'!$A$75=Display!$B$11,'Lux4-sept'!$A$139=Display!$B$13),Display!$D9,)</f>
        <v>0</v>
      </c>
      <c r="H142" s="24">
        <f>IF(AND(H$8=Display!$T$13,'Lux4-sept'!$A$8=Display!$B$7,'Lux4-sept'!$A$9=Display!$B$9,'Lux4-sept'!$A$75=Display!$B$11,'Lux4-sept'!$A$139=Display!$B$13),Display!$D9,)</f>
        <v>0</v>
      </c>
      <c r="I142" s="24">
        <f>IF(AND(I$8=Display!$T$13,'Lux4-sept'!$A$8=Display!$B$7,'Lux4-sept'!$A$9=Display!$B$9,'Lux4-sept'!$A$75=Display!$B$11,'Lux4-sept'!$A$139=Display!$B$13),Display!$D9,)</f>
        <v>0</v>
      </c>
      <c r="J142" s="24">
        <f>IF(AND(J$8=Display!$T$13,'Lux4-sept'!$A$8=Display!$B$7,'Lux4-sept'!$A$9=Display!$B$9,'Lux4-sept'!$A$75=Display!$B$11,'Lux4-sept'!$A$139=Display!$B$13),Display!$D9,)</f>
        <v>0</v>
      </c>
      <c r="K142" s="24">
        <f>IF(AND(K$8=Display!$T$13,'Lux4-sept'!$A$8=Display!$B$7,'Lux4-sept'!$A$9=Display!$B$9,'Lux4-sept'!$A$75=Display!$B$11,'Lux4-sept'!$A$139=Display!$B$13),Display!$D9,)</f>
        <v>0</v>
      </c>
      <c r="L142" s="24">
        <f>IF(AND(L$8=Display!$T$13,'Lux4-sept'!$A$8=Display!$B$7,'Lux4-sept'!$A$9=Display!$B$9,'Lux4-sept'!$A$75=Display!$B$11,'Lux4-sept'!$A$139=Display!$B$13),Display!$D9,)</f>
        <v>0</v>
      </c>
      <c r="M142" s="24">
        <f>IF(AND(M$8=Display!$T$13,'Lux4-sept'!$A$8=Display!$B$7,'Lux4-sept'!$A$9=Display!$B$9,'Lux4-sept'!$A$75=Display!$B$11,'Lux4-sept'!$A$139=Display!$B$13),Display!$D9,)</f>
        <v>0</v>
      </c>
      <c r="N142" s="24">
        <f>IF(AND(N$8=Display!$T$13,'Lux4-sept'!$A$8=Display!$B$7,'Lux4-sept'!$A$9=Display!$B$9,'Lux4-sept'!$A$75=Display!$B$11,'Lux4-sept'!$A$139=Display!$B$13),Display!$D9,)</f>
        <v>0</v>
      </c>
      <c r="O142" s="24">
        <f>IF(AND(O$8=Display!$T$13,'Lux4-sept'!$A$8=Display!$B$7,'Lux4-sept'!$A$9=Display!$B$9,'Lux4-sept'!$A$75=Display!$B$11,'Lux4-sept'!$A$139=Display!$B$13),Display!$D9,)</f>
        <v>0</v>
      </c>
      <c r="P142" s="24">
        <f>IF(AND(P$8=Display!$T$13,'Lux4-sept'!$A$8=Display!$B$7,'Lux4-sept'!$A$9=Display!$B$9,'Lux4-sept'!$A$75=Display!$B$11,'Lux4-sept'!$A$139=Display!$B$13),Display!$D9,)</f>
        <v>0</v>
      </c>
      <c r="Q142" s="24">
        <f>IF(AND(Q$8=Display!$T$13,'Lux4-sept'!$A$8=Display!$B$7,'Lux4-sept'!$A$9=Display!$B$9,'Lux4-sept'!$A$75=Display!$B$11,'Lux4-sept'!$A$139=Display!$B$13),Display!$D9,)</f>
        <v>0</v>
      </c>
      <c r="R142" s="24">
        <f>IF(AND(R$8=Display!$T$13,'Lux4-sept'!$A$8=Display!$B$7,'Lux4-sept'!$A$9=Display!$B$9,'Lux4-sept'!$A$75=Display!$B$11,'Lux4-sept'!$A$139=Display!$B$13),Display!$D9,)</f>
        <v>0</v>
      </c>
      <c r="S142" s="24">
        <f>IF(AND(S$8=Display!$T$13,'Lux4-sept'!$A$8=Display!$B$7,'Lux4-sept'!$A$9=Display!$B$9,'Lux4-sept'!$A$75=Display!$B$11,'Lux4-sept'!$A$139=Display!$B$13),Display!$D9,)</f>
        <v>0</v>
      </c>
      <c r="T142" s="24">
        <f>IF(AND(T$8=Display!$T$13,'Lux4-sept'!$A$8=Display!$B$7,'Lux4-sept'!$A$9=Display!$B$9,'Lux4-sept'!$A$75=Display!$B$11,'Lux4-sept'!$A$139=Display!$B$13),Display!$D9,)</f>
        <v>0</v>
      </c>
      <c r="U142" s="24">
        <f>IF(AND(U$8=Display!$T$13,'Lux4-sept'!$A$8=Display!$B$7,'Lux4-sept'!$A$9=Display!$B$9,'Lux4-sept'!$A$75=Display!$B$11,'Lux4-sept'!$A$139=Display!$B$13),Display!$D9,)</f>
        <v>0</v>
      </c>
      <c r="V142" s="24">
        <f>IF(AND(V$8=Display!$T$13,'Lux4-sept'!$A$8=Display!$B$7,'Lux4-sept'!$A$9=Display!$B$9,'Lux4-sept'!$A$75=Display!$B$11,'Lux4-sept'!$A$139=Display!$B$13),Display!$D9,)</f>
        <v>0</v>
      </c>
      <c r="W142" s="24">
        <f>IF(AND(W$8=Display!$T$13,'Lux4-sept'!$A$8=Display!$B$7,'Lux4-sept'!$A$9=Display!$B$9,'Lux4-sept'!$A$75=Display!$B$11,'Lux4-sept'!$A$139=Display!$B$13),Display!$D9,)</f>
        <v>0</v>
      </c>
      <c r="X142" s="24">
        <f>IF(AND(X$8=Display!$T$13,'Lux4-sept'!$A$8=Display!$B$7,'Lux4-sept'!$A$9=Display!$B$9,'Lux4-sept'!$A$75=Display!$B$11,'Lux4-sept'!$A$139=Display!$B$13),Display!$D9,)</f>
        <v>0</v>
      </c>
      <c r="Y142" s="24">
        <f>IF(AND(Y$8=Display!$T$13,'Lux4-sept'!$A$8=Display!$B$7,'Lux4-sept'!$A$9=Display!$B$9,'Lux4-sept'!$A$75=Display!$B$11,'Lux4-sept'!$A$139=Display!$B$13),Display!$D9,)</f>
        <v>0</v>
      </c>
      <c r="Z142" s="24">
        <f>IF(AND(Z$8=Display!$T$13,'Lux4-sept'!$A$8=Display!$B$7,'Lux4-sept'!$A$9=Display!$B$9,'Lux4-sept'!$A$75=Display!$B$11,'Lux4-sept'!$A$139=Display!$B$13),Display!$D9,)</f>
        <v>0</v>
      </c>
      <c r="AA142" s="24">
        <f>IF(AND(AA$8=Display!$T$13,'Lux4-sept'!$A$8=Display!$B$7,'Lux4-sept'!$A$9=Display!$B$9,'Lux4-sept'!$A$75=Display!$B$11,'Lux4-sept'!$A$139=Display!$B$13),Display!$D9,)</f>
        <v>0</v>
      </c>
      <c r="AB142" s="24">
        <f>IF(AND(AB$8=Display!$T$13,'Lux4-sept'!$A$8=Display!$B$7,'Lux4-sept'!$A$9=Display!$B$9,'Lux4-sept'!$A$75=Display!$B$11,'Lux4-sept'!$A$139=Display!$B$13),Display!$D9,)</f>
        <v>0</v>
      </c>
      <c r="AC142" s="24">
        <f>IF(AND(AC$8=Display!$T$13,'Lux4-sept'!$A$8=Display!$B$7,'Lux4-sept'!$A$9=Display!$B$9,'Lux4-sept'!$A$75=Display!$B$11,'Lux4-sept'!$A$139=Display!$B$13),Display!$D9,)</f>
        <v>0</v>
      </c>
      <c r="AD142" s="24">
        <f>IF(AND(AD$8=Display!$T$13,'Lux4-sept'!$A$8=Display!$B$7,'Lux4-sept'!$A$9=Display!$B$9,'Lux4-sept'!$A$75=Display!$B$11,'Lux4-sept'!$A$139=Display!$B$13),Display!$D9,)</f>
        <v>0</v>
      </c>
      <c r="AE142" s="24">
        <f>IF(AND(AE$8=Display!$T$13,'Lux4-sept'!$A$8=Display!$B$7,'Lux4-sept'!$A$9=Display!$B$9,'Lux4-sept'!$A$75=Display!$B$11,'Lux4-sept'!$A$139=Display!$B$13),Display!$D9,)</f>
        <v>0</v>
      </c>
      <c r="AF142" s="24">
        <f>IF(AND(AF$8=Display!$T$13,'Lux4-sept'!$A$8=Display!$B$7,'Lux4-sept'!$A$9=Display!$B$9,'Lux4-sept'!$A$75=Display!$B$11,'Lux4-sept'!$A$139=Display!$B$13),Display!$D9,)</f>
        <v>0</v>
      </c>
      <c r="AG142" s="24"/>
      <c r="AH142" s="24"/>
      <c r="AI142" s="34">
        <f t="shared" si="30"/>
        <v>0</v>
      </c>
    </row>
    <row r="143" spans="1:35" s="15" customFormat="1" ht="20.100000000000001" customHeight="1" x14ac:dyDescent="0.3">
      <c r="A143" s="19" t="s">
        <v>8</v>
      </c>
      <c r="B143" s="24">
        <f>IF(AND(B$8=Display!$T$13,'Lux4-sept'!$A$8=Display!$B$7,'Lux4-sept'!$A$9=Display!$B$9,'Lux4-sept'!$A$75=Display!$B$11,'Lux4-sept'!$A$139=Display!$B$13),Display!$D10,)</f>
        <v>0</v>
      </c>
      <c r="C143" s="24">
        <f>IF(AND(C$8=Display!$T$13,'Lux4-sept'!$A$8=Display!$B$7,'Lux4-sept'!$A$9=Display!$B$9,'Lux4-sept'!$A$75=Display!$B$11,'Lux4-sept'!$A$139=Display!$B$13),Display!$D10,)</f>
        <v>0</v>
      </c>
      <c r="D143" s="24">
        <f>IF(AND(D$8=Display!$T$13,'Lux4-sept'!$A$8=Display!$B$7,'Lux4-sept'!$A$9=Display!$B$9,'Lux4-sept'!$A$75=Display!$B$11,'Lux4-sept'!$A$139=Display!$B$13),Display!$D10,)</f>
        <v>0</v>
      </c>
      <c r="E143" s="24">
        <f>IF(AND(E$8=Display!$T$13,'Lux4-sept'!$A$8=Display!$B$7,'Lux4-sept'!$A$9=Display!$B$9,'Lux4-sept'!$A$75=Display!$B$11,'Lux4-sept'!$A$139=Display!$B$13),Display!$D10,)</f>
        <v>0</v>
      </c>
      <c r="F143" s="24">
        <f>IF(AND(F$8=Display!$T$13,'Lux4-sept'!$A$8=Display!$B$7,'Lux4-sept'!$A$9=Display!$B$9,'Lux4-sept'!$A$75=Display!$B$11,'Lux4-sept'!$A$139=Display!$B$13),Display!$D10,)</f>
        <v>0</v>
      </c>
      <c r="G143" s="24">
        <f>IF(AND(G$8=Display!$T$13,'Lux4-sept'!$A$8=Display!$B$7,'Lux4-sept'!$A$9=Display!$B$9,'Lux4-sept'!$A$75=Display!$B$11,'Lux4-sept'!$A$139=Display!$B$13),Display!$D10,)</f>
        <v>0</v>
      </c>
      <c r="H143" s="24">
        <f>IF(AND(H$8=Display!$T$13,'Lux4-sept'!$A$8=Display!$B$7,'Lux4-sept'!$A$9=Display!$B$9,'Lux4-sept'!$A$75=Display!$B$11,'Lux4-sept'!$A$139=Display!$B$13),Display!$D10,)</f>
        <v>0</v>
      </c>
      <c r="I143" s="24">
        <f>IF(AND(I$8=Display!$T$13,'Lux4-sept'!$A$8=Display!$B$7,'Lux4-sept'!$A$9=Display!$B$9,'Lux4-sept'!$A$75=Display!$B$11,'Lux4-sept'!$A$139=Display!$B$13),Display!$D10,)</f>
        <v>0</v>
      </c>
      <c r="J143" s="24">
        <f>IF(AND(J$8=Display!$T$13,'Lux4-sept'!$A$8=Display!$B$7,'Lux4-sept'!$A$9=Display!$B$9,'Lux4-sept'!$A$75=Display!$B$11,'Lux4-sept'!$A$139=Display!$B$13),Display!$D10,)</f>
        <v>0</v>
      </c>
      <c r="K143" s="24">
        <f>IF(AND(K$8=Display!$T$13,'Lux4-sept'!$A$8=Display!$B$7,'Lux4-sept'!$A$9=Display!$B$9,'Lux4-sept'!$A$75=Display!$B$11,'Lux4-sept'!$A$139=Display!$B$13),Display!$D10,)</f>
        <v>0</v>
      </c>
      <c r="L143" s="24">
        <f>IF(AND(L$8=Display!$T$13,'Lux4-sept'!$A$8=Display!$B$7,'Lux4-sept'!$A$9=Display!$B$9,'Lux4-sept'!$A$75=Display!$B$11,'Lux4-sept'!$A$139=Display!$B$13),Display!$D10,)</f>
        <v>0</v>
      </c>
      <c r="M143" s="24">
        <f>IF(AND(M$8=Display!$T$13,'Lux4-sept'!$A$8=Display!$B$7,'Lux4-sept'!$A$9=Display!$B$9,'Lux4-sept'!$A$75=Display!$B$11,'Lux4-sept'!$A$139=Display!$B$13),Display!$D10,)</f>
        <v>0</v>
      </c>
      <c r="N143" s="24">
        <f>IF(AND(N$8=Display!$T$13,'Lux4-sept'!$A$8=Display!$B$7,'Lux4-sept'!$A$9=Display!$B$9,'Lux4-sept'!$A$75=Display!$B$11,'Lux4-sept'!$A$139=Display!$B$13),Display!$D10,)</f>
        <v>0</v>
      </c>
      <c r="O143" s="24">
        <f>IF(AND(O$8=Display!$T$13,'Lux4-sept'!$A$8=Display!$B$7,'Lux4-sept'!$A$9=Display!$B$9,'Lux4-sept'!$A$75=Display!$B$11,'Lux4-sept'!$A$139=Display!$B$13),Display!$D10,)</f>
        <v>0</v>
      </c>
      <c r="P143" s="24">
        <f>IF(AND(P$8=Display!$T$13,'Lux4-sept'!$A$8=Display!$B$7,'Lux4-sept'!$A$9=Display!$B$9,'Lux4-sept'!$A$75=Display!$B$11,'Lux4-sept'!$A$139=Display!$B$13),Display!$D10,)</f>
        <v>0</v>
      </c>
      <c r="Q143" s="24">
        <f>IF(AND(Q$8=Display!$T$13,'Lux4-sept'!$A$8=Display!$B$7,'Lux4-sept'!$A$9=Display!$B$9,'Lux4-sept'!$A$75=Display!$B$11,'Lux4-sept'!$A$139=Display!$B$13),Display!$D10,)</f>
        <v>0</v>
      </c>
      <c r="R143" s="24">
        <f>IF(AND(R$8=Display!$T$13,'Lux4-sept'!$A$8=Display!$B$7,'Lux4-sept'!$A$9=Display!$B$9,'Lux4-sept'!$A$75=Display!$B$11,'Lux4-sept'!$A$139=Display!$B$13),Display!$D10,)</f>
        <v>0</v>
      </c>
      <c r="S143" s="24">
        <f>IF(AND(S$8=Display!$T$13,'Lux4-sept'!$A$8=Display!$B$7,'Lux4-sept'!$A$9=Display!$B$9,'Lux4-sept'!$A$75=Display!$B$11,'Lux4-sept'!$A$139=Display!$B$13),Display!$D10,)</f>
        <v>0</v>
      </c>
      <c r="T143" s="24">
        <f>IF(AND(T$8=Display!$T$13,'Lux4-sept'!$A$8=Display!$B$7,'Lux4-sept'!$A$9=Display!$B$9,'Lux4-sept'!$A$75=Display!$B$11,'Lux4-sept'!$A$139=Display!$B$13),Display!$D10,)</f>
        <v>0</v>
      </c>
      <c r="U143" s="24">
        <f>IF(AND(U$8=Display!$T$13,'Lux4-sept'!$A$8=Display!$B$7,'Lux4-sept'!$A$9=Display!$B$9,'Lux4-sept'!$A$75=Display!$B$11,'Lux4-sept'!$A$139=Display!$B$13),Display!$D10,)</f>
        <v>0</v>
      </c>
      <c r="V143" s="24">
        <f>IF(AND(V$8=Display!$T$13,'Lux4-sept'!$A$8=Display!$B$7,'Lux4-sept'!$A$9=Display!$B$9,'Lux4-sept'!$A$75=Display!$B$11,'Lux4-sept'!$A$139=Display!$B$13),Display!$D10,)</f>
        <v>0</v>
      </c>
      <c r="W143" s="24">
        <f>IF(AND(W$8=Display!$T$13,'Lux4-sept'!$A$8=Display!$B$7,'Lux4-sept'!$A$9=Display!$B$9,'Lux4-sept'!$A$75=Display!$B$11,'Lux4-sept'!$A$139=Display!$B$13),Display!$D10,)</f>
        <v>0</v>
      </c>
      <c r="X143" s="24">
        <f>IF(AND(X$8=Display!$T$13,'Lux4-sept'!$A$8=Display!$B$7,'Lux4-sept'!$A$9=Display!$B$9,'Lux4-sept'!$A$75=Display!$B$11,'Lux4-sept'!$A$139=Display!$B$13),Display!$D10,)</f>
        <v>0</v>
      </c>
      <c r="Y143" s="24">
        <f>IF(AND(Y$8=Display!$T$13,'Lux4-sept'!$A$8=Display!$B$7,'Lux4-sept'!$A$9=Display!$B$9,'Lux4-sept'!$A$75=Display!$B$11,'Lux4-sept'!$A$139=Display!$B$13),Display!$D10,)</f>
        <v>0</v>
      </c>
      <c r="Z143" s="24">
        <f>IF(AND(Z$8=Display!$T$13,'Lux4-sept'!$A$8=Display!$B$7,'Lux4-sept'!$A$9=Display!$B$9,'Lux4-sept'!$A$75=Display!$B$11,'Lux4-sept'!$A$139=Display!$B$13),Display!$D10,)</f>
        <v>0</v>
      </c>
      <c r="AA143" s="24">
        <f>IF(AND(AA$8=Display!$T$13,'Lux4-sept'!$A$8=Display!$B$7,'Lux4-sept'!$A$9=Display!$B$9,'Lux4-sept'!$A$75=Display!$B$11,'Lux4-sept'!$A$139=Display!$B$13),Display!$D10,)</f>
        <v>0</v>
      </c>
      <c r="AB143" s="24">
        <f>IF(AND(AB$8=Display!$T$13,'Lux4-sept'!$A$8=Display!$B$7,'Lux4-sept'!$A$9=Display!$B$9,'Lux4-sept'!$A$75=Display!$B$11,'Lux4-sept'!$A$139=Display!$B$13),Display!$D10,)</f>
        <v>0</v>
      </c>
      <c r="AC143" s="24">
        <f>IF(AND(AC$8=Display!$T$13,'Lux4-sept'!$A$8=Display!$B$7,'Lux4-sept'!$A$9=Display!$B$9,'Lux4-sept'!$A$75=Display!$B$11,'Lux4-sept'!$A$139=Display!$B$13),Display!$D10,)</f>
        <v>0</v>
      </c>
      <c r="AD143" s="24">
        <f>IF(AND(AD$8=Display!$T$13,'Lux4-sept'!$A$8=Display!$B$7,'Lux4-sept'!$A$9=Display!$B$9,'Lux4-sept'!$A$75=Display!$B$11,'Lux4-sept'!$A$139=Display!$B$13),Display!$D10,)</f>
        <v>0</v>
      </c>
      <c r="AE143" s="24">
        <f>IF(AND(AE$8=Display!$T$13,'Lux4-sept'!$A$8=Display!$B$7,'Lux4-sept'!$A$9=Display!$B$9,'Lux4-sept'!$A$75=Display!$B$11,'Lux4-sept'!$A$139=Display!$B$13),Display!$D10,)</f>
        <v>0</v>
      </c>
      <c r="AF143" s="24">
        <f>IF(AND(AF$8=Display!$T$13,'Lux4-sept'!$A$8=Display!$B$7,'Lux4-sept'!$A$9=Display!$B$9,'Lux4-sept'!$A$75=Display!$B$11,'Lux4-sept'!$A$139=Display!$B$13),Display!$D10,)</f>
        <v>0</v>
      </c>
      <c r="AG143" s="24"/>
      <c r="AH143" s="24"/>
      <c r="AI143" s="34">
        <f t="shared" si="30"/>
        <v>0</v>
      </c>
    </row>
    <row r="144" spans="1:35" s="15" customFormat="1" ht="20.100000000000001" customHeight="1" x14ac:dyDescent="0.3">
      <c r="A144" s="19" t="s">
        <v>13</v>
      </c>
      <c r="B144" s="24">
        <f>IF(AND(B$8=Display!$T$13,'Lux4-sept'!$A$8=Display!$B$7,'Lux4-sept'!$A$9=Display!$B$9,'Lux4-sept'!$A$75=Display!$B$11,'Lux4-sept'!$A$139=Display!$B$13),Display!$D11,)</f>
        <v>0</v>
      </c>
      <c r="C144" s="24">
        <f>IF(AND(C$8=Display!$T$13,'Lux4-sept'!$A$8=Display!$B$7,'Lux4-sept'!$A$9=Display!$B$9,'Lux4-sept'!$A$75=Display!$B$11,'Lux4-sept'!$A$139=Display!$B$13),Display!$D11,)</f>
        <v>0</v>
      </c>
      <c r="D144" s="24">
        <f>IF(AND(D$8=Display!$T$13,'Lux4-sept'!$A$8=Display!$B$7,'Lux4-sept'!$A$9=Display!$B$9,'Lux4-sept'!$A$75=Display!$B$11,'Lux4-sept'!$A$139=Display!$B$13),Display!$D11,)</f>
        <v>0</v>
      </c>
      <c r="E144" s="24">
        <f>IF(AND(E$8=Display!$T$13,'Lux4-sept'!$A$8=Display!$B$7,'Lux4-sept'!$A$9=Display!$B$9,'Lux4-sept'!$A$75=Display!$B$11,'Lux4-sept'!$A$139=Display!$B$13),Display!$D11,)</f>
        <v>0</v>
      </c>
      <c r="F144" s="24">
        <f>IF(AND(F$8=Display!$T$13,'Lux4-sept'!$A$8=Display!$B$7,'Lux4-sept'!$A$9=Display!$B$9,'Lux4-sept'!$A$75=Display!$B$11,'Lux4-sept'!$A$139=Display!$B$13),Display!$D11,)</f>
        <v>0</v>
      </c>
      <c r="G144" s="24">
        <f>IF(AND(G$8=Display!$T$13,'Lux4-sept'!$A$8=Display!$B$7,'Lux4-sept'!$A$9=Display!$B$9,'Lux4-sept'!$A$75=Display!$B$11,'Lux4-sept'!$A$139=Display!$B$13),Display!$D11,)</f>
        <v>0</v>
      </c>
      <c r="H144" s="24">
        <f>IF(AND(H$8=Display!$T$13,'Lux4-sept'!$A$8=Display!$B$7,'Lux4-sept'!$A$9=Display!$B$9,'Lux4-sept'!$A$75=Display!$B$11,'Lux4-sept'!$A$139=Display!$B$13),Display!$D11,)</f>
        <v>0</v>
      </c>
      <c r="I144" s="24">
        <f>IF(AND(I$8=Display!$T$13,'Lux4-sept'!$A$8=Display!$B$7,'Lux4-sept'!$A$9=Display!$B$9,'Lux4-sept'!$A$75=Display!$B$11,'Lux4-sept'!$A$139=Display!$B$13),Display!$D11,)</f>
        <v>0</v>
      </c>
      <c r="J144" s="24">
        <f>IF(AND(J$8=Display!$T$13,'Lux4-sept'!$A$8=Display!$B$7,'Lux4-sept'!$A$9=Display!$B$9,'Lux4-sept'!$A$75=Display!$B$11,'Lux4-sept'!$A$139=Display!$B$13),Display!$D11,)</f>
        <v>0</v>
      </c>
      <c r="K144" s="24">
        <f>IF(AND(K$8=Display!$T$13,'Lux4-sept'!$A$8=Display!$B$7,'Lux4-sept'!$A$9=Display!$B$9,'Lux4-sept'!$A$75=Display!$B$11,'Lux4-sept'!$A$139=Display!$B$13),Display!$D11,)</f>
        <v>0</v>
      </c>
      <c r="L144" s="24">
        <f>IF(AND(L$8=Display!$T$13,'Lux4-sept'!$A$8=Display!$B$7,'Lux4-sept'!$A$9=Display!$B$9,'Lux4-sept'!$A$75=Display!$B$11,'Lux4-sept'!$A$139=Display!$B$13),Display!$D11,)</f>
        <v>0</v>
      </c>
      <c r="M144" s="24">
        <f>IF(AND(M$8=Display!$T$13,'Lux4-sept'!$A$8=Display!$B$7,'Lux4-sept'!$A$9=Display!$B$9,'Lux4-sept'!$A$75=Display!$B$11,'Lux4-sept'!$A$139=Display!$B$13),Display!$D11,)</f>
        <v>0</v>
      </c>
      <c r="N144" s="24">
        <f>IF(AND(N$8=Display!$T$13,'Lux4-sept'!$A$8=Display!$B$7,'Lux4-sept'!$A$9=Display!$B$9,'Lux4-sept'!$A$75=Display!$B$11,'Lux4-sept'!$A$139=Display!$B$13),Display!$D11,)</f>
        <v>0</v>
      </c>
      <c r="O144" s="24">
        <f>IF(AND(O$8=Display!$T$13,'Lux4-sept'!$A$8=Display!$B$7,'Lux4-sept'!$A$9=Display!$B$9,'Lux4-sept'!$A$75=Display!$B$11,'Lux4-sept'!$A$139=Display!$B$13),Display!$D11,)</f>
        <v>0</v>
      </c>
      <c r="P144" s="24">
        <f>IF(AND(P$8=Display!$T$13,'Lux4-sept'!$A$8=Display!$B$7,'Lux4-sept'!$A$9=Display!$B$9,'Lux4-sept'!$A$75=Display!$B$11,'Lux4-sept'!$A$139=Display!$B$13),Display!$D11,)</f>
        <v>0</v>
      </c>
      <c r="Q144" s="24">
        <f>IF(AND(Q$8=Display!$T$13,'Lux4-sept'!$A$8=Display!$B$7,'Lux4-sept'!$A$9=Display!$B$9,'Lux4-sept'!$A$75=Display!$B$11,'Lux4-sept'!$A$139=Display!$B$13),Display!$D11,)</f>
        <v>0</v>
      </c>
      <c r="R144" s="24">
        <f>IF(AND(R$8=Display!$T$13,'Lux4-sept'!$A$8=Display!$B$7,'Lux4-sept'!$A$9=Display!$B$9,'Lux4-sept'!$A$75=Display!$B$11,'Lux4-sept'!$A$139=Display!$B$13),Display!$D11,)</f>
        <v>0</v>
      </c>
      <c r="S144" s="24">
        <f>IF(AND(S$8=Display!$T$13,'Lux4-sept'!$A$8=Display!$B$7,'Lux4-sept'!$A$9=Display!$B$9,'Lux4-sept'!$A$75=Display!$B$11,'Lux4-sept'!$A$139=Display!$B$13),Display!$D11,)</f>
        <v>0</v>
      </c>
      <c r="T144" s="24">
        <f>IF(AND(T$8=Display!$T$13,'Lux4-sept'!$A$8=Display!$B$7,'Lux4-sept'!$A$9=Display!$B$9,'Lux4-sept'!$A$75=Display!$B$11,'Lux4-sept'!$A$139=Display!$B$13),Display!$D11,)</f>
        <v>0</v>
      </c>
      <c r="U144" s="24">
        <f>IF(AND(U$8=Display!$T$13,'Lux4-sept'!$A$8=Display!$B$7,'Lux4-sept'!$A$9=Display!$B$9,'Lux4-sept'!$A$75=Display!$B$11,'Lux4-sept'!$A$139=Display!$B$13),Display!$D11,)</f>
        <v>0</v>
      </c>
      <c r="V144" s="24">
        <f>IF(AND(V$8=Display!$T$13,'Lux4-sept'!$A$8=Display!$B$7,'Lux4-sept'!$A$9=Display!$B$9,'Lux4-sept'!$A$75=Display!$B$11,'Lux4-sept'!$A$139=Display!$B$13),Display!$D11,)</f>
        <v>0</v>
      </c>
      <c r="W144" s="24">
        <f>IF(AND(W$8=Display!$T$13,'Lux4-sept'!$A$8=Display!$B$7,'Lux4-sept'!$A$9=Display!$B$9,'Lux4-sept'!$A$75=Display!$B$11,'Lux4-sept'!$A$139=Display!$B$13),Display!$D11,)</f>
        <v>0</v>
      </c>
      <c r="X144" s="24">
        <f>IF(AND(X$8=Display!$T$13,'Lux4-sept'!$A$8=Display!$B$7,'Lux4-sept'!$A$9=Display!$B$9,'Lux4-sept'!$A$75=Display!$B$11,'Lux4-sept'!$A$139=Display!$B$13),Display!$D11,)</f>
        <v>0</v>
      </c>
      <c r="Y144" s="24">
        <f>IF(AND(Y$8=Display!$T$13,'Lux4-sept'!$A$8=Display!$B$7,'Lux4-sept'!$A$9=Display!$B$9,'Lux4-sept'!$A$75=Display!$B$11,'Lux4-sept'!$A$139=Display!$B$13),Display!$D11,)</f>
        <v>0</v>
      </c>
      <c r="Z144" s="24">
        <f>IF(AND(Z$8=Display!$T$13,'Lux4-sept'!$A$8=Display!$B$7,'Lux4-sept'!$A$9=Display!$B$9,'Lux4-sept'!$A$75=Display!$B$11,'Lux4-sept'!$A$139=Display!$B$13),Display!$D11,)</f>
        <v>0</v>
      </c>
      <c r="AA144" s="24">
        <f>IF(AND(AA$8=Display!$T$13,'Lux4-sept'!$A$8=Display!$B$7,'Lux4-sept'!$A$9=Display!$B$9,'Lux4-sept'!$A$75=Display!$B$11,'Lux4-sept'!$A$139=Display!$B$13),Display!$D11,)</f>
        <v>0</v>
      </c>
      <c r="AB144" s="24">
        <f>IF(AND(AB$8=Display!$T$13,'Lux4-sept'!$A$8=Display!$B$7,'Lux4-sept'!$A$9=Display!$B$9,'Lux4-sept'!$A$75=Display!$B$11,'Lux4-sept'!$A$139=Display!$B$13),Display!$D11,)</f>
        <v>0</v>
      </c>
      <c r="AC144" s="24">
        <f>IF(AND(AC$8=Display!$T$13,'Lux4-sept'!$A$8=Display!$B$7,'Lux4-sept'!$A$9=Display!$B$9,'Lux4-sept'!$A$75=Display!$B$11,'Lux4-sept'!$A$139=Display!$B$13),Display!$D11,)</f>
        <v>0</v>
      </c>
      <c r="AD144" s="24">
        <f>IF(AND(AD$8=Display!$T$13,'Lux4-sept'!$A$8=Display!$B$7,'Lux4-sept'!$A$9=Display!$B$9,'Lux4-sept'!$A$75=Display!$B$11,'Lux4-sept'!$A$139=Display!$B$13),Display!$D11,)</f>
        <v>0</v>
      </c>
      <c r="AE144" s="24">
        <f>IF(AND(AE$8=Display!$T$13,'Lux4-sept'!$A$8=Display!$B$7,'Lux4-sept'!$A$9=Display!$B$9,'Lux4-sept'!$A$75=Display!$B$11,'Lux4-sept'!$A$139=Display!$B$13),Display!$D11,)</f>
        <v>0</v>
      </c>
      <c r="AF144" s="24">
        <f>IF(AND(AF$8=Display!$T$13,'Lux4-sept'!$A$8=Display!$B$7,'Lux4-sept'!$A$9=Display!$B$9,'Lux4-sept'!$A$75=Display!$B$11,'Lux4-sept'!$A$139=Display!$B$13),Display!$D11,)</f>
        <v>0</v>
      </c>
      <c r="AG144" s="24"/>
      <c r="AH144" s="24"/>
      <c r="AI144" s="34">
        <f t="shared" si="30"/>
        <v>0</v>
      </c>
    </row>
    <row r="145" spans="1:38" s="15" customFormat="1" ht="20.100000000000001" customHeight="1" x14ac:dyDescent="0.3">
      <c r="A145" s="21" t="s">
        <v>14</v>
      </c>
      <c r="B145" s="24">
        <f>IF(AND(B$8=Display!$T$13,'Lux4-sept'!$A$8=Display!$B$7,'Lux4-sept'!$A$9=Display!$B$9,'Lux4-sept'!$A$75=Display!$B$11,'Lux4-sept'!$A$139=Display!$B$13),Display!$D12,)</f>
        <v>0</v>
      </c>
      <c r="C145" s="24">
        <f>IF(AND(C$8=Display!$T$13,'Lux4-sept'!$A$8=Display!$B$7,'Lux4-sept'!$A$9=Display!$B$9,'Lux4-sept'!$A$75=Display!$B$11,'Lux4-sept'!$A$139=Display!$B$13),Display!$D12,)</f>
        <v>0</v>
      </c>
      <c r="D145" s="24">
        <f>IF(AND(D$8=Display!$T$13,'Lux4-sept'!$A$8=Display!$B$7,'Lux4-sept'!$A$9=Display!$B$9,'Lux4-sept'!$A$75=Display!$B$11,'Lux4-sept'!$A$139=Display!$B$13),Display!$D12,)</f>
        <v>0</v>
      </c>
      <c r="E145" s="24">
        <f>IF(AND(E$8=Display!$T$13,'Lux4-sept'!$A$8=Display!$B$7,'Lux4-sept'!$A$9=Display!$B$9,'Lux4-sept'!$A$75=Display!$B$11,'Lux4-sept'!$A$139=Display!$B$13),Display!$D12,)</f>
        <v>0</v>
      </c>
      <c r="F145" s="24">
        <f>IF(AND(F$8=Display!$T$13,'Lux4-sept'!$A$8=Display!$B$7,'Lux4-sept'!$A$9=Display!$B$9,'Lux4-sept'!$A$75=Display!$B$11,'Lux4-sept'!$A$139=Display!$B$13),Display!$D12,)</f>
        <v>0</v>
      </c>
      <c r="G145" s="24">
        <f>IF(AND(G$8=Display!$T$13,'Lux4-sept'!$A$8=Display!$B$7,'Lux4-sept'!$A$9=Display!$B$9,'Lux4-sept'!$A$75=Display!$B$11,'Lux4-sept'!$A$139=Display!$B$13),Display!$D12,)</f>
        <v>0</v>
      </c>
      <c r="H145" s="24">
        <f>IF(AND(H$8=Display!$T$13,'Lux4-sept'!$A$8=Display!$B$7,'Lux4-sept'!$A$9=Display!$B$9,'Lux4-sept'!$A$75=Display!$B$11,'Lux4-sept'!$A$139=Display!$B$13),Display!$D12,)</f>
        <v>0</v>
      </c>
      <c r="I145" s="24">
        <f>IF(AND(I$8=Display!$T$13,'Lux4-sept'!$A$8=Display!$B$7,'Lux4-sept'!$A$9=Display!$B$9,'Lux4-sept'!$A$75=Display!$B$11,'Lux4-sept'!$A$139=Display!$B$13),Display!$D12,)</f>
        <v>0</v>
      </c>
      <c r="J145" s="24">
        <f>IF(AND(J$8=Display!$T$13,'Lux4-sept'!$A$8=Display!$B$7,'Lux4-sept'!$A$9=Display!$B$9,'Lux4-sept'!$A$75=Display!$B$11,'Lux4-sept'!$A$139=Display!$B$13),Display!$D12,)</f>
        <v>0</v>
      </c>
      <c r="K145" s="24">
        <f>IF(AND(K$8=Display!$T$13,'Lux4-sept'!$A$8=Display!$B$7,'Lux4-sept'!$A$9=Display!$B$9,'Lux4-sept'!$A$75=Display!$B$11,'Lux4-sept'!$A$139=Display!$B$13),Display!$D12,)</f>
        <v>0</v>
      </c>
      <c r="L145" s="24">
        <f>IF(AND(L$8=Display!$T$13,'Lux4-sept'!$A$8=Display!$B$7,'Lux4-sept'!$A$9=Display!$B$9,'Lux4-sept'!$A$75=Display!$B$11,'Lux4-sept'!$A$139=Display!$B$13),Display!$D12,)</f>
        <v>0</v>
      </c>
      <c r="M145" s="24">
        <f>IF(AND(M$8=Display!$T$13,'Lux4-sept'!$A$8=Display!$B$7,'Lux4-sept'!$A$9=Display!$B$9,'Lux4-sept'!$A$75=Display!$B$11,'Lux4-sept'!$A$139=Display!$B$13),Display!$D12,)</f>
        <v>0</v>
      </c>
      <c r="N145" s="24">
        <f>IF(AND(N$8=Display!$T$13,'Lux4-sept'!$A$8=Display!$B$7,'Lux4-sept'!$A$9=Display!$B$9,'Lux4-sept'!$A$75=Display!$B$11,'Lux4-sept'!$A$139=Display!$B$13),Display!$D12,)</f>
        <v>0</v>
      </c>
      <c r="O145" s="24">
        <f>IF(AND(O$8=Display!$T$13,'Lux4-sept'!$A$8=Display!$B$7,'Lux4-sept'!$A$9=Display!$B$9,'Lux4-sept'!$A$75=Display!$B$11,'Lux4-sept'!$A$139=Display!$B$13),Display!$D12,)</f>
        <v>0</v>
      </c>
      <c r="P145" s="24">
        <f>IF(AND(P$8=Display!$T$13,'Lux4-sept'!$A$8=Display!$B$7,'Lux4-sept'!$A$9=Display!$B$9,'Lux4-sept'!$A$75=Display!$B$11,'Lux4-sept'!$A$139=Display!$B$13),Display!$D12,)</f>
        <v>0</v>
      </c>
      <c r="Q145" s="24">
        <f>IF(AND(Q$8=Display!$T$13,'Lux4-sept'!$A$8=Display!$B$7,'Lux4-sept'!$A$9=Display!$B$9,'Lux4-sept'!$A$75=Display!$B$11,'Lux4-sept'!$A$139=Display!$B$13),Display!$D12,)</f>
        <v>0</v>
      </c>
      <c r="R145" s="24">
        <f>IF(AND(R$8=Display!$T$13,'Lux4-sept'!$A$8=Display!$B$7,'Lux4-sept'!$A$9=Display!$B$9,'Lux4-sept'!$A$75=Display!$B$11,'Lux4-sept'!$A$139=Display!$B$13),Display!$D12,)</f>
        <v>0</v>
      </c>
      <c r="S145" s="24">
        <f>IF(AND(S$8=Display!$T$13,'Lux4-sept'!$A$8=Display!$B$7,'Lux4-sept'!$A$9=Display!$B$9,'Lux4-sept'!$A$75=Display!$B$11,'Lux4-sept'!$A$139=Display!$B$13),Display!$D12,)</f>
        <v>0</v>
      </c>
      <c r="T145" s="24">
        <f>IF(AND(T$8=Display!$T$13,'Lux4-sept'!$A$8=Display!$B$7,'Lux4-sept'!$A$9=Display!$B$9,'Lux4-sept'!$A$75=Display!$B$11,'Lux4-sept'!$A$139=Display!$B$13),Display!$D12,)</f>
        <v>0</v>
      </c>
      <c r="U145" s="24">
        <f>IF(AND(U$8=Display!$T$13,'Lux4-sept'!$A$8=Display!$B$7,'Lux4-sept'!$A$9=Display!$B$9,'Lux4-sept'!$A$75=Display!$B$11,'Lux4-sept'!$A$139=Display!$B$13),Display!$D12,)</f>
        <v>0</v>
      </c>
      <c r="V145" s="24">
        <f>IF(AND(V$8=Display!$T$13,'Lux4-sept'!$A$8=Display!$B$7,'Lux4-sept'!$A$9=Display!$B$9,'Lux4-sept'!$A$75=Display!$B$11,'Lux4-sept'!$A$139=Display!$B$13),Display!$D12,)</f>
        <v>0</v>
      </c>
      <c r="W145" s="24">
        <f>IF(AND(W$8=Display!$T$13,'Lux4-sept'!$A$8=Display!$B$7,'Lux4-sept'!$A$9=Display!$B$9,'Lux4-sept'!$A$75=Display!$B$11,'Lux4-sept'!$A$139=Display!$B$13),Display!$D12,)</f>
        <v>0</v>
      </c>
      <c r="X145" s="24">
        <f>IF(AND(X$8=Display!$T$13,'Lux4-sept'!$A$8=Display!$B$7,'Lux4-sept'!$A$9=Display!$B$9,'Lux4-sept'!$A$75=Display!$B$11,'Lux4-sept'!$A$139=Display!$B$13),Display!$D12,)</f>
        <v>0</v>
      </c>
      <c r="Y145" s="24">
        <f>IF(AND(Y$8=Display!$T$13,'Lux4-sept'!$A$8=Display!$B$7,'Lux4-sept'!$A$9=Display!$B$9,'Lux4-sept'!$A$75=Display!$B$11,'Lux4-sept'!$A$139=Display!$B$13),Display!$D12,)</f>
        <v>0</v>
      </c>
      <c r="Z145" s="24">
        <f>IF(AND(Z$8=Display!$T$13,'Lux4-sept'!$A$8=Display!$B$7,'Lux4-sept'!$A$9=Display!$B$9,'Lux4-sept'!$A$75=Display!$B$11,'Lux4-sept'!$A$139=Display!$B$13),Display!$D12,)</f>
        <v>0</v>
      </c>
      <c r="AA145" s="24">
        <f>IF(AND(AA$8=Display!$T$13,'Lux4-sept'!$A$8=Display!$B$7,'Lux4-sept'!$A$9=Display!$B$9,'Lux4-sept'!$A$75=Display!$B$11,'Lux4-sept'!$A$139=Display!$B$13),Display!$D12,)</f>
        <v>0</v>
      </c>
      <c r="AB145" s="24">
        <f>IF(AND(AB$8=Display!$T$13,'Lux4-sept'!$A$8=Display!$B$7,'Lux4-sept'!$A$9=Display!$B$9,'Lux4-sept'!$A$75=Display!$B$11,'Lux4-sept'!$A$139=Display!$B$13),Display!$D12,)</f>
        <v>0</v>
      </c>
      <c r="AC145" s="24">
        <f>IF(AND(AC$8=Display!$T$13,'Lux4-sept'!$A$8=Display!$B$7,'Lux4-sept'!$A$9=Display!$B$9,'Lux4-sept'!$A$75=Display!$B$11,'Lux4-sept'!$A$139=Display!$B$13),Display!$D12,)</f>
        <v>0</v>
      </c>
      <c r="AD145" s="24">
        <f>IF(AND(AD$8=Display!$T$13,'Lux4-sept'!$A$8=Display!$B$7,'Lux4-sept'!$A$9=Display!$B$9,'Lux4-sept'!$A$75=Display!$B$11,'Lux4-sept'!$A$139=Display!$B$13),Display!$D12,)</f>
        <v>0</v>
      </c>
      <c r="AE145" s="24">
        <f>IF(AND(AE$8=Display!$T$13,'Lux4-sept'!$A$8=Display!$B$7,'Lux4-sept'!$A$9=Display!$B$9,'Lux4-sept'!$A$75=Display!$B$11,'Lux4-sept'!$A$139=Display!$B$13),Display!$D12,)</f>
        <v>0</v>
      </c>
      <c r="AF145" s="24">
        <f>IF(AND(AF$8=Display!$T$13,'Lux4-sept'!$A$8=Display!$B$7,'Lux4-sept'!$A$9=Display!$B$9,'Lux4-sept'!$A$75=Display!$B$11,'Lux4-sept'!$A$139=Display!$B$13),Display!$D12,)</f>
        <v>0</v>
      </c>
      <c r="AG145" s="24"/>
      <c r="AH145" s="24"/>
      <c r="AI145" s="34">
        <f t="shared" si="30"/>
        <v>0</v>
      </c>
    </row>
    <row r="146" spans="1:38" s="15" customFormat="1" ht="20.100000000000001" customHeight="1" thickBot="1" x14ac:dyDescent="0.35">
      <c r="A146" s="22" t="s">
        <v>15</v>
      </c>
      <c r="B146" s="24">
        <f>IF(AND(B$8=Display!$T$13,'Lux4-sept'!$A$8=Display!$B$7,'Lux4-sept'!$A$9=Display!$B$9,'Lux4-sept'!$A$75=Display!$B$11,'Lux4-sept'!$A$139=Display!$B$13),Display!$D13,)</f>
        <v>0</v>
      </c>
      <c r="C146" s="24">
        <f>IF(AND(C$8=Display!$T$13,'Lux4-sept'!$A$8=Display!$B$7,'Lux4-sept'!$A$9=Display!$B$9,'Lux4-sept'!$A$75=Display!$B$11,'Lux4-sept'!$A$139=Display!$B$13),Display!$D13,)</f>
        <v>0</v>
      </c>
      <c r="D146" s="24">
        <f>IF(AND(D$8=Display!$T$13,'Lux4-sept'!$A$8=Display!$B$7,'Lux4-sept'!$A$9=Display!$B$9,'Lux4-sept'!$A$75=Display!$B$11,'Lux4-sept'!$A$139=Display!$B$13),Display!$D13,)</f>
        <v>0</v>
      </c>
      <c r="E146" s="24">
        <f>IF(AND(E$8=Display!$T$13,'Lux4-sept'!$A$8=Display!$B$7,'Lux4-sept'!$A$9=Display!$B$9,'Lux4-sept'!$A$75=Display!$B$11,'Lux4-sept'!$A$139=Display!$B$13),Display!$D13,)</f>
        <v>0</v>
      </c>
      <c r="F146" s="24">
        <f>IF(AND(F$8=Display!$T$13,'Lux4-sept'!$A$8=Display!$B$7,'Lux4-sept'!$A$9=Display!$B$9,'Lux4-sept'!$A$75=Display!$B$11,'Lux4-sept'!$A$139=Display!$B$13),Display!$D13,)</f>
        <v>0</v>
      </c>
      <c r="G146" s="24">
        <f>IF(AND(G$8=Display!$T$13,'Lux4-sept'!$A$8=Display!$B$7,'Lux4-sept'!$A$9=Display!$B$9,'Lux4-sept'!$A$75=Display!$B$11,'Lux4-sept'!$A$139=Display!$B$13),Display!$D13,)</f>
        <v>0</v>
      </c>
      <c r="H146" s="24">
        <f>IF(AND(H$8=Display!$T$13,'Lux4-sept'!$A$8=Display!$B$7,'Lux4-sept'!$A$9=Display!$B$9,'Lux4-sept'!$A$75=Display!$B$11,'Lux4-sept'!$A$139=Display!$B$13),Display!$D13,)</f>
        <v>0</v>
      </c>
      <c r="I146" s="24">
        <f>IF(AND(I$8=Display!$T$13,'Lux4-sept'!$A$8=Display!$B$7,'Lux4-sept'!$A$9=Display!$B$9,'Lux4-sept'!$A$75=Display!$B$11,'Lux4-sept'!$A$139=Display!$B$13),Display!$D13,)</f>
        <v>0</v>
      </c>
      <c r="J146" s="24">
        <f>IF(AND(J$8=Display!$T$13,'Lux4-sept'!$A$8=Display!$B$7,'Lux4-sept'!$A$9=Display!$B$9,'Lux4-sept'!$A$75=Display!$B$11,'Lux4-sept'!$A$139=Display!$B$13),Display!$D13,)</f>
        <v>0</v>
      </c>
      <c r="K146" s="24">
        <f>IF(AND(K$8=Display!$T$13,'Lux4-sept'!$A$8=Display!$B$7,'Lux4-sept'!$A$9=Display!$B$9,'Lux4-sept'!$A$75=Display!$B$11,'Lux4-sept'!$A$139=Display!$B$13),Display!$D13,)</f>
        <v>0</v>
      </c>
      <c r="L146" s="24">
        <f>IF(AND(L$8=Display!$T$13,'Lux4-sept'!$A$8=Display!$B$7,'Lux4-sept'!$A$9=Display!$B$9,'Lux4-sept'!$A$75=Display!$B$11,'Lux4-sept'!$A$139=Display!$B$13),Display!$D13,)</f>
        <v>0</v>
      </c>
      <c r="M146" s="24">
        <f>IF(AND(M$8=Display!$T$13,'Lux4-sept'!$A$8=Display!$B$7,'Lux4-sept'!$A$9=Display!$B$9,'Lux4-sept'!$A$75=Display!$B$11,'Lux4-sept'!$A$139=Display!$B$13),Display!$D13,)</f>
        <v>0</v>
      </c>
      <c r="N146" s="24">
        <f>IF(AND(N$8=Display!$T$13,'Lux4-sept'!$A$8=Display!$B$7,'Lux4-sept'!$A$9=Display!$B$9,'Lux4-sept'!$A$75=Display!$B$11,'Lux4-sept'!$A$139=Display!$B$13),Display!$D13,)</f>
        <v>0</v>
      </c>
      <c r="O146" s="24">
        <f>IF(AND(O$8=Display!$T$13,'Lux4-sept'!$A$8=Display!$B$7,'Lux4-sept'!$A$9=Display!$B$9,'Lux4-sept'!$A$75=Display!$B$11,'Lux4-sept'!$A$139=Display!$B$13),Display!$D13,)</f>
        <v>0</v>
      </c>
      <c r="P146" s="24">
        <f>IF(AND(P$8=Display!$T$13,'Lux4-sept'!$A$8=Display!$B$7,'Lux4-sept'!$A$9=Display!$B$9,'Lux4-sept'!$A$75=Display!$B$11,'Lux4-sept'!$A$139=Display!$B$13),Display!$D13,)</f>
        <v>0</v>
      </c>
      <c r="Q146" s="24">
        <f>IF(AND(Q$8=Display!$T$13,'Lux4-sept'!$A$8=Display!$B$7,'Lux4-sept'!$A$9=Display!$B$9,'Lux4-sept'!$A$75=Display!$B$11,'Lux4-sept'!$A$139=Display!$B$13),Display!$D13,)</f>
        <v>0</v>
      </c>
      <c r="R146" s="24">
        <f>IF(AND(R$8=Display!$T$13,'Lux4-sept'!$A$8=Display!$B$7,'Lux4-sept'!$A$9=Display!$B$9,'Lux4-sept'!$A$75=Display!$B$11,'Lux4-sept'!$A$139=Display!$B$13),Display!$D13,)</f>
        <v>0</v>
      </c>
      <c r="S146" s="24">
        <f>IF(AND(S$8=Display!$T$13,'Lux4-sept'!$A$8=Display!$B$7,'Lux4-sept'!$A$9=Display!$B$9,'Lux4-sept'!$A$75=Display!$B$11,'Lux4-sept'!$A$139=Display!$B$13),Display!$D13,)</f>
        <v>0</v>
      </c>
      <c r="T146" s="24">
        <f>IF(AND(T$8=Display!$T$13,'Lux4-sept'!$A$8=Display!$B$7,'Lux4-sept'!$A$9=Display!$B$9,'Lux4-sept'!$A$75=Display!$B$11,'Lux4-sept'!$A$139=Display!$B$13),Display!$D13,)</f>
        <v>0</v>
      </c>
      <c r="U146" s="24">
        <f>IF(AND(U$8=Display!$T$13,'Lux4-sept'!$A$8=Display!$B$7,'Lux4-sept'!$A$9=Display!$B$9,'Lux4-sept'!$A$75=Display!$B$11,'Lux4-sept'!$A$139=Display!$B$13),Display!$D13,)</f>
        <v>0</v>
      </c>
      <c r="V146" s="24">
        <f>IF(AND(V$8=Display!$T$13,'Lux4-sept'!$A$8=Display!$B$7,'Lux4-sept'!$A$9=Display!$B$9,'Lux4-sept'!$A$75=Display!$B$11,'Lux4-sept'!$A$139=Display!$B$13),Display!$D13,)</f>
        <v>0</v>
      </c>
      <c r="W146" s="24">
        <f>IF(AND(W$8=Display!$T$13,'Lux4-sept'!$A$8=Display!$B$7,'Lux4-sept'!$A$9=Display!$B$9,'Lux4-sept'!$A$75=Display!$B$11,'Lux4-sept'!$A$139=Display!$B$13),Display!$D13,)</f>
        <v>0</v>
      </c>
      <c r="X146" s="24">
        <f>IF(AND(X$8=Display!$T$13,'Lux4-sept'!$A$8=Display!$B$7,'Lux4-sept'!$A$9=Display!$B$9,'Lux4-sept'!$A$75=Display!$B$11,'Lux4-sept'!$A$139=Display!$B$13),Display!$D13,)</f>
        <v>0</v>
      </c>
      <c r="Y146" s="24">
        <f>IF(AND(Y$8=Display!$T$13,'Lux4-sept'!$A$8=Display!$B$7,'Lux4-sept'!$A$9=Display!$B$9,'Lux4-sept'!$A$75=Display!$B$11,'Lux4-sept'!$A$139=Display!$B$13),Display!$D13,)</f>
        <v>0</v>
      </c>
      <c r="Z146" s="24">
        <f>IF(AND(Z$8=Display!$T$13,'Lux4-sept'!$A$8=Display!$B$7,'Lux4-sept'!$A$9=Display!$B$9,'Lux4-sept'!$A$75=Display!$B$11,'Lux4-sept'!$A$139=Display!$B$13),Display!$D13,)</f>
        <v>0</v>
      </c>
      <c r="AA146" s="24">
        <f>IF(AND(AA$8=Display!$T$13,'Lux4-sept'!$A$8=Display!$B$7,'Lux4-sept'!$A$9=Display!$B$9,'Lux4-sept'!$A$75=Display!$B$11,'Lux4-sept'!$A$139=Display!$B$13),Display!$D13,)</f>
        <v>0</v>
      </c>
      <c r="AB146" s="24">
        <f>IF(AND(AB$8=Display!$T$13,'Lux4-sept'!$A$8=Display!$B$7,'Lux4-sept'!$A$9=Display!$B$9,'Lux4-sept'!$A$75=Display!$B$11,'Lux4-sept'!$A$139=Display!$B$13),Display!$D13,)</f>
        <v>0</v>
      </c>
      <c r="AC146" s="24">
        <f>IF(AND(AC$8=Display!$T$13,'Lux4-sept'!$A$8=Display!$B$7,'Lux4-sept'!$A$9=Display!$B$9,'Lux4-sept'!$A$75=Display!$B$11,'Lux4-sept'!$A$139=Display!$B$13),Display!$D13,)</f>
        <v>0</v>
      </c>
      <c r="AD146" s="24">
        <f>IF(AND(AD$8=Display!$T$13,'Lux4-sept'!$A$8=Display!$B$7,'Lux4-sept'!$A$9=Display!$B$9,'Lux4-sept'!$A$75=Display!$B$11,'Lux4-sept'!$A$139=Display!$B$13),Display!$D13,)</f>
        <v>0</v>
      </c>
      <c r="AE146" s="24">
        <f>IF(AND(AE$8=Display!$T$13,'Lux4-sept'!$A$8=Display!$B$7,'Lux4-sept'!$A$9=Display!$B$9,'Lux4-sept'!$A$75=Display!$B$11,'Lux4-sept'!$A$139=Display!$B$13),Display!$D13,)</f>
        <v>0</v>
      </c>
      <c r="AF146" s="24">
        <f>IF(AND(AF$8=Display!$T$13,'Lux4-sept'!$A$8=Display!$B$7,'Lux4-sept'!$A$9=Display!$B$9,'Lux4-sept'!$A$75=Display!$B$11,'Lux4-sept'!$A$139=Display!$B$13),Display!$D13,)</f>
        <v>0</v>
      </c>
      <c r="AG146" s="24"/>
      <c r="AH146" s="24"/>
      <c r="AI146" s="34">
        <f t="shared" si="30"/>
        <v>0</v>
      </c>
    </row>
    <row r="147" spans="1:38" s="15" customFormat="1" ht="20.100000000000001" customHeight="1" x14ac:dyDescent="0.3">
      <c r="A147" s="32" t="s">
        <v>65</v>
      </c>
      <c r="B147" s="25">
        <f>((IF((SUM(B140:B146))&lt;&gt;0,(SUM(B140:B146)),0))/(IF((SUM((IF(B140&lt;&gt;0,3,0)),(IF(B141&lt;&gt;0,3,0)),(IF(B142&lt;&gt;0,3,0)),(IF(B143&lt;&gt;0,3,0)),(IF(B144&lt;&gt;0,3,0)),(IF(B145&lt;&gt;0,3,0)),(IF(B146&lt;&gt;0,3,0))))&lt;&gt;0,((SUM((IF(B140&lt;&gt;0,3,0)),(IF(B141&lt;&gt;0,3,0)),(IF(B142&lt;&gt;0,3,0)),(IF(B143&lt;&gt;0,3,0)),(IF(B144&lt;&gt;0,3,0)),(IF(B145&lt;&gt;0,3,0)),(IF(B146&lt;&gt;0,3,0))))),1)))</f>
        <v>0</v>
      </c>
      <c r="C147" s="25">
        <f t="shared" ref="C147:AH147" si="31">((IF((SUM(C140:C146))&lt;&gt;0,(SUM(C140:C146)),0))/(IF((SUM((IF(C140&lt;&gt;0,3,0)),(IF(C141&lt;&gt;0,3,0)),(IF(C142&lt;&gt;0,3,0)),(IF(C143&lt;&gt;0,3,0)),(IF(C144&lt;&gt;0,3,0)),(IF(C145&lt;&gt;0,3,0)),(IF(C146&lt;&gt;0,3,0))))&lt;&gt;0,((SUM((IF(C140&lt;&gt;0,3,0)),(IF(C141&lt;&gt;0,3,0)),(IF(C142&lt;&gt;0,3,0)),(IF(C143&lt;&gt;0,3,0)),(IF(C144&lt;&gt;0,3,0)),(IF(C145&lt;&gt;0,3,0)),(IF(C146&lt;&gt;0,3,0))))),1)))</f>
        <v>0</v>
      </c>
      <c r="D147" s="25">
        <f t="shared" si="31"/>
        <v>0</v>
      </c>
      <c r="E147" s="25">
        <f t="shared" si="31"/>
        <v>0</v>
      </c>
      <c r="F147" s="25">
        <f t="shared" si="31"/>
        <v>0</v>
      </c>
      <c r="G147" s="25">
        <f t="shared" si="31"/>
        <v>0</v>
      </c>
      <c r="H147" s="25">
        <f t="shared" si="31"/>
        <v>0</v>
      </c>
      <c r="I147" s="25">
        <f t="shared" si="31"/>
        <v>0</v>
      </c>
      <c r="J147" s="25">
        <f t="shared" si="31"/>
        <v>0</v>
      </c>
      <c r="K147" s="25">
        <f t="shared" si="31"/>
        <v>0</v>
      </c>
      <c r="L147" s="25">
        <f t="shared" si="31"/>
        <v>0</v>
      </c>
      <c r="M147" s="25">
        <f t="shared" si="31"/>
        <v>0</v>
      </c>
      <c r="N147" s="25">
        <f t="shared" si="31"/>
        <v>0</v>
      </c>
      <c r="O147" s="25">
        <f t="shared" si="31"/>
        <v>0</v>
      </c>
      <c r="P147" s="25">
        <f t="shared" si="31"/>
        <v>0</v>
      </c>
      <c r="Q147" s="25">
        <f t="shared" si="31"/>
        <v>0</v>
      </c>
      <c r="R147" s="25">
        <f t="shared" si="31"/>
        <v>0</v>
      </c>
      <c r="S147" s="25">
        <f t="shared" si="31"/>
        <v>0</v>
      </c>
      <c r="T147" s="25">
        <f t="shared" si="31"/>
        <v>0</v>
      </c>
      <c r="U147" s="25">
        <f t="shared" si="31"/>
        <v>0</v>
      </c>
      <c r="V147" s="25">
        <f t="shared" si="31"/>
        <v>0</v>
      </c>
      <c r="W147" s="25">
        <f t="shared" si="31"/>
        <v>0</v>
      </c>
      <c r="X147" s="25">
        <f t="shared" si="31"/>
        <v>0</v>
      </c>
      <c r="Y147" s="25">
        <f t="shared" si="31"/>
        <v>0</v>
      </c>
      <c r="Z147" s="25">
        <f t="shared" si="31"/>
        <v>0</v>
      </c>
      <c r="AA147" s="25">
        <f t="shared" si="31"/>
        <v>0</v>
      </c>
      <c r="AB147" s="25">
        <f t="shared" si="31"/>
        <v>0</v>
      </c>
      <c r="AC147" s="25">
        <f t="shared" si="31"/>
        <v>0</v>
      </c>
      <c r="AD147" s="25">
        <f t="shared" si="31"/>
        <v>0</v>
      </c>
      <c r="AE147" s="25">
        <f t="shared" si="31"/>
        <v>0</v>
      </c>
      <c r="AF147" s="25">
        <f t="shared" si="31"/>
        <v>0</v>
      </c>
      <c r="AG147" s="25">
        <f t="shared" si="31"/>
        <v>0</v>
      </c>
      <c r="AH147" s="25">
        <f t="shared" si="31"/>
        <v>0</v>
      </c>
      <c r="AI147" s="35"/>
    </row>
    <row r="148" spans="1:38" ht="39.950000000000003" customHeight="1" thickBot="1" x14ac:dyDescent="0.35">
      <c r="A148" s="6" t="s">
        <v>20</v>
      </c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33"/>
    </row>
    <row r="149" spans="1:38" ht="30" customHeight="1" thickBot="1" x14ac:dyDescent="0.35">
      <c r="A149" s="10" t="s">
        <v>1</v>
      </c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31"/>
    </row>
    <row r="150" spans="1:38" s="11" customFormat="1" ht="24.95" customHeight="1" thickBot="1" x14ac:dyDescent="0.35">
      <c r="A150" s="27" t="s">
        <v>23</v>
      </c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36"/>
    </row>
    <row r="151" spans="1:38" s="15" customFormat="1" ht="20.100000000000001" customHeight="1" outlineLevel="1" x14ac:dyDescent="0.3">
      <c r="A151" s="19" t="s">
        <v>21</v>
      </c>
      <c r="B151" s="24">
        <f>IF(AND(B$8=Display!$T$13,'Lux4-sept'!$A$8=Display!$B$7,'Lux4-sept'!$A$148=Display!$B$9,'Lux4-sept'!$A$149=Display!$B$11,'Lux4-sept'!$A$150=Display!$B$13),Display!$D7,)</f>
        <v>0</v>
      </c>
      <c r="C151" s="24">
        <f>IF(AND(C$8=Display!$T$13,'Lux4-sept'!$A$8=Display!$B$7,'Lux4-sept'!$A$148=Display!$B$9,'Lux4-sept'!$A$149=Display!$B$11,'Lux4-sept'!$A$150=Display!$B$13),Display!$D7,)</f>
        <v>0</v>
      </c>
      <c r="D151" s="24">
        <f>IF(AND(D$8=Display!$T$13,'Lux4-sept'!$A$8=Display!$B$7,'Lux4-sept'!$A$148=Display!$B$9,'Lux4-sept'!$A$149=Display!$B$11,'Lux4-sept'!$A$150=Display!$B$13),Display!$D7,)</f>
        <v>0</v>
      </c>
      <c r="E151" s="24">
        <f>IF(AND(E$8=Display!$T$13,'Lux4-sept'!$A$8=Display!$B$7,'Lux4-sept'!$A$148=Display!$B$9,'Lux4-sept'!$A$149=Display!$B$11,'Lux4-sept'!$A$150=Display!$B$13),Display!$D7,)</f>
        <v>0</v>
      </c>
      <c r="F151" s="24">
        <f>IF(AND(F$8=Display!$T$13,'Lux4-sept'!$A$8=Display!$B$7,'Lux4-sept'!$A$148=Display!$B$9,'Lux4-sept'!$A$149=Display!$B$11,'Lux4-sept'!$A$150=Display!$B$13),Display!$D7,)</f>
        <v>0</v>
      </c>
      <c r="G151" s="24">
        <f>IF(AND(G$8=Display!$T$13,'Lux4-sept'!$A$8=Display!$B$7,'Lux4-sept'!$A$148=Display!$B$9,'Lux4-sept'!$A$149=Display!$B$11,'Lux4-sept'!$A$150=Display!$B$13),Display!$D7,)</f>
        <v>0</v>
      </c>
      <c r="H151" s="24">
        <f>IF(AND(H$8=Display!$T$13,'Lux4-sept'!$A$8=Display!$B$7,'Lux4-sept'!$A$148=Display!$B$9,'Lux4-sept'!$A$149=Display!$B$11,'Lux4-sept'!$A$150=Display!$B$13),Display!$D7,)</f>
        <v>0</v>
      </c>
      <c r="I151" s="24">
        <f>IF(AND(I$8=Display!$T$13,'Lux4-sept'!$A$8=Display!$B$7,'Lux4-sept'!$A$148=Display!$B$9,'Lux4-sept'!$A$149=Display!$B$11,'Lux4-sept'!$A$150=Display!$B$13),Display!$D7,)</f>
        <v>0</v>
      </c>
      <c r="J151" s="24">
        <f>IF(AND(J$8=Display!$T$13,'Lux4-sept'!$A$8=Display!$B$7,'Lux4-sept'!$A$148=Display!$B$9,'Lux4-sept'!$A$149=Display!$B$11,'Lux4-sept'!$A$150=Display!$B$13),Display!$D7,)</f>
        <v>0</v>
      </c>
      <c r="K151" s="24">
        <f>IF(AND(K$8=Display!$T$13,'Lux4-sept'!$A$8=Display!$B$7,'Lux4-sept'!$A$148=Display!$B$9,'Lux4-sept'!$A$149=Display!$B$11,'Lux4-sept'!$A$150=Display!$B$13),Display!$D7,)</f>
        <v>0</v>
      </c>
      <c r="L151" s="24">
        <f>IF(AND(L$8=Display!$T$13,'Lux4-sept'!$A$8=Display!$B$7,'Lux4-sept'!$A$148=Display!$B$9,'Lux4-sept'!$A$149=Display!$B$11,'Lux4-sept'!$A$150=Display!$B$13),Display!$D7,)</f>
        <v>0</v>
      </c>
      <c r="M151" s="24">
        <f>IF(AND(M$8=Display!$T$13,'Lux4-sept'!$A$8=Display!$B$7,'Lux4-sept'!$A$148=Display!$B$9,'Lux4-sept'!$A$149=Display!$B$11,'Lux4-sept'!$A$150=Display!$B$13),Display!$D7,)</f>
        <v>0</v>
      </c>
      <c r="N151" s="24">
        <f>IF(AND(N$8=Display!$T$13,'Lux4-sept'!$A$8=Display!$B$7,'Lux4-sept'!$A$148=Display!$B$9,'Lux4-sept'!$A$149=Display!$B$11,'Lux4-sept'!$A$150=Display!$B$13),Display!$D7,)</f>
        <v>0</v>
      </c>
      <c r="O151" s="24">
        <f>IF(AND(O$8=Display!$T$13,'Lux4-sept'!$A$8=Display!$B$7,'Lux4-sept'!$A$148=Display!$B$9,'Lux4-sept'!$A$149=Display!$B$11,'Lux4-sept'!$A$150=Display!$B$13),Display!$D7,)</f>
        <v>0</v>
      </c>
      <c r="P151" s="24">
        <f>IF(AND(P$8=Display!$T$13,'Lux4-sept'!$A$8=Display!$B$7,'Lux4-sept'!$A$148=Display!$B$9,'Lux4-sept'!$A$149=Display!$B$11,'Lux4-sept'!$A$150=Display!$B$13),Display!$D7,)</f>
        <v>0</v>
      </c>
      <c r="Q151" s="24">
        <f>IF(AND(Q$8=Display!$T$13,'Lux4-sept'!$A$8=Display!$B$7,'Lux4-sept'!$A$148=Display!$B$9,'Lux4-sept'!$A$149=Display!$B$11,'Lux4-sept'!$A$150=Display!$B$13),Display!$D7,)</f>
        <v>0</v>
      </c>
      <c r="R151" s="24">
        <f>IF(AND(R$8=Display!$T$13,'Lux4-sept'!$A$8=Display!$B$7,'Lux4-sept'!$A$148=Display!$B$9,'Lux4-sept'!$A$149=Display!$B$11,'Lux4-sept'!$A$150=Display!$B$13),Display!$D7,)</f>
        <v>0</v>
      </c>
      <c r="S151" s="24">
        <f>IF(AND(S$8=Display!$T$13,'Lux4-sept'!$A$8=Display!$B$7,'Lux4-sept'!$A$148=Display!$B$9,'Lux4-sept'!$A$149=Display!$B$11,'Lux4-sept'!$A$150=Display!$B$13),Display!$D7,)</f>
        <v>0</v>
      </c>
      <c r="T151" s="24">
        <f>IF(AND(T$8=Display!$T$13,'Lux4-sept'!$A$8=Display!$B$7,'Lux4-sept'!$A$148=Display!$B$9,'Lux4-sept'!$A$149=Display!$B$11,'Lux4-sept'!$A$150=Display!$B$13),Display!$D7,)</f>
        <v>0</v>
      </c>
      <c r="U151" s="24">
        <f>IF(AND(U$8=Display!$T$13,'Lux4-sept'!$A$8=Display!$B$7,'Lux4-sept'!$A$148=Display!$B$9,'Lux4-sept'!$A$149=Display!$B$11,'Lux4-sept'!$A$150=Display!$B$13),Display!$D7,)</f>
        <v>0</v>
      </c>
      <c r="V151" s="24">
        <f>IF(AND(V$8=Display!$T$13,'Lux4-sept'!$A$8=Display!$B$7,'Lux4-sept'!$A$148=Display!$B$9,'Lux4-sept'!$A$149=Display!$B$11,'Lux4-sept'!$A$150=Display!$B$13),Display!$D7,)</f>
        <v>0</v>
      </c>
      <c r="W151" s="24">
        <f>IF(AND(W$8=Display!$T$13,'Lux4-sept'!$A$8=Display!$B$7,'Lux4-sept'!$A$148=Display!$B$9,'Lux4-sept'!$A$149=Display!$B$11,'Lux4-sept'!$A$150=Display!$B$13),Display!$D7,)</f>
        <v>0</v>
      </c>
      <c r="X151" s="24">
        <f>IF(AND(X$8=Display!$T$13,'Lux4-sept'!$A$8=Display!$B$7,'Lux4-sept'!$A$148=Display!$B$9,'Lux4-sept'!$A$149=Display!$B$11,'Lux4-sept'!$A$150=Display!$B$13),Display!$D7,)</f>
        <v>0</v>
      </c>
      <c r="Y151" s="24">
        <f>IF(AND(Y$8=Display!$T$13,'Lux4-sept'!$A$8=Display!$B$7,'Lux4-sept'!$A$148=Display!$B$9,'Lux4-sept'!$A$149=Display!$B$11,'Lux4-sept'!$A$150=Display!$B$13),Display!$D7,)</f>
        <v>0</v>
      </c>
      <c r="Z151" s="24">
        <f>IF(AND(Z$8=Display!$T$13,'Lux4-sept'!$A$8=Display!$B$7,'Lux4-sept'!$A$148=Display!$B$9,'Lux4-sept'!$A$149=Display!$B$11,'Lux4-sept'!$A$150=Display!$B$13),Display!$D7,)</f>
        <v>0</v>
      </c>
      <c r="AA151" s="24">
        <f>IF(AND(AA$8=Display!$T$13,'Lux4-sept'!$A$8=Display!$B$7,'Lux4-sept'!$A$148=Display!$B$9,'Lux4-sept'!$A$149=Display!$B$11,'Lux4-sept'!$A$150=Display!$B$13),Display!$D7,)</f>
        <v>0</v>
      </c>
      <c r="AB151" s="24">
        <f>IF(AND(AB$8=Display!$T$13,'Lux4-sept'!$A$8=Display!$B$7,'Lux4-sept'!$A$148=Display!$B$9,'Lux4-sept'!$A$149=Display!$B$11,'Lux4-sept'!$A$150=Display!$B$13),Display!$D7,)</f>
        <v>0</v>
      </c>
      <c r="AC151" s="24">
        <f>IF(AND(AC$8=Display!$T$13,'Lux4-sept'!$A$8=Display!$B$7,'Lux4-sept'!$A$148=Display!$B$9,'Lux4-sept'!$A$149=Display!$B$11,'Lux4-sept'!$A$150=Display!$B$13),Display!$D7,)</f>
        <v>0</v>
      </c>
      <c r="AD151" s="24">
        <f>IF(AND(AD$8=Display!$T$13,'Lux4-sept'!$A$8=Display!$B$7,'Lux4-sept'!$A$148=Display!$B$9,'Lux4-sept'!$A$149=Display!$B$11,'Lux4-sept'!$A$150=Display!$B$13),Display!$D7,)</f>
        <v>0</v>
      </c>
      <c r="AE151" s="24">
        <f>IF(AND(AE$8=Display!$T$13,'Lux4-sept'!$A$8=Display!$B$7,'Lux4-sept'!$A$148=Display!$B$9,'Lux4-sept'!$A$149=Display!$B$11,'Lux4-sept'!$A$150=Display!$B$13),Display!$D7,)</f>
        <v>0</v>
      </c>
      <c r="AF151" s="24">
        <f>IF(AND(AF$8=Display!$T$13,'Lux4-sept'!$A$8=Display!$B$7,'Lux4-sept'!$A$148=Display!$B$9,'Lux4-sept'!$A$149=Display!$B$11,'Lux4-sept'!$A$150=Display!$B$13),Display!$D7,)</f>
        <v>0</v>
      </c>
      <c r="AG151" s="24"/>
      <c r="AH151" s="24"/>
      <c r="AI151" s="34">
        <f>((IF((SUM(B151:AF151))&lt;&gt;0,(SUM(B151:AF151)),0))/(IF((SUM((IF(B151&lt;&gt;0,3,0)),(IF(C151&lt;&gt;0,3,0)),(IF(D151&lt;&gt;0,3,0)),(IF(E151&lt;&gt;0,3,0)),(IF(F151&lt;&gt;0,3,0)),(IF(F151&lt;&gt;0,3,0)),(IF(F151&lt;&gt;0,3,0)),(IF(G151&lt;&gt;0,3,0)),(IF(H151&lt;&gt;0,3,0)),(IF(I151&lt;&gt;0,3,0)),(IF(J151&lt;&gt;0,3,0)),(IF(K151&lt;&gt;0,3,0)),(IF(L151&lt;&gt;0,3,0)),(IF(M151&lt;&gt;0,3,0)),(IF(N151&lt;&gt;0,3,0)),(IF(O151&lt;&gt;0,3,0)),(IF(P151&lt;&gt;0,3,0)),(IF(Q151&lt;&gt;0,3,0)),(IF(R151&lt;&gt;0,3,0)),(IF(S151&lt;&gt;0,3,0)),(IF(T151&lt;&gt;0,3,0)),(IF(U151&lt;&gt;0,3,0)),(IF(V151&lt;&gt;0,3,0)),(IF(W151&lt;&gt;0,3,0)),(IF(X151&lt;&gt;0,3,0)),(IF(Y151&lt;&gt;0,3,0)),(IF(Z151&lt;&gt;0,3,0)),(IF(AA151&lt;&gt;0,3,0)),(IF(AB151&lt;&gt;0,3,0)),(IF(AC151&lt;&gt;0,3,0)),(IF(AD151&lt;&gt;0,3,0)),(IF(AE151&lt;&gt;0,3,0)),(IF(AF151&lt;&gt;0,3,0))))&lt;&gt;0,((SUM((IF(B151&lt;&gt;0,3,0)),(IF(C151&lt;&gt;0,3,0)),(IF(D151&lt;&gt;0,3,0)),(IF(E151&lt;&gt;0,3,0)),(IF(F151&lt;&gt;0,3,0)),(IF(F151&lt;&gt;0,3,0)),(IF(F151&lt;&gt;0,3,0)),(IF(G151&lt;&gt;0,3,0)),(IF(H151&lt;&gt;0,3,0)),(IF(I151&lt;&gt;0,3,0)),(IF(J151&lt;&gt;0,3,0)),(IF(K151&lt;&gt;0,3,0)),(IF(L151&lt;&gt;0,3,0)),(IF(M151&lt;&gt;0,3,0)),(IF(N151&lt;&gt;0,3,0)),(IF(O151&lt;&gt;0,3,0)),(IF(P151&lt;&gt;0,3,0)),(IF(Q151&lt;&gt;0,3,0)),(IF(R151&lt;&gt;0,3,0)),(IF(S151&lt;&gt;0,3,0)),(IF(T151&lt;&gt;0,3,0)),(IF(U151&lt;&gt;0,3,0)),(IF(V151&lt;&gt;0,3,0)),(IF(W151&lt;&gt;0,3,0)),(IF(X151&lt;&gt;0,3,0)),(IF(Y151&lt;&gt;0,3,0)),(IF(Z151&lt;&gt;0,3,0)),(IF(AA151&lt;&gt;0,3,0)),(IF(AB151&lt;&gt;0,3,0)),(IF(AC151&lt;&gt;0,3,0)),(IF(AD151&lt;&gt;0,3,0)),(IF(AE151&lt;&gt;0,3,0)),(IF(AF151&lt;&gt;0,3,0))))),1)))</f>
        <v>0</v>
      </c>
      <c r="AJ151" s="15" t="s">
        <v>58</v>
      </c>
      <c r="AK151" s="15">
        <v>0</v>
      </c>
      <c r="AL151" s="15" t="s">
        <v>64</v>
      </c>
    </row>
    <row r="152" spans="1:38" s="15" customFormat="1" ht="20.100000000000001" customHeight="1" outlineLevel="1" x14ac:dyDescent="0.3">
      <c r="A152" s="19" t="s">
        <v>22</v>
      </c>
      <c r="B152" s="24">
        <f>IF(AND(B$8=Display!$T$13,'Lux4-sept'!$A$8=Display!$B$7,'Lux4-sept'!$A$148=Display!$B$9,'Lux4-sept'!$A$149=Display!$B$11,'Lux4-sept'!$A$150=Display!$B$13),Display!$D8,)</f>
        <v>0</v>
      </c>
      <c r="C152" s="24">
        <f>IF(AND(C$8=Display!$T$13,'Lux4-sept'!$A$8=Display!$B$7,'Lux4-sept'!$A$148=Display!$B$9,'Lux4-sept'!$A$149=Display!$B$11,'Lux4-sept'!$A$150=Display!$B$13),Display!$D8,)</f>
        <v>0</v>
      </c>
      <c r="D152" s="24">
        <f>IF(AND(D$8=Display!$T$13,'Lux4-sept'!$A$8=Display!$B$7,'Lux4-sept'!$A$148=Display!$B$9,'Lux4-sept'!$A$149=Display!$B$11,'Lux4-sept'!$A$150=Display!$B$13),Display!$D8,)</f>
        <v>0</v>
      </c>
      <c r="E152" s="24">
        <f>IF(AND(E$8=Display!$T$13,'Lux4-sept'!$A$8=Display!$B$7,'Lux4-sept'!$A$148=Display!$B$9,'Lux4-sept'!$A$149=Display!$B$11,'Lux4-sept'!$A$150=Display!$B$13),Display!$D8,)</f>
        <v>0</v>
      </c>
      <c r="F152" s="24">
        <f>IF(AND(F$8=Display!$T$13,'Lux4-sept'!$A$8=Display!$B$7,'Lux4-sept'!$A$148=Display!$B$9,'Lux4-sept'!$A$149=Display!$B$11,'Lux4-sept'!$A$150=Display!$B$13),Display!$D8,)</f>
        <v>0</v>
      </c>
      <c r="G152" s="24">
        <f>IF(AND(G$8=Display!$T$13,'Lux4-sept'!$A$8=Display!$B$7,'Lux4-sept'!$A$148=Display!$B$9,'Lux4-sept'!$A$149=Display!$B$11,'Lux4-sept'!$A$150=Display!$B$13),Display!$D8,)</f>
        <v>0</v>
      </c>
      <c r="H152" s="24">
        <f>IF(AND(H$8=Display!$T$13,'Lux4-sept'!$A$8=Display!$B$7,'Lux4-sept'!$A$148=Display!$B$9,'Lux4-sept'!$A$149=Display!$B$11,'Lux4-sept'!$A$150=Display!$B$13),Display!$D8,)</f>
        <v>0</v>
      </c>
      <c r="I152" s="24">
        <f>IF(AND(I$8=Display!$T$13,'Lux4-sept'!$A$8=Display!$B$7,'Lux4-sept'!$A$148=Display!$B$9,'Lux4-sept'!$A$149=Display!$B$11,'Lux4-sept'!$A$150=Display!$B$13),Display!$D8,)</f>
        <v>0</v>
      </c>
      <c r="J152" s="24">
        <f>IF(AND(J$8=Display!$T$13,'Lux4-sept'!$A$8=Display!$B$7,'Lux4-sept'!$A$148=Display!$B$9,'Lux4-sept'!$A$149=Display!$B$11,'Lux4-sept'!$A$150=Display!$B$13),Display!$D8,)</f>
        <v>0</v>
      </c>
      <c r="K152" s="24">
        <f>IF(AND(K$8=Display!$T$13,'Lux4-sept'!$A$8=Display!$B$7,'Lux4-sept'!$A$148=Display!$B$9,'Lux4-sept'!$A$149=Display!$B$11,'Lux4-sept'!$A$150=Display!$B$13),Display!$D8,)</f>
        <v>0</v>
      </c>
      <c r="L152" s="24">
        <f>IF(AND(L$8=Display!$T$13,'Lux4-sept'!$A$8=Display!$B$7,'Lux4-sept'!$A$148=Display!$B$9,'Lux4-sept'!$A$149=Display!$B$11,'Lux4-sept'!$A$150=Display!$B$13),Display!$D8,)</f>
        <v>0</v>
      </c>
      <c r="M152" s="24">
        <f>IF(AND(M$8=Display!$T$13,'Lux4-sept'!$A$8=Display!$B$7,'Lux4-sept'!$A$148=Display!$B$9,'Lux4-sept'!$A$149=Display!$B$11,'Lux4-sept'!$A$150=Display!$B$13),Display!$D8,)</f>
        <v>0</v>
      </c>
      <c r="N152" s="24">
        <f>IF(AND(N$8=Display!$T$13,'Lux4-sept'!$A$8=Display!$B$7,'Lux4-sept'!$A$148=Display!$B$9,'Lux4-sept'!$A$149=Display!$B$11,'Lux4-sept'!$A$150=Display!$B$13),Display!$D8,)</f>
        <v>0</v>
      </c>
      <c r="O152" s="24">
        <f>IF(AND(O$8=Display!$T$13,'Lux4-sept'!$A$8=Display!$B$7,'Lux4-sept'!$A$148=Display!$B$9,'Lux4-sept'!$A$149=Display!$B$11,'Lux4-sept'!$A$150=Display!$B$13),Display!$D8,)</f>
        <v>0</v>
      </c>
      <c r="P152" s="24">
        <f>IF(AND(P$8=Display!$T$13,'Lux4-sept'!$A$8=Display!$B$7,'Lux4-sept'!$A$148=Display!$B$9,'Lux4-sept'!$A$149=Display!$B$11,'Lux4-sept'!$A$150=Display!$B$13),Display!$D8,)</f>
        <v>0</v>
      </c>
      <c r="Q152" s="24">
        <f>IF(AND(Q$8=Display!$T$13,'Lux4-sept'!$A$8=Display!$B$7,'Lux4-sept'!$A$148=Display!$B$9,'Lux4-sept'!$A$149=Display!$B$11,'Lux4-sept'!$A$150=Display!$B$13),Display!$D8,)</f>
        <v>0</v>
      </c>
      <c r="R152" s="24">
        <f>IF(AND(R$8=Display!$T$13,'Lux4-sept'!$A$8=Display!$B$7,'Lux4-sept'!$A$148=Display!$B$9,'Lux4-sept'!$A$149=Display!$B$11,'Lux4-sept'!$A$150=Display!$B$13),Display!$D8,)</f>
        <v>0</v>
      </c>
      <c r="S152" s="24">
        <f>IF(AND(S$8=Display!$T$13,'Lux4-sept'!$A$8=Display!$B$7,'Lux4-sept'!$A$148=Display!$B$9,'Lux4-sept'!$A$149=Display!$B$11,'Lux4-sept'!$A$150=Display!$B$13),Display!$D8,)</f>
        <v>0</v>
      </c>
      <c r="T152" s="24">
        <f>IF(AND(T$8=Display!$T$13,'Lux4-sept'!$A$8=Display!$B$7,'Lux4-sept'!$A$148=Display!$B$9,'Lux4-sept'!$A$149=Display!$B$11,'Lux4-sept'!$A$150=Display!$B$13),Display!$D8,)</f>
        <v>0</v>
      </c>
      <c r="U152" s="24">
        <f>IF(AND(U$8=Display!$T$13,'Lux4-sept'!$A$8=Display!$B$7,'Lux4-sept'!$A$148=Display!$B$9,'Lux4-sept'!$A$149=Display!$B$11,'Lux4-sept'!$A$150=Display!$B$13),Display!$D8,)</f>
        <v>0</v>
      </c>
      <c r="V152" s="24">
        <f>IF(AND(V$8=Display!$T$13,'Lux4-sept'!$A$8=Display!$B$7,'Lux4-sept'!$A$148=Display!$B$9,'Lux4-sept'!$A$149=Display!$B$11,'Lux4-sept'!$A$150=Display!$B$13),Display!$D8,)</f>
        <v>0</v>
      </c>
      <c r="W152" s="24">
        <f>IF(AND(W$8=Display!$T$13,'Lux4-sept'!$A$8=Display!$B$7,'Lux4-sept'!$A$148=Display!$B$9,'Lux4-sept'!$A$149=Display!$B$11,'Lux4-sept'!$A$150=Display!$B$13),Display!$D8,)</f>
        <v>0</v>
      </c>
      <c r="X152" s="24">
        <f>IF(AND(X$8=Display!$T$13,'Lux4-sept'!$A$8=Display!$B$7,'Lux4-sept'!$A$148=Display!$B$9,'Lux4-sept'!$A$149=Display!$B$11,'Lux4-sept'!$A$150=Display!$B$13),Display!$D8,)</f>
        <v>0</v>
      </c>
      <c r="Y152" s="24">
        <f>IF(AND(Y$8=Display!$T$13,'Lux4-sept'!$A$8=Display!$B$7,'Lux4-sept'!$A$148=Display!$B$9,'Lux4-sept'!$A$149=Display!$B$11,'Lux4-sept'!$A$150=Display!$B$13),Display!$D8,)</f>
        <v>0</v>
      </c>
      <c r="Z152" s="24">
        <f>IF(AND(Z$8=Display!$T$13,'Lux4-sept'!$A$8=Display!$B$7,'Lux4-sept'!$A$148=Display!$B$9,'Lux4-sept'!$A$149=Display!$B$11,'Lux4-sept'!$A$150=Display!$B$13),Display!$D8,)</f>
        <v>0</v>
      </c>
      <c r="AA152" s="24">
        <f>IF(AND(AA$8=Display!$T$13,'Lux4-sept'!$A$8=Display!$B$7,'Lux4-sept'!$A$148=Display!$B$9,'Lux4-sept'!$A$149=Display!$B$11,'Lux4-sept'!$A$150=Display!$B$13),Display!$D8,)</f>
        <v>0</v>
      </c>
      <c r="AB152" s="24">
        <f>IF(AND(AB$8=Display!$T$13,'Lux4-sept'!$A$8=Display!$B$7,'Lux4-sept'!$A$148=Display!$B$9,'Lux4-sept'!$A$149=Display!$B$11,'Lux4-sept'!$A$150=Display!$B$13),Display!$D8,)</f>
        <v>0</v>
      </c>
      <c r="AC152" s="24">
        <f>IF(AND(AC$8=Display!$T$13,'Lux4-sept'!$A$8=Display!$B$7,'Lux4-sept'!$A$148=Display!$B$9,'Lux4-sept'!$A$149=Display!$B$11,'Lux4-sept'!$A$150=Display!$B$13),Display!$D8,)</f>
        <v>0</v>
      </c>
      <c r="AD152" s="24">
        <f>IF(AND(AD$8=Display!$T$13,'Lux4-sept'!$A$8=Display!$B$7,'Lux4-sept'!$A$148=Display!$B$9,'Lux4-sept'!$A$149=Display!$B$11,'Lux4-sept'!$A$150=Display!$B$13),Display!$D8,)</f>
        <v>0</v>
      </c>
      <c r="AE152" s="24">
        <f>IF(AND(AE$8=Display!$T$13,'Lux4-sept'!$A$8=Display!$B$7,'Lux4-sept'!$A$148=Display!$B$9,'Lux4-sept'!$A$149=Display!$B$11,'Lux4-sept'!$A$150=Display!$B$13),Display!$D8,)</f>
        <v>0</v>
      </c>
      <c r="AF152" s="24">
        <f>IF(AND(AF$8=Display!$T$13,'Lux4-sept'!$A$8=Display!$B$7,'Lux4-sept'!$A$148=Display!$B$9,'Lux4-sept'!$A$149=Display!$B$11,'Lux4-sept'!$A$150=Display!$B$13),Display!$D8,)</f>
        <v>0</v>
      </c>
      <c r="AG152" s="24"/>
      <c r="AH152" s="24"/>
      <c r="AI152" s="34">
        <f t="shared" ref="AI152:AI155" si="32">((IF((SUM(B152:AF152))&lt;&gt;0,(SUM(B152:AF152)),0))/(IF((SUM((IF(B152&lt;&gt;0,3,0)),(IF(C152&lt;&gt;0,3,0)),(IF(D152&lt;&gt;0,3,0)),(IF(E152&lt;&gt;0,3,0)),(IF(F152&lt;&gt;0,3,0)),(IF(F152&lt;&gt;0,3,0)),(IF(F152&lt;&gt;0,3,0)),(IF(G152&lt;&gt;0,3,0)),(IF(H152&lt;&gt;0,3,0)),(IF(I152&lt;&gt;0,3,0)),(IF(J152&lt;&gt;0,3,0)),(IF(K152&lt;&gt;0,3,0)),(IF(L152&lt;&gt;0,3,0)),(IF(M152&lt;&gt;0,3,0)),(IF(N152&lt;&gt;0,3,0)),(IF(O152&lt;&gt;0,3,0)),(IF(P152&lt;&gt;0,3,0)),(IF(Q152&lt;&gt;0,3,0)),(IF(R152&lt;&gt;0,3,0)),(IF(S152&lt;&gt;0,3,0)),(IF(T152&lt;&gt;0,3,0)),(IF(U152&lt;&gt;0,3,0)),(IF(V152&lt;&gt;0,3,0)),(IF(W152&lt;&gt;0,3,0)),(IF(X152&lt;&gt;0,3,0)),(IF(Y152&lt;&gt;0,3,0)),(IF(Z152&lt;&gt;0,3,0)),(IF(AA152&lt;&gt;0,3,0)),(IF(AB152&lt;&gt;0,3,0)),(IF(AC152&lt;&gt;0,3,0)),(IF(AD152&lt;&gt;0,3,0)),(IF(AE152&lt;&gt;0,3,0)),(IF(AF152&lt;&gt;0,3,0))))&lt;&gt;0,((SUM((IF(B152&lt;&gt;0,3,0)),(IF(C152&lt;&gt;0,3,0)),(IF(D152&lt;&gt;0,3,0)),(IF(E152&lt;&gt;0,3,0)),(IF(F152&lt;&gt;0,3,0)),(IF(F152&lt;&gt;0,3,0)),(IF(F152&lt;&gt;0,3,0)),(IF(G152&lt;&gt;0,3,0)),(IF(H152&lt;&gt;0,3,0)),(IF(I152&lt;&gt;0,3,0)),(IF(J152&lt;&gt;0,3,0)),(IF(K152&lt;&gt;0,3,0)),(IF(L152&lt;&gt;0,3,0)),(IF(M152&lt;&gt;0,3,0)),(IF(N152&lt;&gt;0,3,0)),(IF(O152&lt;&gt;0,3,0)),(IF(P152&lt;&gt;0,3,0)),(IF(Q152&lt;&gt;0,3,0)),(IF(R152&lt;&gt;0,3,0)),(IF(S152&lt;&gt;0,3,0)),(IF(T152&lt;&gt;0,3,0)),(IF(U152&lt;&gt;0,3,0)),(IF(V152&lt;&gt;0,3,0)),(IF(W152&lt;&gt;0,3,0)),(IF(X152&lt;&gt;0,3,0)),(IF(Y152&lt;&gt;0,3,0)),(IF(Z152&lt;&gt;0,3,0)),(IF(AA152&lt;&gt;0,3,0)),(IF(AB152&lt;&gt;0,3,0)),(IF(AC152&lt;&gt;0,3,0)),(IF(AD152&lt;&gt;0,3,0)),(IF(AE152&lt;&gt;0,3,0)),(IF(AF152&lt;&gt;0,3,0))))),1)))</f>
        <v>0</v>
      </c>
      <c r="AJ152" s="1"/>
      <c r="AK152" s="15">
        <v>1</v>
      </c>
      <c r="AL152" s="15" t="s">
        <v>59</v>
      </c>
    </row>
    <row r="153" spans="1:38" s="15" customFormat="1" ht="20.100000000000001" customHeight="1" outlineLevel="1" x14ac:dyDescent="0.3">
      <c r="A153" s="19" t="s">
        <v>5</v>
      </c>
      <c r="B153" s="24">
        <f>IF(AND(B$8=Display!$T$13,'Lux4-sept'!$A$8=Display!$B$7,'Lux4-sept'!$A$148=Display!$B$9,'Lux4-sept'!$A$149=Display!$B$11,'Lux4-sept'!$A$150=Display!$B$13),Display!$D9,)</f>
        <v>0</v>
      </c>
      <c r="C153" s="24">
        <f>IF(AND(C$8=Display!$T$13,'Lux4-sept'!$A$8=Display!$B$7,'Lux4-sept'!$A$148=Display!$B$9,'Lux4-sept'!$A$149=Display!$B$11,'Lux4-sept'!$A$150=Display!$B$13),Display!$D9,)</f>
        <v>0</v>
      </c>
      <c r="D153" s="24">
        <f>IF(AND(D$8=Display!$T$13,'Lux4-sept'!$A$8=Display!$B$7,'Lux4-sept'!$A$148=Display!$B$9,'Lux4-sept'!$A$149=Display!$B$11,'Lux4-sept'!$A$150=Display!$B$13),Display!$D9,)</f>
        <v>0</v>
      </c>
      <c r="E153" s="24">
        <f>IF(AND(E$8=Display!$T$13,'Lux4-sept'!$A$8=Display!$B$7,'Lux4-sept'!$A$148=Display!$B$9,'Lux4-sept'!$A$149=Display!$B$11,'Lux4-sept'!$A$150=Display!$B$13),Display!$D9,)</f>
        <v>0</v>
      </c>
      <c r="F153" s="24">
        <f>IF(AND(F$8=Display!$T$13,'Lux4-sept'!$A$8=Display!$B$7,'Lux4-sept'!$A$148=Display!$B$9,'Lux4-sept'!$A$149=Display!$B$11,'Lux4-sept'!$A$150=Display!$B$13),Display!$D9,)</f>
        <v>0</v>
      </c>
      <c r="G153" s="24">
        <f>IF(AND(G$8=Display!$T$13,'Lux4-sept'!$A$8=Display!$B$7,'Lux4-sept'!$A$148=Display!$B$9,'Lux4-sept'!$A$149=Display!$B$11,'Lux4-sept'!$A$150=Display!$B$13),Display!$D9,)</f>
        <v>0</v>
      </c>
      <c r="H153" s="24">
        <f>IF(AND(H$8=Display!$T$13,'Lux4-sept'!$A$8=Display!$B$7,'Lux4-sept'!$A$148=Display!$B$9,'Lux4-sept'!$A$149=Display!$B$11,'Lux4-sept'!$A$150=Display!$B$13),Display!$D9,)</f>
        <v>0</v>
      </c>
      <c r="I153" s="24">
        <f>IF(AND(I$8=Display!$T$13,'Lux4-sept'!$A$8=Display!$B$7,'Lux4-sept'!$A$148=Display!$B$9,'Lux4-sept'!$A$149=Display!$B$11,'Lux4-sept'!$A$150=Display!$B$13),Display!$D9,)</f>
        <v>0</v>
      </c>
      <c r="J153" s="24">
        <f>IF(AND(J$8=Display!$T$13,'Lux4-sept'!$A$8=Display!$B$7,'Lux4-sept'!$A$148=Display!$B$9,'Lux4-sept'!$A$149=Display!$B$11,'Lux4-sept'!$A$150=Display!$B$13),Display!$D9,)</f>
        <v>0</v>
      </c>
      <c r="K153" s="24">
        <f>IF(AND(K$8=Display!$T$13,'Lux4-sept'!$A$8=Display!$B$7,'Lux4-sept'!$A$148=Display!$B$9,'Lux4-sept'!$A$149=Display!$B$11,'Lux4-sept'!$A$150=Display!$B$13),Display!$D9,)</f>
        <v>0</v>
      </c>
      <c r="L153" s="24">
        <f>IF(AND(L$8=Display!$T$13,'Lux4-sept'!$A$8=Display!$B$7,'Lux4-sept'!$A$148=Display!$B$9,'Lux4-sept'!$A$149=Display!$B$11,'Lux4-sept'!$A$150=Display!$B$13),Display!$D9,)</f>
        <v>0</v>
      </c>
      <c r="M153" s="24">
        <f>IF(AND(M$8=Display!$T$13,'Lux4-sept'!$A$8=Display!$B$7,'Lux4-sept'!$A$148=Display!$B$9,'Lux4-sept'!$A$149=Display!$B$11,'Lux4-sept'!$A$150=Display!$B$13),Display!$D9,)</f>
        <v>0</v>
      </c>
      <c r="N153" s="24">
        <f>IF(AND(N$8=Display!$T$13,'Lux4-sept'!$A$8=Display!$B$7,'Lux4-sept'!$A$148=Display!$B$9,'Lux4-sept'!$A$149=Display!$B$11,'Lux4-sept'!$A$150=Display!$B$13),Display!$D9,)</f>
        <v>0</v>
      </c>
      <c r="O153" s="24">
        <f>IF(AND(O$8=Display!$T$13,'Lux4-sept'!$A$8=Display!$B$7,'Lux4-sept'!$A$148=Display!$B$9,'Lux4-sept'!$A$149=Display!$B$11,'Lux4-sept'!$A$150=Display!$B$13),Display!$D9,)</f>
        <v>0</v>
      </c>
      <c r="P153" s="24">
        <f>IF(AND(P$8=Display!$T$13,'Lux4-sept'!$A$8=Display!$B$7,'Lux4-sept'!$A$148=Display!$B$9,'Lux4-sept'!$A$149=Display!$B$11,'Lux4-sept'!$A$150=Display!$B$13),Display!$D9,)</f>
        <v>0</v>
      </c>
      <c r="Q153" s="24">
        <f>IF(AND(Q$8=Display!$T$13,'Lux4-sept'!$A$8=Display!$B$7,'Lux4-sept'!$A$148=Display!$B$9,'Lux4-sept'!$A$149=Display!$B$11,'Lux4-sept'!$A$150=Display!$B$13),Display!$D9,)</f>
        <v>0</v>
      </c>
      <c r="R153" s="24">
        <f>IF(AND(R$8=Display!$T$13,'Lux4-sept'!$A$8=Display!$B$7,'Lux4-sept'!$A$148=Display!$B$9,'Lux4-sept'!$A$149=Display!$B$11,'Lux4-sept'!$A$150=Display!$B$13),Display!$D9,)</f>
        <v>0</v>
      </c>
      <c r="S153" s="24">
        <f>IF(AND(S$8=Display!$T$13,'Lux4-sept'!$A$8=Display!$B$7,'Lux4-sept'!$A$148=Display!$B$9,'Lux4-sept'!$A$149=Display!$B$11,'Lux4-sept'!$A$150=Display!$B$13),Display!$D9,)</f>
        <v>0</v>
      </c>
      <c r="T153" s="24">
        <f>IF(AND(T$8=Display!$T$13,'Lux4-sept'!$A$8=Display!$B$7,'Lux4-sept'!$A$148=Display!$B$9,'Lux4-sept'!$A$149=Display!$B$11,'Lux4-sept'!$A$150=Display!$B$13),Display!$D9,)</f>
        <v>0</v>
      </c>
      <c r="U153" s="24">
        <f>IF(AND(U$8=Display!$T$13,'Lux4-sept'!$A$8=Display!$B$7,'Lux4-sept'!$A$148=Display!$B$9,'Lux4-sept'!$A$149=Display!$B$11,'Lux4-sept'!$A$150=Display!$B$13),Display!$D9,)</f>
        <v>0</v>
      </c>
      <c r="V153" s="24">
        <f>IF(AND(V$8=Display!$T$13,'Lux4-sept'!$A$8=Display!$B$7,'Lux4-sept'!$A$148=Display!$B$9,'Lux4-sept'!$A$149=Display!$B$11,'Lux4-sept'!$A$150=Display!$B$13),Display!$D9,)</f>
        <v>0</v>
      </c>
      <c r="W153" s="24">
        <f>IF(AND(W$8=Display!$T$13,'Lux4-sept'!$A$8=Display!$B$7,'Lux4-sept'!$A$148=Display!$B$9,'Lux4-sept'!$A$149=Display!$B$11,'Lux4-sept'!$A$150=Display!$B$13),Display!$D9,)</f>
        <v>0</v>
      </c>
      <c r="X153" s="24">
        <f>IF(AND(X$8=Display!$T$13,'Lux4-sept'!$A$8=Display!$B$7,'Lux4-sept'!$A$148=Display!$B$9,'Lux4-sept'!$A$149=Display!$B$11,'Lux4-sept'!$A$150=Display!$B$13),Display!$D9,)</f>
        <v>0</v>
      </c>
      <c r="Y153" s="24">
        <f>IF(AND(Y$8=Display!$T$13,'Lux4-sept'!$A$8=Display!$B$7,'Lux4-sept'!$A$148=Display!$B$9,'Lux4-sept'!$A$149=Display!$B$11,'Lux4-sept'!$A$150=Display!$B$13),Display!$D9,)</f>
        <v>0</v>
      </c>
      <c r="Z153" s="24">
        <f>IF(AND(Z$8=Display!$T$13,'Lux4-sept'!$A$8=Display!$B$7,'Lux4-sept'!$A$148=Display!$B$9,'Lux4-sept'!$A$149=Display!$B$11,'Lux4-sept'!$A$150=Display!$B$13),Display!$D9,)</f>
        <v>0</v>
      </c>
      <c r="AA153" s="24">
        <f>IF(AND(AA$8=Display!$T$13,'Lux4-sept'!$A$8=Display!$B$7,'Lux4-sept'!$A$148=Display!$B$9,'Lux4-sept'!$A$149=Display!$B$11,'Lux4-sept'!$A$150=Display!$B$13),Display!$D9,)</f>
        <v>0</v>
      </c>
      <c r="AB153" s="24">
        <f>IF(AND(AB$8=Display!$T$13,'Lux4-sept'!$A$8=Display!$B$7,'Lux4-sept'!$A$148=Display!$B$9,'Lux4-sept'!$A$149=Display!$B$11,'Lux4-sept'!$A$150=Display!$B$13),Display!$D9,)</f>
        <v>0</v>
      </c>
      <c r="AC153" s="24">
        <f>IF(AND(AC$8=Display!$T$13,'Lux4-sept'!$A$8=Display!$B$7,'Lux4-sept'!$A$148=Display!$B$9,'Lux4-sept'!$A$149=Display!$B$11,'Lux4-sept'!$A$150=Display!$B$13),Display!$D9,)</f>
        <v>0</v>
      </c>
      <c r="AD153" s="24">
        <f>IF(AND(AD$8=Display!$T$13,'Lux4-sept'!$A$8=Display!$B$7,'Lux4-sept'!$A$148=Display!$B$9,'Lux4-sept'!$A$149=Display!$B$11,'Lux4-sept'!$A$150=Display!$B$13),Display!$D9,)</f>
        <v>0</v>
      </c>
      <c r="AE153" s="24">
        <f>IF(AND(AE$8=Display!$T$13,'Lux4-sept'!$A$8=Display!$B$7,'Lux4-sept'!$A$148=Display!$B$9,'Lux4-sept'!$A$149=Display!$B$11,'Lux4-sept'!$A$150=Display!$B$13),Display!$D9,)</f>
        <v>0</v>
      </c>
      <c r="AF153" s="24">
        <f>IF(AND(AF$8=Display!$T$13,'Lux4-sept'!$A$8=Display!$B$7,'Lux4-sept'!$A$148=Display!$B$9,'Lux4-sept'!$A$149=Display!$B$11,'Lux4-sept'!$A$150=Display!$B$13),Display!$D9,)</f>
        <v>0</v>
      </c>
      <c r="AG153" s="24"/>
      <c r="AH153" s="24"/>
      <c r="AI153" s="34">
        <f t="shared" si="32"/>
        <v>0</v>
      </c>
      <c r="AK153" s="15">
        <v>2</v>
      </c>
      <c r="AL153" s="15" t="s">
        <v>61</v>
      </c>
    </row>
    <row r="154" spans="1:38" s="15" customFormat="1" ht="20.100000000000001" customHeight="1" outlineLevel="1" x14ac:dyDescent="0.3">
      <c r="A154" s="19" t="s">
        <v>6</v>
      </c>
      <c r="B154" s="24">
        <f>IF(AND(B$8=Display!$T$13,'Lux4-sept'!$A$8=Display!$B$7,'Lux4-sept'!$A$148=Display!$B$9,'Lux4-sept'!$A$149=Display!$B$11,'Lux4-sept'!$A$150=Display!$B$13),Display!$D10,)</f>
        <v>0</v>
      </c>
      <c r="C154" s="24">
        <f>IF(AND(C$8=Display!$T$13,'Lux4-sept'!$A$8=Display!$B$7,'Lux4-sept'!$A$148=Display!$B$9,'Lux4-sept'!$A$149=Display!$B$11,'Lux4-sept'!$A$150=Display!$B$13),Display!$D10,)</f>
        <v>0</v>
      </c>
      <c r="D154" s="24">
        <f>IF(AND(D$8=Display!$T$13,'Lux4-sept'!$A$8=Display!$B$7,'Lux4-sept'!$A$148=Display!$B$9,'Lux4-sept'!$A$149=Display!$B$11,'Lux4-sept'!$A$150=Display!$B$13),Display!$D10,)</f>
        <v>0</v>
      </c>
      <c r="E154" s="24">
        <f>IF(AND(E$8=Display!$T$13,'Lux4-sept'!$A$8=Display!$B$7,'Lux4-sept'!$A$148=Display!$B$9,'Lux4-sept'!$A$149=Display!$B$11,'Lux4-sept'!$A$150=Display!$B$13),Display!$D10,)</f>
        <v>0</v>
      </c>
      <c r="F154" s="24">
        <f>IF(AND(F$8=Display!$T$13,'Lux4-sept'!$A$8=Display!$B$7,'Lux4-sept'!$A$148=Display!$B$9,'Lux4-sept'!$A$149=Display!$B$11,'Lux4-sept'!$A$150=Display!$B$13),Display!$D10,)</f>
        <v>0</v>
      </c>
      <c r="G154" s="24">
        <f>IF(AND(G$8=Display!$T$13,'Lux4-sept'!$A$8=Display!$B$7,'Lux4-sept'!$A$148=Display!$B$9,'Lux4-sept'!$A$149=Display!$B$11,'Lux4-sept'!$A$150=Display!$B$13),Display!$D10,)</f>
        <v>0</v>
      </c>
      <c r="H154" s="24">
        <f>IF(AND(H$8=Display!$T$13,'Lux4-sept'!$A$8=Display!$B$7,'Lux4-sept'!$A$148=Display!$B$9,'Lux4-sept'!$A$149=Display!$B$11,'Lux4-sept'!$A$150=Display!$B$13),Display!$D10,)</f>
        <v>0</v>
      </c>
      <c r="I154" s="24">
        <f>IF(AND(I$8=Display!$T$13,'Lux4-sept'!$A$8=Display!$B$7,'Lux4-sept'!$A$148=Display!$B$9,'Lux4-sept'!$A$149=Display!$B$11,'Lux4-sept'!$A$150=Display!$B$13),Display!$D10,)</f>
        <v>0</v>
      </c>
      <c r="J154" s="24">
        <f>IF(AND(J$8=Display!$T$13,'Lux4-sept'!$A$8=Display!$B$7,'Lux4-sept'!$A$148=Display!$B$9,'Lux4-sept'!$A$149=Display!$B$11,'Lux4-sept'!$A$150=Display!$B$13),Display!$D10,)</f>
        <v>0</v>
      </c>
      <c r="K154" s="24">
        <f>IF(AND(K$8=Display!$T$13,'Lux4-sept'!$A$8=Display!$B$7,'Lux4-sept'!$A$148=Display!$B$9,'Lux4-sept'!$A$149=Display!$B$11,'Lux4-sept'!$A$150=Display!$B$13),Display!$D10,)</f>
        <v>0</v>
      </c>
      <c r="L154" s="24">
        <f>IF(AND(L$8=Display!$T$13,'Lux4-sept'!$A$8=Display!$B$7,'Lux4-sept'!$A$148=Display!$B$9,'Lux4-sept'!$A$149=Display!$B$11,'Lux4-sept'!$A$150=Display!$B$13),Display!$D10,)</f>
        <v>0</v>
      </c>
      <c r="M154" s="24">
        <f>IF(AND(M$8=Display!$T$13,'Lux4-sept'!$A$8=Display!$B$7,'Lux4-sept'!$A$148=Display!$B$9,'Lux4-sept'!$A$149=Display!$B$11,'Lux4-sept'!$A$150=Display!$B$13),Display!$D10,)</f>
        <v>0</v>
      </c>
      <c r="N154" s="24">
        <f>IF(AND(N$8=Display!$T$13,'Lux4-sept'!$A$8=Display!$B$7,'Lux4-sept'!$A$148=Display!$B$9,'Lux4-sept'!$A$149=Display!$B$11,'Lux4-sept'!$A$150=Display!$B$13),Display!$D10,)</f>
        <v>0</v>
      </c>
      <c r="O154" s="24">
        <f>IF(AND(O$8=Display!$T$13,'Lux4-sept'!$A$8=Display!$B$7,'Lux4-sept'!$A$148=Display!$B$9,'Lux4-sept'!$A$149=Display!$B$11,'Lux4-sept'!$A$150=Display!$B$13),Display!$D10,)</f>
        <v>0</v>
      </c>
      <c r="P154" s="24">
        <f>IF(AND(P$8=Display!$T$13,'Lux4-sept'!$A$8=Display!$B$7,'Lux4-sept'!$A$148=Display!$B$9,'Lux4-sept'!$A$149=Display!$B$11,'Lux4-sept'!$A$150=Display!$B$13),Display!$D10,)</f>
        <v>0</v>
      </c>
      <c r="Q154" s="24">
        <f>IF(AND(Q$8=Display!$T$13,'Lux4-sept'!$A$8=Display!$B$7,'Lux4-sept'!$A$148=Display!$B$9,'Lux4-sept'!$A$149=Display!$B$11,'Lux4-sept'!$A$150=Display!$B$13),Display!$D10,)</f>
        <v>0</v>
      </c>
      <c r="R154" s="24">
        <f>IF(AND(R$8=Display!$T$13,'Lux4-sept'!$A$8=Display!$B$7,'Lux4-sept'!$A$148=Display!$B$9,'Lux4-sept'!$A$149=Display!$B$11,'Lux4-sept'!$A$150=Display!$B$13),Display!$D10,)</f>
        <v>0</v>
      </c>
      <c r="S154" s="24">
        <f>IF(AND(S$8=Display!$T$13,'Lux4-sept'!$A$8=Display!$B$7,'Lux4-sept'!$A$148=Display!$B$9,'Lux4-sept'!$A$149=Display!$B$11,'Lux4-sept'!$A$150=Display!$B$13),Display!$D10,)</f>
        <v>0</v>
      </c>
      <c r="T154" s="24">
        <f>IF(AND(T$8=Display!$T$13,'Lux4-sept'!$A$8=Display!$B$7,'Lux4-sept'!$A$148=Display!$B$9,'Lux4-sept'!$A$149=Display!$B$11,'Lux4-sept'!$A$150=Display!$B$13),Display!$D10,)</f>
        <v>0</v>
      </c>
      <c r="U154" s="24">
        <f>IF(AND(U$8=Display!$T$13,'Lux4-sept'!$A$8=Display!$B$7,'Lux4-sept'!$A$148=Display!$B$9,'Lux4-sept'!$A$149=Display!$B$11,'Lux4-sept'!$A$150=Display!$B$13),Display!$D10,)</f>
        <v>0</v>
      </c>
      <c r="V154" s="24">
        <f>IF(AND(V$8=Display!$T$13,'Lux4-sept'!$A$8=Display!$B$7,'Lux4-sept'!$A$148=Display!$B$9,'Lux4-sept'!$A$149=Display!$B$11,'Lux4-sept'!$A$150=Display!$B$13),Display!$D10,)</f>
        <v>0</v>
      </c>
      <c r="W154" s="24">
        <f>IF(AND(W$8=Display!$T$13,'Lux4-sept'!$A$8=Display!$B$7,'Lux4-sept'!$A$148=Display!$B$9,'Lux4-sept'!$A$149=Display!$B$11,'Lux4-sept'!$A$150=Display!$B$13),Display!$D10,)</f>
        <v>0</v>
      </c>
      <c r="X154" s="24">
        <f>IF(AND(X$8=Display!$T$13,'Lux4-sept'!$A$8=Display!$B$7,'Lux4-sept'!$A$148=Display!$B$9,'Lux4-sept'!$A$149=Display!$B$11,'Lux4-sept'!$A$150=Display!$B$13),Display!$D10,)</f>
        <v>0</v>
      </c>
      <c r="Y154" s="24">
        <f>IF(AND(Y$8=Display!$T$13,'Lux4-sept'!$A$8=Display!$B$7,'Lux4-sept'!$A$148=Display!$B$9,'Lux4-sept'!$A$149=Display!$B$11,'Lux4-sept'!$A$150=Display!$B$13),Display!$D10,)</f>
        <v>0</v>
      </c>
      <c r="Z154" s="24">
        <f>IF(AND(Z$8=Display!$T$13,'Lux4-sept'!$A$8=Display!$B$7,'Lux4-sept'!$A$148=Display!$B$9,'Lux4-sept'!$A$149=Display!$B$11,'Lux4-sept'!$A$150=Display!$B$13),Display!$D10,)</f>
        <v>0</v>
      </c>
      <c r="AA154" s="24">
        <f>IF(AND(AA$8=Display!$T$13,'Lux4-sept'!$A$8=Display!$B$7,'Lux4-sept'!$A$148=Display!$B$9,'Lux4-sept'!$A$149=Display!$B$11,'Lux4-sept'!$A$150=Display!$B$13),Display!$D10,)</f>
        <v>0</v>
      </c>
      <c r="AB154" s="24">
        <f>IF(AND(AB$8=Display!$T$13,'Lux4-sept'!$A$8=Display!$B$7,'Lux4-sept'!$A$148=Display!$B$9,'Lux4-sept'!$A$149=Display!$B$11,'Lux4-sept'!$A$150=Display!$B$13),Display!$D10,)</f>
        <v>0</v>
      </c>
      <c r="AC154" s="24">
        <f>IF(AND(AC$8=Display!$T$13,'Lux4-sept'!$A$8=Display!$B$7,'Lux4-sept'!$A$148=Display!$B$9,'Lux4-sept'!$A$149=Display!$B$11,'Lux4-sept'!$A$150=Display!$B$13),Display!$D10,)</f>
        <v>0</v>
      </c>
      <c r="AD154" s="24">
        <f>IF(AND(AD$8=Display!$T$13,'Lux4-sept'!$A$8=Display!$B$7,'Lux4-sept'!$A$148=Display!$B$9,'Lux4-sept'!$A$149=Display!$B$11,'Lux4-sept'!$A$150=Display!$B$13),Display!$D10,)</f>
        <v>0</v>
      </c>
      <c r="AE154" s="24">
        <f>IF(AND(AE$8=Display!$T$13,'Lux4-sept'!$A$8=Display!$B$7,'Lux4-sept'!$A$148=Display!$B$9,'Lux4-sept'!$A$149=Display!$B$11,'Lux4-sept'!$A$150=Display!$B$13),Display!$D10,)</f>
        <v>0</v>
      </c>
      <c r="AF154" s="24">
        <f>IF(AND(AF$8=Display!$T$13,'Lux4-sept'!$A$8=Display!$B$7,'Lux4-sept'!$A$148=Display!$B$9,'Lux4-sept'!$A$149=Display!$B$11,'Lux4-sept'!$A$150=Display!$B$13),Display!$D10,)</f>
        <v>0</v>
      </c>
      <c r="AG154" s="24"/>
      <c r="AH154" s="24"/>
      <c r="AI154" s="34">
        <f t="shared" si="32"/>
        <v>0</v>
      </c>
      <c r="AK154" s="15">
        <v>3</v>
      </c>
      <c r="AL154" s="15" t="s">
        <v>60</v>
      </c>
    </row>
    <row r="155" spans="1:38" s="15" customFormat="1" ht="20.100000000000001" customHeight="1" outlineLevel="1" x14ac:dyDescent="0.3">
      <c r="A155" s="19" t="s">
        <v>7</v>
      </c>
      <c r="B155" s="24">
        <f>IF(AND(B$8=Display!$T$13,'Lux4-sept'!$A$8=Display!$B$7,'Lux4-sept'!$A$148=Display!$B$9,'Lux4-sept'!$A$149=Display!$B$11,'Lux4-sept'!$A$150=Display!$B$13),Display!$D11,)</f>
        <v>0</v>
      </c>
      <c r="C155" s="24">
        <f>IF(AND(C$8=Display!$T$13,'Lux4-sept'!$A$8=Display!$B$7,'Lux4-sept'!$A$148=Display!$B$9,'Lux4-sept'!$A$149=Display!$B$11,'Lux4-sept'!$A$150=Display!$B$13),Display!$D11,)</f>
        <v>0</v>
      </c>
      <c r="D155" s="24">
        <f>IF(AND(D$8=Display!$T$13,'Lux4-sept'!$A$8=Display!$B$7,'Lux4-sept'!$A$148=Display!$B$9,'Lux4-sept'!$A$149=Display!$B$11,'Lux4-sept'!$A$150=Display!$B$13),Display!$D11,)</f>
        <v>0</v>
      </c>
      <c r="E155" s="24">
        <f>IF(AND(E$8=Display!$T$13,'Lux4-sept'!$A$8=Display!$B$7,'Lux4-sept'!$A$148=Display!$B$9,'Lux4-sept'!$A$149=Display!$B$11,'Lux4-sept'!$A$150=Display!$B$13),Display!$D11,)</f>
        <v>0</v>
      </c>
      <c r="F155" s="24">
        <f>IF(AND(F$8=Display!$T$13,'Lux4-sept'!$A$8=Display!$B$7,'Lux4-sept'!$A$148=Display!$B$9,'Lux4-sept'!$A$149=Display!$B$11,'Lux4-sept'!$A$150=Display!$B$13),Display!$D11,)</f>
        <v>0</v>
      </c>
      <c r="G155" s="24">
        <f>IF(AND(G$8=Display!$T$13,'Lux4-sept'!$A$8=Display!$B$7,'Lux4-sept'!$A$148=Display!$B$9,'Lux4-sept'!$A$149=Display!$B$11,'Lux4-sept'!$A$150=Display!$B$13),Display!$D11,)</f>
        <v>0</v>
      </c>
      <c r="H155" s="24">
        <f>IF(AND(H$8=Display!$T$13,'Lux4-sept'!$A$8=Display!$B$7,'Lux4-sept'!$A$148=Display!$B$9,'Lux4-sept'!$A$149=Display!$B$11,'Lux4-sept'!$A$150=Display!$B$13),Display!$D11,)</f>
        <v>0</v>
      </c>
      <c r="I155" s="24">
        <f>IF(AND(I$8=Display!$T$13,'Lux4-sept'!$A$8=Display!$B$7,'Lux4-sept'!$A$148=Display!$B$9,'Lux4-sept'!$A$149=Display!$B$11,'Lux4-sept'!$A$150=Display!$B$13),Display!$D11,)</f>
        <v>0</v>
      </c>
      <c r="J155" s="24">
        <f>IF(AND(J$8=Display!$T$13,'Lux4-sept'!$A$8=Display!$B$7,'Lux4-sept'!$A$148=Display!$B$9,'Lux4-sept'!$A$149=Display!$B$11,'Lux4-sept'!$A$150=Display!$B$13),Display!$D11,)</f>
        <v>0</v>
      </c>
      <c r="K155" s="24">
        <f>IF(AND(K$8=Display!$T$13,'Lux4-sept'!$A$8=Display!$B$7,'Lux4-sept'!$A$148=Display!$B$9,'Lux4-sept'!$A$149=Display!$B$11,'Lux4-sept'!$A$150=Display!$B$13),Display!$D11,)</f>
        <v>0</v>
      </c>
      <c r="L155" s="24">
        <f>IF(AND(L$8=Display!$T$13,'Lux4-sept'!$A$8=Display!$B$7,'Lux4-sept'!$A$148=Display!$B$9,'Lux4-sept'!$A$149=Display!$B$11,'Lux4-sept'!$A$150=Display!$B$13),Display!$D11,)</f>
        <v>0</v>
      </c>
      <c r="M155" s="24">
        <f>IF(AND(M$8=Display!$T$13,'Lux4-sept'!$A$8=Display!$B$7,'Lux4-sept'!$A$148=Display!$B$9,'Lux4-sept'!$A$149=Display!$B$11,'Lux4-sept'!$A$150=Display!$B$13),Display!$D11,)</f>
        <v>0</v>
      </c>
      <c r="N155" s="24">
        <f>IF(AND(N$8=Display!$T$13,'Lux4-sept'!$A$8=Display!$B$7,'Lux4-sept'!$A$148=Display!$B$9,'Lux4-sept'!$A$149=Display!$B$11,'Lux4-sept'!$A$150=Display!$B$13),Display!$D11,)</f>
        <v>0</v>
      </c>
      <c r="O155" s="24">
        <f>IF(AND(O$8=Display!$T$13,'Lux4-sept'!$A$8=Display!$B$7,'Lux4-sept'!$A$148=Display!$B$9,'Lux4-sept'!$A$149=Display!$B$11,'Lux4-sept'!$A$150=Display!$B$13),Display!$D11,)</f>
        <v>0</v>
      </c>
      <c r="P155" s="24">
        <f>IF(AND(P$8=Display!$T$13,'Lux4-sept'!$A$8=Display!$B$7,'Lux4-sept'!$A$148=Display!$B$9,'Lux4-sept'!$A$149=Display!$B$11,'Lux4-sept'!$A$150=Display!$B$13),Display!$D11,)</f>
        <v>0</v>
      </c>
      <c r="Q155" s="24">
        <f>IF(AND(Q$8=Display!$T$13,'Lux4-sept'!$A$8=Display!$B$7,'Lux4-sept'!$A$148=Display!$B$9,'Lux4-sept'!$A$149=Display!$B$11,'Lux4-sept'!$A$150=Display!$B$13),Display!$D11,)</f>
        <v>0</v>
      </c>
      <c r="R155" s="24">
        <f>IF(AND(R$8=Display!$T$13,'Lux4-sept'!$A$8=Display!$B$7,'Lux4-sept'!$A$148=Display!$B$9,'Lux4-sept'!$A$149=Display!$B$11,'Lux4-sept'!$A$150=Display!$B$13),Display!$D11,)</f>
        <v>0</v>
      </c>
      <c r="S155" s="24">
        <f>IF(AND(S$8=Display!$T$13,'Lux4-sept'!$A$8=Display!$B$7,'Lux4-sept'!$A$148=Display!$B$9,'Lux4-sept'!$A$149=Display!$B$11,'Lux4-sept'!$A$150=Display!$B$13),Display!$D11,)</f>
        <v>0</v>
      </c>
      <c r="T155" s="24">
        <f>IF(AND(T$8=Display!$T$13,'Lux4-sept'!$A$8=Display!$B$7,'Lux4-sept'!$A$148=Display!$B$9,'Lux4-sept'!$A$149=Display!$B$11,'Lux4-sept'!$A$150=Display!$B$13),Display!$D11,)</f>
        <v>0</v>
      </c>
      <c r="U155" s="24">
        <f>IF(AND(U$8=Display!$T$13,'Lux4-sept'!$A$8=Display!$B$7,'Lux4-sept'!$A$148=Display!$B$9,'Lux4-sept'!$A$149=Display!$B$11,'Lux4-sept'!$A$150=Display!$B$13),Display!$D11,)</f>
        <v>0</v>
      </c>
      <c r="V155" s="24">
        <f>IF(AND(V$8=Display!$T$13,'Lux4-sept'!$A$8=Display!$B$7,'Lux4-sept'!$A$148=Display!$B$9,'Lux4-sept'!$A$149=Display!$B$11,'Lux4-sept'!$A$150=Display!$B$13),Display!$D11,)</f>
        <v>0</v>
      </c>
      <c r="W155" s="24">
        <f>IF(AND(W$8=Display!$T$13,'Lux4-sept'!$A$8=Display!$B$7,'Lux4-sept'!$A$148=Display!$B$9,'Lux4-sept'!$A$149=Display!$B$11,'Lux4-sept'!$A$150=Display!$B$13),Display!$D11,)</f>
        <v>0</v>
      </c>
      <c r="X155" s="24">
        <f>IF(AND(X$8=Display!$T$13,'Lux4-sept'!$A$8=Display!$B$7,'Lux4-sept'!$A$148=Display!$B$9,'Lux4-sept'!$A$149=Display!$B$11,'Lux4-sept'!$A$150=Display!$B$13),Display!$D11,)</f>
        <v>0</v>
      </c>
      <c r="Y155" s="24">
        <f>IF(AND(Y$8=Display!$T$13,'Lux4-sept'!$A$8=Display!$B$7,'Lux4-sept'!$A$148=Display!$B$9,'Lux4-sept'!$A$149=Display!$B$11,'Lux4-sept'!$A$150=Display!$B$13),Display!$D11,)</f>
        <v>0</v>
      </c>
      <c r="Z155" s="24">
        <f>IF(AND(Z$8=Display!$T$13,'Lux4-sept'!$A$8=Display!$B$7,'Lux4-sept'!$A$148=Display!$B$9,'Lux4-sept'!$A$149=Display!$B$11,'Lux4-sept'!$A$150=Display!$B$13),Display!$D11,)</f>
        <v>0</v>
      </c>
      <c r="AA155" s="24">
        <f>IF(AND(AA$8=Display!$T$13,'Lux4-sept'!$A$8=Display!$B$7,'Lux4-sept'!$A$148=Display!$B$9,'Lux4-sept'!$A$149=Display!$B$11,'Lux4-sept'!$A$150=Display!$B$13),Display!$D11,)</f>
        <v>0</v>
      </c>
      <c r="AB155" s="24">
        <f>IF(AND(AB$8=Display!$T$13,'Lux4-sept'!$A$8=Display!$B$7,'Lux4-sept'!$A$148=Display!$B$9,'Lux4-sept'!$A$149=Display!$B$11,'Lux4-sept'!$A$150=Display!$B$13),Display!$D11,)</f>
        <v>0</v>
      </c>
      <c r="AC155" s="24">
        <f>IF(AND(AC$8=Display!$T$13,'Lux4-sept'!$A$8=Display!$B$7,'Lux4-sept'!$A$148=Display!$B$9,'Lux4-sept'!$A$149=Display!$B$11,'Lux4-sept'!$A$150=Display!$B$13),Display!$D11,)</f>
        <v>0</v>
      </c>
      <c r="AD155" s="24">
        <f>IF(AND(AD$8=Display!$T$13,'Lux4-sept'!$A$8=Display!$B$7,'Lux4-sept'!$A$148=Display!$B$9,'Lux4-sept'!$A$149=Display!$B$11,'Lux4-sept'!$A$150=Display!$B$13),Display!$D11,)</f>
        <v>0</v>
      </c>
      <c r="AE155" s="24">
        <f>IF(AND(AE$8=Display!$T$13,'Lux4-sept'!$A$8=Display!$B$7,'Lux4-sept'!$A$148=Display!$B$9,'Lux4-sept'!$A$149=Display!$B$11,'Lux4-sept'!$A$150=Display!$B$13),Display!$D11,)</f>
        <v>0</v>
      </c>
      <c r="AF155" s="24">
        <f>IF(AND(AF$8=Display!$T$13,'Lux4-sept'!$A$8=Display!$B$7,'Lux4-sept'!$A$148=Display!$B$9,'Lux4-sept'!$A$149=Display!$B$11,'Lux4-sept'!$A$150=Display!$B$13),Display!$D11,)</f>
        <v>0</v>
      </c>
      <c r="AG155" s="24"/>
      <c r="AH155" s="24"/>
      <c r="AI155" s="34">
        <f t="shared" si="32"/>
        <v>0</v>
      </c>
    </row>
    <row r="156" spans="1:38" s="15" customFormat="1" ht="20.100000000000001" customHeight="1" thickBot="1" x14ac:dyDescent="0.35">
      <c r="A156" s="32" t="s">
        <v>65</v>
      </c>
      <c r="B156" s="25">
        <f>((IF((SUM(B151:B155))&lt;&gt;0,(SUM(B151:B155)),0))/(IF((SUM((IF(B151&lt;&gt;0,3,0)),(IF(B152&lt;&gt;0,3,0)),(IF(B153&lt;&gt;0,3,0)),(IF(B154&lt;&gt;0,3,0)),(IF(B155&lt;&gt;0,3,0))))&lt;&gt;0,((SUM((IF(B151&lt;&gt;0,3,0)),(IF(B152&lt;&gt;0,3,0)),(IF(B153&lt;&gt;0,3,0)),(IF(B154&lt;&gt;0,3,0)),(IF(B155&lt;&gt;0,3,0))))),1)))</f>
        <v>0</v>
      </c>
      <c r="C156" s="25">
        <f t="shared" ref="C156:AH156" si="33">((IF((SUM(C151:C155))&lt;&gt;0,(SUM(C151:C155)),0))/(IF((SUM((IF(C151&lt;&gt;0,3,0)),(IF(C152&lt;&gt;0,3,0)),(IF(C153&lt;&gt;0,3,0)),(IF(C154&lt;&gt;0,3,0)),(IF(C155&lt;&gt;0,3,0))))&lt;&gt;0,((SUM((IF(C151&lt;&gt;0,3,0)),(IF(C152&lt;&gt;0,3,0)),(IF(C153&lt;&gt;0,3,0)),(IF(C154&lt;&gt;0,3,0)),(IF(C155&lt;&gt;0,3,0))))),1)))</f>
        <v>0</v>
      </c>
      <c r="D156" s="25">
        <f t="shared" si="33"/>
        <v>0</v>
      </c>
      <c r="E156" s="25">
        <f t="shared" si="33"/>
        <v>0</v>
      </c>
      <c r="F156" s="25">
        <f t="shared" si="33"/>
        <v>0</v>
      </c>
      <c r="G156" s="25">
        <f t="shared" si="33"/>
        <v>0</v>
      </c>
      <c r="H156" s="25">
        <f t="shared" si="33"/>
        <v>0</v>
      </c>
      <c r="I156" s="25">
        <f t="shared" si="33"/>
        <v>0</v>
      </c>
      <c r="J156" s="25">
        <f t="shared" si="33"/>
        <v>0</v>
      </c>
      <c r="K156" s="25">
        <f t="shared" si="33"/>
        <v>0</v>
      </c>
      <c r="L156" s="25">
        <f t="shared" si="33"/>
        <v>0</v>
      </c>
      <c r="M156" s="25">
        <f t="shared" si="33"/>
        <v>0</v>
      </c>
      <c r="N156" s="25">
        <f t="shared" si="33"/>
        <v>0</v>
      </c>
      <c r="O156" s="25">
        <f t="shared" si="33"/>
        <v>0</v>
      </c>
      <c r="P156" s="25">
        <f t="shared" si="33"/>
        <v>0</v>
      </c>
      <c r="Q156" s="25">
        <f t="shared" si="33"/>
        <v>0</v>
      </c>
      <c r="R156" s="25">
        <f t="shared" si="33"/>
        <v>0</v>
      </c>
      <c r="S156" s="25">
        <f t="shared" si="33"/>
        <v>0</v>
      </c>
      <c r="T156" s="25">
        <f t="shared" si="33"/>
        <v>0</v>
      </c>
      <c r="U156" s="25">
        <f t="shared" si="33"/>
        <v>0</v>
      </c>
      <c r="V156" s="25">
        <f t="shared" si="33"/>
        <v>0</v>
      </c>
      <c r="W156" s="25">
        <f t="shared" si="33"/>
        <v>0</v>
      </c>
      <c r="X156" s="25">
        <f t="shared" si="33"/>
        <v>0</v>
      </c>
      <c r="Y156" s="25">
        <f t="shared" si="33"/>
        <v>0</v>
      </c>
      <c r="Z156" s="25">
        <f t="shared" si="33"/>
        <v>0</v>
      </c>
      <c r="AA156" s="25">
        <f t="shared" si="33"/>
        <v>0</v>
      </c>
      <c r="AB156" s="25">
        <f t="shared" si="33"/>
        <v>0</v>
      </c>
      <c r="AC156" s="25">
        <f t="shared" si="33"/>
        <v>0</v>
      </c>
      <c r="AD156" s="25">
        <f t="shared" si="33"/>
        <v>0</v>
      </c>
      <c r="AE156" s="25">
        <f t="shared" si="33"/>
        <v>0</v>
      </c>
      <c r="AF156" s="25">
        <f t="shared" si="33"/>
        <v>0</v>
      </c>
      <c r="AG156" s="25">
        <f t="shared" si="33"/>
        <v>0</v>
      </c>
      <c r="AH156" s="25">
        <f t="shared" si="33"/>
        <v>0</v>
      </c>
      <c r="AI156" s="35"/>
    </row>
    <row r="157" spans="1:38" s="11" customFormat="1" ht="24.95" customHeight="1" thickBot="1" x14ac:dyDescent="0.35">
      <c r="A157" s="28" t="s">
        <v>24</v>
      </c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36"/>
    </row>
    <row r="158" spans="1:38" s="15" customFormat="1" ht="20.100000000000001" customHeight="1" outlineLevel="1" x14ac:dyDescent="0.3">
      <c r="A158" s="19" t="s">
        <v>21</v>
      </c>
      <c r="B158" s="24">
        <f>IF(AND(B$8=Display!$T$13,'Lux4-sept'!$A$8=Display!$B$7,'Lux4-sept'!$A$148=Display!$B$9,'Lux4-sept'!$A$149=Display!$B$11,'Lux4-sept'!$A$157=Display!$B$13),Display!$D7,)</f>
        <v>0</v>
      </c>
      <c r="C158" s="24">
        <f>IF(AND(C$8=Display!$T$13,'Lux4-sept'!$A$8=Display!$B$7,'Lux4-sept'!$A$148=Display!$B$9,'Lux4-sept'!$A$149=Display!$B$11,'Lux4-sept'!$A$157=Display!$B$13),Display!$D7,)</f>
        <v>0</v>
      </c>
      <c r="D158" s="24">
        <f>IF(AND(D$8=Display!$T$13,'Lux4-sept'!$A$8=Display!$B$7,'Lux4-sept'!$A$148=Display!$B$9,'Lux4-sept'!$A$149=Display!$B$11,'Lux4-sept'!$A$157=Display!$B$13),Display!$D7,)</f>
        <v>0</v>
      </c>
      <c r="E158" s="24">
        <f>IF(AND(E$8=Display!$T$13,'Lux4-sept'!$A$8=Display!$B$7,'Lux4-sept'!$A$148=Display!$B$9,'Lux4-sept'!$A$149=Display!$B$11,'Lux4-sept'!$A$157=Display!$B$13),Display!$D7,)</f>
        <v>0</v>
      </c>
      <c r="F158" s="24">
        <f>IF(AND(F$8=Display!$T$13,'Lux4-sept'!$A$8=Display!$B$7,'Lux4-sept'!$A$148=Display!$B$9,'Lux4-sept'!$A$149=Display!$B$11,'Lux4-sept'!$A$157=Display!$B$13),Display!$D7,)</f>
        <v>0</v>
      </c>
      <c r="G158" s="24">
        <f>IF(AND(G$8=Display!$T$13,'Lux4-sept'!$A$8=Display!$B$7,'Lux4-sept'!$A$148=Display!$B$9,'Lux4-sept'!$A$149=Display!$B$11,'Lux4-sept'!$A$157=Display!$B$13),Display!$D7,)</f>
        <v>0</v>
      </c>
      <c r="H158" s="24">
        <f>IF(AND(H$8=Display!$T$13,'Lux4-sept'!$A$8=Display!$B$7,'Lux4-sept'!$A$148=Display!$B$9,'Lux4-sept'!$A$149=Display!$B$11,'Lux4-sept'!$A$157=Display!$B$13),Display!$D7,)</f>
        <v>0</v>
      </c>
      <c r="I158" s="24">
        <f>IF(AND(I$8=Display!$T$13,'Lux4-sept'!$A$8=Display!$B$7,'Lux4-sept'!$A$148=Display!$B$9,'Lux4-sept'!$A$149=Display!$B$11,'Lux4-sept'!$A$157=Display!$B$13),Display!$D7,)</f>
        <v>0</v>
      </c>
      <c r="J158" s="24">
        <f>IF(AND(J$8=Display!$T$13,'Lux4-sept'!$A$8=Display!$B$7,'Lux4-sept'!$A$148=Display!$B$9,'Lux4-sept'!$A$149=Display!$B$11,'Lux4-sept'!$A$157=Display!$B$13),Display!$D7,)</f>
        <v>0</v>
      </c>
      <c r="K158" s="24">
        <f>IF(AND(K$8=Display!$T$13,'Lux4-sept'!$A$8=Display!$B$7,'Lux4-sept'!$A$148=Display!$B$9,'Lux4-sept'!$A$149=Display!$B$11,'Lux4-sept'!$A$157=Display!$B$13),Display!$D7,)</f>
        <v>0</v>
      </c>
      <c r="L158" s="24">
        <f>IF(AND(L$8=Display!$T$13,'Lux4-sept'!$A$8=Display!$B$7,'Lux4-sept'!$A$148=Display!$B$9,'Lux4-sept'!$A$149=Display!$B$11,'Lux4-sept'!$A$157=Display!$B$13),Display!$D7,)</f>
        <v>0</v>
      </c>
      <c r="M158" s="24">
        <f>IF(AND(M$8=Display!$T$13,'Lux4-sept'!$A$8=Display!$B$7,'Lux4-sept'!$A$148=Display!$B$9,'Lux4-sept'!$A$149=Display!$B$11,'Lux4-sept'!$A$157=Display!$B$13),Display!$D7,)</f>
        <v>0</v>
      </c>
      <c r="N158" s="24">
        <f>IF(AND(N$8=Display!$T$13,'Lux4-sept'!$A$8=Display!$B$7,'Lux4-sept'!$A$148=Display!$B$9,'Lux4-sept'!$A$149=Display!$B$11,'Lux4-sept'!$A$157=Display!$B$13),Display!$D7,)</f>
        <v>0</v>
      </c>
      <c r="O158" s="24">
        <f>IF(AND(O$8=Display!$T$13,'Lux4-sept'!$A$8=Display!$B$7,'Lux4-sept'!$A$148=Display!$B$9,'Lux4-sept'!$A$149=Display!$B$11,'Lux4-sept'!$A$157=Display!$B$13),Display!$D7,)</f>
        <v>0</v>
      </c>
      <c r="P158" s="24">
        <f>IF(AND(P$8=Display!$T$13,'Lux4-sept'!$A$8=Display!$B$7,'Lux4-sept'!$A$148=Display!$B$9,'Lux4-sept'!$A$149=Display!$B$11,'Lux4-sept'!$A$157=Display!$B$13),Display!$D7,)</f>
        <v>0</v>
      </c>
      <c r="Q158" s="24">
        <f>IF(AND(Q$8=Display!$T$13,'Lux4-sept'!$A$8=Display!$B$7,'Lux4-sept'!$A$148=Display!$B$9,'Lux4-sept'!$A$149=Display!$B$11,'Lux4-sept'!$A$157=Display!$B$13),Display!$D7,)</f>
        <v>0</v>
      </c>
      <c r="R158" s="24">
        <f>IF(AND(R$8=Display!$T$13,'Lux4-sept'!$A$8=Display!$B$7,'Lux4-sept'!$A$148=Display!$B$9,'Lux4-sept'!$A$149=Display!$B$11,'Lux4-sept'!$A$157=Display!$B$13),Display!$D7,)</f>
        <v>0</v>
      </c>
      <c r="S158" s="24">
        <f>IF(AND(S$8=Display!$T$13,'Lux4-sept'!$A$8=Display!$B$7,'Lux4-sept'!$A$148=Display!$B$9,'Lux4-sept'!$A$149=Display!$B$11,'Lux4-sept'!$A$157=Display!$B$13),Display!$D7,)</f>
        <v>0</v>
      </c>
      <c r="T158" s="24">
        <f>IF(AND(T$8=Display!$T$13,'Lux4-sept'!$A$8=Display!$B$7,'Lux4-sept'!$A$148=Display!$B$9,'Lux4-sept'!$A$149=Display!$B$11,'Lux4-sept'!$A$157=Display!$B$13),Display!$D7,)</f>
        <v>0</v>
      </c>
      <c r="U158" s="24">
        <f>IF(AND(U$8=Display!$T$13,'Lux4-sept'!$A$8=Display!$B$7,'Lux4-sept'!$A$148=Display!$B$9,'Lux4-sept'!$A$149=Display!$B$11,'Lux4-sept'!$A$157=Display!$B$13),Display!$D7,)</f>
        <v>0</v>
      </c>
      <c r="V158" s="24">
        <f>IF(AND(V$8=Display!$T$13,'Lux4-sept'!$A$8=Display!$B$7,'Lux4-sept'!$A$148=Display!$B$9,'Lux4-sept'!$A$149=Display!$B$11,'Lux4-sept'!$A$157=Display!$B$13),Display!$D7,)</f>
        <v>0</v>
      </c>
      <c r="W158" s="24">
        <f>IF(AND(W$8=Display!$T$13,'Lux4-sept'!$A$8=Display!$B$7,'Lux4-sept'!$A$148=Display!$B$9,'Lux4-sept'!$A$149=Display!$B$11,'Lux4-sept'!$A$157=Display!$B$13),Display!$D7,)</f>
        <v>0</v>
      </c>
      <c r="X158" s="24">
        <f>IF(AND(X$8=Display!$T$13,'Lux4-sept'!$A$8=Display!$B$7,'Lux4-sept'!$A$148=Display!$B$9,'Lux4-sept'!$A$149=Display!$B$11,'Lux4-sept'!$A$157=Display!$B$13),Display!$D7,)</f>
        <v>0</v>
      </c>
      <c r="Y158" s="24">
        <f>IF(AND(Y$8=Display!$T$13,'Lux4-sept'!$A$8=Display!$B$7,'Lux4-sept'!$A$148=Display!$B$9,'Lux4-sept'!$A$149=Display!$B$11,'Lux4-sept'!$A$157=Display!$B$13),Display!$D7,)</f>
        <v>0</v>
      </c>
      <c r="Z158" s="24">
        <f>IF(AND(Z$8=Display!$T$13,'Lux4-sept'!$A$8=Display!$B$7,'Lux4-sept'!$A$148=Display!$B$9,'Lux4-sept'!$A$149=Display!$B$11,'Lux4-sept'!$A$157=Display!$B$13),Display!$D7,)</f>
        <v>0</v>
      </c>
      <c r="AA158" s="24">
        <f>IF(AND(AA$8=Display!$T$13,'Lux4-sept'!$A$8=Display!$B$7,'Lux4-sept'!$A$148=Display!$B$9,'Lux4-sept'!$A$149=Display!$B$11,'Lux4-sept'!$A$157=Display!$B$13),Display!$D7,)</f>
        <v>0</v>
      </c>
      <c r="AB158" s="24">
        <f>IF(AND(AB$8=Display!$T$13,'Lux4-sept'!$A$8=Display!$B$7,'Lux4-sept'!$A$148=Display!$B$9,'Lux4-sept'!$A$149=Display!$B$11,'Lux4-sept'!$A$157=Display!$B$13),Display!$D7,)</f>
        <v>0</v>
      </c>
      <c r="AC158" s="24">
        <f>IF(AND(AC$8=Display!$T$13,'Lux4-sept'!$A$8=Display!$B$7,'Lux4-sept'!$A$148=Display!$B$9,'Lux4-sept'!$A$149=Display!$B$11,'Lux4-sept'!$A$157=Display!$B$13),Display!$D7,)</f>
        <v>0</v>
      </c>
      <c r="AD158" s="24">
        <f>IF(AND(AD$8=Display!$T$13,'Lux4-sept'!$A$8=Display!$B$7,'Lux4-sept'!$A$148=Display!$B$9,'Lux4-sept'!$A$149=Display!$B$11,'Lux4-sept'!$A$157=Display!$B$13),Display!$D7,)</f>
        <v>0</v>
      </c>
      <c r="AE158" s="24">
        <f>IF(AND(AE$8=Display!$T$13,'Lux4-sept'!$A$8=Display!$B$7,'Lux4-sept'!$A$148=Display!$B$9,'Lux4-sept'!$A$149=Display!$B$11,'Lux4-sept'!$A$157=Display!$B$13),Display!$D7,)</f>
        <v>0</v>
      </c>
      <c r="AF158" s="24">
        <f>IF(AND(AF$8=Display!$T$13,'Lux4-sept'!$A$8=Display!$B$7,'Lux4-sept'!$A$148=Display!$B$9,'Lux4-sept'!$A$149=Display!$B$11,'Lux4-sept'!$A$157=Display!$B$13),Display!$D7,)</f>
        <v>0</v>
      </c>
      <c r="AG158" s="24"/>
      <c r="AH158" s="24"/>
      <c r="AI158" s="34">
        <f>((IF((SUM(B158:AF158))&lt;&gt;0,(SUM(B158:AF158)),0))/(IF((SUM((IF(B158&lt;&gt;0,3,0)),(IF(C158&lt;&gt;0,3,0)),(IF(D158&lt;&gt;0,3,0)),(IF(E158&lt;&gt;0,3,0)),(IF(F158&lt;&gt;0,3,0)),(IF(F158&lt;&gt;0,3,0)),(IF(F158&lt;&gt;0,3,0)),(IF(G158&lt;&gt;0,3,0)),(IF(H158&lt;&gt;0,3,0)),(IF(I158&lt;&gt;0,3,0)),(IF(J158&lt;&gt;0,3,0)),(IF(K158&lt;&gt;0,3,0)),(IF(L158&lt;&gt;0,3,0)),(IF(M158&lt;&gt;0,3,0)),(IF(N158&lt;&gt;0,3,0)),(IF(O158&lt;&gt;0,3,0)),(IF(P158&lt;&gt;0,3,0)),(IF(Q158&lt;&gt;0,3,0)),(IF(R158&lt;&gt;0,3,0)),(IF(S158&lt;&gt;0,3,0)),(IF(T158&lt;&gt;0,3,0)),(IF(U158&lt;&gt;0,3,0)),(IF(V158&lt;&gt;0,3,0)),(IF(W158&lt;&gt;0,3,0)),(IF(X158&lt;&gt;0,3,0)),(IF(Y158&lt;&gt;0,3,0)),(IF(Z158&lt;&gt;0,3,0)),(IF(AA158&lt;&gt;0,3,0)),(IF(AB158&lt;&gt;0,3,0)),(IF(AC158&lt;&gt;0,3,0)),(IF(AD158&lt;&gt;0,3,0)),(IF(AE158&lt;&gt;0,3,0)),(IF(AF158&lt;&gt;0,3,0))))&lt;&gt;0,((SUM((IF(B158&lt;&gt;0,3,0)),(IF(C158&lt;&gt;0,3,0)),(IF(D158&lt;&gt;0,3,0)),(IF(E158&lt;&gt;0,3,0)),(IF(F158&lt;&gt;0,3,0)),(IF(F158&lt;&gt;0,3,0)),(IF(F158&lt;&gt;0,3,0)),(IF(G158&lt;&gt;0,3,0)),(IF(H158&lt;&gt;0,3,0)),(IF(I158&lt;&gt;0,3,0)),(IF(J158&lt;&gt;0,3,0)),(IF(K158&lt;&gt;0,3,0)),(IF(L158&lt;&gt;0,3,0)),(IF(M158&lt;&gt;0,3,0)),(IF(N158&lt;&gt;0,3,0)),(IF(O158&lt;&gt;0,3,0)),(IF(P158&lt;&gt;0,3,0)),(IF(Q158&lt;&gt;0,3,0)),(IF(R158&lt;&gt;0,3,0)),(IF(S158&lt;&gt;0,3,0)),(IF(T158&lt;&gt;0,3,0)),(IF(U158&lt;&gt;0,3,0)),(IF(V158&lt;&gt;0,3,0)),(IF(W158&lt;&gt;0,3,0)),(IF(X158&lt;&gt;0,3,0)),(IF(Y158&lt;&gt;0,3,0)),(IF(Z158&lt;&gt;0,3,0)),(IF(AA158&lt;&gt;0,3,0)),(IF(AB158&lt;&gt;0,3,0)),(IF(AC158&lt;&gt;0,3,0)),(IF(AD158&lt;&gt;0,3,0)),(IF(AE158&lt;&gt;0,3,0)),(IF(AF158&lt;&gt;0,3,0))))),1)))</f>
        <v>0</v>
      </c>
    </row>
    <row r="159" spans="1:38" s="15" customFormat="1" ht="20.100000000000001" customHeight="1" outlineLevel="1" x14ac:dyDescent="0.3">
      <c r="A159" s="19" t="s">
        <v>22</v>
      </c>
      <c r="B159" s="24">
        <f>IF(AND(B$8=Display!$T$13,'Lux4-sept'!$A$8=Display!$B$7,'Lux4-sept'!$A$148=Display!$B$9,'Lux4-sept'!$A$149=Display!$B$11,'Lux4-sept'!$A$157=Display!$B$13),Display!$D8,)</f>
        <v>0</v>
      </c>
      <c r="C159" s="24">
        <f>IF(AND(C$8=Display!$T$13,'Lux4-sept'!$A$8=Display!$B$7,'Lux4-sept'!$A$148=Display!$B$9,'Lux4-sept'!$A$149=Display!$B$11,'Lux4-sept'!$A$157=Display!$B$13),Display!$D8,)</f>
        <v>0</v>
      </c>
      <c r="D159" s="24">
        <f>IF(AND(D$8=Display!$T$13,'Lux4-sept'!$A$8=Display!$B$7,'Lux4-sept'!$A$148=Display!$B$9,'Lux4-sept'!$A$149=Display!$B$11,'Lux4-sept'!$A$157=Display!$B$13),Display!$D8,)</f>
        <v>0</v>
      </c>
      <c r="E159" s="24">
        <f>IF(AND(E$8=Display!$T$13,'Lux4-sept'!$A$8=Display!$B$7,'Lux4-sept'!$A$148=Display!$B$9,'Lux4-sept'!$A$149=Display!$B$11,'Lux4-sept'!$A$157=Display!$B$13),Display!$D8,)</f>
        <v>0</v>
      </c>
      <c r="F159" s="24">
        <f>IF(AND(F$8=Display!$T$13,'Lux4-sept'!$A$8=Display!$B$7,'Lux4-sept'!$A$148=Display!$B$9,'Lux4-sept'!$A$149=Display!$B$11,'Lux4-sept'!$A$157=Display!$B$13),Display!$D8,)</f>
        <v>0</v>
      </c>
      <c r="G159" s="24">
        <f>IF(AND(G$8=Display!$T$13,'Lux4-sept'!$A$8=Display!$B$7,'Lux4-sept'!$A$148=Display!$B$9,'Lux4-sept'!$A$149=Display!$B$11,'Lux4-sept'!$A$157=Display!$B$13),Display!$D8,)</f>
        <v>0</v>
      </c>
      <c r="H159" s="24">
        <f>IF(AND(H$8=Display!$T$13,'Lux4-sept'!$A$8=Display!$B$7,'Lux4-sept'!$A$148=Display!$B$9,'Lux4-sept'!$A$149=Display!$B$11,'Lux4-sept'!$A$157=Display!$B$13),Display!$D8,)</f>
        <v>0</v>
      </c>
      <c r="I159" s="24">
        <f>IF(AND(I$8=Display!$T$13,'Lux4-sept'!$A$8=Display!$B$7,'Lux4-sept'!$A$148=Display!$B$9,'Lux4-sept'!$A$149=Display!$B$11,'Lux4-sept'!$A$157=Display!$B$13),Display!$D8,)</f>
        <v>0</v>
      </c>
      <c r="J159" s="24">
        <f>IF(AND(J$8=Display!$T$13,'Lux4-sept'!$A$8=Display!$B$7,'Lux4-sept'!$A$148=Display!$B$9,'Lux4-sept'!$A$149=Display!$B$11,'Lux4-sept'!$A$157=Display!$B$13),Display!$D8,)</f>
        <v>0</v>
      </c>
      <c r="K159" s="24">
        <f>IF(AND(K$8=Display!$T$13,'Lux4-sept'!$A$8=Display!$B$7,'Lux4-sept'!$A$148=Display!$B$9,'Lux4-sept'!$A$149=Display!$B$11,'Lux4-sept'!$A$157=Display!$B$13),Display!$D8,)</f>
        <v>0</v>
      </c>
      <c r="L159" s="24">
        <f>IF(AND(L$8=Display!$T$13,'Lux4-sept'!$A$8=Display!$B$7,'Lux4-sept'!$A$148=Display!$B$9,'Lux4-sept'!$A$149=Display!$B$11,'Lux4-sept'!$A$157=Display!$B$13),Display!$D8,)</f>
        <v>0</v>
      </c>
      <c r="M159" s="24">
        <f>IF(AND(M$8=Display!$T$13,'Lux4-sept'!$A$8=Display!$B$7,'Lux4-sept'!$A$148=Display!$B$9,'Lux4-sept'!$A$149=Display!$B$11,'Lux4-sept'!$A$157=Display!$B$13),Display!$D8,)</f>
        <v>0</v>
      </c>
      <c r="N159" s="24">
        <f>IF(AND(N$8=Display!$T$13,'Lux4-sept'!$A$8=Display!$B$7,'Lux4-sept'!$A$148=Display!$B$9,'Lux4-sept'!$A$149=Display!$B$11,'Lux4-sept'!$A$157=Display!$B$13),Display!$D8,)</f>
        <v>0</v>
      </c>
      <c r="O159" s="24">
        <f>IF(AND(O$8=Display!$T$13,'Lux4-sept'!$A$8=Display!$B$7,'Lux4-sept'!$A$148=Display!$B$9,'Lux4-sept'!$A$149=Display!$B$11,'Lux4-sept'!$A$157=Display!$B$13),Display!$D8,)</f>
        <v>0</v>
      </c>
      <c r="P159" s="24">
        <f>IF(AND(P$8=Display!$T$13,'Lux4-sept'!$A$8=Display!$B$7,'Lux4-sept'!$A$148=Display!$B$9,'Lux4-sept'!$A$149=Display!$B$11,'Lux4-sept'!$A$157=Display!$B$13),Display!$D8,)</f>
        <v>0</v>
      </c>
      <c r="Q159" s="24">
        <f>IF(AND(Q$8=Display!$T$13,'Lux4-sept'!$A$8=Display!$B$7,'Lux4-sept'!$A$148=Display!$B$9,'Lux4-sept'!$A$149=Display!$B$11,'Lux4-sept'!$A$157=Display!$B$13),Display!$D8,)</f>
        <v>0</v>
      </c>
      <c r="R159" s="24">
        <f>IF(AND(R$8=Display!$T$13,'Lux4-sept'!$A$8=Display!$B$7,'Lux4-sept'!$A$148=Display!$B$9,'Lux4-sept'!$A$149=Display!$B$11,'Lux4-sept'!$A$157=Display!$B$13),Display!$D8,)</f>
        <v>0</v>
      </c>
      <c r="S159" s="24">
        <f>IF(AND(S$8=Display!$T$13,'Lux4-sept'!$A$8=Display!$B$7,'Lux4-sept'!$A$148=Display!$B$9,'Lux4-sept'!$A$149=Display!$B$11,'Lux4-sept'!$A$157=Display!$B$13),Display!$D8,)</f>
        <v>0</v>
      </c>
      <c r="T159" s="24">
        <f>IF(AND(T$8=Display!$T$13,'Lux4-sept'!$A$8=Display!$B$7,'Lux4-sept'!$A$148=Display!$B$9,'Lux4-sept'!$A$149=Display!$B$11,'Lux4-sept'!$A$157=Display!$B$13),Display!$D8,)</f>
        <v>0</v>
      </c>
      <c r="U159" s="24">
        <f>IF(AND(U$8=Display!$T$13,'Lux4-sept'!$A$8=Display!$B$7,'Lux4-sept'!$A$148=Display!$B$9,'Lux4-sept'!$A$149=Display!$B$11,'Lux4-sept'!$A$157=Display!$B$13),Display!$D8,)</f>
        <v>0</v>
      </c>
      <c r="V159" s="24">
        <f>IF(AND(V$8=Display!$T$13,'Lux4-sept'!$A$8=Display!$B$7,'Lux4-sept'!$A$148=Display!$B$9,'Lux4-sept'!$A$149=Display!$B$11,'Lux4-sept'!$A$157=Display!$B$13),Display!$D8,)</f>
        <v>0</v>
      </c>
      <c r="W159" s="24">
        <f>IF(AND(W$8=Display!$T$13,'Lux4-sept'!$A$8=Display!$B$7,'Lux4-sept'!$A$148=Display!$B$9,'Lux4-sept'!$A$149=Display!$B$11,'Lux4-sept'!$A$157=Display!$B$13),Display!$D8,)</f>
        <v>0</v>
      </c>
      <c r="X159" s="24">
        <f>IF(AND(X$8=Display!$T$13,'Lux4-sept'!$A$8=Display!$B$7,'Lux4-sept'!$A$148=Display!$B$9,'Lux4-sept'!$A$149=Display!$B$11,'Lux4-sept'!$A$157=Display!$B$13),Display!$D8,)</f>
        <v>0</v>
      </c>
      <c r="Y159" s="24">
        <f>IF(AND(Y$8=Display!$T$13,'Lux4-sept'!$A$8=Display!$B$7,'Lux4-sept'!$A$148=Display!$B$9,'Lux4-sept'!$A$149=Display!$B$11,'Lux4-sept'!$A$157=Display!$B$13),Display!$D8,)</f>
        <v>0</v>
      </c>
      <c r="Z159" s="24">
        <f>IF(AND(Z$8=Display!$T$13,'Lux4-sept'!$A$8=Display!$B$7,'Lux4-sept'!$A$148=Display!$B$9,'Lux4-sept'!$A$149=Display!$B$11,'Lux4-sept'!$A$157=Display!$B$13),Display!$D8,)</f>
        <v>0</v>
      </c>
      <c r="AA159" s="24">
        <f>IF(AND(AA$8=Display!$T$13,'Lux4-sept'!$A$8=Display!$B$7,'Lux4-sept'!$A$148=Display!$B$9,'Lux4-sept'!$A$149=Display!$B$11,'Lux4-sept'!$A$157=Display!$B$13),Display!$D8,)</f>
        <v>0</v>
      </c>
      <c r="AB159" s="24">
        <f>IF(AND(AB$8=Display!$T$13,'Lux4-sept'!$A$8=Display!$B$7,'Lux4-sept'!$A$148=Display!$B$9,'Lux4-sept'!$A$149=Display!$B$11,'Lux4-sept'!$A$157=Display!$B$13),Display!$D8,)</f>
        <v>0</v>
      </c>
      <c r="AC159" s="24">
        <f>IF(AND(AC$8=Display!$T$13,'Lux4-sept'!$A$8=Display!$B$7,'Lux4-sept'!$A$148=Display!$B$9,'Lux4-sept'!$A$149=Display!$B$11,'Lux4-sept'!$A$157=Display!$B$13),Display!$D8,)</f>
        <v>0</v>
      </c>
      <c r="AD159" s="24">
        <f>IF(AND(AD$8=Display!$T$13,'Lux4-sept'!$A$8=Display!$B$7,'Lux4-sept'!$A$148=Display!$B$9,'Lux4-sept'!$A$149=Display!$B$11,'Lux4-sept'!$A$157=Display!$B$13),Display!$D8,)</f>
        <v>0</v>
      </c>
      <c r="AE159" s="24">
        <f>IF(AND(AE$8=Display!$T$13,'Lux4-sept'!$A$8=Display!$B$7,'Lux4-sept'!$A$148=Display!$B$9,'Lux4-sept'!$A$149=Display!$B$11,'Lux4-sept'!$A$157=Display!$B$13),Display!$D8,)</f>
        <v>0</v>
      </c>
      <c r="AF159" s="24">
        <f>IF(AND(AF$8=Display!$T$13,'Lux4-sept'!$A$8=Display!$B$7,'Lux4-sept'!$A$148=Display!$B$9,'Lux4-sept'!$A$149=Display!$B$11,'Lux4-sept'!$A$157=Display!$B$13),Display!$D8,)</f>
        <v>0</v>
      </c>
      <c r="AG159" s="24"/>
      <c r="AH159" s="24"/>
      <c r="AI159" s="34">
        <f t="shared" ref="AI159:AI162" si="34">((IF((SUM(B159:AF159))&lt;&gt;0,(SUM(B159:AF159)),0))/(IF((SUM((IF(B159&lt;&gt;0,3,0)),(IF(C159&lt;&gt;0,3,0)),(IF(D159&lt;&gt;0,3,0)),(IF(E159&lt;&gt;0,3,0)),(IF(F159&lt;&gt;0,3,0)),(IF(F159&lt;&gt;0,3,0)),(IF(F159&lt;&gt;0,3,0)),(IF(G159&lt;&gt;0,3,0)),(IF(H159&lt;&gt;0,3,0)),(IF(I159&lt;&gt;0,3,0)),(IF(J159&lt;&gt;0,3,0)),(IF(K159&lt;&gt;0,3,0)),(IF(L159&lt;&gt;0,3,0)),(IF(M159&lt;&gt;0,3,0)),(IF(N159&lt;&gt;0,3,0)),(IF(O159&lt;&gt;0,3,0)),(IF(P159&lt;&gt;0,3,0)),(IF(Q159&lt;&gt;0,3,0)),(IF(R159&lt;&gt;0,3,0)),(IF(S159&lt;&gt;0,3,0)),(IF(T159&lt;&gt;0,3,0)),(IF(U159&lt;&gt;0,3,0)),(IF(V159&lt;&gt;0,3,0)),(IF(W159&lt;&gt;0,3,0)),(IF(X159&lt;&gt;0,3,0)),(IF(Y159&lt;&gt;0,3,0)),(IF(Z159&lt;&gt;0,3,0)),(IF(AA159&lt;&gt;0,3,0)),(IF(AB159&lt;&gt;0,3,0)),(IF(AC159&lt;&gt;0,3,0)),(IF(AD159&lt;&gt;0,3,0)),(IF(AE159&lt;&gt;0,3,0)),(IF(AF159&lt;&gt;0,3,0))))&lt;&gt;0,((SUM((IF(B159&lt;&gt;0,3,0)),(IF(C159&lt;&gt;0,3,0)),(IF(D159&lt;&gt;0,3,0)),(IF(E159&lt;&gt;0,3,0)),(IF(F159&lt;&gt;0,3,0)),(IF(F159&lt;&gt;0,3,0)),(IF(F159&lt;&gt;0,3,0)),(IF(G159&lt;&gt;0,3,0)),(IF(H159&lt;&gt;0,3,0)),(IF(I159&lt;&gt;0,3,0)),(IF(J159&lt;&gt;0,3,0)),(IF(K159&lt;&gt;0,3,0)),(IF(L159&lt;&gt;0,3,0)),(IF(M159&lt;&gt;0,3,0)),(IF(N159&lt;&gt;0,3,0)),(IF(O159&lt;&gt;0,3,0)),(IF(P159&lt;&gt;0,3,0)),(IF(Q159&lt;&gt;0,3,0)),(IF(R159&lt;&gt;0,3,0)),(IF(S159&lt;&gt;0,3,0)),(IF(T159&lt;&gt;0,3,0)),(IF(U159&lt;&gt;0,3,0)),(IF(V159&lt;&gt;0,3,0)),(IF(W159&lt;&gt;0,3,0)),(IF(X159&lt;&gt;0,3,0)),(IF(Y159&lt;&gt;0,3,0)),(IF(Z159&lt;&gt;0,3,0)),(IF(AA159&lt;&gt;0,3,0)),(IF(AB159&lt;&gt;0,3,0)),(IF(AC159&lt;&gt;0,3,0)),(IF(AD159&lt;&gt;0,3,0)),(IF(AE159&lt;&gt;0,3,0)),(IF(AF159&lt;&gt;0,3,0))))),1)))</f>
        <v>0</v>
      </c>
    </row>
    <row r="160" spans="1:38" s="15" customFormat="1" ht="20.100000000000001" customHeight="1" outlineLevel="1" x14ac:dyDescent="0.3">
      <c r="A160" s="19" t="s">
        <v>5</v>
      </c>
      <c r="B160" s="24">
        <f>IF(AND(B$8=Display!$T$13,'Lux4-sept'!$A$8=Display!$B$7,'Lux4-sept'!$A$148=Display!$B$9,'Lux4-sept'!$A$149=Display!$B$11,'Lux4-sept'!$A$157=Display!$B$13),Display!$D9,)</f>
        <v>0</v>
      </c>
      <c r="C160" s="24">
        <f>IF(AND(C$8=Display!$T$13,'Lux4-sept'!$A$8=Display!$B$7,'Lux4-sept'!$A$148=Display!$B$9,'Lux4-sept'!$A$149=Display!$B$11,'Lux4-sept'!$A$157=Display!$B$13),Display!$D9,)</f>
        <v>0</v>
      </c>
      <c r="D160" s="24">
        <f>IF(AND(D$8=Display!$T$13,'Lux4-sept'!$A$8=Display!$B$7,'Lux4-sept'!$A$148=Display!$B$9,'Lux4-sept'!$A$149=Display!$B$11,'Lux4-sept'!$A$157=Display!$B$13),Display!$D9,)</f>
        <v>0</v>
      </c>
      <c r="E160" s="24">
        <f>IF(AND(E$8=Display!$T$13,'Lux4-sept'!$A$8=Display!$B$7,'Lux4-sept'!$A$148=Display!$B$9,'Lux4-sept'!$A$149=Display!$B$11,'Lux4-sept'!$A$157=Display!$B$13),Display!$D9,)</f>
        <v>0</v>
      </c>
      <c r="F160" s="24">
        <f>IF(AND(F$8=Display!$T$13,'Lux4-sept'!$A$8=Display!$B$7,'Lux4-sept'!$A$148=Display!$B$9,'Lux4-sept'!$A$149=Display!$B$11,'Lux4-sept'!$A$157=Display!$B$13),Display!$D9,)</f>
        <v>0</v>
      </c>
      <c r="G160" s="24">
        <f>IF(AND(G$8=Display!$T$13,'Lux4-sept'!$A$8=Display!$B$7,'Lux4-sept'!$A$148=Display!$B$9,'Lux4-sept'!$A$149=Display!$B$11,'Lux4-sept'!$A$157=Display!$B$13),Display!$D9,)</f>
        <v>0</v>
      </c>
      <c r="H160" s="24">
        <f>IF(AND(H$8=Display!$T$13,'Lux4-sept'!$A$8=Display!$B$7,'Lux4-sept'!$A$148=Display!$B$9,'Lux4-sept'!$A$149=Display!$B$11,'Lux4-sept'!$A$157=Display!$B$13),Display!$D9,)</f>
        <v>0</v>
      </c>
      <c r="I160" s="24">
        <f>IF(AND(I$8=Display!$T$13,'Lux4-sept'!$A$8=Display!$B$7,'Lux4-sept'!$A$148=Display!$B$9,'Lux4-sept'!$A$149=Display!$B$11,'Lux4-sept'!$A$157=Display!$B$13),Display!$D9,)</f>
        <v>0</v>
      </c>
      <c r="J160" s="24">
        <f>IF(AND(J$8=Display!$T$13,'Lux4-sept'!$A$8=Display!$B$7,'Lux4-sept'!$A$148=Display!$B$9,'Lux4-sept'!$A$149=Display!$B$11,'Lux4-sept'!$A$157=Display!$B$13),Display!$D9,)</f>
        <v>0</v>
      </c>
      <c r="K160" s="24">
        <f>IF(AND(K$8=Display!$T$13,'Lux4-sept'!$A$8=Display!$B$7,'Lux4-sept'!$A$148=Display!$B$9,'Lux4-sept'!$A$149=Display!$B$11,'Lux4-sept'!$A$157=Display!$B$13),Display!$D9,)</f>
        <v>0</v>
      </c>
      <c r="L160" s="24">
        <f>IF(AND(L$8=Display!$T$13,'Lux4-sept'!$A$8=Display!$B$7,'Lux4-sept'!$A$148=Display!$B$9,'Lux4-sept'!$A$149=Display!$B$11,'Lux4-sept'!$A$157=Display!$B$13),Display!$D9,)</f>
        <v>0</v>
      </c>
      <c r="M160" s="24">
        <f>IF(AND(M$8=Display!$T$13,'Lux4-sept'!$A$8=Display!$B$7,'Lux4-sept'!$A$148=Display!$B$9,'Lux4-sept'!$A$149=Display!$B$11,'Lux4-sept'!$A$157=Display!$B$13),Display!$D9,)</f>
        <v>0</v>
      </c>
      <c r="N160" s="24">
        <f>IF(AND(N$8=Display!$T$13,'Lux4-sept'!$A$8=Display!$B$7,'Lux4-sept'!$A$148=Display!$B$9,'Lux4-sept'!$A$149=Display!$B$11,'Lux4-sept'!$A$157=Display!$B$13),Display!$D9,)</f>
        <v>0</v>
      </c>
      <c r="O160" s="24">
        <f>IF(AND(O$8=Display!$T$13,'Lux4-sept'!$A$8=Display!$B$7,'Lux4-sept'!$A$148=Display!$B$9,'Lux4-sept'!$A$149=Display!$B$11,'Lux4-sept'!$A$157=Display!$B$13),Display!$D9,)</f>
        <v>0</v>
      </c>
      <c r="P160" s="24">
        <f>IF(AND(P$8=Display!$T$13,'Lux4-sept'!$A$8=Display!$B$7,'Lux4-sept'!$A$148=Display!$B$9,'Lux4-sept'!$A$149=Display!$B$11,'Lux4-sept'!$A$157=Display!$B$13),Display!$D9,)</f>
        <v>0</v>
      </c>
      <c r="Q160" s="24">
        <f>IF(AND(Q$8=Display!$T$13,'Lux4-sept'!$A$8=Display!$B$7,'Lux4-sept'!$A$148=Display!$B$9,'Lux4-sept'!$A$149=Display!$B$11,'Lux4-sept'!$A$157=Display!$B$13),Display!$D9,)</f>
        <v>0</v>
      </c>
      <c r="R160" s="24">
        <f>IF(AND(R$8=Display!$T$13,'Lux4-sept'!$A$8=Display!$B$7,'Lux4-sept'!$A$148=Display!$B$9,'Lux4-sept'!$A$149=Display!$B$11,'Lux4-sept'!$A$157=Display!$B$13),Display!$D9,)</f>
        <v>0</v>
      </c>
      <c r="S160" s="24">
        <f>IF(AND(S$8=Display!$T$13,'Lux4-sept'!$A$8=Display!$B$7,'Lux4-sept'!$A$148=Display!$B$9,'Lux4-sept'!$A$149=Display!$B$11,'Lux4-sept'!$A$157=Display!$B$13),Display!$D9,)</f>
        <v>0</v>
      </c>
      <c r="T160" s="24">
        <f>IF(AND(T$8=Display!$T$13,'Lux4-sept'!$A$8=Display!$B$7,'Lux4-sept'!$A$148=Display!$B$9,'Lux4-sept'!$A$149=Display!$B$11,'Lux4-sept'!$A$157=Display!$B$13),Display!$D9,)</f>
        <v>0</v>
      </c>
      <c r="U160" s="24">
        <f>IF(AND(U$8=Display!$T$13,'Lux4-sept'!$A$8=Display!$B$7,'Lux4-sept'!$A$148=Display!$B$9,'Lux4-sept'!$A$149=Display!$B$11,'Lux4-sept'!$A$157=Display!$B$13),Display!$D9,)</f>
        <v>0</v>
      </c>
      <c r="V160" s="24">
        <f>IF(AND(V$8=Display!$T$13,'Lux4-sept'!$A$8=Display!$B$7,'Lux4-sept'!$A$148=Display!$B$9,'Lux4-sept'!$A$149=Display!$B$11,'Lux4-sept'!$A$157=Display!$B$13),Display!$D9,)</f>
        <v>0</v>
      </c>
      <c r="W160" s="24">
        <f>IF(AND(W$8=Display!$T$13,'Lux4-sept'!$A$8=Display!$B$7,'Lux4-sept'!$A$148=Display!$B$9,'Lux4-sept'!$A$149=Display!$B$11,'Lux4-sept'!$A$157=Display!$B$13),Display!$D9,)</f>
        <v>0</v>
      </c>
      <c r="X160" s="24">
        <f>IF(AND(X$8=Display!$T$13,'Lux4-sept'!$A$8=Display!$B$7,'Lux4-sept'!$A$148=Display!$B$9,'Lux4-sept'!$A$149=Display!$B$11,'Lux4-sept'!$A$157=Display!$B$13),Display!$D9,)</f>
        <v>0</v>
      </c>
      <c r="Y160" s="24">
        <f>IF(AND(Y$8=Display!$T$13,'Lux4-sept'!$A$8=Display!$B$7,'Lux4-sept'!$A$148=Display!$B$9,'Lux4-sept'!$A$149=Display!$B$11,'Lux4-sept'!$A$157=Display!$B$13),Display!$D9,)</f>
        <v>0</v>
      </c>
      <c r="Z160" s="24">
        <f>IF(AND(Z$8=Display!$T$13,'Lux4-sept'!$A$8=Display!$B$7,'Lux4-sept'!$A$148=Display!$B$9,'Lux4-sept'!$A$149=Display!$B$11,'Lux4-sept'!$A$157=Display!$B$13),Display!$D9,)</f>
        <v>0</v>
      </c>
      <c r="AA160" s="24">
        <f>IF(AND(AA$8=Display!$T$13,'Lux4-sept'!$A$8=Display!$B$7,'Lux4-sept'!$A$148=Display!$B$9,'Lux4-sept'!$A$149=Display!$B$11,'Lux4-sept'!$A$157=Display!$B$13),Display!$D9,)</f>
        <v>0</v>
      </c>
      <c r="AB160" s="24">
        <f>IF(AND(AB$8=Display!$T$13,'Lux4-sept'!$A$8=Display!$B$7,'Lux4-sept'!$A$148=Display!$B$9,'Lux4-sept'!$A$149=Display!$B$11,'Lux4-sept'!$A$157=Display!$B$13),Display!$D9,)</f>
        <v>0</v>
      </c>
      <c r="AC160" s="24">
        <f>IF(AND(AC$8=Display!$T$13,'Lux4-sept'!$A$8=Display!$B$7,'Lux4-sept'!$A$148=Display!$B$9,'Lux4-sept'!$A$149=Display!$B$11,'Lux4-sept'!$A$157=Display!$B$13),Display!$D9,)</f>
        <v>0</v>
      </c>
      <c r="AD160" s="24">
        <f>IF(AND(AD$8=Display!$T$13,'Lux4-sept'!$A$8=Display!$B$7,'Lux4-sept'!$A$148=Display!$B$9,'Lux4-sept'!$A$149=Display!$B$11,'Lux4-sept'!$A$157=Display!$B$13),Display!$D9,)</f>
        <v>0</v>
      </c>
      <c r="AE160" s="24">
        <f>IF(AND(AE$8=Display!$T$13,'Lux4-sept'!$A$8=Display!$B$7,'Lux4-sept'!$A$148=Display!$B$9,'Lux4-sept'!$A$149=Display!$B$11,'Lux4-sept'!$A$157=Display!$B$13),Display!$D9,)</f>
        <v>0</v>
      </c>
      <c r="AF160" s="24">
        <f>IF(AND(AF$8=Display!$T$13,'Lux4-sept'!$A$8=Display!$B$7,'Lux4-sept'!$A$148=Display!$B$9,'Lux4-sept'!$A$149=Display!$B$11,'Lux4-sept'!$A$157=Display!$B$13),Display!$D9,)</f>
        <v>0</v>
      </c>
      <c r="AG160" s="24"/>
      <c r="AH160" s="24"/>
      <c r="AI160" s="34">
        <f t="shared" si="34"/>
        <v>0</v>
      </c>
    </row>
    <row r="161" spans="1:35" s="15" customFormat="1" ht="20.100000000000001" customHeight="1" outlineLevel="1" x14ac:dyDescent="0.3">
      <c r="A161" s="19" t="s">
        <v>6</v>
      </c>
      <c r="B161" s="24">
        <f>IF(AND(B$8=Display!$T$13,'Lux4-sept'!$A$8=Display!$B$7,'Lux4-sept'!$A$148=Display!$B$9,'Lux4-sept'!$A$149=Display!$B$11,'Lux4-sept'!$A$157=Display!$B$13),Display!$D10,)</f>
        <v>0</v>
      </c>
      <c r="C161" s="24">
        <f>IF(AND(C$8=Display!$T$13,'Lux4-sept'!$A$8=Display!$B$7,'Lux4-sept'!$A$148=Display!$B$9,'Lux4-sept'!$A$149=Display!$B$11,'Lux4-sept'!$A$157=Display!$B$13),Display!$D10,)</f>
        <v>0</v>
      </c>
      <c r="D161" s="24">
        <f>IF(AND(D$8=Display!$T$13,'Lux4-sept'!$A$8=Display!$B$7,'Lux4-sept'!$A$148=Display!$B$9,'Lux4-sept'!$A$149=Display!$B$11,'Lux4-sept'!$A$157=Display!$B$13),Display!$D10,)</f>
        <v>0</v>
      </c>
      <c r="E161" s="24">
        <f>IF(AND(E$8=Display!$T$13,'Lux4-sept'!$A$8=Display!$B$7,'Lux4-sept'!$A$148=Display!$B$9,'Lux4-sept'!$A$149=Display!$B$11,'Lux4-sept'!$A$157=Display!$B$13),Display!$D10,)</f>
        <v>0</v>
      </c>
      <c r="F161" s="24">
        <f>IF(AND(F$8=Display!$T$13,'Lux4-sept'!$A$8=Display!$B$7,'Lux4-sept'!$A$148=Display!$B$9,'Lux4-sept'!$A$149=Display!$B$11,'Lux4-sept'!$A$157=Display!$B$13),Display!$D10,)</f>
        <v>0</v>
      </c>
      <c r="G161" s="24">
        <f>IF(AND(G$8=Display!$T$13,'Lux4-sept'!$A$8=Display!$B$7,'Lux4-sept'!$A$148=Display!$B$9,'Lux4-sept'!$A$149=Display!$B$11,'Lux4-sept'!$A$157=Display!$B$13),Display!$D10,)</f>
        <v>0</v>
      </c>
      <c r="H161" s="24">
        <f>IF(AND(H$8=Display!$T$13,'Lux4-sept'!$A$8=Display!$B$7,'Lux4-sept'!$A$148=Display!$B$9,'Lux4-sept'!$A$149=Display!$B$11,'Lux4-sept'!$A$157=Display!$B$13),Display!$D10,)</f>
        <v>0</v>
      </c>
      <c r="I161" s="24">
        <f>IF(AND(I$8=Display!$T$13,'Lux4-sept'!$A$8=Display!$B$7,'Lux4-sept'!$A$148=Display!$B$9,'Lux4-sept'!$A$149=Display!$B$11,'Lux4-sept'!$A$157=Display!$B$13),Display!$D10,)</f>
        <v>0</v>
      </c>
      <c r="J161" s="24">
        <f>IF(AND(J$8=Display!$T$13,'Lux4-sept'!$A$8=Display!$B$7,'Lux4-sept'!$A$148=Display!$B$9,'Lux4-sept'!$A$149=Display!$B$11,'Lux4-sept'!$A$157=Display!$B$13),Display!$D10,)</f>
        <v>0</v>
      </c>
      <c r="K161" s="24">
        <f>IF(AND(K$8=Display!$T$13,'Lux4-sept'!$A$8=Display!$B$7,'Lux4-sept'!$A$148=Display!$B$9,'Lux4-sept'!$A$149=Display!$B$11,'Lux4-sept'!$A$157=Display!$B$13),Display!$D10,)</f>
        <v>0</v>
      </c>
      <c r="L161" s="24">
        <f>IF(AND(L$8=Display!$T$13,'Lux4-sept'!$A$8=Display!$B$7,'Lux4-sept'!$A$148=Display!$B$9,'Lux4-sept'!$A$149=Display!$B$11,'Lux4-sept'!$A$157=Display!$B$13),Display!$D10,)</f>
        <v>0</v>
      </c>
      <c r="M161" s="24">
        <f>IF(AND(M$8=Display!$T$13,'Lux4-sept'!$A$8=Display!$B$7,'Lux4-sept'!$A$148=Display!$B$9,'Lux4-sept'!$A$149=Display!$B$11,'Lux4-sept'!$A$157=Display!$B$13),Display!$D10,)</f>
        <v>0</v>
      </c>
      <c r="N161" s="24">
        <f>IF(AND(N$8=Display!$T$13,'Lux4-sept'!$A$8=Display!$B$7,'Lux4-sept'!$A$148=Display!$B$9,'Lux4-sept'!$A$149=Display!$B$11,'Lux4-sept'!$A$157=Display!$B$13),Display!$D10,)</f>
        <v>0</v>
      </c>
      <c r="O161" s="24">
        <f>IF(AND(O$8=Display!$T$13,'Lux4-sept'!$A$8=Display!$B$7,'Lux4-sept'!$A$148=Display!$B$9,'Lux4-sept'!$A$149=Display!$B$11,'Lux4-sept'!$A$157=Display!$B$13),Display!$D10,)</f>
        <v>0</v>
      </c>
      <c r="P161" s="24">
        <f>IF(AND(P$8=Display!$T$13,'Lux4-sept'!$A$8=Display!$B$7,'Lux4-sept'!$A$148=Display!$B$9,'Lux4-sept'!$A$149=Display!$B$11,'Lux4-sept'!$A$157=Display!$B$13),Display!$D10,)</f>
        <v>0</v>
      </c>
      <c r="Q161" s="24">
        <f>IF(AND(Q$8=Display!$T$13,'Lux4-sept'!$A$8=Display!$B$7,'Lux4-sept'!$A$148=Display!$B$9,'Lux4-sept'!$A$149=Display!$B$11,'Lux4-sept'!$A$157=Display!$B$13),Display!$D10,)</f>
        <v>0</v>
      </c>
      <c r="R161" s="24">
        <f>IF(AND(R$8=Display!$T$13,'Lux4-sept'!$A$8=Display!$B$7,'Lux4-sept'!$A$148=Display!$B$9,'Lux4-sept'!$A$149=Display!$B$11,'Lux4-sept'!$A$157=Display!$B$13),Display!$D10,)</f>
        <v>0</v>
      </c>
      <c r="S161" s="24">
        <f>IF(AND(S$8=Display!$T$13,'Lux4-sept'!$A$8=Display!$B$7,'Lux4-sept'!$A$148=Display!$B$9,'Lux4-sept'!$A$149=Display!$B$11,'Lux4-sept'!$A$157=Display!$B$13),Display!$D10,)</f>
        <v>0</v>
      </c>
      <c r="T161" s="24">
        <f>IF(AND(T$8=Display!$T$13,'Lux4-sept'!$A$8=Display!$B$7,'Lux4-sept'!$A$148=Display!$B$9,'Lux4-sept'!$A$149=Display!$B$11,'Lux4-sept'!$A$157=Display!$B$13),Display!$D10,)</f>
        <v>0</v>
      </c>
      <c r="U161" s="24">
        <f>IF(AND(U$8=Display!$T$13,'Lux4-sept'!$A$8=Display!$B$7,'Lux4-sept'!$A$148=Display!$B$9,'Lux4-sept'!$A$149=Display!$B$11,'Lux4-sept'!$A$157=Display!$B$13),Display!$D10,)</f>
        <v>0</v>
      </c>
      <c r="V161" s="24">
        <f>IF(AND(V$8=Display!$T$13,'Lux4-sept'!$A$8=Display!$B$7,'Lux4-sept'!$A$148=Display!$B$9,'Lux4-sept'!$A$149=Display!$B$11,'Lux4-sept'!$A$157=Display!$B$13),Display!$D10,)</f>
        <v>0</v>
      </c>
      <c r="W161" s="24">
        <f>IF(AND(W$8=Display!$T$13,'Lux4-sept'!$A$8=Display!$B$7,'Lux4-sept'!$A$148=Display!$B$9,'Lux4-sept'!$A$149=Display!$B$11,'Lux4-sept'!$A$157=Display!$B$13),Display!$D10,)</f>
        <v>0</v>
      </c>
      <c r="X161" s="24">
        <f>IF(AND(X$8=Display!$T$13,'Lux4-sept'!$A$8=Display!$B$7,'Lux4-sept'!$A$148=Display!$B$9,'Lux4-sept'!$A$149=Display!$B$11,'Lux4-sept'!$A$157=Display!$B$13),Display!$D10,)</f>
        <v>0</v>
      </c>
      <c r="Y161" s="24">
        <f>IF(AND(Y$8=Display!$T$13,'Lux4-sept'!$A$8=Display!$B$7,'Lux4-sept'!$A$148=Display!$B$9,'Lux4-sept'!$A$149=Display!$B$11,'Lux4-sept'!$A$157=Display!$B$13),Display!$D10,)</f>
        <v>0</v>
      </c>
      <c r="Z161" s="24">
        <f>IF(AND(Z$8=Display!$T$13,'Lux4-sept'!$A$8=Display!$B$7,'Lux4-sept'!$A$148=Display!$B$9,'Lux4-sept'!$A$149=Display!$B$11,'Lux4-sept'!$A$157=Display!$B$13),Display!$D10,)</f>
        <v>0</v>
      </c>
      <c r="AA161" s="24">
        <f>IF(AND(AA$8=Display!$T$13,'Lux4-sept'!$A$8=Display!$B$7,'Lux4-sept'!$A$148=Display!$B$9,'Lux4-sept'!$A$149=Display!$B$11,'Lux4-sept'!$A$157=Display!$B$13),Display!$D10,)</f>
        <v>0</v>
      </c>
      <c r="AB161" s="24">
        <f>IF(AND(AB$8=Display!$T$13,'Lux4-sept'!$A$8=Display!$B$7,'Lux4-sept'!$A$148=Display!$B$9,'Lux4-sept'!$A$149=Display!$B$11,'Lux4-sept'!$A$157=Display!$B$13),Display!$D10,)</f>
        <v>0</v>
      </c>
      <c r="AC161" s="24">
        <f>IF(AND(AC$8=Display!$T$13,'Lux4-sept'!$A$8=Display!$B$7,'Lux4-sept'!$A$148=Display!$B$9,'Lux4-sept'!$A$149=Display!$B$11,'Lux4-sept'!$A$157=Display!$B$13),Display!$D10,)</f>
        <v>0</v>
      </c>
      <c r="AD161" s="24">
        <f>IF(AND(AD$8=Display!$T$13,'Lux4-sept'!$A$8=Display!$B$7,'Lux4-sept'!$A$148=Display!$B$9,'Lux4-sept'!$A$149=Display!$B$11,'Lux4-sept'!$A$157=Display!$B$13),Display!$D10,)</f>
        <v>0</v>
      </c>
      <c r="AE161" s="24">
        <f>IF(AND(AE$8=Display!$T$13,'Lux4-sept'!$A$8=Display!$B$7,'Lux4-sept'!$A$148=Display!$B$9,'Lux4-sept'!$A$149=Display!$B$11,'Lux4-sept'!$A$157=Display!$B$13),Display!$D10,)</f>
        <v>0</v>
      </c>
      <c r="AF161" s="24">
        <f>IF(AND(AF$8=Display!$T$13,'Lux4-sept'!$A$8=Display!$B$7,'Lux4-sept'!$A$148=Display!$B$9,'Lux4-sept'!$A$149=Display!$B$11,'Lux4-sept'!$A$157=Display!$B$13),Display!$D10,)</f>
        <v>0</v>
      </c>
      <c r="AG161" s="24"/>
      <c r="AH161" s="24"/>
      <c r="AI161" s="34">
        <f t="shared" si="34"/>
        <v>0</v>
      </c>
    </row>
    <row r="162" spans="1:35" s="15" customFormat="1" ht="20.100000000000001" customHeight="1" outlineLevel="1" x14ac:dyDescent="0.3">
      <c r="A162" s="19" t="s">
        <v>7</v>
      </c>
      <c r="B162" s="24">
        <f>IF(AND(B$8=Display!$T$13,'Lux4-sept'!$A$8=Display!$B$7,'Lux4-sept'!$A$148=Display!$B$9,'Lux4-sept'!$A$149=Display!$B$11,'Lux4-sept'!$A$157=Display!$B$13),Display!$D11,)</f>
        <v>0</v>
      </c>
      <c r="C162" s="24">
        <f>IF(AND(C$8=Display!$T$13,'Lux4-sept'!$A$8=Display!$B$7,'Lux4-sept'!$A$148=Display!$B$9,'Lux4-sept'!$A$149=Display!$B$11,'Lux4-sept'!$A$157=Display!$B$13),Display!$D11,)</f>
        <v>0</v>
      </c>
      <c r="D162" s="24">
        <f>IF(AND(D$8=Display!$T$13,'Lux4-sept'!$A$8=Display!$B$7,'Lux4-sept'!$A$148=Display!$B$9,'Lux4-sept'!$A$149=Display!$B$11,'Lux4-sept'!$A$157=Display!$B$13),Display!$D11,)</f>
        <v>0</v>
      </c>
      <c r="E162" s="24">
        <f>IF(AND(E$8=Display!$T$13,'Lux4-sept'!$A$8=Display!$B$7,'Lux4-sept'!$A$148=Display!$B$9,'Lux4-sept'!$A$149=Display!$B$11,'Lux4-sept'!$A$157=Display!$B$13),Display!$D11,)</f>
        <v>0</v>
      </c>
      <c r="F162" s="24">
        <f>IF(AND(F$8=Display!$T$13,'Lux4-sept'!$A$8=Display!$B$7,'Lux4-sept'!$A$148=Display!$B$9,'Lux4-sept'!$A$149=Display!$B$11,'Lux4-sept'!$A$157=Display!$B$13),Display!$D11,)</f>
        <v>0</v>
      </c>
      <c r="G162" s="24">
        <f>IF(AND(G$8=Display!$T$13,'Lux4-sept'!$A$8=Display!$B$7,'Lux4-sept'!$A$148=Display!$B$9,'Lux4-sept'!$A$149=Display!$B$11,'Lux4-sept'!$A$157=Display!$B$13),Display!$D11,)</f>
        <v>0</v>
      </c>
      <c r="H162" s="24">
        <f>IF(AND(H$8=Display!$T$13,'Lux4-sept'!$A$8=Display!$B$7,'Lux4-sept'!$A$148=Display!$B$9,'Lux4-sept'!$A$149=Display!$B$11,'Lux4-sept'!$A$157=Display!$B$13),Display!$D11,)</f>
        <v>0</v>
      </c>
      <c r="I162" s="24">
        <f>IF(AND(I$8=Display!$T$13,'Lux4-sept'!$A$8=Display!$B$7,'Lux4-sept'!$A$148=Display!$B$9,'Lux4-sept'!$A$149=Display!$B$11,'Lux4-sept'!$A$157=Display!$B$13),Display!$D11,)</f>
        <v>0</v>
      </c>
      <c r="J162" s="24">
        <f>IF(AND(J$8=Display!$T$13,'Lux4-sept'!$A$8=Display!$B$7,'Lux4-sept'!$A$148=Display!$B$9,'Lux4-sept'!$A$149=Display!$B$11,'Lux4-sept'!$A$157=Display!$B$13),Display!$D11,)</f>
        <v>0</v>
      </c>
      <c r="K162" s="24">
        <f>IF(AND(K$8=Display!$T$13,'Lux4-sept'!$A$8=Display!$B$7,'Lux4-sept'!$A$148=Display!$B$9,'Lux4-sept'!$A$149=Display!$B$11,'Lux4-sept'!$A$157=Display!$B$13),Display!$D11,)</f>
        <v>0</v>
      </c>
      <c r="L162" s="24">
        <f>IF(AND(L$8=Display!$T$13,'Lux4-sept'!$A$8=Display!$B$7,'Lux4-sept'!$A$148=Display!$B$9,'Lux4-sept'!$A$149=Display!$B$11,'Lux4-sept'!$A$157=Display!$B$13),Display!$D11,)</f>
        <v>0</v>
      </c>
      <c r="M162" s="24">
        <f>IF(AND(M$8=Display!$T$13,'Lux4-sept'!$A$8=Display!$B$7,'Lux4-sept'!$A$148=Display!$B$9,'Lux4-sept'!$A$149=Display!$B$11,'Lux4-sept'!$A$157=Display!$B$13),Display!$D11,)</f>
        <v>0</v>
      </c>
      <c r="N162" s="24">
        <f>IF(AND(N$8=Display!$T$13,'Lux4-sept'!$A$8=Display!$B$7,'Lux4-sept'!$A$148=Display!$B$9,'Lux4-sept'!$A$149=Display!$B$11,'Lux4-sept'!$A$157=Display!$B$13),Display!$D11,)</f>
        <v>0</v>
      </c>
      <c r="O162" s="24">
        <f>IF(AND(O$8=Display!$T$13,'Lux4-sept'!$A$8=Display!$B$7,'Lux4-sept'!$A$148=Display!$B$9,'Lux4-sept'!$A$149=Display!$B$11,'Lux4-sept'!$A$157=Display!$B$13),Display!$D11,)</f>
        <v>0</v>
      </c>
      <c r="P162" s="24">
        <f>IF(AND(P$8=Display!$T$13,'Lux4-sept'!$A$8=Display!$B$7,'Lux4-sept'!$A$148=Display!$B$9,'Lux4-sept'!$A$149=Display!$B$11,'Lux4-sept'!$A$157=Display!$B$13),Display!$D11,)</f>
        <v>0</v>
      </c>
      <c r="Q162" s="24">
        <f>IF(AND(Q$8=Display!$T$13,'Lux4-sept'!$A$8=Display!$B$7,'Lux4-sept'!$A$148=Display!$B$9,'Lux4-sept'!$A$149=Display!$B$11,'Lux4-sept'!$A$157=Display!$B$13),Display!$D11,)</f>
        <v>0</v>
      </c>
      <c r="R162" s="24">
        <f>IF(AND(R$8=Display!$T$13,'Lux4-sept'!$A$8=Display!$B$7,'Lux4-sept'!$A$148=Display!$B$9,'Lux4-sept'!$A$149=Display!$B$11,'Lux4-sept'!$A$157=Display!$B$13),Display!$D11,)</f>
        <v>0</v>
      </c>
      <c r="S162" s="24">
        <f>IF(AND(S$8=Display!$T$13,'Lux4-sept'!$A$8=Display!$B$7,'Lux4-sept'!$A$148=Display!$B$9,'Lux4-sept'!$A$149=Display!$B$11,'Lux4-sept'!$A$157=Display!$B$13),Display!$D11,)</f>
        <v>0</v>
      </c>
      <c r="T162" s="24">
        <f>IF(AND(T$8=Display!$T$13,'Lux4-sept'!$A$8=Display!$B$7,'Lux4-sept'!$A$148=Display!$B$9,'Lux4-sept'!$A$149=Display!$B$11,'Lux4-sept'!$A$157=Display!$B$13),Display!$D11,)</f>
        <v>0</v>
      </c>
      <c r="U162" s="24">
        <f>IF(AND(U$8=Display!$T$13,'Lux4-sept'!$A$8=Display!$B$7,'Lux4-sept'!$A$148=Display!$B$9,'Lux4-sept'!$A$149=Display!$B$11,'Lux4-sept'!$A$157=Display!$B$13),Display!$D11,)</f>
        <v>0</v>
      </c>
      <c r="V162" s="24">
        <f>IF(AND(V$8=Display!$T$13,'Lux4-sept'!$A$8=Display!$B$7,'Lux4-sept'!$A$148=Display!$B$9,'Lux4-sept'!$A$149=Display!$B$11,'Lux4-sept'!$A$157=Display!$B$13),Display!$D11,)</f>
        <v>0</v>
      </c>
      <c r="W162" s="24">
        <f>IF(AND(W$8=Display!$T$13,'Lux4-sept'!$A$8=Display!$B$7,'Lux4-sept'!$A$148=Display!$B$9,'Lux4-sept'!$A$149=Display!$B$11,'Lux4-sept'!$A$157=Display!$B$13),Display!$D11,)</f>
        <v>0</v>
      </c>
      <c r="X162" s="24">
        <f>IF(AND(X$8=Display!$T$13,'Lux4-sept'!$A$8=Display!$B$7,'Lux4-sept'!$A$148=Display!$B$9,'Lux4-sept'!$A$149=Display!$B$11,'Lux4-sept'!$A$157=Display!$B$13),Display!$D11,)</f>
        <v>0</v>
      </c>
      <c r="Y162" s="24">
        <f>IF(AND(Y$8=Display!$T$13,'Lux4-sept'!$A$8=Display!$B$7,'Lux4-sept'!$A$148=Display!$B$9,'Lux4-sept'!$A$149=Display!$B$11,'Lux4-sept'!$A$157=Display!$B$13),Display!$D11,)</f>
        <v>0</v>
      </c>
      <c r="Z162" s="24">
        <f>IF(AND(Z$8=Display!$T$13,'Lux4-sept'!$A$8=Display!$B$7,'Lux4-sept'!$A$148=Display!$B$9,'Lux4-sept'!$A$149=Display!$B$11,'Lux4-sept'!$A$157=Display!$B$13),Display!$D11,)</f>
        <v>0</v>
      </c>
      <c r="AA162" s="24">
        <f>IF(AND(AA$8=Display!$T$13,'Lux4-sept'!$A$8=Display!$B$7,'Lux4-sept'!$A$148=Display!$B$9,'Lux4-sept'!$A$149=Display!$B$11,'Lux4-sept'!$A$157=Display!$B$13),Display!$D11,)</f>
        <v>0</v>
      </c>
      <c r="AB162" s="24">
        <f>IF(AND(AB$8=Display!$T$13,'Lux4-sept'!$A$8=Display!$B$7,'Lux4-sept'!$A$148=Display!$B$9,'Lux4-sept'!$A$149=Display!$B$11,'Lux4-sept'!$A$157=Display!$B$13),Display!$D11,)</f>
        <v>0</v>
      </c>
      <c r="AC162" s="24">
        <f>IF(AND(AC$8=Display!$T$13,'Lux4-sept'!$A$8=Display!$B$7,'Lux4-sept'!$A$148=Display!$B$9,'Lux4-sept'!$A$149=Display!$B$11,'Lux4-sept'!$A$157=Display!$B$13),Display!$D11,)</f>
        <v>0</v>
      </c>
      <c r="AD162" s="24">
        <f>IF(AND(AD$8=Display!$T$13,'Lux4-sept'!$A$8=Display!$B$7,'Lux4-sept'!$A$148=Display!$B$9,'Lux4-sept'!$A$149=Display!$B$11,'Lux4-sept'!$A$157=Display!$B$13),Display!$D11,)</f>
        <v>0</v>
      </c>
      <c r="AE162" s="24">
        <f>IF(AND(AE$8=Display!$T$13,'Lux4-sept'!$A$8=Display!$B$7,'Lux4-sept'!$A$148=Display!$B$9,'Lux4-sept'!$A$149=Display!$B$11,'Lux4-sept'!$A$157=Display!$B$13),Display!$D11,)</f>
        <v>0</v>
      </c>
      <c r="AF162" s="24">
        <f>IF(AND(AF$8=Display!$T$13,'Lux4-sept'!$A$8=Display!$B$7,'Lux4-sept'!$A$148=Display!$B$9,'Lux4-sept'!$A$149=Display!$B$11,'Lux4-sept'!$A$157=Display!$B$13),Display!$D11,)</f>
        <v>0</v>
      </c>
      <c r="AG162" s="24"/>
      <c r="AH162" s="24"/>
      <c r="AI162" s="34">
        <f t="shared" si="34"/>
        <v>0</v>
      </c>
    </row>
    <row r="163" spans="1:35" s="15" customFormat="1" ht="20.100000000000001" customHeight="1" thickBot="1" x14ac:dyDescent="0.35">
      <c r="A163" s="32" t="s">
        <v>65</v>
      </c>
      <c r="B163" s="25">
        <f>((IF((SUM(B158:B162))&lt;&gt;0,(SUM(B158:B162)),0))/(IF((SUM((IF(B158&lt;&gt;0,3,0)),(IF(B159&lt;&gt;0,3,0)),(IF(B160&lt;&gt;0,3,0)),(IF(B161&lt;&gt;0,3,0)),(IF(B162&lt;&gt;0,3,0))))&lt;&gt;0,((SUM((IF(B158&lt;&gt;0,3,0)),(IF(B159&lt;&gt;0,3,0)),(IF(B160&lt;&gt;0,3,0)),(IF(B161&lt;&gt;0,3,0)),(IF(B162&lt;&gt;0,3,0))))),1)))</f>
        <v>0</v>
      </c>
      <c r="C163" s="25">
        <f t="shared" ref="C163:AH163" si="35">((IF((SUM(C158:C162))&lt;&gt;0,(SUM(C158:C162)),0))/(IF((SUM((IF(C158&lt;&gt;0,3,0)),(IF(C159&lt;&gt;0,3,0)),(IF(C160&lt;&gt;0,3,0)),(IF(C161&lt;&gt;0,3,0)),(IF(C162&lt;&gt;0,3,0))))&lt;&gt;0,((SUM((IF(C158&lt;&gt;0,3,0)),(IF(C159&lt;&gt;0,3,0)),(IF(C160&lt;&gt;0,3,0)),(IF(C161&lt;&gt;0,3,0)),(IF(C162&lt;&gt;0,3,0))))),1)))</f>
        <v>0</v>
      </c>
      <c r="D163" s="25">
        <f t="shared" si="35"/>
        <v>0</v>
      </c>
      <c r="E163" s="25">
        <f t="shared" si="35"/>
        <v>0</v>
      </c>
      <c r="F163" s="25">
        <f t="shared" si="35"/>
        <v>0</v>
      </c>
      <c r="G163" s="25">
        <f t="shared" si="35"/>
        <v>0</v>
      </c>
      <c r="H163" s="25">
        <f t="shared" si="35"/>
        <v>0</v>
      </c>
      <c r="I163" s="25">
        <f t="shared" si="35"/>
        <v>0</v>
      </c>
      <c r="J163" s="25">
        <f t="shared" si="35"/>
        <v>0</v>
      </c>
      <c r="K163" s="25">
        <f t="shared" si="35"/>
        <v>0</v>
      </c>
      <c r="L163" s="25">
        <f t="shared" si="35"/>
        <v>0</v>
      </c>
      <c r="M163" s="25">
        <f t="shared" si="35"/>
        <v>0</v>
      </c>
      <c r="N163" s="25">
        <f t="shared" si="35"/>
        <v>0</v>
      </c>
      <c r="O163" s="25">
        <f t="shared" si="35"/>
        <v>0</v>
      </c>
      <c r="P163" s="25">
        <f t="shared" si="35"/>
        <v>0</v>
      </c>
      <c r="Q163" s="25">
        <f t="shared" si="35"/>
        <v>0</v>
      </c>
      <c r="R163" s="25">
        <f t="shared" si="35"/>
        <v>0</v>
      </c>
      <c r="S163" s="25">
        <f t="shared" si="35"/>
        <v>0</v>
      </c>
      <c r="T163" s="25">
        <f t="shared" si="35"/>
        <v>0</v>
      </c>
      <c r="U163" s="25">
        <f t="shared" si="35"/>
        <v>0</v>
      </c>
      <c r="V163" s="25">
        <f t="shared" si="35"/>
        <v>0</v>
      </c>
      <c r="W163" s="25">
        <f t="shared" si="35"/>
        <v>0</v>
      </c>
      <c r="X163" s="25">
        <f t="shared" si="35"/>
        <v>0</v>
      </c>
      <c r="Y163" s="25">
        <f t="shared" si="35"/>
        <v>0</v>
      </c>
      <c r="Z163" s="25">
        <f t="shared" si="35"/>
        <v>0</v>
      </c>
      <c r="AA163" s="25">
        <f t="shared" si="35"/>
        <v>0</v>
      </c>
      <c r="AB163" s="25">
        <f t="shared" si="35"/>
        <v>0</v>
      </c>
      <c r="AC163" s="25">
        <f t="shared" si="35"/>
        <v>0</v>
      </c>
      <c r="AD163" s="25">
        <f t="shared" si="35"/>
        <v>0</v>
      </c>
      <c r="AE163" s="25">
        <f t="shared" si="35"/>
        <v>0</v>
      </c>
      <c r="AF163" s="25">
        <f t="shared" si="35"/>
        <v>0</v>
      </c>
      <c r="AG163" s="25">
        <f t="shared" si="35"/>
        <v>0</v>
      </c>
      <c r="AH163" s="25">
        <f t="shared" si="35"/>
        <v>0</v>
      </c>
      <c r="AI163" s="35"/>
    </row>
    <row r="164" spans="1:35" s="11" customFormat="1" ht="24.95" customHeight="1" thickBot="1" x14ac:dyDescent="0.35">
      <c r="A164" s="28" t="s">
        <v>25</v>
      </c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36"/>
    </row>
    <row r="165" spans="1:35" s="15" customFormat="1" ht="20.100000000000001" customHeight="1" outlineLevel="1" x14ac:dyDescent="0.3">
      <c r="A165" s="19" t="s">
        <v>21</v>
      </c>
      <c r="B165" s="24">
        <f>IF(AND(B$8=Display!$T$13,'Lux4-sept'!$A$8=Display!$B$7,'Lux4-sept'!$A$148=Display!$B$9,'Lux4-sept'!$A$149=Display!$B$11,'Lux4-sept'!$A$164=Display!$B$13),Display!$D7,)</f>
        <v>0</v>
      </c>
      <c r="C165" s="24">
        <f>IF(AND(C$8=Display!$T$13,'Lux4-sept'!$A$8=Display!$B$7,'Lux4-sept'!$A$148=Display!$B$9,'Lux4-sept'!$A$149=Display!$B$11,'Lux4-sept'!$A$164=Display!$B$13),Display!$D7,)</f>
        <v>0</v>
      </c>
      <c r="D165" s="24">
        <f>IF(AND(D$8=Display!$T$13,'Lux4-sept'!$A$8=Display!$B$7,'Lux4-sept'!$A$148=Display!$B$9,'Lux4-sept'!$A$149=Display!$B$11,'Lux4-sept'!$A$164=Display!$B$13),Display!$D7,)</f>
        <v>0</v>
      </c>
      <c r="E165" s="24">
        <f>IF(AND(E$8=Display!$T$13,'Lux4-sept'!$A$8=Display!$B$7,'Lux4-sept'!$A$148=Display!$B$9,'Lux4-sept'!$A$149=Display!$B$11,'Lux4-sept'!$A$164=Display!$B$13),Display!$D7,)</f>
        <v>0</v>
      </c>
      <c r="F165" s="24">
        <f>IF(AND(F$8=Display!$T$13,'Lux4-sept'!$A$8=Display!$B$7,'Lux4-sept'!$A$148=Display!$B$9,'Lux4-sept'!$A$149=Display!$B$11,'Lux4-sept'!$A$164=Display!$B$13),Display!$D7,)</f>
        <v>0</v>
      </c>
      <c r="G165" s="24">
        <f>IF(AND(G$8=Display!$T$13,'Lux4-sept'!$A$8=Display!$B$7,'Lux4-sept'!$A$148=Display!$B$9,'Lux4-sept'!$A$149=Display!$B$11,'Lux4-sept'!$A$164=Display!$B$13),Display!$D7,)</f>
        <v>0</v>
      </c>
      <c r="H165" s="24">
        <f>IF(AND(H$8=Display!$T$13,'Lux4-sept'!$A$8=Display!$B$7,'Lux4-sept'!$A$148=Display!$B$9,'Lux4-sept'!$A$149=Display!$B$11,'Lux4-sept'!$A$164=Display!$B$13),Display!$D7,)</f>
        <v>0</v>
      </c>
      <c r="I165" s="24">
        <f>IF(AND(I$8=Display!$T$13,'Lux4-sept'!$A$8=Display!$B$7,'Lux4-sept'!$A$148=Display!$B$9,'Lux4-sept'!$A$149=Display!$B$11,'Lux4-sept'!$A$164=Display!$B$13),Display!$D7,)</f>
        <v>0</v>
      </c>
      <c r="J165" s="24">
        <f>IF(AND(J$8=Display!$T$13,'Lux4-sept'!$A$8=Display!$B$7,'Lux4-sept'!$A$148=Display!$B$9,'Lux4-sept'!$A$149=Display!$B$11,'Lux4-sept'!$A$164=Display!$B$13),Display!$D7,)</f>
        <v>0</v>
      </c>
      <c r="K165" s="24">
        <f>IF(AND(K$8=Display!$T$13,'Lux4-sept'!$A$8=Display!$B$7,'Lux4-sept'!$A$148=Display!$B$9,'Lux4-sept'!$A$149=Display!$B$11,'Lux4-sept'!$A$164=Display!$B$13),Display!$D7,)</f>
        <v>0</v>
      </c>
      <c r="L165" s="24">
        <f>IF(AND(L$8=Display!$T$13,'Lux4-sept'!$A$8=Display!$B$7,'Lux4-sept'!$A$148=Display!$B$9,'Lux4-sept'!$A$149=Display!$B$11,'Lux4-sept'!$A$164=Display!$B$13),Display!$D7,)</f>
        <v>0</v>
      </c>
      <c r="M165" s="24">
        <f>IF(AND(M$8=Display!$T$13,'Lux4-sept'!$A$8=Display!$B$7,'Lux4-sept'!$A$148=Display!$B$9,'Lux4-sept'!$A$149=Display!$B$11,'Lux4-sept'!$A$164=Display!$B$13),Display!$D7,)</f>
        <v>0</v>
      </c>
      <c r="N165" s="24">
        <f>IF(AND(N$8=Display!$T$13,'Lux4-sept'!$A$8=Display!$B$7,'Lux4-sept'!$A$148=Display!$B$9,'Lux4-sept'!$A$149=Display!$B$11,'Lux4-sept'!$A$164=Display!$B$13),Display!$D7,)</f>
        <v>0</v>
      </c>
      <c r="O165" s="24">
        <f>IF(AND(O$8=Display!$T$13,'Lux4-sept'!$A$8=Display!$B$7,'Lux4-sept'!$A$148=Display!$B$9,'Lux4-sept'!$A$149=Display!$B$11,'Lux4-sept'!$A$164=Display!$B$13),Display!$D7,)</f>
        <v>0</v>
      </c>
      <c r="P165" s="24">
        <f>IF(AND(P$8=Display!$T$13,'Lux4-sept'!$A$8=Display!$B$7,'Lux4-sept'!$A$148=Display!$B$9,'Lux4-sept'!$A$149=Display!$B$11,'Lux4-sept'!$A$164=Display!$B$13),Display!$D7,)</f>
        <v>0</v>
      </c>
      <c r="Q165" s="24">
        <f>IF(AND(Q$8=Display!$T$13,'Lux4-sept'!$A$8=Display!$B$7,'Lux4-sept'!$A$148=Display!$B$9,'Lux4-sept'!$A$149=Display!$B$11,'Lux4-sept'!$A$164=Display!$B$13),Display!$D7,)</f>
        <v>0</v>
      </c>
      <c r="R165" s="24">
        <f>IF(AND(R$8=Display!$T$13,'Lux4-sept'!$A$8=Display!$B$7,'Lux4-sept'!$A$148=Display!$B$9,'Lux4-sept'!$A$149=Display!$B$11,'Lux4-sept'!$A$164=Display!$B$13),Display!$D7,)</f>
        <v>0</v>
      </c>
      <c r="S165" s="24">
        <f>IF(AND(S$8=Display!$T$13,'Lux4-sept'!$A$8=Display!$B$7,'Lux4-sept'!$A$148=Display!$B$9,'Lux4-sept'!$A$149=Display!$B$11,'Lux4-sept'!$A$164=Display!$B$13),Display!$D7,)</f>
        <v>0</v>
      </c>
      <c r="T165" s="24">
        <f>IF(AND(T$8=Display!$T$13,'Lux4-sept'!$A$8=Display!$B$7,'Lux4-sept'!$A$148=Display!$B$9,'Lux4-sept'!$A$149=Display!$B$11,'Lux4-sept'!$A$164=Display!$B$13),Display!$D7,)</f>
        <v>0</v>
      </c>
      <c r="U165" s="24">
        <f>IF(AND(U$8=Display!$T$13,'Lux4-sept'!$A$8=Display!$B$7,'Lux4-sept'!$A$148=Display!$B$9,'Lux4-sept'!$A$149=Display!$B$11,'Lux4-sept'!$A$164=Display!$B$13),Display!$D7,)</f>
        <v>0</v>
      </c>
      <c r="V165" s="24">
        <f>IF(AND(V$8=Display!$T$13,'Lux4-sept'!$A$8=Display!$B$7,'Lux4-sept'!$A$148=Display!$B$9,'Lux4-sept'!$A$149=Display!$B$11,'Lux4-sept'!$A$164=Display!$B$13),Display!$D7,)</f>
        <v>0</v>
      </c>
      <c r="W165" s="24">
        <f>IF(AND(W$8=Display!$T$13,'Lux4-sept'!$A$8=Display!$B$7,'Lux4-sept'!$A$148=Display!$B$9,'Lux4-sept'!$A$149=Display!$B$11,'Lux4-sept'!$A$164=Display!$B$13),Display!$D7,)</f>
        <v>0</v>
      </c>
      <c r="X165" s="24">
        <f>IF(AND(X$8=Display!$T$13,'Lux4-sept'!$A$8=Display!$B$7,'Lux4-sept'!$A$148=Display!$B$9,'Lux4-sept'!$A$149=Display!$B$11,'Lux4-sept'!$A$164=Display!$B$13),Display!$D7,)</f>
        <v>0</v>
      </c>
      <c r="Y165" s="24">
        <f>IF(AND(Y$8=Display!$T$13,'Lux4-sept'!$A$8=Display!$B$7,'Lux4-sept'!$A$148=Display!$B$9,'Lux4-sept'!$A$149=Display!$B$11,'Lux4-sept'!$A$164=Display!$B$13),Display!$D7,)</f>
        <v>0</v>
      </c>
      <c r="Z165" s="24">
        <f>IF(AND(Z$8=Display!$T$13,'Lux4-sept'!$A$8=Display!$B$7,'Lux4-sept'!$A$148=Display!$B$9,'Lux4-sept'!$A$149=Display!$B$11,'Lux4-sept'!$A$164=Display!$B$13),Display!$D7,)</f>
        <v>0</v>
      </c>
      <c r="AA165" s="24">
        <f>IF(AND(AA$8=Display!$T$13,'Lux4-sept'!$A$8=Display!$B$7,'Lux4-sept'!$A$148=Display!$B$9,'Lux4-sept'!$A$149=Display!$B$11,'Lux4-sept'!$A$164=Display!$B$13),Display!$D7,)</f>
        <v>0</v>
      </c>
      <c r="AB165" s="24">
        <f>IF(AND(AB$8=Display!$T$13,'Lux4-sept'!$A$8=Display!$B$7,'Lux4-sept'!$A$148=Display!$B$9,'Lux4-sept'!$A$149=Display!$B$11,'Lux4-sept'!$A$164=Display!$B$13),Display!$D7,)</f>
        <v>0</v>
      </c>
      <c r="AC165" s="24">
        <f>IF(AND(AC$8=Display!$T$13,'Lux4-sept'!$A$8=Display!$B$7,'Lux4-sept'!$A$148=Display!$B$9,'Lux4-sept'!$A$149=Display!$B$11,'Lux4-sept'!$A$164=Display!$B$13),Display!$D7,)</f>
        <v>0</v>
      </c>
      <c r="AD165" s="24">
        <f>IF(AND(AD$8=Display!$T$13,'Lux4-sept'!$A$8=Display!$B$7,'Lux4-sept'!$A$148=Display!$B$9,'Lux4-sept'!$A$149=Display!$B$11,'Lux4-sept'!$A$164=Display!$B$13),Display!$D7,)</f>
        <v>0</v>
      </c>
      <c r="AE165" s="24">
        <f>IF(AND(AE$8=Display!$T$13,'Lux4-sept'!$A$8=Display!$B$7,'Lux4-sept'!$A$148=Display!$B$9,'Lux4-sept'!$A$149=Display!$B$11,'Lux4-sept'!$A$164=Display!$B$13),Display!$D7,)</f>
        <v>0</v>
      </c>
      <c r="AF165" s="24">
        <f>IF(AND(AF$8=Display!$T$13,'Lux4-sept'!$A$8=Display!$B$7,'Lux4-sept'!$A$148=Display!$B$9,'Lux4-sept'!$A$149=Display!$B$11,'Lux4-sept'!$A$164=Display!$B$13),Display!$D7,)</f>
        <v>0</v>
      </c>
      <c r="AG165" s="24"/>
      <c r="AH165" s="24"/>
      <c r="AI165" s="34">
        <f>((IF((SUM(B165:AF165))&lt;&gt;0,(SUM(B165:AF165)),0))/(IF((SUM((IF(B165&lt;&gt;0,3,0)),(IF(C165&lt;&gt;0,3,0)),(IF(D165&lt;&gt;0,3,0)),(IF(E165&lt;&gt;0,3,0)),(IF(F165&lt;&gt;0,3,0)),(IF(F165&lt;&gt;0,3,0)),(IF(F165&lt;&gt;0,3,0)),(IF(G165&lt;&gt;0,3,0)),(IF(H165&lt;&gt;0,3,0)),(IF(I165&lt;&gt;0,3,0)),(IF(J165&lt;&gt;0,3,0)),(IF(K165&lt;&gt;0,3,0)),(IF(L165&lt;&gt;0,3,0)),(IF(M165&lt;&gt;0,3,0)),(IF(N165&lt;&gt;0,3,0)),(IF(O165&lt;&gt;0,3,0)),(IF(P165&lt;&gt;0,3,0)),(IF(Q165&lt;&gt;0,3,0)),(IF(R165&lt;&gt;0,3,0)),(IF(S165&lt;&gt;0,3,0)),(IF(T165&lt;&gt;0,3,0)),(IF(U165&lt;&gt;0,3,0)),(IF(V165&lt;&gt;0,3,0)),(IF(W165&lt;&gt;0,3,0)),(IF(X165&lt;&gt;0,3,0)),(IF(Y165&lt;&gt;0,3,0)),(IF(Z165&lt;&gt;0,3,0)),(IF(AA165&lt;&gt;0,3,0)),(IF(AB165&lt;&gt;0,3,0)),(IF(AC165&lt;&gt;0,3,0)),(IF(AD165&lt;&gt;0,3,0)),(IF(AE165&lt;&gt;0,3,0)),(IF(AF165&lt;&gt;0,3,0))))&lt;&gt;0,((SUM((IF(B165&lt;&gt;0,3,0)),(IF(C165&lt;&gt;0,3,0)),(IF(D165&lt;&gt;0,3,0)),(IF(E165&lt;&gt;0,3,0)),(IF(F165&lt;&gt;0,3,0)),(IF(F165&lt;&gt;0,3,0)),(IF(F165&lt;&gt;0,3,0)),(IF(G165&lt;&gt;0,3,0)),(IF(H165&lt;&gt;0,3,0)),(IF(I165&lt;&gt;0,3,0)),(IF(J165&lt;&gt;0,3,0)),(IF(K165&lt;&gt;0,3,0)),(IF(L165&lt;&gt;0,3,0)),(IF(M165&lt;&gt;0,3,0)),(IF(N165&lt;&gt;0,3,0)),(IF(O165&lt;&gt;0,3,0)),(IF(P165&lt;&gt;0,3,0)),(IF(Q165&lt;&gt;0,3,0)),(IF(R165&lt;&gt;0,3,0)),(IF(S165&lt;&gt;0,3,0)),(IF(T165&lt;&gt;0,3,0)),(IF(U165&lt;&gt;0,3,0)),(IF(V165&lt;&gt;0,3,0)),(IF(W165&lt;&gt;0,3,0)),(IF(X165&lt;&gt;0,3,0)),(IF(Y165&lt;&gt;0,3,0)),(IF(Z165&lt;&gt;0,3,0)),(IF(AA165&lt;&gt;0,3,0)),(IF(AB165&lt;&gt;0,3,0)),(IF(AC165&lt;&gt;0,3,0)),(IF(AD165&lt;&gt;0,3,0)),(IF(AE165&lt;&gt;0,3,0)),(IF(AF165&lt;&gt;0,3,0))))),1)))</f>
        <v>0</v>
      </c>
    </row>
    <row r="166" spans="1:35" s="15" customFormat="1" ht="20.100000000000001" customHeight="1" outlineLevel="1" x14ac:dyDescent="0.3">
      <c r="A166" s="19" t="s">
        <v>22</v>
      </c>
      <c r="B166" s="24">
        <f>IF(AND(B$8=Display!$T$13,'Lux4-sept'!$A$8=Display!$B$7,'Lux4-sept'!$A$148=Display!$B$9,'Lux4-sept'!$A$149=Display!$B$11,'Lux4-sept'!$A$164=Display!$B$13),Display!$D8,)</f>
        <v>0</v>
      </c>
      <c r="C166" s="24">
        <f>IF(AND(C$8=Display!$T$13,'Lux4-sept'!$A$8=Display!$B$7,'Lux4-sept'!$A$148=Display!$B$9,'Lux4-sept'!$A$149=Display!$B$11,'Lux4-sept'!$A$164=Display!$B$13),Display!$D8,)</f>
        <v>0</v>
      </c>
      <c r="D166" s="24">
        <f>IF(AND(D$8=Display!$T$13,'Lux4-sept'!$A$8=Display!$B$7,'Lux4-sept'!$A$148=Display!$B$9,'Lux4-sept'!$A$149=Display!$B$11,'Lux4-sept'!$A$164=Display!$B$13),Display!$D8,)</f>
        <v>0</v>
      </c>
      <c r="E166" s="24">
        <f>IF(AND(E$8=Display!$T$13,'Lux4-sept'!$A$8=Display!$B$7,'Lux4-sept'!$A$148=Display!$B$9,'Lux4-sept'!$A$149=Display!$B$11,'Lux4-sept'!$A$164=Display!$B$13),Display!$D8,)</f>
        <v>0</v>
      </c>
      <c r="F166" s="24">
        <f>IF(AND(F$8=Display!$T$13,'Lux4-sept'!$A$8=Display!$B$7,'Lux4-sept'!$A$148=Display!$B$9,'Lux4-sept'!$A$149=Display!$B$11,'Lux4-sept'!$A$164=Display!$B$13),Display!$D8,)</f>
        <v>0</v>
      </c>
      <c r="G166" s="24">
        <f>IF(AND(G$8=Display!$T$13,'Lux4-sept'!$A$8=Display!$B$7,'Lux4-sept'!$A$148=Display!$B$9,'Lux4-sept'!$A$149=Display!$B$11,'Lux4-sept'!$A$164=Display!$B$13),Display!$D8,)</f>
        <v>0</v>
      </c>
      <c r="H166" s="24">
        <f>IF(AND(H$8=Display!$T$13,'Lux4-sept'!$A$8=Display!$B$7,'Lux4-sept'!$A$148=Display!$B$9,'Lux4-sept'!$A$149=Display!$B$11,'Lux4-sept'!$A$164=Display!$B$13),Display!$D8,)</f>
        <v>0</v>
      </c>
      <c r="I166" s="24">
        <f>IF(AND(I$8=Display!$T$13,'Lux4-sept'!$A$8=Display!$B$7,'Lux4-sept'!$A$148=Display!$B$9,'Lux4-sept'!$A$149=Display!$B$11,'Lux4-sept'!$A$164=Display!$B$13),Display!$D8,)</f>
        <v>0</v>
      </c>
      <c r="J166" s="24">
        <f>IF(AND(J$8=Display!$T$13,'Lux4-sept'!$A$8=Display!$B$7,'Lux4-sept'!$A$148=Display!$B$9,'Lux4-sept'!$A$149=Display!$B$11,'Lux4-sept'!$A$164=Display!$B$13),Display!$D8,)</f>
        <v>0</v>
      </c>
      <c r="K166" s="24">
        <f>IF(AND(K$8=Display!$T$13,'Lux4-sept'!$A$8=Display!$B$7,'Lux4-sept'!$A$148=Display!$B$9,'Lux4-sept'!$A$149=Display!$B$11,'Lux4-sept'!$A$164=Display!$B$13),Display!$D8,)</f>
        <v>0</v>
      </c>
      <c r="L166" s="24">
        <f>IF(AND(L$8=Display!$T$13,'Lux4-sept'!$A$8=Display!$B$7,'Lux4-sept'!$A$148=Display!$B$9,'Lux4-sept'!$A$149=Display!$B$11,'Lux4-sept'!$A$164=Display!$B$13),Display!$D8,)</f>
        <v>0</v>
      </c>
      <c r="M166" s="24">
        <f>IF(AND(M$8=Display!$T$13,'Lux4-sept'!$A$8=Display!$B$7,'Lux4-sept'!$A$148=Display!$B$9,'Lux4-sept'!$A$149=Display!$B$11,'Lux4-sept'!$A$164=Display!$B$13),Display!$D8,)</f>
        <v>0</v>
      </c>
      <c r="N166" s="24">
        <f>IF(AND(N$8=Display!$T$13,'Lux4-sept'!$A$8=Display!$B$7,'Lux4-sept'!$A$148=Display!$B$9,'Lux4-sept'!$A$149=Display!$B$11,'Lux4-sept'!$A$164=Display!$B$13),Display!$D8,)</f>
        <v>0</v>
      </c>
      <c r="O166" s="24">
        <f>IF(AND(O$8=Display!$T$13,'Lux4-sept'!$A$8=Display!$B$7,'Lux4-sept'!$A$148=Display!$B$9,'Lux4-sept'!$A$149=Display!$B$11,'Lux4-sept'!$A$164=Display!$B$13),Display!$D8,)</f>
        <v>0</v>
      </c>
      <c r="P166" s="24">
        <f>IF(AND(P$8=Display!$T$13,'Lux4-sept'!$A$8=Display!$B$7,'Lux4-sept'!$A$148=Display!$B$9,'Lux4-sept'!$A$149=Display!$B$11,'Lux4-sept'!$A$164=Display!$B$13),Display!$D8,)</f>
        <v>0</v>
      </c>
      <c r="Q166" s="24">
        <f>IF(AND(Q$8=Display!$T$13,'Lux4-sept'!$A$8=Display!$B$7,'Lux4-sept'!$A$148=Display!$B$9,'Lux4-sept'!$A$149=Display!$B$11,'Lux4-sept'!$A$164=Display!$B$13),Display!$D8,)</f>
        <v>0</v>
      </c>
      <c r="R166" s="24">
        <f>IF(AND(R$8=Display!$T$13,'Lux4-sept'!$A$8=Display!$B$7,'Lux4-sept'!$A$148=Display!$B$9,'Lux4-sept'!$A$149=Display!$B$11,'Lux4-sept'!$A$164=Display!$B$13),Display!$D8,)</f>
        <v>0</v>
      </c>
      <c r="S166" s="24">
        <f>IF(AND(S$8=Display!$T$13,'Lux4-sept'!$A$8=Display!$B$7,'Lux4-sept'!$A$148=Display!$B$9,'Lux4-sept'!$A$149=Display!$B$11,'Lux4-sept'!$A$164=Display!$B$13),Display!$D8,)</f>
        <v>0</v>
      </c>
      <c r="T166" s="24">
        <f>IF(AND(T$8=Display!$T$13,'Lux4-sept'!$A$8=Display!$B$7,'Lux4-sept'!$A$148=Display!$B$9,'Lux4-sept'!$A$149=Display!$B$11,'Lux4-sept'!$A$164=Display!$B$13),Display!$D8,)</f>
        <v>0</v>
      </c>
      <c r="U166" s="24">
        <f>IF(AND(U$8=Display!$T$13,'Lux4-sept'!$A$8=Display!$B$7,'Lux4-sept'!$A$148=Display!$B$9,'Lux4-sept'!$A$149=Display!$B$11,'Lux4-sept'!$A$164=Display!$B$13),Display!$D8,)</f>
        <v>0</v>
      </c>
      <c r="V166" s="24">
        <f>IF(AND(V$8=Display!$T$13,'Lux4-sept'!$A$8=Display!$B$7,'Lux4-sept'!$A$148=Display!$B$9,'Lux4-sept'!$A$149=Display!$B$11,'Lux4-sept'!$A$164=Display!$B$13),Display!$D8,)</f>
        <v>0</v>
      </c>
      <c r="W166" s="24">
        <f>IF(AND(W$8=Display!$T$13,'Lux4-sept'!$A$8=Display!$B$7,'Lux4-sept'!$A$148=Display!$B$9,'Lux4-sept'!$A$149=Display!$B$11,'Lux4-sept'!$A$164=Display!$B$13),Display!$D8,)</f>
        <v>0</v>
      </c>
      <c r="X166" s="24">
        <f>IF(AND(X$8=Display!$T$13,'Lux4-sept'!$A$8=Display!$B$7,'Lux4-sept'!$A$148=Display!$B$9,'Lux4-sept'!$A$149=Display!$B$11,'Lux4-sept'!$A$164=Display!$B$13),Display!$D8,)</f>
        <v>0</v>
      </c>
      <c r="Y166" s="24">
        <f>IF(AND(Y$8=Display!$T$13,'Lux4-sept'!$A$8=Display!$B$7,'Lux4-sept'!$A$148=Display!$B$9,'Lux4-sept'!$A$149=Display!$B$11,'Lux4-sept'!$A$164=Display!$B$13),Display!$D8,)</f>
        <v>0</v>
      </c>
      <c r="Z166" s="24">
        <f>IF(AND(Z$8=Display!$T$13,'Lux4-sept'!$A$8=Display!$B$7,'Lux4-sept'!$A$148=Display!$B$9,'Lux4-sept'!$A$149=Display!$B$11,'Lux4-sept'!$A$164=Display!$B$13),Display!$D8,)</f>
        <v>0</v>
      </c>
      <c r="AA166" s="24">
        <f>IF(AND(AA$8=Display!$T$13,'Lux4-sept'!$A$8=Display!$B$7,'Lux4-sept'!$A$148=Display!$B$9,'Lux4-sept'!$A$149=Display!$B$11,'Lux4-sept'!$A$164=Display!$B$13),Display!$D8,)</f>
        <v>0</v>
      </c>
      <c r="AB166" s="24">
        <f>IF(AND(AB$8=Display!$T$13,'Lux4-sept'!$A$8=Display!$B$7,'Lux4-sept'!$A$148=Display!$B$9,'Lux4-sept'!$A$149=Display!$B$11,'Lux4-sept'!$A$164=Display!$B$13),Display!$D8,)</f>
        <v>0</v>
      </c>
      <c r="AC166" s="24">
        <f>IF(AND(AC$8=Display!$T$13,'Lux4-sept'!$A$8=Display!$B$7,'Lux4-sept'!$A$148=Display!$B$9,'Lux4-sept'!$A$149=Display!$B$11,'Lux4-sept'!$A$164=Display!$B$13),Display!$D8,)</f>
        <v>0</v>
      </c>
      <c r="AD166" s="24">
        <f>IF(AND(AD$8=Display!$T$13,'Lux4-sept'!$A$8=Display!$B$7,'Lux4-sept'!$A$148=Display!$B$9,'Lux4-sept'!$A$149=Display!$B$11,'Lux4-sept'!$A$164=Display!$B$13),Display!$D8,)</f>
        <v>0</v>
      </c>
      <c r="AE166" s="24">
        <f>IF(AND(AE$8=Display!$T$13,'Lux4-sept'!$A$8=Display!$B$7,'Lux4-sept'!$A$148=Display!$B$9,'Lux4-sept'!$A$149=Display!$B$11,'Lux4-sept'!$A$164=Display!$B$13),Display!$D8,)</f>
        <v>0</v>
      </c>
      <c r="AF166" s="24">
        <f>IF(AND(AF$8=Display!$T$13,'Lux4-sept'!$A$8=Display!$B$7,'Lux4-sept'!$A$148=Display!$B$9,'Lux4-sept'!$A$149=Display!$B$11,'Lux4-sept'!$A$164=Display!$B$13),Display!$D8,)</f>
        <v>0</v>
      </c>
      <c r="AG166" s="24"/>
      <c r="AH166" s="24"/>
      <c r="AI166" s="34">
        <f t="shared" ref="AI166:AI169" si="36">((IF((SUM(B166:AF166))&lt;&gt;0,(SUM(B166:AF166)),0))/(IF((SUM((IF(B166&lt;&gt;0,3,0)),(IF(C166&lt;&gt;0,3,0)),(IF(D166&lt;&gt;0,3,0)),(IF(E166&lt;&gt;0,3,0)),(IF(F166&lt;&gt;0,3,0)),(IF(F166&lt;&gt;0,3,0)),(IF(F166&lt;&gt;0,3,0)),(IF(G166&lt;&gt;0,3,0)),(IF(H166&lt;&gt;0,3,0)),(IF(I166&lt;&gt;0,3,0)),(IF(J166&lt;&gt;0,3,0)),(IF(K166&lt;&gt;0,3,0)),(IF(L166&lt;&gt;0,3,0)),(IF(M166&lt;&gt;0,3,0)),(IF(N166&lt;&gt;0,3,0)),(IF(O166&lt;&gt;0,3,0)),(IF(P166&lt;&gt;0,3,0)),(IF(Q166&lt;&gt;0,3,0)),(IF(R166&lt;&gt;0,3,0)),(IF(S166&lt;&gt;0,3,0)),(IF(T166&lt;&gt;0,3,0)),(IF(U166&lt;&gt;0,3,0)),(IF(V166&lt;&gt;0,3,0)),(IF(W166&lt;&gt;0,3,0)),(IF(X166&lt;&gt;0,3,0)),(IF(Y166&lt;&gt;0,3,0)),(IF(Z166&lt;&gt;0,3,0)),(IF(AA166&lt;&gt;0,3,0)),(IF(AB166&lt;&gt;0,3,0)),(IF(AC166&lt;&gt;0,3,0)),(IF(AD166&lt;&gt;0,3,0)),(IF(AE166&lt;&gt;0,3,0)),(IF(AF166&lt;&gt;0,3,0))))&lt;&gt;0,((SUM((IF(B166&lt;&gt;0,3,0)),(IF(C166&lt;&gt;0,3,0)),(IF(D166&lt;&gt;0,3,0)),(IF(E166&lt;&gt;0,3,0)),(IF(F166&lt;&gt;0,3,0)),(IF(F166&lt;&gt;0,3,0)),(IF(F166&lt;&gt;0,3,0)),(IF(G166&lt;&gt;0,3,0)),(IF(H166&lt;&gt;0,3,0)),(IF(I166&lt;&gt;0,3,0)),(IF(J166&lt;&gt;0,3,0)),(IF(K166&lt;&gt;0,3,0)),(IF(L166&lt;&gt;0,3,0)),(IF(M166&lt;&gt;0,3,0)),(IF(N166&lt;&gt;0,3,0)),(IF(O166&lt;&gt;0,3,0)),(IF(P166&lt;&gt;0,3,0)),(IF(Q166&lt;&gt;0,3,0)),(IF(R166&lt;&gt;0,3,0)),(IF(S166&lt;&gt;0,3,0)),(IF(T166&lt;&gt;0,3,0)),(IF(U166&lt;&gt;0,3,0)),(IF(V166&lt;&gt;0,3,0)),(IF(W166&lt;&gt;0,3,0)),(IF(X166&lt;&gt;0,3,0)),(IF(Y166&lt;&gt;0,3,0)),(IF(Z166&lt;&gt;0,3,0)),(IF(AA166&lt;&gt;0,3,0)),(IF(AB166&lt;&gt;0,3,0)),(IF(AC166&lt;&gt;0,3,0)),(IF(AD166&lt;&gt;0,3,0)),(IF(AE166&lt;&gt;0,3,0)),(IF(AF166&lt;&gt;0,3,0))))),1)))</f>
        <v>0</v>
      </c>
    </row>
    <row r="167" spans="1:35" s="15" customFormat="1" ht="20.100000000000001" customHeight="1" outlineLevel="1" x14ac:dyDescent="0.3">
      <c r="A167" s="19" t="s">
        <v>5</v>
      </c>
      <c r="B167" s="24">
        <f>IF(AND(B$8=Display!$T$13,'Lux4-sept'!$A$8=Display!$B$7,'Lux4-sept'!$A$148=Display!$B$9,'Lux4-sept'!$A$149=Display!$B$11,'Lux4-sept'!$A$164=Display!$B$13),Display!$D9,)</f>
        <v>0</v>
      </c>
      <c r="C167" s="24">
        <f>IF(AND(C$8=Display!$T$13,'Lux4-sept'!$A$8=Display!$B$7,'Lux4-sept'!$A$148=Display!$B$9,'Lux4-sept'!$A$149=Display!$B$11,'Lux4-sept'!$A$164=Display!$B$13),Display!$D9,)</f>
        <v>0</v>
      </c>
      <c r="D167" s="24">
        <f>IF(AND(D$8=Display!$T$13,'Lux4-sept'!$A$8=Display!$B$7,'Lux4-sept'!$A$148=Display!$B$9,'Lux4-sept'!$A$149=Display!$B$11,'Lux4-sept'!$A$164=Display!$B$13),Display!$D9,)</f>
        <v>0</v>
      </c>
      <c r="E167" s="24">
        <f>IF(AND(E$8=Display!$T$13,'Lux4-sept'!$A$8=Display!$B$7,'Lux4-sept'!$A$148=Display!$B$9,'Lux4-sept'!$A$149=Display!$B$11,'Lux4-sept'!$A$164=Display!$B$13),Display!$D9,)</f>
        <v>0</v>
      </c>
      <c r="F167" s="24">
        <f>IF(AND(F$8=Display!$T$13,'Lux4-sept'!$A$8=Display!$B$7,'Lux4-sept'!$A$148=Display!$B$9,'Lux4-sept'!$A$149=Display!$B$11,'Lux4-sept'!$A$164=Display!$B$13),Display!$D9,)</f>
        <v>0</v>
      </c>
      <c r="G167" s="24">
        <f>IF(AND(G$8=Display!$T$13,'Lux4-sept'!$A$8=Display!$B$7,'Lux4-sept'!$A$148=Display!$B$9,'Lux4-sept'!$A$149=Display!$B$11,'Lux4-sept'!$A$164=Display!$B$13),Display!$D9,)</f>
        <v>0</v>
      </c>
      <c r="H167" s="24">
        <f>IF(AND(H$8=Display!$T$13,'Lux4-sept'!$A$8=Display!$B$7,'Lux4-sept'!$A$148=Display!$B$9,'Lux4-sept'!$A$149=Display!$B$11,'Lux4-sept'!$A$164=Display!$B$13),Display!$D9,)</f>
        <v>0</v>
      </c>
      <c r="I167" s="24">
        <f>IF(AND(I$8=Display!$T$13,'Lux4-sept'!$A$8=Display!$B$7,'Lux4-sept'!$A$148=Display!$B$9,'Lux4-sept'!$A$149=Display!$B$11,'Lux4-sept'!$A$164=Display!$B$13),Display!$D9,)</f>
        <v>0</v>
      </c>
      <c r="J167" s="24">
        <f>IF(AND(J$8=Display!$T$13,'Lux4-sept'!$A$8=Display!$B$7,'Lux4-sept'!$A$148=Display!$B$9,'Lux4-sept'!$A$149=Display!$B$11,'Lux4-sept'!$A$164=Display!$B$13),Display!$D9,)</f>
        <v>0</v>
      </c>
      <c r="K167" s="24">
        <f>IF(AND(K$8=Display!$T$13,'Lux4-sept'!$A$8=Display!$B$7,'Lux4-sept'!$A$148=Display!$B$9,'Lux4-sept'!$A$149=Display!$B$11,'Lux4-sept'!$A$164=Display!$B$13),Display!$D9,)</f>
        <v>0</v>
      </c>
      <c r="L167" s="24">
        <f>IF(AND(L$8=Display!$T$13,'Lux4-sept'!$A$8=Display!$B$7,'Lux4-sept'!$A$148=Display!$B$9,'Lux4-sept'!$A$149=Display!$B$11,'Lux4-sept'!$A$164=Display!$B$13),Display!$D9,)</f>
        <v>0</v>
      </c>
      <c r="M167" s="24">
        <f>IF(AND(M$8=Display!$T$13,'Lux4-sept'!$A$8=Display!$B$7,'Lux4-sept'!$A$148=Display!$B$9,'Lux4-sept'!$A$149=Display!$B$11,'Lux4-sept'!$A$164=Display!$B$13),Display!$D9,)</f>
        <v>0</v>
      </c>
      <c r="N167" s="24">
        <f>IF(AND(N$8=Display!$T$13,'Lux4-sept'!$A$8=Display!$B$7,'Lux4-sept'!$A$148=Display!$B$9,'Lux4-sept'!$A$149=Display!$B$11,'Lux4-sept'!$A$164=Display!$B$13),Display!$D9,)</f>
        <v>0</v>
      </c>
      <c r="O167" s="24">
        <f>IF(AND(O$8=Display!$T$13,'Lux4-sept'!$A$8=Display!$B$7,'Lux4-sept'!$A$148=Display!$B$9,'Lux4-sept'!$A$149=Display!$B$11,'Lux4-sept'!$A$164=Display!$B$13),Display!$D9,)</f>
        <v>0</v>
      </c>
      <c r="P167" s="24">
        <f>IF(AND(P$8=Display!$T$13,'Lux4-sept'!$A$8=Display!$B$7,'Lux4-sept'!$A$148=Display!$B$9,'Lux4-sept'!$A$149=Display!$B$11,'Lux4-sept'!$A$164=Display!$B$13),Display!$D9,)</f>
        <v>0</v>
      </c>
      <c r="Q167" s="24">
        <f>IF(AND(Q$8=Display!$T$13,'Lux4-sept'!$A$8=Display!$B$7,'Lux4-sept'!$A$148=Display!$B$9,'Lux4-sept'!$A$149=Display!$B$11,'Lux4-sept'!$A$164=Display!$B$13),Display!$D9,)</f>
        <v>0</v>
      </c>
      <c r="R167" s="24">
        <f>IF(AND(R$8=Display!$T$13,'Lux4-sept'!$A$8=Display!$B$7,'Lux4-sept'!$A$148=Display!$B$9,'Lux4-sept'!$A$149=Display!$B$11,'Lux4-sept'!$A$164=Display!$B$13),Display!$D9,)</f>
        <v>0</v>
      </c>
      <c r="S167" s="24">
        <f>IF(AND(S$8=Display!$T$13,'Lux4-sept'!$A$8=Display!$B$7,'Lux4-sept'!$A$148=Display!$B$9,'Lux4-sept'!$A$149=Display!$B$11,'Lux4-sept'!$A$164=Display!$B$13),Display!$D9,)</f>
        <v>0</v>
      </c>
      <c r="T167" s="24">
        <f>IF(AND(T$8=Display!$T$13,'Lux4-sept'!$A$8=Display!$B$7,'Lux4-sept'!$A$148=Display!$B$9,'Lux4-sept'!$A$149=Display!$B$11,'Lux4-sept'!$A$164=Display!$B$13),Display!$D9,)</f>
        <v>0</v>
      </c>
      <c r="U167" s="24">
        <f>IF(AND(U$8=Display!$T$13,'Lux4-sept'!$A$8=Display!$B$7,'Lux4-sept'!$A$148=Display!$B$9,'Lux4-sept'!$A$149=Display!$B$11,'Lux4-sept'!$A$164=Display!$B$13),Display!$D9,)</f>
        <v>0</v>
      </c>
      <c r="V167" s="24">
        <f>IF(AND(V$8=Display!$T$13,'Lux4-sept'!$A$8=Display!$B$7,'Lux4-sept'!$A$148=Display!$B$9,'Lux4-sept'!$A$149=Display!$B$11,'Lux4-sept'!$A$164=Display!$B$13),Display!$D9,)</f>
        <v>0</v>
      </c>
      <c r="W167" s="24">
        <f>IF(AND(W$8=Display!$T$13,'Lux4-sept'!$A$8=Display!$B$7,'Lux4-sept'!$A$148=Display!$B$9,'Lux4-sept'!$A$149=Display!$B$11,'Lux4-sept'!$A$164=Display!$B$13),Display!$D9,)</f>
        <v>0</v>
      </c>
      <c r="X167" s="24">
        <f>IF(AND(X$8=Display!$T$13,'Lux4-sept'!$A$8=Display!$B$7,'Lux4-sept'!$A$148=Display!$B$9,'Lux4-sept'!$A$149=Display!$B$11,'Lux4-sept'!$A$164=Display!$B$13),Display!$D9,)</f>
        <v>0</v>
      </c>
      <c r="Y167" s="24">
        <f>IF(AND(Y$8=Display!$T$13,'Lux4-sept'!$A$8=Display!$B$7,'Lux4-sept'!$A$148=Display!$B$9,'Lux4-sept'!$A$149=Display!$B$11,'Lux4-sept'!$A$164=Display!$B$13),Display!$D9,)</f>
        <v>0</v>
      </c>
      <c r="Z167" s="24">
        <f>IF(AND(Z$8=Display!$T$13,'Lux4-sept'!$A$8=Display!$B$7,'Lux4-sept'!$A$148=Display!$B$9,'Lux4-sept'!$A$149=Display!$B$11,'Lux4-sept'!$A$164=Display!$B$13),Display!$D9,)</f>
        <v>0</v>
      </c>
      <c r="AA167" s="24">
        <f>IF(AND(AA$8=Display!$T$13,'Lux4-sept'!$A$8=Display!$B$7,'Lux4-sept'!$A$148=Display!$B$9,'Lux4-sept'!$A$149=Display!$B$11,'Lux4-sept'!$A$164=Display!$B$13),Display!$D9,)</f>
        <v>0</v>
      </c>
      <c r="AB167" s="24">
        <f>IF(AND(AB$8=Display!$T$13,'Lux4-sept'!$A$8=Display!$B$7,'Lux4-sept'!$A$148=Display!$B$9,'Lux4-sept'!$A$149=Display!$B$11,'Lux4-sept'!$A$164=Display!$B$13),Display!$D9,)</f>
        <v>0</v>
      </c>
      <c r="AC167" s="24">
        <f>IF(AND(AC$8=Display!$T$13,'Lux4-sept'!$A$8=Display!$B$7,'Lux4-sept'!$A$148=Display!$B$9,'Lux4-sept'!$A$149=Display!$B$11,'Lux4-sept'!$A$164=Display!$B$13),Display!$D9,)</f>
        <v>0</v>
      </c>
      <c r="AD167" s="24">
        <f>IF(AND(AD$8=Display!$T$13,'Lux4-sept'!$A$8=Display!$B$7,'Lux4-sept'!$A$148=Display!$B$9,'Lux4-sept'!$A$149=Display!$B$11,'Lux4-sept'!$A$164=Display!$B$13),Display!$D9,)</f>
        <v>0</v>
      </c>
      <c r="AE167" s="24">
        <f>IF(AND(AE$8=Display!$T$13,'Lux4-sept'!$A$8=Display!$B$7,'Lux4-sept'!$A$148=Display!$B$9,'Lux4-sept'!$A$149=Display!$B$11,'Lux4-sept'!$A$164=Display!$B$13),Display!$D9,)</f>
        <v>0</v>
      </c>
      <c r="AF167" s="24">
        <f>IF(AND(AF$8=Display!$T$13,'Lux4-sept'!$A$8=Display!$B$7,'Lux4-sept'!$A$148=Display!$B$9,'Lux4-sept'!$A$149=Display!$B$11,'Lux4-sept'!$A$164=Display!$B$13),Display!$D9,)</f>
        <v>0</v>
      </c>
      <c r="AG167" s="24"/>
      <c r="AH167" s="24"/>
      <c r="AI167" s="34">
        <f t="shared" si="36"/>
        <v>0</v>
      </c>
    </row>
    <row r="168" spans="1:35" s="15" customFormat="1" ht="20.100000000000001" customHeight="1" outlineLevel="1" x14ac:dyDescent="0.3">
      <c r="A168" s="19" t="s">
        <v>6</v>
      </c>
      <c r="B168" s="24">
        <f>IF(AND(B$8=Display!$T$13,'Lux4-sept'!$A$8=Display!$B$7,'Lux4-sept'!$A$148=Display!$B$9,'Lux4-sept'!$A$149=Display!$B$11,'Lux4-sept'!$A$164=Display!$B$13),Display!$D10,)</f>
        <v>0</v>
      </c>
      <c r="C168" s="24">
        <f>IF(AND(C$8=Display!$T$13,'Lux4-sept'!$A$8=Display!$B$7,'Lux4-sept'!$A$148=Display!$B$9,'Lux4-sept'!$A$149=Display!$B$11,'Lux4-sept'!$A$164=Display!$B$13),Display!$D10,)</f>
        <v>0</v>
      </c>
      <c r="D168" s="24">
        <f>IF(AND(D$8=Display!$T$13,'Lux4-sept'!$A$8=Display!$B$7,'Lux4-sept'!$A$148=Display!$B$9,'Lux4-sept'!$A$149=Display!$B$11,'Lux4-sept'!$A$164=Display!$B$13),Display!$D10,)</f>
        <v>0</v>
      </c>
      <c r="E168" s="24">
        <f>IF(AND(E$8=Display!$T$13,'Lux4-sept'!$A$8=Display!$B$7,'Lux4-sept'!$A$148=Display!$B$9,'Lux4-sept'!$A$149=Display!$B$11,'Lux4-sept'!$A$164=Display!$B$13),Display!$D10,)</f>
        <v>0</v>
      </c>
      <c r="F168" s="24">
        <f>IF(AND(F$8=Display!$T$13,'Lux4-sept'!$A$8=Display!$B$7,'Lux4-sept'!$A$148=Display!$B$9,'Lux4-sept'!$A$149=Display!$B$11,'Lux4-sept'!$A$164=Display!$B$13),Display!$D10,)</f>
        <v>0</v>
      </c>
      <c r="G168" s="24">
        <f>IF(AND(G$8=Display!$T$13,'Lux4-sept'!$A$8=Display!$B$7,'Lux4-sept'!$A$148=Display!$B$9,'Lux4-sept'!$A$149=Display!$B$11,'Lux4-sept'!$A$164=Display!$B$13),Display!$D10,)</f>
        <v>0</v>
      </c>
      <c r="H168" s="24">
        <f>IF(AND(H$8=Display!$T$13,'Lux4-sept'!$A$8=Display!$B$7,'Lux4-sept'!$A$148=Display!$B$9,'Lux4-sept'!$A$149=Display!$B$11,'Lux4-sept'!$A$164=Display!$B$13),Display!$D10,)</f>
        <v>0</v>
      </c>
      <c r="I168" s="24">
        <f>IF(AND(I$8=Display!$T$13,'Lux4-sept'!$A$8=Display!$B$7,'Lux4-sept'!$A$148=Display!$B$9,'Lux4-sept'!$A$149=Display!$B$11,'Lux4-sept'!$A$164=Display!$B$13),Display!$D10,)</f>
        <v>0</v>
      </c>
      <c r="J168" s="24">
        <f>IF(AND(J$8=Display!$T$13,'Lux4-sept'!$A$8=Display!$B$7,'Lux4-sept'!$A$148=Display!$B$9,'Lux4-sept'!$A$149=Display!$B$11,'Lux4-sept'!$A$164=Display!$B$13),Display!$D10,)</f>
        <v>0</v>
      </c>
      <c r="K168" s="24">
        <f>IF(AND(K$8=Display!$T$13,'Lux4-sept'!$A$8=Display!$B$7,'Lux4-sept'!$A$148=Display!$B$9,'Lux4-sept'!$A$149=Display!$B$11,'Lux4-sept'!$A$164=Display!$B$13),Display!$D10,)</f>
        <v>0</v>
      </c>
      <c r="L168" s="24">
        <f>IF(AND(L$8=Display!$T$13,'Lux4-sept'!$A$8=Display!$B$7,'Lux4-sept'!$A$148=Display!$B$9,'Lux4-sept'!$A$149=Display!$B$11,'Lux4-sept'!$A$164=Display!$B$13),Display!$D10,)</f>
        <v>0</v>
      </c>
      <c r="M168" s="24">
        <f>IF(AND(M$8=Display!$T$13,'Lux4-sept'!$A$8=Display!$B$7,'Lux4-sept'!$A$148=Display!$B$9,'Lux4-sept'!$A$149=Display!$B$11,'Lux4-sept'!$A$164=Display!$B$13),Display!$D10,)</f>
        <v>0</v>
      </c>
      <c r="N168" s="24">
        <f>IF(AND(N$8=Display!$T$13,'Lux4-sept'!$A$8=Display!$B$7,'Lux4-sept'!$A$148=Display!$B$9,'Lux4-sept'!$A$149=Display!$B$11,'Lux4-sept'!$A$164=Display!$B$13),Display!$D10,)</f>
        <v>0</v>
      </c>
      <c r="O168" s="24">
        <f>IF(AND(O$8=Display!$T$13,'Lux4-sept'!$A$8=Display!$B$7,'Lux4-sept'!$A$148=Display!$B$9,'Lux4-sept'!$A$149=Display!$B$11,'Lux4-sept'!$A$164=Display!$B$13),Display!$D10,)</f>
        <v>0</v>
      </c>
      <c r="P168" s="24">
        <f>IF(AND(P$8=Display!$T$13,'Lux4-sept'!$A$8=Display!$B$7,'Lux4-sept'!$A$148=Display!$B$9,'Lux4-sept'!$A$149=Display!$B$11,'Lux4-sept'!$A$164=Display!$B$13),Display!$D10,)</f>
        <v>0</v>
      </c>
      <c r="Q168" s="24">
        <f>IF(AND(Q$8=Display!$T$13,'Lux4-sept'!$A$8=Display!$B$7,'Lux4-sept'!$A$148=Display!$B$9,'Lux4-sept'!$A$149=Display!$B$11,'Lux4-sept'!$A$164=Display!$B$13),Display!$D10,)</f>
        <v>0</v>
      </c>
      <c r="R168" s="24">
        <f>IF(AND(R$8=Display!$T$13,'Lux4-sept'!$A$8=Display!$B$7,'Lux4-sept'!$A$148=Display!$B$9,'Lux4-sept'!$A$149=Display!$B$11,'Lux4-sept'!$A$164=Display!$B$13),Display!$D10,)</f>
        <v>0</v>
      </c>
      <c r="S168" s="24">
        <f>IF(AND(S$8=Display!$T$13,'Lux4-sept'!$A$8=Display!$B$7,'Lux4-sept'!$A$148=Display!$B$9,'Lux4-sept'!$A$149=Display!$B$11,'Lux4-sept'!$A$164=Display!$B$13),Display!$D10,)</f>
        <v>0</v>
      </c>
      <c r="T168" s="24">
        <f>IF(AND(T$8=Display!$T$13,'Lux4-sept'!$A$8=Display!$B$7,'Lux4-sept'!$A$148=Display!$B$9,'Lux4-sept'!$A$149=Display!$B$11,'Lux4-sept'!$A$164=Display!$B$13),Display!$D10,)</f>
        <v>0</v>
      </c>
      <c r="U168" s="24">
        <f>IF(AND(U$8=Display!$T$13,'Lux4-sept'!$A$8=Display!$B$7,'Lux4-sept'!$A$148=Display!$B$9,'Lux4-sept'!$A$149=Display!$B$11,'Lux4-sept'!$A$164=Display!$B$13),Display!$D10,)</f>
        <v>0</v>
      </c>
      <c r="V168" s="24">
        <f>IF(AND(V$8=Display!$T$13,'Lux4-sept'!$A$8=Display!$B$7,'Lux4-sept'!$A$148=Display!$B$9,'Lux4-sept'!$A$149=Display!$B$11,'Lux4-sept'!$A$164=Display!$B$13),Display!$D10,)</f>
        <v>0</v>
      </c>
      <c r="W168" s="24">
        <f>IF(AND(W$8=Display!$T$13,'Lux4-sept'!$A$8=Display!$B$7,'Lux4-sept'!$A$148=Display!$B$9,'Lux4-sept'!$A$149=Display!$B$11,'Lux4-sept'!$A$164=Display!$B$13),Display!$D10,)</f>
        <v>0</v>
      </c>
      <c r="X168" s="24">
        <f>IF(AND(X$8=Display!$T$13,'Lux4-sept'!$A$8=Display!$B$7,'Lux4-sept'!$A$148=Display!$B$9,'Lux4-sept'!$A$149=Display!$B$11,'Lux4-sept'!$A$164=Display!$B$13),Display!$D10,)</f>
        <v>0</v>
      </c>
      <c r="Y168" s="24">
        <f>IF(AND(Y$8=Display!$T$13,'Lux4-sept'!$A$8=Display!$B$7,'Lux4-sept'!$A$148=Display!$B$9,'Lux4-sept'!$A$149=Display!$B$11,'Lux4-sept'!$A$164=Display!$B$13),Display!$D10,)</f>
        <v>0</v>
      </c>
      <c r="Z168" s="24">
        <f>IF(AND(Z$8=Display!$T$13,'Lux4-sept'!$A$8=Display!$B$7,'Lux4-sept'!$A$148=Display!$B$9,'Lux4-sept'!$A$149=Display!$B$11,'Lux4-sept'!$A$164=Display!$B$13),Display!$D10,)</f>
        <v>0</v>
      </c>
      <c r="AA168" s="24">
        <f>IF(AND(AA$8=Display!$T$13,'Lux4-sept'!$A$8=Display!$B$7,'Lux4-sept'!$A$148=Display!$B$9,'Lux4-sept'!$A$149=Display!$B$11,'Lux4-sept'!$A$164=Display!$B$13),Display!$D10,)</f>
        <v>0</v>
      </c>
      <c r="AB168" s="24">
        <f>IF(AND(AB$8=Display!$T$13,'Lux4-sept'!$A$8=Display!$B$7,'Lux4-sept'!$A$148=Display!$B$9,'Lux4-sept'!$A$149=Display!$B$11,'Lux4-sept'!$A$164=Display!$B$13),Display!$D10,)</f>
        <v>0</v>
      </c>
      <c r="AC168" s="24">
        <f>IF(AND(AC$8=Display!$T$13,'Lux4-sept'!$A$8=Display!$B$7,'Lux4-sept'!$A$148=Display!$B$9,'Lux4-sept'!$A$149=Display!$B$11,'Lux4-sept'!$A$164=Display!$B$13),Display!$D10,)</f>
        <v>0</v>
      </c>
      <c r="AD168" s="24">
        <f>IF(AND(AD$8=Display!$T$13,'Lux4-sept'!$A$8=Display!$B$7,'Lux4-sept'!$A$148=Display!$B$9,'Lux4-sept'!$A$149=Display!$B$11,'Lux4-sept'!$A$164=Display!$B$13),Display!$D10,)</f>
        <v>0</v>
      </c>
      <c r="AE168" s="24">
        <f>IF(AND(AE$8=Display!$T$13,'Lux4-sept'!$A$8=Display!$B$7,'Lux4-sept'!$A$148=Display!$B$9,'Lux4-sept'!$A$149=Display!$B$11,'Lux4-sept'!$A$164=Display!$B$13),Display!$D10,)</f>
        <v>0</v>
      </c>
      <c r="AF168" s="24">
        <f>IF(AND(AF$8=Display!$T$13,'Lux4-sept'!$A$8=Display!$B$7,'Lux4-sept'!$A$148=Display!$B$9,'Lux4-sept'!$A$149=Display!$B$11,'Lux4-sept'!$A$164=Display!$B$13),Display!$D10,)</f>
        <v>0</v>
      </c>
      <c r="AG168" s="24"/>
      <c r="AH168" s="24"/>
      <c r="AI168" s="34">
        <f t="shared" si="36"/>
        <v>0</v>
      </c>
    </row>
    <row r="169" spans="1:35" s="15" customFormat="1" ht="20.100000000000001" customHeight="1" outlineLevel="1" x14ac:dyDescent="0.3">
      <c r="A169" s="19" t="s">
        <v>7</v>
      </c>
      <c r="B169" s="24">
        <f>IF(AND(B$8=Display!$T$13,'Lux4-sept'!$A$8=Display!$B$7,'Lux4-sept'!$A$148=Display!$B$9,'Lux4-sept'!$A$149=Display!$B$11,'Lux4-sept'!$A$164=Display!$B$13),Display!$D11,)</f>
        <v>0</v>
      </c>
      <c r="C169" s="24">
        <f>IF(AND(C$8=Display!$T$13,'Lux4-sept'!$A$8=Display!$B$7,'Lux4-sept'!$A$148=Display!$B$9,'Lux4-sept'!$A$149=Display!$B$11,'Lux4-sept'!$A$164=Display!$B$13),Display!$D11,)</f>
        <v>0</v>
      </c>
      <c r="D169" s="24">
        <f>IF(AND(D$8=Display!$T$13,'Lux4-sept'!$A$8=Display!$B$7,'Lux4-sept'!$A$148=Display!$B$9,'Lux4-sept'!$A$149=Display!$B$11,'Lux4-sept'!$A$164=Display!$B$13),Display!$D11,)</f>
        <v>0</v>
      </c>
      <c r="E169" s="24">
        <f>IF(AND(E$8=Display!$T$13,'Lux4-sept'!$A$8=Display!$B$7,'Lux4-sept'!$A$148=Display!$B$9,'Lux4-sept'!$A$149=Display!$B$11,'Lux4-sept'!$A$164=Display!$B$13),Display!$D11,)</f>
        <v>0</v>
      </c>
      <c r="F169" s="24">
        <f>IF(AND(F$8=Display!$T$13,'Lux4-sept'!$A$8=Display!$B$7,'Lux4-sept'!$A$148=Display!$B$9,'Lux4-sept'!$A$149=Display!$B$11,'Lux4-sept'!$A$164=Display!$B$13),Display!$D11,)</f>
        <v>0</v>
      </c>
      <c r="G169" s="24">
        <f>IF(AND(G$8=Display!$T$13,'Lux4-sept'!$A$8=Display!$B$7,'Lux4-sept'!$A$148=Display!$B$9,'Lux4-sept'!$A$149=Display!$B$11,'Lux4-sept'!$A$164=Display!$B$13),Display!$D11,)</f>
        <v>0</v>
      </c>
      <c r="H169" s="24">
        <f>IF(AND(H$8=Display!$T$13,'Lux4-sept'!$A$8=Display!$B$7,'Lux4-sept'!$A$148=Display!$B$9,'Lux4-sept'!$A$149=Display!$B$11,'Lux4-sept'!$A$164=Display!$B$13),Display!$D11,)</f>
        <v>0</v>
      </c>
      <c r="I169" s="24">
        <f>IF(AND(I$8=Display!$T$13,'Lux4-sept'!$A$8=Display!$B$7,'Lux4-sept'!$A$148=Display!$B$9,'Lux4-sept'!$A$149=Display!$B$11,'Lux4-sept'!$A$164=Display!$B$13),Display!$D11,)</f>
        <v>0</v>
      </c>
      <c r="J169" s="24">
        <f>IF(AND(J$8=Display!$T$13,'Lux4-sept'!$A$8=Display!$B$7,'Lux4-sept'!$A$148=Display!$B$9,'Lux4-sept'!$A$149=Display!$B$11,'Lux4-sept'!$A$164=Display!$B$13),Display!$D11,)</f>
        <v>0</v>
      </c>
      <c r="K169" s="24">
        <f>IF(AND(K$8=Display!$T$13,'Lux4-sept'!$A$8=Display!$B$7,'Lux4-sept'!$A$148=Display!$B$9,'Lux4-sept'!$A$149=Display!$B$11,'Lux4-sept'!$A$164=Display!$B$13),Display!$D11,)</f>
        <v>0</v>
      </c>
      <c r="L169" s="24">
        <f>IF(AND(L$8=Display!$T$13,'Lux4-sept'!$A$8=Display!$B$7,'Lux4-sept'!$A$148=Display!$B$9,'Lux4-sept'!$A$149=Display!$B$11,'Lux4-sept'!$A$164=Display!$B$13),Display!$D11,)</f>
        <v>0</v>
      </c>
      <c r="M169" s="24">
        <f>IF(AND(M$8=Display!$T$13,'Lux4-sept'!$A$8=Display!$B$7,'Lux4-sept'!$A$148=Display!$B$9,'Lux4-sept'!$A$149=Display!$B$11,'Lux4-sept'!$A$164=Display!$B$13),Display!$D11,)</f>
        <v>0</v>
      </c>
      <c r="N169" s="24">
        <f>IF(AND(N$8=Display!$T$13,'Lux4-sept'!$A$8=Display!$B$7,'Lux4-sept'!$A$148=Display!$B$9,'Lux4-sept'!$A$149=Display!$B$11,'Lux4-sept'!$A$164=Display!$B$13),Display!$D11,)</f>
        <v>0</v>
      </c>
      <c r="O169" s="24">
        <f>IF(AND(O$8=Display!$T$13,'Lux4-sept'!$A$8=Display!$B$7,'Lux4-sept'!$A$148=Display!$B$9,'Lux4-sept'!$A$149=Display!$B$11,'Lux4-sept'!$A$164=Display!$B$13),Display!$D11,)</f>
        <v>0</v>
      </c>
      <c r="P169" s="24">
        <f>IF(AND(P$8=Display!$T$13,'Lux4-sept'!$A$8=Display!$B$7,'Lux4-sept'!$A$148=Display!$B$9,'Lux4-sept'!$A$149=Display!$B$11,'Lux4-sept'!$A$164=Display!$B$13),Display!$D11,)</f>
        <v>0</v>
      </c>
      <c r="Q169" s="24">
        <f>IF(AND(Q$8=Display!$T$13,'Lux4-sept'!$A$8=Display!$B$7,'Lux4-sept'!$A$148=Display!$B$9,'Lux4-sept'!$A$149=Display!$B$11,'Lux4-sept'!$A$164=Display!$B$13),Display!$D11,)</f>
        <v>0</v>
      </c>
      <c r="R169" s="24">
        <f>IF(AND(R$8=Display!$T$13,'Lux4-sept'!$A$8=Display!$B$7,'Lux4-sept'!$A$148=Display!$B$9,'Lux4-sept'!$A$149=Display!$B$11,'Lux4-sept'!$A$164=Display!$B$13),Display!$D11,)</f>
        <v>0</v>
      </c>
      <c r="S169" s="24">
        <f>IF(AND(S$8=Display!$T$13,'Lux4-sept'!$A$8=Display!$B$7,'Lux4-sept'!$A$148=Display!$B$9,'Lux4-sept'!$A$149=Display!$B$11,'Lux4-sept'!$A$164=Display!$B$13),Display!$D11,)</f>
        <v>0</v>
      </c>
      <c r="T169" s="24">
        <f>IF(AND(T$8=Display!$T$13,'Lux4-sept'!$A$8=Display!$B$7,'Lux4-sept'!$A$148=Display!$B$9,'Lux4-sept'!$A$149=Display!$B$11,'Lux4-sept'!$A$164=Display!$B$13),Display!$D11,)</f>
        <v>0</v>
      </c>
      <c r="U169" s="24">
        <f>IF(AND(U$8=Display!$T$13,'Lux4-sept'!$A$8=Display!$B$7,'Lux4-sept'!$A$148=Display!$B$9,'Lux4-sept'!$A$149=Display!$B$11,'Lux4-sept'!$A$164=Display!$B$13),Display!$D11,)</f>
        <v>0</v>
      </c>
      <c r="V169" s="24">
        <f>IF(AND(V$8=Display!$T$13,'Lux4-sept'!$A$8=Display!$B$7,'Lux4-sept'!$A$148=Display!$B$9,'Lux4-sept'!$A$149=Display!$B$11,'Lux4-sept'!$A$164=Display!$B$13),Display!$D11,)</f>
        <v>0</v>
      </c>
      <c r="W169" s="24">
        <f>IF(AND(W$8=Display!$T$13,'Lux4-sept'!$A$8=Display!$B$7,'Lux4-sept'!$A$148=Display!$B$9,'Lux4-sept'!$A$149=Display!$B$11,'Lux4-sept'!$A$164=Display!$B$13),Display!$D11,)</f>
        <v>0</v>
      </c>
      <c r="X169" s="24">
        <f>IF(AND(X$8=Display!$T$13,'Lux4-sept'!$A$8=Display!$B$7,'Lux4-sept'!$A$148=Display!$B$9,'Lux4-sept'!$A$149=Display!$B$11,'Lux4-sept'!$A$164=Display!$B$13),Display!$D11,)</f>
        <v>0</v>
      </c>
      <c r="Y169" s="24">
        <f>IF(AND(Y$8=Display!$T$13,'Lux4-sept'!$A$8=Display!$B$7,'Lux4-sept'!$A$148=Display!$B$9,'Lux4-sept'!$A$149=Display!$B$11,'Lux4-sept'!$A$164=Display!$B$13),Display!$D11,)</f>
        <v>0</v>
      </c>
      <c r="Z169" s="24">
        <f>IF(AND(Z$8=Display!$T$13,'Lux4-sept'!$A$8=Display!$B$7,'Lux4-sept'!$A$148=Display!$B$9,'Lux4-sept'!$A$149=Display!$B$11,'Lux4-sept'!$A$164=Display!$B$13),Display!$D11,)</f>
        <v>0</v>
      </c>
      <c r="AA169" s="24">
        <f>IF(AND(AA$8=Display!$T$13,'Lux4-sept'!$A$8=Display!$B$7,'Lux4-sept'!$A$148=Display!$B$9,'Lux4-sept'!$A$149=Display!$B$11,'Lux4-sept'!$A$164=Display!$B$13),Display!$D11,)</f>
        <v>0</v>
      </c>
      <c r="AB169" s="24">
        <f>IF(AND(AB$8=Display!$T$13,'Lux4-sept'!$A$8=Display!$B$7,'Lux4-sept'!$A$148=Display!$B$9,'Lux4-sept'!$A$149=Display!$B$11,'Lux4-sept'!$A$164=Display!$B$13),Display!$D11,)</f>
        <v>0</v>
      </c>
      <c r="AC169" s="24">
        <f>IF(AND(AC$8=Display!$T$13,'Lux4-sept'!$A$8=Display!$B$7,'Lux4-sept'!$A$148=Display!$B$9,'Lux4-sept'!$A$149=Display!$B$11,'Lux4-sept'!$A$164=Display!$B$13),Display!$D11,)</f>
        <v>0</v>
      </c>
      <c r="AD169" s="24">
        <f>IF(AND(AD$8=Display!$T$13,'Lux4-sept'!$A$8=Display!$B$7,'Lux4-sept'!$A$148=Display!$B$9,'Lux4-sept'!$A$149=Display!$B$11,'Lux4-sept'!$A$164=Display!$B$13),Display!$D11,)</f>
        <v>0</v>
      </c>
      <c r="AE169" s="24">
        <f>IF(AND(AE$8=Display!$T$13,'Lux4-sept'!$A$8=Display!$B$7,'Lux4-sept'!$A$148=Display!$B$9,'Lux4-sept'!$A$149=Display!$B$11,'Lux4-sept'!$A$164=Display!$B$13),Display!$D11,)</f>
        <v>0</v>
      </c>
      <c r="AF169" s="24">
        <f>IF(AND(AF$8=Display!$T$13,'Lux4-sept'!$A$8=Display!$B$7,'Lux4-sept'!$A$148=Display!$B$9,'Lux4-sept'!$A$149=Display!$B$11,'Lux4-sept'!$A$164=Display!$B$13),Display!$D11,)</f>
        <v>0</v>
      </c>
      <c r="AG169" s="24"/>
      <c r="AH169" s="24"/>
      <c r="AI169" s="34">
        <f t="shared" si="36"/>
        <v>0</v>
      </c>
    </row>
    <row r="170" spans="1:35" s="15" customFormat="1" ht="20.100000000000001" customHeight="1" thickBot="1" x14ac:dyDescent="0.35">
      <c r="A170" s="32" t="s">
        <v>65</v>
      </c>
      <c r="B170" s="25">
        <f>((IF((SUM(B165:B169))&lt;&gt;0,(SUM(B165:B169)),0))/(IF((SUM((IF(B165&lt;&gt;0,3,0)),(IF(B166&lt;&gt;0,3,0)),(IF(B167&lt;&gt;0,3,0)),(IF(B168&lt;&gt;0,3,0)),(IF(B169&lt;&gt;0,3,0))))&lt;&gt;0,((SUM((IF(B165&lt;&gt;0,3,0)),(IF(B166&lt;&gt;0,3,0)),(IF(B167&lt;&gt;0,3,0)),(IF(B168&lt;&gt;0,3,0)),(IF(B169&lt;&gt;0,3,0))))),1)))</f>
        <v>0</v>
      </c>
      <c r="C170" s="25">
        <f t="shared" ref="C170:AH170" si="37">((IF((SUM(C165:C169))&lt;&gt;0,(SUM(C165:C169)),0))/(IF((SUM((IF(C165&lt;&gt;0,3,0)),(IF(C166&lt;&gt;0,3,0)),(IF(C167&lt;&gt;0,3,0)),(IF(C168&lt;&gt;0,3,0)),(IF(C169&lt;&gt;0,3,0))))&lt;&gt;0,((SUM((IF(C165&lt;&gt;0,3,0)),(IF(C166&lt;&gt;0,3,0)),(IF(C167&lt;&gt;0,3,0)),(IF(C168&lt;&gt;0,3,0)),(IF(C169&lt;&gt;0,3,0))))),1)))</f>
        <v>0</v>
      </c>
      <c r="D170" s="25">
        <f t="shared" si="37"/>
        <v>0</v>
      </c>
      <c r="E170" s="25">
        <f t="shared" si="37"/>
        <v>0</v>
      </c>
      <c r="F170" s="25">
        <f t="shared" si="37"/>
        <v>0</v>
      </c>
      <c r="G170" s="25">
        <f t="shared" si="37"/>
        <v>0</v>
      </c>
      <c r="H170" s="25">
        <f t="shared" si="37"/>
        <v>0</v>
      </c>
      <c r="I170" s="25">
        <f t="shared" si="37"/>
        <v>0</v>
      </c>
      <c r="J170" s="25">
        <f t="shared" si="37"/>
        <v>0</v>
      </c>
      <c r="K170" s="25">
        <f t="shared" si="37"/>
        <v>0</v>
      </c>
      <c r="L170" s="25">
        <f t="shared" si="37"/>
        <v>0</v>
      </c>
      <c r="M170" s="25">
        <f t="shared" si="37"/>
        <v>0</v>
      </c>
      <c r="N170" s="25">
        <f t="shared" si="37"/>
        <v>0</v>
      </c>
      <c r="O170" s="25">
        <f t="shared" si="37"/>
        <v>0</v>
      </c>
      <c r="P170" s="25">
        <f t="shared" si="37"/>
        <v>0</v>
      </c>
      <c r="Q170" s="25">
        <f t="shared" si="37"/>
        <v>0</v>
      </c>
      <c r="R170" s="25">
        <f t="shared" si="37"/>
        <v>0</v>
      </c>
      <c r="S170" s="25">
        <f t="shared" si="37"/>
        <v>0</v>
      </c>
      <c r="T170" s="25">
        <f t="shared" si="37"/>
        <v>0</v>
      </c>
      <c r="U170" s="25">
        <f t="shared" si="37"/>
        <v>0</v>
      </c>
      <c r="V170" s="25">
        <f t="shared" si="37"/>
        <v>0</v>
      </c>
      <c r="W170" s="25">
        <f t="shared" si="37"/>
        <v>0</v>
      </c>
      <c r="X170" s="25">
        <f t="shared" si="37"/>
        <v>0</v>
      </c>
      <c r="Y170" s="25">
        <f t="shared" si="37"/>
        <v>0</v>
      </c>
      <c r="Z170" s="25">
        <f t="shared" si="37"/>
        <v>0</v>
      </c>
      <c r="AA170" s="25">
        <f t="shared" si="37"/>
        <v>0</v>
      </c>
      <c r="AB170" s="25">
        <f t="shared" si="37"/>
        <v>0</v>
      </c>
      <c r="AC170" s="25">
        <f t="shared" si="37"/>
        <v>0</v>
      </c>
      <c r="AD170" s="25">
        <f t="shared" si="37"/>
        <v>0</v>
      </c>
      <c r="AE170" s="25">
        <f t="shared" si="37"/>
        <v>0</v>
      </c>
      <c r="AF170" s="25">
        <f t="shared" si="37"/>
        <v>0</v>
      </c>
      <c r="AG170" s="25">
        <f t="shared" si="37"/>
        <v>0</v>
      </c>
      <c r="AH170" s="25">
        <f t="shared" si="37"/>
        <v>0</v>
      </c>
      <c r="AI170" s="35"/>
    </row>
    <row r="171" spans="1:35" s="11" customFormat="1" ht="24.95" customHeight="1" thickBot="1" x14ac:dyDescent="0.35">
      <c r="A171" s="28" t="s">
        <v>26</v>
      </c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36"/>
    </row>
    <row r="172" spans="1:35" s="15" customFormat="1" ht="20.100000000000001" customHeight="1" outlineLevel="1" x14ac:dyDescent="0.3">
      <c r="A172" s="19" t="s">
        <v>21</v>
      </c>
      <c r="B172" s="24">
        <f>IF(AND(B$8=Display!$T$13,'Lux4-sept'!$A$8=Display!$B$7,'Lux4-sept'!$A$148=Display!$B$9,'Lux4-sept'!$A$149=Display!$B$11,'Lux4-sept'!$A$171=Display!$B$13),Display!$D7,)</f>
        <v>0</v>
      </c>
      <c r="C172" s="24">
        <f>IF(AND(C$8=Display!$T$13,'Lux4-sept'!$A$8=Display!$B$7,'Lux4-sept'!$A$148=Display!$B$9,'Lux4-sept'!$A$149=Display!$B$11,'Lux4-sept'!$A$171=Display!$B$13),Display!$D7,)</f>
        <v>0</v>
      </c>
      <c r="D172" s="24">
        <f>IF(AND(D$8=Display!$T$13,'Lux4-sept'!$A$8=Display!$B$7,'Lux4-sept'!$A$148=Display!$B$9,'Lux4-sept'!$A$149=Display!$B$11,'Lux4-sept'!$A$171=Display!$B$13),Display!$D7,)</f>
        <v>0</v>
      </c>
      <c r="E172" s="24">
        <f>IF(AND(E$8=Display!$T$13,'Lux4-sept'!$A$8=Display!$B$7,'Lux4-sept'!$A$148=Display!$B$9,'Lux4-sept'!$A$149=Display!$B$11,'Lux4-sept'!$A$171=Display!$B$13),Display!$D7,)</f>
        <v>0</v>
      </c>
      <c r="F172" s="24">
        <f>IF(AND(F$8=Display!$T$13,'Lux4-sept'!$A$8=Display!$B$7,'Lux4-sept'!$A$148=Display!$B$9,'Lux4-sept'!$A$149=Display!$B$11,'Lux4-sept'!$A$171=Display!$B$13),Display!$D7,)</f>
        <v>0</v>
      </c>
      <c r="G172" s="24">
        <f>IF(AND(G$8=Display!$T$13,'Lux4-sept'!$A$8=Display!$B$7,'Lux4-sept'!$A$148=Display!$B$9,'Lux4-sept'!$A$149=Display!$B$11,'Lux4-sept'!$A$171=Display!$B$13),Display!$D7,)</f>
        <v>0</v>
      </c>
      <c r="H172" s="24">
        <f>IF(AND(H$8=Display!$T$13,'Lux4-sept'!$A$8=Display!$B$7,'Lux4-sept'!$A$148=Display!$B$9,'Lux4-sept'!$A$149=Display!$B$11,'Lux4-sept'!$A$171=Display!$B$13),Display!$D7,)</f>
        <v>0</v>
      </c>
      <c r="I172" s="24">
        <f>IF(AND(I$8=Display!$T$13,'Lux4-sept'!$A$8=Display!$B$7,'Lux4-sept'!$A$148=Display!$B$9,'Lux4-sept'!$A$149=Display!$B$11,'Lux4-sept'!$A$171=Display!$B$13),Display!$D7,)</f>
        <v>0</v>
      </c>
      <c r="J172" s="24">
        <f>IF(AND(J$8=Display!$T$13,'Lux4-sept'!$A$8=Display!$B$7,'Lux4-sept'!$A$148=Display!$B$9,'Lux4-sept'!$A$149=Display!$B$11,'Lux4-sept'!$A$171=Display!$B$13),Display!$D7,)</f>
        <v>0</v>
      </c>
      <c r="K172" s="24">
        <f>IF(AND(K$8=Display!$T$13,'Lux4-sept'!$A$8=Display!$B$7,'Lux4-sept'!$A$148=Display!$B$9,'Lux4-sept'!$A$149=Display!$B$11,'Lux4-sept'!$A$171=Display!$B$13),Display!$D7,)</f>
        <v>0</v>
      </c>
      <c r="L172" s="24">
        <f>IF(AND(L$8=Display!$T$13,'Lux4-sept'!$A$8=Display!$B$7,'Lux4-sept'!$A$148=Display!$B$9,'Lux4-sept'!$A$149=Display!$B$11,'Lux4-sept'!$A$171=Display!$B$13),Display!$D7,)</f>
        <v>0</v>
      </c>
      <c r="M172" s="24">
        <f>IF(AND(M$8=Display!$T$13,'Lux4-sept'!$A$8=Display!$B$7,'Lux4-sept'!$A$148=Display!$B$9,'Lux4-sept'!$A$149=Display!$B$11,'Lux4-sept'!$A$171=Display!$B$13),Display!$D7,)</f>
        <v>0</v>
      </c>
      <c r="N172" s="24">
        <f>IF(AND(N$8=Display!$T$13,'Lux4-sept'!$A$8=Display!$B$7,'Lux4-sept'!$A$148=Display!$B$9,'Lux4-sept'!$A$149=Display!$B$11,'Lux4-sept'!$A$171=Display!$B$13),Display!$D7,)</f>
        <v>0</v>
      </c>
      <c r="O172" s="24">
        <f>IF(AND(O$8=Display!$T$13,'Lux4-sept'!$A$8=Display!$B$7,'Lux4-sept'!$A$148=Display!$B$9,'Lux4-sept'!$A$149=Display!$B$11,'Lux4-sept'!$A$171=Display!$B$13),Display!$D7,)</f>
        <v>0</v>
      </c>
      <c r="P172" s="24">
        <f>IF(AND(P$8=Display!$T$13,'Lux4-sept'!$A$8=Display!$B$7,'Lux4-sept'!$A$148=Display!$B$9,'Lux4-sept'!$A$149=Display!$B$11,'Lux4-sept'!$A$171=Display!$B$13),Display!$D7,)</f>
        <v>0</v>
      </c>
      <c r="Q172" s="24">
        <f>IF(AND(Q$8=Display!$T$13,'Lux4-sept'!$A$8=Display!$B$7,'Lux4-sept'!$A$148=Display!$B$9,'Lux4-sept'!$A$149=Display!$B$11,'Lux4-sept'!$A$171=Display!$B$13),Display!$D7,)</f>
        <v>0</v>
      </c>
      <c r="R172" s="24">
        <f>IF(AND(R$8=Display!$T$13,'Lux4-sept'!$A$8=Display!$B$7,'Lux4-sept'!$A$148=Display!$B$9,'Lux4-sept'!$A$149=Display!$B$11,'Lux4-sept'!$A$171=Display!$B$13),Display!$D7,)</f>
        <v>0</v>
      </c>
      <c r="S172" s="24">
        <f>IF(AND(S$8=Display!$T$13,'Lux4-sept'!$A$8=Display!$B$7,'Lux4-sept'!$A$148=Display!$B$9,'Lux4-sept'!$A$149=Display!$B$11,'Lux4-sept'!$A$171=Display!$B$13),Display!$D7,)</f>
        <v>0</v>
      </c>
      <c r="T172" s="24">
        <f>IF(AND(T$8=Display!$T$13,'Lux4-sept'!$A$8=Display!$B$7,'Lux4-sept'!$A$148=Display!$B$9,'Lux4-sept'!$A$149=Display!$B$11,'Lux4-sept'!$A$171=Display!$B$13),Display!$D7,)</f>
        <v>0</v>
      </c>
      <c r="U172" s="24">
        <f>IF(AND(U$8=Display!$T$13,'Lux4-sept'!$A$8=Display!$B$7,'Lux4-sept'!$A$148=Display!$B$9,'Lux4-sept'!$A$149=Display!$B$11,'Lux4-sept'!$A$171=Display!$B$13),Display!$D7,)</f>
        <v>0</v>
      </c>
      <c r="V172" s="24">
        <f>IF(AND(V$8=Display!$T$13,'Lux4-sept'!$A$8=Display!$B$7,'Lux4-sept'!$A$148=Display!$B$9,'Lux4-sept'!$A$149=Display!$B$11,'Lux4-sept'!$A$171=Display!$B$13),Display!$D7,)</f>
        <v>0</v>
      </c>
      <c r="W172" s="24">
        <f>IF(AND(W$8=Display!$T$13,'Lux4-sept'!$A$8=Display!$B$7,'Lux4-sept'!$A$148=Display!$B$9,'Lux4-sept'!$A$149=Display!$B$11,'Lux4-sept'!$A$171=Display!$B$13),Display!$D7,)</f>
        <v>0</v>
      </c>
      <c r="X172" s="24">
        <f>IF(AND(X$8=Display!$T$13,'Lux4-sept'!$A$8=Display!$B$7,'Lux4-sept'!$A$148=Display!$B$9,'Lux4-sept'!$A$149=Display!$B$11,'Lux4-sept'!$A$171=Display!$B$13),Display!$D7,)</f>
        <v>0</v>
      </c>
      <c r="Y172" s="24">
        <f>IF(AND(Y$8=Display!$T$13,'Lux4-sept'!$A$8=Display!$B$7,'Lux4-sept'!$A$148=Display!$B$9,'Lux4-sept'!$A$149=Display!$B$11,'Lux4-sept'!$A$171=Display!$B$13),Display!$D7,)</f>
        <v>0</v>
      </c>
      <c r="Z172" s="24">
        <f>IF(AND(Z$8=Display!$T$13,'Lux4-sept'!$A$8=Display!$B$7,'Lux4-sept'!$A$148=Display!$B$9,'Lux4-sept'!$A$149=Display!$B$11,'Lux4-sept'!$A$171=Display!$B$13),Display!$D7,)</f>
        <v>0</v>
      </c>
      <c r="AA172" s="24">
        <f>IF(AND(AA$8=Display!$T$13,'Lux4-sept'!$A$8=Display!$B$7,'Lux4-sept'!$A$148=Display!$B$9,'Lux4-sept'!$A$149=Display!$B$11,'Lux4-sept'!$A$171=Display!$B$13),Display!$D7,)</f>
        <v>0</v>
      </c>
      <c r="AB172" s="24">
        <f>IF(AND(AB$8=Display!$T$13,'Lux4-sept'!$A$8=Display!$B$7,'Lux4-sept'!$A$148=Display!$B$9,'Lux4-sept'!$A$149=Display!$B$11,'Lux4-sept'!$A$171=Display!$B$13),Display!$D7,)</f>
        <v>0</v>
      </c>
      <c r="AC172" s="24">
        <f>IF(AND(AC$8=Display!$T$13,'Lux4-sept'!$A$8=Display!$B$7,'Lux4-sept'!$A$148=Display!$B$9,'Lux4-sept'!$A$149=Display!$B$11,'Lux4-sept'!$A$171=Display!$B$13),Display!$D7,)</f>
        <v>0</v>
      </c>
      <c r="AD172" s="24">
        <f>IF(AND(AD$8=Display!$T$13,'Lux4-sept'!$A$8=Display!$B$7,'Lux4-sept'!$A$148=Display!$B$9,'Lux4-sept'!$A$149=Display!$B$11,'Lux4-sept'!$A$171=Display!$B$13),Display!$D7,)</f>
        <v>0</v>
      </c>
      <c r="AE172" s="24">
        <f>IF(AND(AE$8=Display!$T$13,'Lux4-sept'!$A$8=Display!$B$7,'Lux4-sept'!$A$148=Display!$B$9,'Lux4-sept'!$A$149=Display!$B$11,'Lux4-sept'!$A$171=Display!$B$13),Display!$D7,)</f>
        <v>0</v>
      </c>
      <c r="AF172" s="24">
        <f>IF(AND(AF$8=Display!$T$13,'Lux4-sept'!$A$8=Display!$B$7,'Lux4-sept'!$A$148=Display!$B$9,'Lux4-sept'!$A$149=Display!$B$11,'Lux4-sept'!$A$171=Display!$B$13),Display!$D7,)</f>
        <v>0</v>
      </c>
      <c r="AG172" s="24"/>
      <c r="AH172" s="24"/>
      <c r="AI172" s="34">
        <f>((IF((SUM(B172:AF172))&lt;&gt;0,(SUM(B172:AF172)),0))/(IF((SUM((IF(B172&lt;&gt;0,3,0)),(IF(C172&lt;&gt;0,3,0)),(IF(D172&lt;&gt;0,3,0)),(IF(E172&lt;&gt;0,3,0)),(IF(F172&lt;&gt;0,3,0)),(IF(F172&lt;&gt;0,3,0)),(IF(F172&lt;&gt;0,3,0)),(IF(G172&lt;&gt;0,3,0)),(IF(H172&lt;&gt;0,3,0)),(IF(I172&lt;&gt;0,3,0)),(IF(J172&lt;&gt;0,3,0)),(IF(K172&lt;&gt;0,3,0)),(IF(L172&lt;&gt;0,3,0)),(IF(M172&lt;&gt;0,3,0)),(IF(N172&lt;&gt;0,3,0)),(IF(O172&lt;&gt;0,3,0)),(IF(P172&lt;&gt;0,3,0)),(IF(Q172&lt;&gt;0,3,0)),(IF(R172&lt;&gt;0,3,0)),(IF(S172&lt;&gt;0,3,0)),(IF(T172&lt;&gt;0,3,0)),(IF(U172&lt;&gt;0,3,0)),(IF(V172&lt;&gt;0,3,0)),(IF(W172&lt;&gt;0,3,0)),(IF(X172&lt;&gt;0,3,0)),(IF(Y172&lt;&gt;0,3,0)),(IF(Z172&lt;&gt;0,3,0)),(IF(AA172&lt;&gt;0,3,0)),(IF(AB172&lt;&gt;0,3,0)),(IF(AC172&lt;&gt;0,3,0)),(IF(AD172&lt;&gt;0,3,0)),(IF(AE172&lt;&gt;0,3,0)),(IF(AF172&lt;&gt;0,3,0))))&lt;&gt;0,((SUM((IF(B172&lt;&gt;0,3,0)),(IF(C172&lt;&gt;0,3,0)),(IF(D172&lt;&gt;0,3,0)),(IF(E172&lt;&gt;0,3,0)),(IF(F172&lt;&gt;0,3,0)),(IF(F172&lt;&gt;0,3,0)),(IF(F172&lt;&gt;0,3,0)),(IF(G172&lt;&gt;0,3,0)),(IF(H172&lt;&gt;0,3,0)),(IF(I172&lt;&gt;0,3,0)),(IF(J172&lt;&gt;0,3,0)),(IF(K172&lt;&gt;0,3,0)),(IF(L172&lt;&gt;0,3,0)),(IF(M172&lt;&gt;0,3,0)),(IF(N172&lt;&gt;0,3,0)),(IF(O172&lt;&gt;0,3,0)),(IF(P172&lt;&gt;0,3,0)),(IF(Q172&lt;&gt;0,3,0)),(IF(R172&lt;&gt;0,3,0)),(IF(S172&lt;&gt;0,3,0)),(IF(T172&lt;&gt;0,3,0)),(IF(U172&lt;&gt;0,3,0)),(IF(V172&lt;&gt;0,3,0)),(IF(W172&lt;&gt;0,3,0)),(IF(X172&lt;&gt;0,3,0)),(IF(Y172&lt;&gt;0,3,0)),(IF(Z172&lt;&gt;0,3,0)),(IF(AA172&lt;&gt;0,3,0)),(IF(AB172&lt;&gt;0,3,0)),(IF(AC172&lt;&gt;0,3,0)),(IF(AD172&lt;&gt;0,3,0)),(IF(AE172&lt;&gt;0,3,0)),(IF(AF172&lt;&gt;0,3,0))))),1)))</f>
        <v>0</v>
      </c>
    </row>
    <row r="173" spans="1:35" s="15" customFormat="1" ht="20.100000000000001" customHeight="1" outlineLevel="1" x14ac:dyDescent="0.3">
      <c r="A173" s="19" t="s">
        <v>22</v>
      </c>
      <c r="B173" s="24">
        <f>IF(AND(B$8=Display!$T$13,'Lux4-sept'!$A$8=Display!$B$7,'Lux4-sept'!$A$148=Display!$B$9,'Lux4-sept'!$A$149=Display!$B$11,'Lux4-sept'!$A$171=Display!$B$13),Display!$D8,)</f>
        <v>0</v>
      </c>
      <c r="C173" s="24">
        <f>IF(AND(C$8=Display!$T$13,'Lux4-sept'!$A$8=Display!$B$7,'Lux4-sept'!$A$148=Display!$B$9,'Lux4-sept'!$A$149=Display!$B$11,'Lux4-sept'!$A$171=Display!$B$13),Display!$D8,)</f>
        <v>0</v>
      </c>
      <c r="D173" s="24">
        <f>IF(AND(D$8=Display!$T$13,'Lux4-sept'!$A$8=Display!$B$7,'Lux4-sept'!$A$148=Display!$B$9,'Lux4-sept'!$A$149=Display!$B$11,'Lux4-sept'!$A$171=Display!$B$13),Display!$D8,)</f>
        <v>0</v>
      </c>
      <c r="E173" s="24">
        <f>IF(AND(E$8=Display!$T$13,'Lux4-sept'!$A$8=Display!$B$7,'Lux4-sept'!$A$148=Display!$B$9,'Lux4-sept'!$A$149=Display!$B$11,'Lux4-sept'!$A$171=Display!$B$13),Display!$D8,)</f>
        <v>0</v>
      </c>
      <c r="F173" s="24">
        <f>IF(AND(F$8=Display!$T$13,'Lux4-sept'!$A$8=Display!$B$7,'Lux4-sept'!$A$148=Display!$B$9,'Lux4-sept'!$A$149=Display!$B$11,'Lux4-sept'!$A$171=Display!$B$13),Display!$D8,)</f>
        <v>0</v>
      </c>
      <c r="G173" s="24">
        <f>IF(AND(G$8=Display!$T$13,'Lux4-sept'!$A$8=Display!$B$7,'Lux4-sept'!$A$148=Display!$B$9,'Lux4-sept'!$A$149=Display!$B$11,'Lux4-sept'!$A$171=Display!$B$13),Display!$D8,)</f>
        <v>0</v>
      </c>
      <c r="H173" s="24">
        <f>IF(AND(H$8=Display!$T$13,'Lux4-sept'!$A$8=Display!$B$7,'Lux4-sept'!$A$148=Display!$B$9,'Lux4-sept'!$A$149=Display!$B$11,'Lux4-sept'!$A$171=Display!$B$13),Display!$D8,)</f>
        <v>0</v>
      </c>
      <c r="I173" s="24">
        <f>IF(AND(I$8=Display!$T$13,'Lux4-sept'!$A$8=Display!$B$7,'Lux4-sept'!$A$148=Display!$B$9,'Lux4-sept'!$A$149=Display!$B$11,'Lux4-sept'!$A$171=Display!$B$13),Display!$D8,)</f>
        <v>0</v>
      </c>
      <c r="J173" s="24">
        <f>IF(AND(J$8=Display!$T$13,'Lux4-sept'!$A$8=Display!$B$7,'Lux4-sept'!$A$148=Display!$B$9,'Lux4-sept'!$A$149=Display!$B$11,'Lux4-sept'!$A$171=Display!$B$13),Display!$D8,)</f>
        <v>0</v>
      </c>
      <c r="K173" s="24">
        <f>IF(AND(K$8=Display!$T$13,'Lux4-sept'!$A$8=Display!$B$7,'Lux4-sept'!$A$148=Display!$B$9,'Lux4-sept'!$A$149=Display!$B$11,'Lux4-sept'!$A$171=Display!$B$13),Display!$D8,)</f>
        <v>0</v>
      </c>
      <c r="L173" s="24">
        <f>IF(AND(L$8=Display!$T$13,'Lux4-sept'!$A$8=Display!$B$7,'Lux4-sept'!$A$148=Display!$B$9,'Lux4-sept'!$A$149=Display!$B$11,'Lux4-sept'!$A$171=Display!$B$13),Display!$D8,)</f>
        <v>0</v>
      </c>
      <c r="M173" s="24">
        <f>IF(AND(M$8=Display!$T$13,'Lux4-sept'!$A$8=Display!$B$7,'Lux4-sept'!$A$148=Display!$B$9,'Lux4-sept'!$A$149=Display!$B$11,'Lux4-sept'!$A$171=Display!$B$13),Display!$D8,)</f>
        <v>0</v>
      </c>
      <c r="N173" s="24">
        <f>IF(AND(N$8=Display!$T$13,'Lux4-sept'!$A$8=Display!$B$7,'Lux4-sept'!$A$148=Display!$B$9,'Lux4-sept'!$A$149=Display!$B$11,'Lux4-sept'!$A$171=Display!$B$13),Display!$D8,)</f>
        <v>0</v>
      </c>
      <c r="O173" s="24">
        <f>IF(AND(O$8=Display!$T$13,'Lux4-sept'!$A$8=Display!$B$7,'Lux4-sept'!$A$148=Display!$B$9,'Lux4-sept'!$A$149=Display!$B$11,'Lux4-sept'!$A$171=Display!$B$13),Display!$D8,)</f>
        <v>0</v>
      </c>
      <c r="P173" s="24">
        <f>IF(AND(P$8=Display!$T$13,'Lux4-sept'!$A$8=Display!$B$7,'Lux4-sept'!$A$148=Display!$B$9,'Lux4-sept'!$A$149=Display!$B$11,'Lux4-sept'!$A$171=Display!$B$13),Display!$D8,)</f>
        <v>0</v>
      </c>
      <c r="Q173" s="24">
        <f>IF(AND(Q$8=Display!$T$13,'Lux4-sept'!$A$8=Display!$B$7,'Lux4-sept'!$A$148=Display!$B$9,'Lux4-sept'!$A$149=Display!$B$11,'Lux4-sept'!$A$171=Display!$B$13),Display!$D8,)</f>
        <v>0</v>
      </c>
      <c r="R173" s="24">
        <f>IF(AND(R$8=Display!$T$13,'Lux4-sept'!$A$8=Display!$B$7,'Lux4-sept'!$A$148=Display!$B$9,'Lux4-sept'!$A$149=Display!$B$11,'Lux4-sept'!$A$171=Display!$B$13),Display!$D8,)</f>
        <v>0</v>
      </c>
      <c r="S173" s="24">
        <f>IF(AND(S$8=Display!$T$13,'Lux4-sept'!$A$8=Display!$B$7,'Lux4-sept'!$A$148=Display!$B$9,'Lux4-sept'!$A$149=Display!$B$11,'Lux4-sept'!$A$171=Display!$B$13),Display!$D8,)</f>
        <v>0</v>
      </c>
      <c r="T173" s="24">
        <f>IF(AND(T$8=Display!$T$13,'Lux4-sept'!$A$8=Display!$B$7,'Lux4-sept'!$A$148=Display!$B$9,'Lux4-sept'!$A$149=Display!$B$11,'Lux4-sept'!$A$171=Display!$B$13),Display!$D8,)</f>
        <v>0</v>
      </c>
      <c r="U173" s="24">
        <f>IF(AND(U$8=Display!$T$13,'Lux4-sept'!$A$8=Display!$B$7,'Lux4-sept'!$A$148=Display!$B$9,'Lux4-sept'!$A$149=Display!$B$11,'Lux4-sept'!$A$171=Display!$B$13),Display!$D8,)</f>
        <v>0</v>
      </c>
      <c r="V173" s="24">
        <f>IF(AND(V$8=Display!$T$13,'Lux4-sept'!$A$8=Display!$B$7,'Lux4-sept'!$A$148=Display!$B$9,'Lux4-sept'!$A$149=Display!$B$11,'Lux4-sept'!$A$171=Display!$B$13),Display!$D8,)</f>
        <v>0</v>
      </c>
      <c r="W173" s="24">
        <f>IF(AND(W$8=Display!$T$13,'Lux4-sept'!$A$8=Display!$B$7,'Lux4-sept'!$A$148=Display!$B$9,'Lux4-sept'!$A$149=Display!$B$11,'Lux4-sept'!$A$171=Display!$B$13),Display!$D8,)</f>
        <v>0</v>
      </c>
      <c r="X173" s="24">
        <f>IF(AND(X$8=Display!$T$13,'Lux4-sept'!$A$8=Display!$B$7,'Lux4-sept'!$A$148=Display!$B$9,'Lux4-sept'!$A$149=Display!$B$11,'Lux4-sept'!$A$171=Display!$B$13),Display!$D8,)</f>
        <v>0</v>
      </c>
      <c r="Y173" s="24">
        <f>IF(AND(Y$8=Display!$T$13,'Lux4-sept'!$A$8=Display!$B$7,'Lux4-sept'!$A$148=Display!$B$9,'Lux4-sept'!$A$149=Display!$B$11,'Lux4-sept'!$A$171=Display!$B$13),Display!$D8,)</f>
        <v>0</v>
      </c>
      <c r="Z173" s="24">
        <f>IF(AND(Z$8=Display!$T$13,'Lux4-sept'!$A$8=Display!$B$7,'Lux4-sept'!$A$148=Display!$B$9,'Lux4-sept'!$A$149=Display!$B$11,'Lux4-sept'!$A$171=Display!$B$13),Display!$D8,)</f>
        <v>0</v>
      </c>
      <c r="AA173" s="24">
        <f>IF(AND(AA$8=Display!$T$13,'Lux4-sept'!$A$8=Display!$B$7,'Lux4-sept'!$A$148=Display!$B$9,'Lux4-sept'!$A$149=Display!$B$11,'Lux4-sept'!$A$171=Display!$B$13),Display!$D8,)</f>
        <v>0</v>
      </c>
      <c r="AB173" s="24">
        <f>IF(AND(AB$8=Display!$T$13,'Lux4-sept'!$A$8=Display!$B$7,'Lux4-sept'!$A$148=Display!$B$9,'Lux4-sept'!$A$149=Display!$B$11,'Lux4-sept'!$A$171=Display!$B$13),Display!$D8,)</f>
        <v>0</v>
      </c>
      <c r="AC173" s="24">
        <f>IF(AND(AC$8=Display!$T$13,'Lux4-sept'!$A$8=Display!$B$7,'Lux4-sept'!$A$148=Display!$B$9,'Lux4-sept'!$A$149=Display!$B$11,'Lux4-sept'!$A$171=Display!$B$13),Display!$D8,)</f>
        <v>0</v>
      </c>
      <c r="AD173" s="24">
        <f>IF(AND(AD$8=Display!$T$13,'Lux4-sept'!$A$8=Display!$B$7,'Lux4-sept'!$A$148=Display!$B$9,'Lux4-sept'!$A$149=Display!$B$11,'Lux4-sept'!$A$171=Display!$B$13),Display!$D8,)</f>
        <v>0</v>
      </c>
      <c r="AE173" s="24">
        <f>IF(AND(AE$8=Display!$T$13,'Lux4-sept'!$A$8=Display!$B$7,'Lux4-sept'!$A$148=Display!$B$9,'Lux4-sept'!$A$149=Display!$B$11,'Lux4-sept'!$A$171=Display!$B$13),Display!$D8,)</f>
        <v>0</v>
      </c>
      <c r="AF173" s="24">
        <f>IF(AND(AF$8=Display!$T$13,'Lux4-sept'!$A$8=Display!$B$7,'Lux4-sept'!$A$148=Display!$B$9,'Lux4-sept'!$A$149=Display!$B$11,'Lux4-sept'!$A$171=Display!$B$13),Display!$D8,)</f>
        <v>0</v>
      </c>
      <c r="AG173" s="24"/>
      <c r="AH173" s="24"/>
      <c r="AI173" s="34">
        <f t="shared" ref="AI173:AI176" si="38">((IF((SUM(B173:AF173))&lt;&gt;0,(SUM(B173:AF173)),0))/(IF((SUM((IF(B173&lt;&gt;0,3,0)),(IF(C173&lt;&gt;0,3,0)),(IF(D173&lt;&gt;0,3,0)),(IF(E173&lt;&gt;0,3,0)),(IF(F173&lt;&gt;0,3,0)),(IF(F173&lt;&gt;0,3,0)),(IF(F173&lt;&gt;0,3,0)),(IF(G173&lt;&gt;0,3,0)),(IF(H173&lt;&gt;0,3,0)),(IF(I173&lt;&gt;0,3,0)),(IF(J173&lt;&gt;0,3,0)),(IF(K173&lt;&gt;0,3,0)),(IF(L173&lt;&gt;0,3,0)),(IF(M173&lt;&gt;0,3,0)),(IF(N173&lt;&gt;0,3,0)),(IF(O173&lt;&gt;0,3,0)),(IF(P173&lt;&gt;0,3,0)),(IF(Q173&lt;&gt;0,3,0)),(IF(R173&lt;&gt;0,3,0)),(IF(S173&lt;&gt;0,3,0)),(IF(T173&lt;&gt;0,3,0)),(IF(U173&lt;&gt;0,3,0)),(IF(V173&lt;&gt;0,3,0)),(IF(W173&lt;&gt;0,3,0)),(IF(X173&lt;&gt;0,3,0)),(IF(Y173&lt;&gt;0,3,0)),(IF(Z173&lt;&gt;0,3,0)),(IF(AA173&lt;&gt;0,3,0)),(IF(AB173&lt;&gt;0,3,0)),(IF(AC173&lt;&gt;0,3,0)),(IF(AD173&lt;&gt;0,3,0)),(IF(AE173&lt;&gt;0,3,0)),(IF(AF173&lt;&gt;0,3,0))))&lt;&gt;0,((SUM((IF(B173&lt;&gt;0,3,0)),(IF(C173&lt;&gt;0,3,0)),(IF(D173&lt;&gt;0,3,0)),(IF(E173&lt;&gt;0,3,0)),(IF(F173&lt;&gt;0,3,0)),(IF(F173&lt;&gt;0,3,0)),(IF(F173&lt;&gt;0,3,0)),(IF(G173&lt;&gt;0,3,0)),(IF(H173&lt;&gt;0,3,0)),(IF(I173&lt;&gt;0,3,0)),(IF(J173&lt;&gt;0,3,0)),(IF(K173&lt;&gt;0,3,0)),(IF(L173&lt;&gt;0,3,0)),(IF(M173&lt;&gt;0,3,0)),(IF(N173&lt;&gt;0,3,0)),(IF(O173&lt;&gt;0,3,0)),(IF(P173&lt;&gt;0,3,0)),(IF(Q173&lt;&gt;0,3,0)),(IF(R173&lt;&gt;0,3,0)),(IF(S173&lt;&gt;0,3,0)),(IF(T173&lt;&gt;0,3,0)),(IF(U173&lt;&gt;0,3,0)),(IF(V173&lt;&gt;0,3,0)),(IF(W173&lt;&gt;0,3,0)),(IF(X173&lt;&gt;0,3,0)),(IF(Y173&lt;&gt;0,3,0)),(IF(Z173&lt;&gt;0,3,0)),(IF(AA173&lt;&gt;0,3,0)),(IF(AB173&lt;&gt;0,3,0)),(IF(AC173&lt;&gt;0,3,0)),(IF(AD173&lt;&gt;0,3,0)),(IF(AE173&lt;&gt;0,3,0)),(IF(AF173&lt;&gt;0,3,0))))),1)))</f>
        <v>0</v>
      </c>
    </row>
    <row r="174" spans="1:35" s="15" customFormat="1" ht="20.100000000000001" customHeight="1" outlineLevel="1" x14ac:dyDescent="0.3">
      <c r="A174" s="19" t="s">
        <v>5</v>
      </c>
      <c r="B174" s="24">
        <f>IF(AND(B$8=Display!$T$13,'Lux4-sept'!$A$8=Display!$B$7,'Lux4-sept'!$A$148=Display!$B$9,'Lux4-sept'!$A$149=Display!$B$11,'Lux4-sept'!$A$171=Display!$B$13),Display!$D9,)</f>
        <v>0</v>
      </c>
      <c r="C174" s="24">
        <f>IF(AND(C$8=Display!$T$13,'Lux4-sept'!$A$8=Display!$B$7,'Lux4-sept'!$A$148=Display!$B$9,'Lux4-sept'!$A$149=Display!$B$11,'Lux4-sept'!$A$171=Display!$B$13),Display!$D9,)</f>
        <v>0</v>
      </c>
      <c r="D174" s="24">
        <f>IF(AND(D$8=Display!$T$13,'Lux4-sept'!$A$8=Display!$B$7,'Lux4-sept'!$A$148=Display!$B$9,'Lux4-sept'!$A$149=Display!$B$11,'Lux4-sept'!$A$171=Display!$B$13),Display!$D9,)</f>
        <v>0</v>
      </c>
      <c r="E174" s="24">
        <f>IF(AND(E$8=Display!$T$13,'Lux4-sept'!$A$8=Display!$B$7,'Lux4-sept'!$A$148=Display!$B$9,'Lux4-sept'!$A$149=Display!$B$11,'Lux4-sept'!$A$171=Display!$B$13),Display!$D9,)</f>
        <v>0</v>
      </c>
      <c r="F174" s="24">
        <f>IF(AND(F$8=Display!$T$13,'Lux4-sept'!$A$8=Display!$B$7,'Lux4-sept'!$A$148=Display!$B$9,'Lux4-sept'!$A$149=Display!$B$11,'Lux4-sept'!$A$171=Display!$B$13),Display!$D9,)</f>
        <v>0</v>
      </c>
      <c r="G174" s="24">
        <f>IF(AND(G$8=Display!$T$13,'Lux4-sept'!$A$8=Display!$B$7,'Lux4-sept'!$A$148=Display!$B$9,'Lux4-sept'!$A$149=Display!$B$11,'Lux4-sept'!$A$171=Display!$B$13),Display!$D9,)</f>
        <v>0</v>
      </c>
      <c r="H174" s="24">
        <f>IF(AND(H$8=Display!$T$13,'Lux4-sept'!$A$8=Display!$B$7,'Lux4-sept'!$A$148=Display!$B$9,'Lux4-sept'!$A$149=Display!$B$11,'Lux4-sept'!$A$171=Display!$B$13),Display!$D9,)</f>
        <v>0</v>
      </c>
      <c r="I174" s="24">
        <f>IF(AND(I$8=Display!$T$13,'Lux4-sept'!$A$8=Display!$B$7,'Lux4-sept'!$A$148=Display!$B$9,'Lux4-sept'!$A$149=Display!$B$11,'Lux4-sept'!$A$171=Display!$B$13),Display!$D9,)</f>
        <v>0</v>
      </c>
      <c r="J174" s="24">
        <f>IF(AND(J$8=Display!$T$13,'Lux4-sept'!$A$8=Display!$B$7,'Lux4-sept'!$A$148=Display!$B$9,'Lux4-sept'!$A$149=Display!$B$11,'Lux4-sept'!$A$171=Display!$B$13),Display!$D9,)</f>
        <v>0</v>
      </c>
      <c r="K174" s="24">
        <f>IF(AND(K$8=Display!$T$13,'Lux4-sept'!$A$8=Display!$B$7,'Lux4-sept'!$A$148=Display!$B$9,'Lux4-sept'!$A$149=Display!$B$11,'Lux4-sept'!$A$171=Display!$B$13),Display!$D9,)</f>
        <v>0</v>
      </c>
      <c r="L174" s="24">
        <f>IF(AND(L$8=Display!$T$13,'Lux4-sept'!$A$8=Display!$B$7,'Lux4-sept'!$A$148=Display!$B$9,'Lux4-sept'!$A$149=Display!$B$11,'Lux4-sept'!$A$171=Display!$B$13),Display!$D9,)</f>
        <v>0</v>
      </c>
      <c r="M174" s="24">
        <f>IF(AND(M$8=Display!$T$13,'Lux4-sept'!$A$8=Display!$B$7,'Lux4-sept'!$A$148=Display!$B$9,'Lux4-sept'!$A$149=Display!$B$11,'Lux4-sept'!$A$171=Display!$B$13),Display!$D9,)</f>
        <v>0</v>
      </c>
      <c r="N174" s="24">
        <f>IF(AND(N$8=Display!$T$13,'Lux4-sept'!$A$8=Display!$B$7,'Lux4-sept'!$A$148=Display!$B$9,'Lux4-sept'!$A$149=Display!$B$11,'Lux4-sept'!$A$171=Display!$B$13),Display!$D9,)</f>
        <v>0</v>
      </c>
      <c r="O174" s="24">
        <f>IF(AND(O$8=Display!$T$13,'Lux4-sept'!$A$8=Display!$B$7,'Lux4-sept'!$A$148=Display!$B$9,'Lux4-sept'!$A$149=Display!$B$11,'Lux4-sept'!$A$171=Display!$B$13),Display!$D9,)</f>
        <v>0</v>
      </c>
      <c r="P174" s="24">
        <f>IF(AND(P$8=Display!$T$13,'Lux4-sept'!$A$8=Display!$B$7,'Lux4-sept'!$A$148=Display!$B$9,'Lux4-sept'!$A$149=Display!$B$11,'Lux4-sept'!$A$171=Display!$B$13),Display!$D9,)</f>
        <v>0</v>
      </c>
      <c r="Q174" s="24">
        <f>IF(AND(Q$8=Display!$T$13,'Lux4-sept'!$A$8=Display!$B$7,'Lux4-sept'!$A$148=Display!$B$9,'Lux4-sept'!$A$149=Display!$B$11,'Lux4-sept'!$A$171=Display!$B$13),Display!$D9,)</f>
        <v>0</v>
      </c>
      <c r="R174" s="24">
        <f>IF(AND(R$8=Display!$T$13,'Lux4-sept'!$A$8=Display!$B$7,'Lux4-sept'!$A$148=Display!$B$9,'Lux4-sept'!$A$149=Display!$B$11,'Lux4-sept'!$A$171=Display!$B$13),Display!$D9,)</f>
        <v>0</v>
      </c>
      <c r="S174" s="24">
        <f>IF(AND(S$8=Display!$T$13,'Lux4-sept'!$A$8=Display!$B$7,'Lux4-sept'!$A$148=Display!$B$9,'Lux4-sept'!$A$149=Display!$B$11,'Lux4-sept'!$A$171=Display!$B$13),Display!$D9,)</f>
        <v>0</v>
      </c>
      <c r="T174" s="24">
        <f>IF(AND(T$8=Display!$T$13,'Lux4-sept'!$A$8=Display!$B$7,'Lux4-sept'!$A$148=Display!$B$9,'Lux4-sept'!$A$149=Display!$B$11,'Lux4-sept'!$A$171=Display!$B$13),Display!$D9,)</f>
        <v>0</v>
      </c>
      <c r="U174" s="24">
        <f>IF(AND(U$8=Display!$T$13,'Lux4-sept'!$A$8=Display!$B$7,'Lux4-sept'!$A$148=Display!$B$9,'Lux4-sept'!$A$149=Display!$B$11,'Lux4-sept'!$A$171=Display!$B$13),Display!$D9,)</f>
        <v>0</v>
      </c>
      <c r="V174" s="24">
        <f>IF(AND(V$8=Display!$T$13,'Lux4-sept'!$A$8=Display!$B$7,'Lux4-sept'!$A$148=Display!$B$9,'Lux4-sept'!$A$149=Display!$B$11,'Lux4-sept'!$A$171=Display!$B$13),Display!$D9,)</f>
        <v>0</v>
      </c>
      <c r="W174" s="24">
        <f>IF(AND(W$8=Display!$T$13,'Lux4-sept'!$A$8=Display!$B$7,'Lux4-sept'!$A$148=Display!$B$9,'Lux4-sept'!$A$149=Display!$B$11,'Lux4-sept'!$A$171=Display!$B$13),Display!$D9,)</f>
        <v>0</v>
      </c>
      <c r="X174" s="24">
        <f>IF(AND(X$8=Display!$T$13,'Lux4-sept'!$A$8=Display!$B$7,'Lux4-sept'!$A$148=Display!$B$9,'Lux4-sept'!$A$149=Display!$B$11,'Lux4-sept'!$A$171=Display!$B$13),Display!$D9,)</f>
        <v>0</v>
      </c>
      <c r="Y174" s="24">
        <f>IF(AND(Y$8=Display!$T$13,'Lux4-sept'!$A$8=Display!$B$7,'Lux4-sept'!$A$148=Display!$B$9,'Lux4-sept'!$A$149=Display!$B$11,'Lux4-sept'!$A$171=Display!$B$13),Display!$D9,)</f>
        <v>0</v>
      </c>
      <c r="Z174" s="24">
        <f>IF(AND(Z$8=Display!$T$13,'Lux4-sept'!$A$8=Display!$B$7,'Lux4-sept'!$A$148=Display!$B$9,'Lux4-sept'!$A$149=Display!$B$11,'Lux4-sept'!$A$171=Display!$B$13),Display!$D9,)</f>
        <v>0</v>
      </c>
      <c r="AA174" s="24">
        <f>IF(AND(AA$8=Display!$T$13,'Lux4-sept'!$A$8=Display!$B$7,'Lux4-sept'!$A$148=Display!$B$9,'Lux4-sept'!$A$149=Display!$B$11,'Lux4-sept'!$A$171=Display!$B$13),Display!$D9,)</f>
        <v>0</v>
      </c>
      <c r="AB174" s="24">
        <f>IF(AND(AB$8=Display!$T$13,'Lux4-sept'!$A$8=Display!$B$7,'Lux4-sept'!$A$148=Display!$B$9,'Lux4-sept'!$A$149=Display!$B$11,'Lux4-sept'!$A$171=Display!$B$13),Display!$D9,)</f>
        <v>0</v>
      </c>
      <c r="AC174" s="24">
        <f>IF(AND(AC$8=Display!$T$13,'Lux4-sept'!$A$8=Display!$B$7,'Lux4-sept'!$A$148=Display!$B$9,'Lux4-sept'!$A$149=Display!$B$11,'Lux4-sept'!$A$171=Display!$B$13),Display!$D9,)</f>
        <v>0</v>
      </c>
      <c r="AD174" s="24">
        <f>IF(AND(AD$8=Display!$T$13,'Lux4-sept'!$A$8=Display!$B$7,'Lux4-sept'!$A$148=Display!$B$9,'Lux4-sept'!$A$149=Display!$B$11,'Lux4-sept'!$A$171=Display!$B$13),Display!$D9,)</f>
        <v>0</v>
      </c>
      <c r="AE174" s="24">
        <f>IF(AND(AE$8=Display!$T$13,'Lux4-sept'!$A$8=Display!$B$7,'Lux4-sept'!$A$148=Display!$B$9,'Lux4-sept'!$A$149=Display!$B$11,'Lux4-sept'!$A$171=Display!$B$13),Display!$D9,)</f>
        <v>0</v>
      </c>
      <c r="AF174" s="24">
        <f>IF(AND(AF$8=Display!$T$13,'Lux4-sept'!$A$8=Display!$B$7,'Lux4-sept'!$A$148=Display!$B$9,'Lux4-sept'!$A$149=Display!$B$11,'Lux4-sept'!$A$171=Display!$B$13),Display!$D9,)</f>
        <v>0</v>
      </c>
      <c r="AG174" s="24"/>
      <c r="AH174" s="24"/>
      <c r="AI174" s="34">
        <f t="shared" si="38"/>
        <v>0</v>
      </c>
    </row>
    <row r="175" spans="1:35" s="15" customFormat="1" ht="20.100000000000001" customHeight="1" outlineLevel="1" x14ac:dyDescent="0.3">
      <c r="A175" s="19" t="s">
        <v>6</v>
      </c>
      <c r="B175" s="24">
        <f>IF(AND(B$8=Display!$T$13,'Lux4-sept'!$A$8=Display!$B$7,'Lux4-sept'!$A$148=Display!$B$9,'Lux4-sept'!$A$149=Display!$B$11,'Lux4-sept'!$A$171=Display!$B$13),Display!$D10,)</f>
        <v>0</v>
      </c>
      <c r="C175" s="24">
        <f>IF(AND(C$8=Display!$T$13,'Lux4-sept'!$A$8=Display!$B$7,'Lux4-sept'!$A$148=Display!$B$9,'Lux4-sept'!$A$149=Display!$B$11,'Lux4-sept'!$A$171=Display!$B$13),Display!$D10,)</f>
        <v>0</v>
      </c>
      <c r="D175" s="24">
        <f>IF(AND(D$8=Display!$T$13,'Lux4-sept'!$A$8=Display!$B$7,'Lux4-sept'!$A$148=Display!$B$9,'Lux4-sept'!$A$149=Display!$B$11,'Lux4-sept'!$A$171=Display!$B$13),Display!$D10,)</f>
        <v>0</v>
      </c>
      <c r="E175" s="24">
        <f>IF(AND(E$8=Display!$T$13,'Lux4-sept'!$A$8=Display!$B$7,'Lux4-sept'!$A$148=Display!$B$9,'Lux4-sept'!$A$149=Display!$B$11,'Lux4-sept'!$A$171=Display!$B$13),Display!$D10,)</f>
        <v>0</v>
      </c>
      <c r="F175" s="24">
        <f>IF(AND(F$8=Display!$T$13,'Lux4-sept'!$A$8=Display!$B$7,'Lux4-sept'!$A$148=Display!$B$9,'Lux4-sept'!$A$149=Display!$B$11,'Lux4-sept'!$A$171=Display!$B$13),Display!$D10,)</f>
        <v>0</v>
      </c>
      <c r="G175" s="24">
        <f>IF(AND(G$8=Display!$T$13,'Lux4-sept'!$A$8=Display!$B$7,'Lux4-sept'!$A$148=Display!$B$9,'Lux4-sept'!$A$149=Display!$B$11,'Lux4-sept'!$A$171=Display!$B$13),Display!$D10,)</f>
        <v>0</v>
      </c>
      <c r="H175" s="24">
        <f>IF(AND(H$8=Display!$T$13,'Lux4-sept'!$A$8=Display!$B$7,'Lux4-sept'!$A$148=Display!$B$9,'Lux4-sept'!$A$149=Display!$B$11,'Lux4-sept'!$A$171=Display!$B$13),Display!$D10,)</f>
        <v>0</v>
      </c>
      <c r="I175" s="24">
        <f>IF(AND(I$8=Display!$T$13,'Lux4-sept'!$A$8=Display!$B$7,'Lux4-sept'!$A$148=Display!$B$9,'Lux4-sept'!$A$149=Display!$B$11,'Lux4-sept'!$A$171=Display!$B$13),Display!$D10,)</f>
        <v>0</v>
      </c>
      <c r="J175" s="24">
        <f>IF(AND(J$8=Display!$T$13,'Lux4-sept'!$A$8=Display!$B$7,'Lux4-sept'!$A$148=Display!$B$9,'Lux4-sept'!$A$149=Display!$B$11,'Lux4-sept'!$A$171=Display!$B$13),Display!$D10,)</f>
        <v>0</v>
      </c>
      <c r="K175" s="24">
        <f>IF(AND(K$8=Display!$T$13,'Lux4-sept'!$A$8=Display!$B$7,'Lux4-sept'!$A$148=Display!$B$9,'Lux4-sept'!$A$149=Display!$B$11,'Lux4-sept'!$A$171=Display!$B$13),Display!$D10,)</f>
        <v>0</v>
      </c>
      <c r="L175" s="24">
        <f>IF(AND(L$8=Display!$T$13,'Lux4-sept'!$A$8=Display!$B$7,'Lux4-sept'!$A$148=Display!$B$9,'Lux4-sept'!$A$149=Display!$B$11,'Lux4-sept'!$A$171=Display!$B$13),Display!$D10,)</f>
        <v>0</v>
      </c>
      <c r="M175" s="24">
        <f>IF(AND(M$8=Display!$T$13,'Lux4-sept'!$A$8=Display!$B$7,'Lux4-sept'!$A$148=Display!$B$9,'Lux4-sept'!$A$149=Display!$B$11,'Lux4-sept'!$A$171=Display!$B$13),Display!$D10,)</f>
        <v>0</v>
      </c>
      <c r="N175" s="24">
        <f>IF(AND(N$8=Display!$T$13,'Lux4-sept'!$A$8=Display!$B$7,'Lux4-sept'!$A$148=Display!$B$9,'Lux4-sept'!$A$149=Display!$B$11,'Lux4-sept'!$A$171=Display!$B$13),Display!$D10,)</f>
        <v>0</v>
      </c>
      <c r="O175" s="24">
        <f>IF(AND(O$8=Display!$T$13,'Lux4-sept'!$A$8=Display!$B$7,'Lux4-sept'!$A$148=Display!$B$9,'Lux4-sept'!$A$149=Display!$B$11,'Lux4-sept'!$A$171=Display!$B$13),Display!$D10,)</f>
        <v>0</v>
      </c>
      <c r="P175" s="24">
        <f>IF(AND(P$8=Display!$T$13,'Lux4-sept'!$A$8=Display!$B$7,'Lux4-sept'!$A$148=Display!$B$9,'Lux4-sept'!$A$149=Display!$B$11,'Lux4-sept'!$A$171=Display!$B$13),Display!$D10,)</f>
        <v>0</v>
      </c>
      <c r="Q175" s="24">
        <f>IF(AND(Q$8=Display!$T$13,'Lux4-sept'!$A$8=Display!$B$7,'Lux4-sept'!$A$148=Display!$B$9,'Lux4-sept'!$A$149=Display!$B$11,'Lux4-sept'!$A$171=Display!$B$13),Display!$D10,)</f>
        <v>0</v>
      </c>
      <c r="R175" s="24">
        <f>IF(AND(R$8=Display!$T$13,'Lux4-sept'!$A$8=Display!$B$7,'Lux4-sept'!$A$148=Display!$B$9,'Lux4-sept'!$A$149=Display!$B$11,'Lux4-sept'!$A$171=Display!$B$13),Display!$D10,)</f>
        <v>0</v>
      </c>
      <c r="S175" s="24">
        <f>IF(AND(S$8=Display!$T$13,'Lux4-sept'!$A$8=Display!$B$7,'Lux4-sept'!$A$148=Display!$B$9,'Lux4-sept'!$A$149=Display!$B$11,'Lux4-sept'!$A$171=Display!$B$13),Display!$D10,)</f>
        <v>0</v>
      </c>
      <c r="T175" s="24">
        <f>IF(AND(T$8=Display!$T$13,'Lux4-sept'!$A$8=Display!$B$7,'Lux4-sept'!$A$148=Display!$B$9,'Lux4-sept'!$A$149=Display!$B$11,'Lux4-sept'!$A$171=Display!$B$13),Display!$D10,)</f>
        <v>0</v>
      </c>
      <c r="U175" s="24">
        <f>IF(AND(U$8=Display!$T$13,'Lux4-sept'!$A$8=Display!$B$7,'Lux4-sept'!$A$148=Display!$B$9,'Lux4-sept'!$A$149=Display!$B$11,'Lux4-sept'!$A$171=Display!$B$13),Display!$D10,)</f>
        <v>0</v>
      </c>
      <c r="V175" s="24">
        <f>IF(AND(V$8=Display!$T$13,'Lux4-sept'!$A$8=Display!$B$7,'Lux4-sept'!$A$148=Display!$B$9,'Lux4-sept'!$A$149=Display!$B$11,'Lux4-sept'!$A$171=Display!$B$13),Display!$D10,)</f>
        <v>0</v>
      </c>
      <c r="W175" s="24">
        <f>IF(AND(W$8=Display!$T$13,'Lux4-sept'!$A$8=Display!$B$7,'Lux4-sept'!$A$148=Display!$B$9,'Lux4-sept'!$A$149=Display!$B$11,'Lux4-sept'!$A$171=Display!$B$13),Display!$D10,)</f>
        <v>0</v>
      </c>
      <c r="X175" s="24">
        <f>IF(AND(X$8=Display!$T$13,'Lux4-sept'!$A$8=Display!$B$7,'Lux4-sept'!$A$148=Display!$B$9,'Lux4-sept'!$A$149=Display!$B$11,'Lux4-sept'!$A$171=Display!$B$13),Display!$D10,)</f>
        <v>0</v>
      </c>
      <c r="Y175" s="24">
        <f>IF(AND(Y$8=Display!$T$13,'Lux4-sept'!$A$8=Display!$B$7,'Lux4-sept'!$A$148=Display!$B$9,'Lux4-sept'!$A$149=Display!$B$11,'Lux4-sept'!$A$171=Display!$B$13),Display!$D10,)</f>
        <v>0</v>
      </c>
      <c r="Z175" s="24">
        <f>IF(AND(Z$8=Display!$T$13,'Lux4-sept'!$A$8=Display!$B$7,'Lux4-sept'!$A$148=Display!$B$9,'Lux4-sept'!$A$149=Display!$B$11,'Lux4-sept'!$A$171=Display!$B$13),Display!$D10,)</f>
        <v>0</v>
      </c>
      <c r="AA175" s="24">
        <f>IF(AND(AA$8=Display!$T$13,'Lux4-sept'!$A$8=Display!$B$7,'Lux4-sept'!$A$148=Display!$B$9,'Lux4-sept'!$A$149=Display!$B$11,'Lux4-sept'!$A$171=Display!$B$13),Display!$D10,)</f>
        <v>0</v>
      </c>
      <c r="AB175" s="24">
        <f>IF(AND(AB$8=Display!$T$13,'Lux4-sept'!$A$8=Display!$B$7,'Lux4-sept'!$A$148=Display!$B$9,'Lux4-sept'!$A$149=Display!$B$11,'Lux4-sept'!$A$171=Display!$B$13),Display!$D10,)</f>
        <v>0</v>
      </c>
      <c r="AC175" s="24">
        <f>IF(AND(AC$8=Display!$T$13,'Lux4-sept'!$A$8=Display!$B$7,'Lux4-sept'!$A$148=Display!$B$9,'Lux4-sept'!$A$149=Display!$B$11,'Lux4-sept'!$A$171=Display!$B$13),Display!$D10,)</f>
        <v>0</v>
      </c>
      <c r="AD175" s="24">
        <f>IF(AND(AD$8=Display!$T$13,'Lux4-sept'!$A$8=Display!$B$7,'Lux4-sept'!$A$148=Display!$B$9,'Lux4-sept'!$A$149=Display!$B$11,'Lux4-sept'!$A$171=Display!$B$13),Display!$D10,)</f>
        <v>0</v>
      </c>
      <c r="AE175" s="24">
        <f>IF(AND(AE$8=Display!$T$13,'Lux4-sept'!$A$8=Display!$B$7,'Lux4-sept'!$A$148=Display!$B$9,'Lux4-sept'!$A$149=Display!$B$11,'Lux4-sept'!$A$171=Display!$B$13),Display!$D10,)</f>
        <v>0</v>
      </c>
      <c r="AF175" s="24">
        <f>IF(AND(AF$8=Display!$T$13,'Lux4-sept'!$A$8=Display!$B$7,'Lux4-sept'!$A$148=Display!$B$9,'Lux4-sept'!$A$149=Display!$B$11,'Lux4-sept'!$A$171=Display!$B$13),Display!$D10,)</f>
        <v>0</v>
      </c>
      <c r="AG175" s="24"/>
      <c r="AH175" s="24"/>
      <c r="AI175" s="34">
        <f t="shared" si="38"/>
        <v>0</v>
      </c>
    </row>
    <row r="176" spans="1:35" s="15" customFormat="1" ht="20.100000000000001" customHeight="1" outlineLevel="1" x14ac:dyDescent="0.3">
      <c r="A176" s="19" t="s">
        <v>7</v>
      </c>
      <c r="B176" s="24">
        <f>IF(AND(B$8=Display!$T$13,'Lux4-sept'!$A$8=Display!$B$7,'Lux4-sept'!$A$148=Display!$B$9,'Lux4-sept'!$A$149=Display!$B$11,'Lux4-sept'!$A$171=Display!$B$13),Display!$D11,)</f>
        <v>0</v>
      </c>
      <c r="C176" s="24">
        <f>IF(AND(C$8=Display!$T$13,'Lux4-sept'!$A$8=Display!$B$7,'Lux4-sept'!$A$148=Display!$B$9,'Lux4-sept'!$A$149=Display!$B$11,'Lux4-sept'!$A$171=Display!$B$13),Display!$D11,)</f>
        <v>0</v>
      </c>
      <c r="D176" s="24">
        <f>IF(AND(D$8=Display!$T$13,'Lux4-sept'!$A$8=Display!$B$7,'Lux4-sept'!$A$148=Display!$B$9,'Lux4-sept'!$A$149=Display!$B$11,'Lux4-sept'!$A$171=Display!$B$13),Display!$D11,)</f>
        <v>0</v>
      </c>
      <c r="E176" s="24">
        <f>IF(AND(E$8=Display!$T$13,'Lux4-sept'!$A$8=Display!$B$7,'Lux4-sept'!$A$148=Display!$B$9,'Lux4-sept'!$A$149=Display!$B$11,'Lux4-sept'!$A$171=Display!$B$13),Display!$D11,)</f>
        <v>0</v>
      </c>
      <c r="F176" s="24">
        <f>IF(AND(F$8=Display!$T$13,'Lux4-sept'!$A$8=Display!$B$7,'Lux4-sept'!$A$148=Display!$B$9,'Lux4-sept'!$A$149=Display!$B$11,'Lux4-sept'!$A$171=Display!$B$13),Display!$D11,)</f>
        <v>0</v>
      </c>
      <c r="G176" s="24">
        <f>IF(AND(G$8=Display!$T$13,'Lux4-sept'!$A$8=Display!$B$7,'Lux4-sept'!$A$148=Display!$B$9,'Lux4-sept'!$A$149=Display!$B$11,'Lux4-sept'!$A$171=Display!$B$13),Display!$D11,)</f>
        <v>0</v>
      </c>
      <c r="H176" s="24">
        <f>IF(AND(H$8=Display!$T$13,'Lux4-sept'!$A$8=Display!$B$7,'Lux4-sept'!$A$148=Display!$B$9,'Lux4-sept'!$A$149=Display!$B$11,'Lux4-sept'!$A$171=Display!$B$13),Display!$D11,)</f>
        <v>0</v>
      </c>
      <c r="I176" s="24">
        <f>IF(AND(I$8=Display!$T$13,'Lux4-sept'!$A$8=Display!$B$7,'Lux4-sept'!$A$148=Display!$B$9,'Lux4-sept'!$A$149=Display!$B$11,'Lux4-sept'!$A$171=Display!$B$13),Display!$D11,)</f>
        <v>0</v>
      </c>
      <c r="J176" s="24">
        <f>IF(AND(J$8=Display!$T$13,'Lux4-sept'!$A$8=Display!$B$7,'Lux4-sept'!$A$148=Display!$B$9,'Lux4-sept'!$A$149=Display!$B$11,'Lux4-sept'!$A$171=Display!$B$13),Display!$D11,)</f>
        <v>0</v>
      </c>
      <c r="K176" s="24">
        <f>IF(AND(K$8=Display!$T$13,'Lux4-sept'!$A$8=Display!$B$7,'Lux4-sept'!$A$148=Display!$B$9,'Lux4-sept'!$A$149=Display!$B$11,'Lux4-sept'!$A$171=Display!$B$13),Display!$D11,)</f>
        <v>0</v>
      </c>
      <c r="L176" s="24">
        <f>IF(AND(L$8=Display!$T$13,'Lux4-sept'!$A$8=Display!$B$7,'Lux4-sept'!$A$148=Display!$B$9,'Lux4-sept'!$A$149=Display!$B$11,'Lux4-sept'!$A$171=Display!$B$13),Display!$D11,)</f>
        <v>0</v>
      </c>
      <c r="M176" s="24">
        <f>IF(AND(M$8=Display!$T$13,'Lux4-sept'!$A$8=Display!$B$7,'Lux4-sept'!$A$148=Display!$B$9,'Lux4-sept'!$A$149=Display!$B$11,'Lux4-sept'!$A$171=Display!$B$13),Display!$D11,)</f>
        <v>0</v>
      </c>
      <c r="N176" s="24">
        <f>IF(AND(N$8=Display!$T$13,'Lux4-sept'!$A$8=Display!$B$7,'Lux4-sept'!$A$148=Display!$B$9,'Lux4-sept'!$A$149=Display!$B$11,'Lux4-sept'!$A$171=Display!$B$13),Display!$D11,)</f>
        <v>0</v>
      </c>
      <c r="O176" s="24">
        <f>IF(AND(O$8=Display!$T$13,'Lux4-sept'!$A$8=Display!$B$7,'Lux4-sept'!$A$148=Display!$B$9,'Lux4-sept'!$A$149=Display!$B$11,'Lux4-sept'!$A$171=Display!$B$13),Display!$D11,)</f>
        <v>0</v>
      </c>
      <c r="P176" s="24">
        <f>IF(AND(P$8=Display!$T$13,'Lux4-sept'!$A$8=Display!$B$7,'Lux4-sept'!$A$148=Display!$B$9,'Lux4-sept'!$A$149=Display!$B$11,'Lux4-sept'!$A$171=Display!$B$13),Display!$D11,)</f>
        <v>0</v>
      </c>
      <c r="Q176" s="24">
        <f>IF(AND(Q$8=Display!$T$13,'Lux4-sept'!$A$8=Display!$B$7,'Lux4-sept'!$A$148=Display!$B$9,'Lux4-sept'!$A$149=Display!$B$11,'Lux4-sept'!$A$171=Display!$B$13),Display!$D11,)</f>
        <v>0</v>
      </c>
      <c r="R176" s="24">
        <f>IF(AND(R$8=Display!$T$13,'Lux4-sept'!$A$8=Display!$B$7,'Lux4-sept'!$A$148=Display!$B$9,'Lux4-sept'!$A$149=Display!$B$11,'Lux4-sept'!$A$171=Display!$B$13),Display!$D11,)</f>
        <v>0</v>
      </c>
      <c r="S176" s="24">
        <f>IF(AND(S$8=Display!$T$13,'Lux4-sept'!$A$8=Display!$B$7,'Lux4-sept'!$A$148=Display!$B$9,'Lux4-sept'!$A$149=Display!$B$11,'Lux4-sept'!$A$171=Display!$B$13),Display!$D11,)</f>
        <v>0</v>
      </c>
      <c r="T176" s="24">
        <f>IF(AND(T$8=Display!$T$13,'Lux4-sept'!$A$8=Display!$B$7,'Lux4-sept'!$A$148=Display!$B$9,'Lux4-sept'!$A$149=Display!$B$11,'Lux4-sept'!$A$171=Display!$B$13),Display!$D11,)</f>
        <v>0</v>
      </c>
      <c r="U176" s="24">
        <f>IF(AND(U$8=Display!$T$13,'Lux4-sept'!$A$8=Display!$B$7,'Lux4-sept'!$A$148=Display!$B$9,'Lux4-sept'!$A$149=Display!$B$11,'Lux4-sept'!$A$171=Display!$B$13),Display!$D11,)</f>
        <v>0</v>
      </c>
      <c r="V176" s="24">
        <f>IF(AND(V$8=Display!$T$13,'Lux4-sept'!$A$8=Display!$B$7,'Lux4-sept'!$A$148=Display!$B$9,'Lux4-sept'!$A$149=Display!$B$11,'Lux4-sept'!$A$171=Display!$B$13),Display!$D11,)</f>
        <v>0</v>
      </c>
      <c r="W176" s="24">
        <f>IF(AND(W$8=Display!$T$13,'Lux4-sept'!$A$8=Display!$B$7,'Lux4-sept'!$A$148=Display!$B$9,'Lux4-sept'!$A$149=Display!$B$11,'Lux4-sept'!$A$171=Display!$B$13),Display!$D11,)</f>
        <v>0</v>
      </c>
      <c r="X176" s="24">
        <f>IF(AND(X$8=Display!$T$13,'Lux4-sept'!$A$8=Display!$B$7,'Lux4-sept'!$A$148=Display!$B$9,'Lux4-sept'!$A$149=Display!$B$11,'Lux4-sept'!$A$171=Display!$B$13),Display!$D11,)</f>
        <v>0</v>
      </c>
      <c r="Y176" s="24">
        <f>IF(AND(Y$8=Display!$T$13,'Lux4-sept'!$A$8=Display!$B$7,'Lux4-sept'!$A$148=Display!$B$9,'Lux4-sept'!$A$149=Display!$B$11,'Lux4-sept'!$A$171=Display!$B$13),Display!$D11,)</f>
        <v>0</v>
      </c>
      <c r="Z176" s="24">
        <f>IF(AND(Z$8=Display!$T$13,'Lux4-sept'!$A$8=Display!$B$7,'Lux4-sept'!$A$148=Display!$B$9,'Lux4-sept'!$A$149=Display!$B$11,'Lux4-sept'!$A$171=Display!$B$13),Display!$D11,)</f>
        <v>0</v>
      </c>
      <c r="AA176" s="24">
        <f>IF(AND(AA$8=Display!$T$13,'Lux4-sept'!$A$8=Display!$B$7,'Lux4-sept'!$A$148=Display!$B$9,'Lux4-sept'!$A$149=Display!$B$11,'Lux4-sept'!$A$171=Display!$B$13),Display!$D11,)</f>
        <v>0</v>
      </c>
      <c r="AB176" s="24">
        <f>IF(AND(AB$8=Display!$T$13,'Lux4-sept'!$A$8=Display!$B$7,'Lux4-sept'!$A$148=Display!$B$9,'Lux4-sept'!$A$149=Display!$B$11,'Lux4-sept'!$A$171=Display!$B$13),Display!$D11,)</f>
        <v>0</v>
      </c>
      <c r="AC176" s="24">
        <f>IF(AND(AC$8=Display!$T$13,'Lux4-sept'!$A$8=Display!$B$7,'Lux4-sept'!$A$148=Display!$B$9,'Lux4-sept'!$A$149=Display!$B$11,'Lux4-sept'!$A$171=Display!$B$13),Display!$D11,)</f>
        <v>0</v>
      </c>
      <c r="AD176" s="24">
        <f>IF(AND(AD$8=Display!$T$13,'Lux4-sept'!$A$8=Display!$B$7,'Lux4-sept'!$A$148=Display!$B$9,'Lux4-sept'!$A$149=Display!$B$11,'Lux4-sept'!$A$171=Display!$B$13),Display!$D11,)</f>
        <v>0</v>
      </c>
      <c r="AE176" s="24">
        <f>IF(AND(AE$8=Display!$T$13,'Lux4-sept'!$A$8=Display!$B$7,'Lux4-sept'!$A$148=Display!$B$9,'Lux4-sept'!$A$149=Display!$B$11,'Lux4-sept'!$A$171=Display!$B$13),Display!$D11,)</f>
        <v>0</v>
      </c>
      <c r="AF176" s="24">
        <f>IF(AND(AF$8=Display!$T$13,'Lux4-sept'!$A$8=Display!$B$7,'Lux4-sept'!$A$148=Display!$B$9,'Lux4-sept'!$A$149=Display!$B$11,'Lux4-sept'!$A$171=Display!$B$13),Display!$D11,)</f>
        <v>0</v>
      </c>
      <c r="AG176" s="24"/>
      <c r="AH176" s="24"/>
      <c r="AI176" s="34">
        <f t="shared" si="38"/>
        <v>0</v>
      </c>
    </row>
    <row r="177" spans="1:35" s="15" customFormat="1" ht="20.100000000000001" customHeight="1" x14ac:dyDescent="0.3">
      <c r="A177" s="32" t="s">
        <v>65</v>
      </c>
      <c r="B177" s="25">
        <f>((IF((SUM(B172:B176))&lt;&gt;0,(SUM(B172:B176)),0))/(IF((SUM((IF(B172&lt;&gt;0,3,0)),(IF(B173&lt;&gt;0,3,0)),(IF(B174&lt;&gt;0,3,0)),(IF(B175&lt;&gt;0,3,0)),(IF(B176&lt;&gt;0,3,0))))&lt;&gt;0,((SUM((IF(B172&lt;&gt;0,3,0)),(IF(B173&lt;&gt;0,3,0)),(IF(B174&lt;&gt;0,3,0)),(IF(B175&lt;&gt;0,3,0)),(IF(B176&lt;&gt;0,3,0))))),1)))</f>
        <v>0</v>
      </c>
      <c r="C177" s="25">
        <f t="shared" ref="C177:AH177" si="39">((IF((SUM(C172:C176))&lt;&gt;0,(SUM(C172:C176)),0))/(IF((SUM((IF(C172&lt;&gt;0,3,0)),(IF(C173&lt;&gt;0,3,0)),(IF(C174&lt;&gt;0,3,0)),(IF(C175&lt;&gt;0,3,0)),(IF(C176&lt;&gt;0,3,0))))&lt;&gt;0,((SUM((IF(C172&lt;&gt;0,3,0)),(IF(C173&lt;&gt;0,3,0)),(IF(C174&lt;&gt;0,3,0)),(IF(C175&lt;&gt;0,3,0)),(IF(C176&lt;&gt;0,3,0))))),1)))</f>
        <v>0</v>
      </c>
      <c r="D177" s="25">
        <f t="shared" si="39"/>
        <v>0</v>
      </c>
      <c r="E177" s="25">
        <f t="shared" si="39"/>
        <v>0</v>
      </c>
      <c r="F177" s="25">
        <f t="shared" si="39"/>
        <v>0</v>
      </c>
      <c r="G177" s="25">
        <f t="shared" si="39"/>
        <v>0</v>
      </c>
      <c r="H177" s="25">
        <f t="shared" si="39"/>
        <v>0</v>
      </c>
      <c r="I177" s="25">
        <f t="shared" si="39"/>
        <v>0</v>
      </c>
      <c r="J177" s="25">
        <f t="shared" si="39"/>
        <v>0</v>
      </c>
      <c r="K177" s="25">
        <f t="shared" si="39"/>
        <v>0</v>
      </c>
      <c r="L177" s="25">
        <f t="shared" si="39"/>
        <v>0</v>
      </c>
      <c r="M177" s="25">
        <f t="shared" si="39"/>
        <v>0</v>
      </c>
      <c r="N177" s="25">
        <f t="shared" si="39"/>
        <v>0</v>
      </c>
      <c r="O177" s="25">
        <f t="shared" si="39"/>
        <v>0</v>
      </c>
      <c r="P177" s="25">
        <f t="shared" si="39"/>
        <v>0</v>
      </c>
      <c r="Q177" s="25">
        <f t="shared" si="39"/>
        <v>0</v>
      </c>
      <c r="R177" s="25">
        <f t="shared" si="39"/>
        <v>0</v>
      </c>
      <c r="S177" s="25">
        <f t="shared" si="39"/>
        <v>0</v>
      </c>
      <c r="T177" s="25">
        <f t="shared" si="39"/>
        <v>0</v>
      </c>
      <c r="U177" s="25">
        <f t="shared" si="39"/>
        <v>0</v>
      </c>
      <c r="V177" s="25">
        <f t="shared" si="39"/>
        <v>0</v>
      </c>
      <c r="W177" s="25">
        <f t="shared" si="39"/>
        <v>0</v>
      </c>
      <c r="X177" s="25">
        <f t="shared" si="39"/>
        <v>0</v>
      </c>
      <c r="Y177" s="25">
        <f t="shared" si="39"/>
        <v>0</v>
      </c>
      <c r="Z177" s="25">
        <f t="shared" si="39"/>
        <v>0</v>
      </c>
      <c r="AA177" s="25">
        <f t="shared" si="39"/>
        <v>0</v>
      </c>
      <c r="AB177" s="25">
        <f t="shared" si="39"/>
        <v>0</v>
      </c>
      <c r="AC177" s="25">
        <f t="shared" si="39"/>
        <v>0</v>
      </c>
      <c r="AD177" s="25">
        <f t="shared" si="39"/>
        <v>0</v>
      </c>
      <c r="AE177" s="25">
        <f t="shared" si="39"/>
        <v>0</v>
      </c>
      <c r="AF177" s="25">
        <f t="shared" si="39"/>
        <v>0</v>
      </c>
      <c r="AG177" s="25">
        <f t="shared" si="39"/>
        <v>0</v>
      </c>
      <c r="AH177" s="25">
        <f t="shared" si="39"/>
        <v>0</v>
      </c>
      <c r="AI177" s="35"/>
    </row>
    <row r="178" spans="1:35" ht="30" customHeight="1" thickBot="1" x14ac:dyDescent="0.35">
      <c r="A178" s="9" t="s">
        <v>12</v>
      </c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31"/>
    </row>
    <row r="179" spans="1:35" s="11" customFormat="1" ht="24.95" customHeight="1" thickBot="1" x14ac:dyDescent="0.35">
      <c r="A179" s="27" t="s">
        <v>23</v>
      </c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36"/>
    </row>
    <row r="180" spans="1:35" s="15" customFormat="1" ht="20.100000000000001" customHeight="1" outlineLevel="1" x14ac:dyDescent="0.3">
      <c r="A180" s="19" t="s">
        <v>27</v>
      </c>
      <c r="B180" s="24">
        <f>IF(AND(B$8=Display!$T$13,'Lux4-sept'!$A$8=Display!$B$7,'Lux4-sept'!$A$148=Display!$B$9,'Lux4-sept'!$A$178=Display!$B$11,'Lux4-sept'!$A$179=Display!$B$13),Display!$D7,)</f>
        <v>0</v>
      </c>
      <c r="C180" s="24">
        <f>IF(AND(C$8=Display!$T$13,'Lux4-sept'!$A$8=Display!$B$7,'Lux4-sept'!$A$148=Display!$B$9,'Lux4-sept'!$A$178=Display!$B$11,'Lux4-sept'!$A$179=Display!$B$13),Display!$D7,)</f>
        <v>0</v>
      </c>
      <c r="D180" s="24">
        <f>IF(AND(D$8=Display!$T$13,'Lux4-sept'!$A$8=Display!$B$7,'Lux4-sept'!$A$148=Display!$B$9,'Lux4-sept'!$A$178=Display!$B$11,'Lux4-sept'!$A$179=Display!$B$13),Display!$D7,)</f>
        <v>0</v>
      </c>
      <c r="E180" s="24">
        <f>IF(AND(E$8=Display!$T$13,'Lux4-sept'!$A$8=Display!$B$7,'Lux4-sept'!$A$148=Display!$B$9,'Lux4-sept'!$A$178=Display!$B$11,'Lux4-sept'!$A$179=Display!$B$13),Display!$D7,)</f>
        <v>0</v>
      </c>
      <c r="F180" s="24">
        <f>IF(AND(F$8=Display!$T$13,'Lux4-sept'!$A$8=Display!$B$7,'Lux4-sept'!$A$148=Display!$B$9,'Lux4-sept'!$A$178=Display!$B$11,'Lux4-sept'!$A$179=Display!$B$13),Display!$D7,)</f>
        <v>0</v>
      </c>
      <c r="G180" s="24">
        <f>IF(AND(G$8=Display!$T$13,'Lux4-sept'!$A$8=Display!$B$7,'Lux4-sept'!$A$148=Display!$B$9,'Lux4-sept'!$A$178=Display!$B$11,'Lux4-sept'!$A$179=Display!$B$13),Display!$D7,)</f>
        <v>0</v>
      </c>
      <c r="H180" s="24">
        <f>IF(AND(H$8=Display!$T$13,'Lux4-sept'!$A$8=Display!$B$7,'Lux4-sept'!$A$148=Display!$B$9,'Lux4-sept'!$A$178=Display!$B$11,'Lux4-sept'!$A$179=Display!$B$13),Display!$D7,)</f>
        <v>0</v>
      </c>
      <c r="I180" s="24">
        <f>IF(AND(I$8=Display!$T$13,'Lux4-sept'!$A$8=Display!$B$7,'Lux4-sept'!$A$148=Display!$B$9,'Lux4-sept'!$A$178=Display!$B$11,'Lux4-sept'!$A$179=Display!$B$13),Display!$D7,)</f>
        <v>0</v>
      </c>
      <c r="J180" s="24">
        <f>IF(AND(J$8=Display!$T$13,'Lux4-sept'!$A$8=Display!$B$7,'Lux4-sept'!$A$148=Display!$B$9,'Lux4-sept'!$A$178=Display!$B$11,'Lux4-sept'!$A$179=Display!$B$13),Display!$D7,)</f>
        <v>0</v>
      </c>
      <c r="K180" s="24">
        <f>IF(AND(K$8=Display!$T$13,'Lux4-sept'!$A$8=Display!$B$7,'Lux4-sept'!$A$148=Display!$B$9,'Lux4-sept'!$A$178=Display!$B$11,'Lux4-sept'!$A$179=Display!$B$13),Display!$D7,)</f>
        <v>0</v>
      </c>
      <c r="L180" s="24">
        <f>IF(AND(L$8=Display!$T$13,'Lux4-sept'!$A$8=Display!$B$7,'Lux4-sept'!$A$148=Display!$B$9,'Lux4-sept'!$A$178=Display!$B$11,'Lux4-sept'!$A$179=Display!$B$13),Display!$D7,)</f>
        <v>0</v>
      </c>
      <c r="M180" s="24">
        <f>IF(AND(M$8=Display!$T$13,'Lux4-sept'!$A$8=Display!$B$7,'Lux4-sept'!$A$148=Display!$B$9,'Lux4-sept'!$A$178=Display!$B$11,'Lux4-sept'!$A$179=Display!$B$13),Display!$D7,)</f>
        <v>0</v>
      </c>
      <c r="N180" s="24">
        <f>IF(AND(N$8=Display!$T$13,'Lux4-sept'!$A$8=Display!$B$7,'Lux4-sept'!$A$148=Display!$B$9,'Lux4-sept'!$A$178=Display!$B$11,'Lux4-sept'!$A$179=Display!$B$13),Display!$D7,)</f>
        <v>0</v>
      </c>
      <c r="O180" s="24">
        <f>IF(AND(O$8=Display!$T$13,'Lux4-sept'!$A$8=Display!$B$7,'Lux4-sept'!$A$148=Display!$B$9,'Lux4-sept'!$A$178=Display!$B$11,'Lux4-sept'!$A$179=Display!$B$13),Display!$D7,)</f>
        <v>0</v>
      </c>
      <c r="P180" s="24">
        <f>IF(AND(P$8=Display!$T$13,'Lux4-sept'!$A$8=Display!$B$7,'Lux4-sept'!$A$148=Display!$B$9,'Lux4-sept'!$A$178=Display!$B$11,'Lux4-sept'!$A$179=Display!$B$13),Display!$D7,)</f>
        <v>0</v>
      </c>
      <c r="Q180" s="24">
        <f>IF(AND(Q$8=Display!$T$13,'Lux4-sept'!$A$8=Display!$B$7,'Lux4-sept'!$A$148=Display!$B$9,'Lux4-sept'!$A$178=Display!$B$11,'Lux4-sept'!$A$179=Display!$B$13),Display!$D7,)</f>
        <v>0</v>
      </c>
      <c r="R180" s="24">
        <f>IF(AND(R$8=Display!$T$13,'Lux4-sept'!$A$8=Display!$B$7,'Lux4-sept'!$A$148=Display!$B$9,'Lux4-sept'!$A$178=Display!$B$11,'Lux4-sept'!$A$179=Display!$B$13),Display!$D7,)</f>
        <v>0</v>
      </c>
      <c r="S180" s="24">
        <f>IF(AND(S$8=Display!$T$13,'Lux4-sept'!$A$8=Display!$B$7,'Lux4-sept'!$A$148=Display!$B$9,'Lux4-sept'!$A$178=Display!$B$11,'Lux4-sept'!$A$179=Display!$B$13),Display!$D7,)</f>
        <v>0</v>
      </c>
      <c r="T180" s="24">
        <f>IF(AND(T$8=Display!$T$13,'Lux4-sept'!$A$8=Display!$B$7,'Lux4-sept'!$A$148=Display!$B$9,'Lux4-sept'!$A$178=Display!$B$11,'Lux4-sept'!$A$179=Display!$B$13),Display!$D7,)</f>
        <v>0</v>
      </c>
      <c r="U180" s="24">
        <f>IF(AND(U$8=Display!$T$13,'Lux4-sept'!$A$8=Display!$B$7,'Lux4-sept'!$A$148=Display!$B$9,'Lux4-sept'!$A$178=Display!$B$11,'Lux4-sept'!$A$179=Display!$B$13),Display!$D7,)</f>
        <v>0</v>
      </c>
      <c r="V180" s="24">
        <f>IF(AND(V$8=Display!$T$13,'Lux4-sept'!$A$8=Display!$B$7,'Lux4-sept'!$A$148=Display!$B$9,'Lux4-sept'!$A$178=Display!$B$11,'Lux4-sept'!$A$179=Display!$B$13),Display!$D7,)</f>
        <v>0</v>
      </c>
      <c r="W180" s="24">
        <f>IF(AND(W$8=Display!$T$13,'Lux4-sept'!$A$8=Display!$B$7,'Lux4-sept'!$A$148=Display!$B$9,'Lux4-sept'!$A$178=Display!$B$11,'Lux4-sept'!$A$179=Display!$B$13),Display!$D7,)</f>
        <v>0</v>
      </c>
      <c r="X180" s="24">
        <f>IF(AND(X$8=Display!$T$13,'Lux4-sept'!$A$8=Display!$B$7,'Lux4-sept'!$A$148=Display!$B$9,'Lux4-sept'!$A$178=Display!$B$11,'Lux4-sept'!$A$179=Display!$B$13),Display!$D7,)</f>
        <v>0</v>
      </c>
      <c r="Y180" s="24">
        <f>IF(AND(Y$8=Display!$T$13,'Lux4-sept'!$A$8=Display!$B$7,'Lux4-sept'!$A$148=Display!$B$9,'Lux4-sept'!$A$178=Display!$B$11,'Lux4-sept'!$A$179=Display!$B$13),Display!$D7,)</f>
        <v>0</v>
      </c>
      <c r="Z180" s="24">
        <f>IF(AND(Z$8=Display!$T$13,'Lux4-sept'!$A$8=Display!$B$7,'Lux4-sept'!$A$148=Display!$B$9,'Lux4-sept'!$A$178=Display!$B$11,'Lux4-sept'!$A$179=Display!$B$13),Display!$D7,)</f>
        <v>0</v>
      </c>
      <c r="AA180" s="24">
        <f>IF(AND(AA$8=Display!$T$13,'Lux4-sept'!$A$8=Display!$B$7,'Lux4-sept'!$A$148=Display!$B$9,'Lux4-sept'!$A$178=Display!$B$11,'Lux4-sept'!$A$179=Display!$B$13),Display!$D7,)</f>
        <v>0</v>
      </c>
      <c r="AB180" s="24">
        <f>IF(AND(AB$8=Display!$T$13,'Lux4-sept'!$A$8=Display!$B$7,'Lux4-sept'!$A$148=Display!$B$9,'Lux4-sept'!$A$178=Display!$B$11,'Lux4-sept'!$A$179=Display!$B$13),Display!$D7,)</f>
        <v>0</v>
      </c>
      <c r="AC180" s="24">
        <f>IF(AND(AC$8=Display!$T$13,'Lux4-sept'!$A$8=Display!$B$7,'Lux4-sept'!$A$148=Display!$B$9,'Lux4-sept'!$A$178=Display!$B$11,'Lux4-sept'!$A$179=Display!$B$13),Display!$D7,)</f>
        <v>0</v>
      </c>
      <c r="AD180" s="24">
        <f>IF(AND(AD$8=Display!$T$13,'Lux4-sept'!$A$8=Display!$B$7,'Lux4-sept'!$A$148=Display!$B$9,'Lux4-sept'!$A$178=Display!$B$11,'Lux4-sept'!$A$179=Display!$B$13),Display!$D7,)</f>
        <v>0</v>
      </c>
      <c r="AE180" s="24">
        <f>IF(AND(AE$8=Display!$T$13,'Lux4-sept'!$A$8=Display!$B$7,'Lux4-sept'!$A$148=Display!$B$9,'Lux4-sept'!$A$178=Display!$B$11,'Lux4-sept'!$A$179=Display!$B$13),Display!$D7,)</f>
        <v>0</v>
      </c>
      <c r="AF180" s="24">
        <f>IF(AND(AF$8=Display!$T$13,'Lux4-sept'!$A$8=Display!$B$7,'Lux4-sept'!$A$148=Display!$B$9,'Lux4-sept'!$A$178=Display!$B$11,'Lux4-sept'!$A$179=Display!$B$13),Display!$D7,)</f>
        <v>0</v>
      </c>
      <c r="AG180" s="24"/>
      <c r="AH180" s="24"/>
      <c r="AI180" s="34">
        <f>((IF((SUM(B180:AF180))&lt;&gt;0,(SUM(B180:AF180)),0))/(IF((SUM((IF(B180&lt;&gt;0,3,0)),(IF(C180&lt;&gt;0,3,0)),(IF(D180&lt;&gt;0,3,0)),(IF(E180&lt;&gt;0,3,0)),(IF(F180&lt;&gt;0,3,0)),(IF(F180&lt;&gt;0,3,0)),(IF(F180&lt;&gt;0,3,0)),(IF(G180&lt;&gt;0,3,0)),(IF(H180&lt;&gt;0,3,0)),(IF(I180&lt;&gt;0,3,0)),(IF(J180&lt;&gt;0,3,0)),(IF(K180&lt;&gt;0,3,0)),(IF(L180&lt;&gt;0,3,0)),(IF(M180&lt;&gt;0,3,0)),(IF(N180&lt;&gt;0,3,0)),(IF(O180&lt;&gt;0,3,0)),(IF(P180&lt;&gt;0,3,0)),(IF(Q180&lt;&gt;0,3,0)),(IF(R180&lt;&gt;0,3,0)),(IF(S180&lt;&gt;0,3,0)),(IF(T180&lt;&gt;0,3,0)),(IF(U180&lt;&gt;0,3,0)),(IF(V180&lt;&gt;0,3,0)),(IF(W180&lt;&gt;0,3,0)),(IF(X180&lt;&gt;0,3,0)),(IF(Y180&lt;&gt;0,3,0)),(IF(Z180&lt;&gt;0,3,0)),(IF(AA180&lt;&gt;0,3,0)),(IF(AB180&lt;&gt;0,3,0)),(IF(AC180&lt;&gt;0,3,0)),(IF(AD180&lt;&gt;0,3,0)),(IF(AE180&lt;&gt;0,3,0)),(IF(AF180&lt;&gt;0,3,0))))&lt;&gt;0,((SUM((IF(B180&lt;&gt;0,3,0)),(IF(C180&lt;&gt;0,3,0)),(IF(D180&lt;&gt;0,3,0)),(IF(E180&lt;&gt;0,3,0)),(IF(F180&lt;&gt;0,3,0)),(IF(F180&lt;&gt;0,3,0)),(IF(F180&lt;&gt;0,3,0)),(IF(G180&lt;&gt;0,3,0)),(IF(H180&lt;&gt;0,3,0)),(IF(I180&lt;&gt;0,3,0)),(IF(J180&lt;&gt;0,3,0)),(IF(K180&lt;&gt;0,3,0)),(IF(L180&lt;&gt;0,3,0)),(IF(M180&lt;&gt;0,3,0)),(IF(N180&lt;&gt;0,3,0)),(IF(O180&lt;&gt;0,3,0)),(IF(P180&lt;&gt;0,3,0)),(IF(Q180&lt;&gt;0,3,0)),(IF(R180&lt;&gt;0,3,0)),(IF(S180&lt;&gt;0,3,0)),(IF(T180&lt;&gt;0,3,0)),(IF(U180&lt;&gt;0,3,0)),(IF(V180&lt;&gt;0,3,0)),(IF(W180&lt;&gt;0,3,0)),(IF(X180&lt;&gt;0,3,0)),(IF(Y180&lt;&gt;0,3,0)),(IF(Z180&lt;&gt;0,3,0)),(IF(AA180&lt;&gt;0,3,0)),(IF(AB180&lt;&gt;0,3,0)),(IF(AC180&lt;&gt;0,3,0)),(IF(AD180&lt;&gt;0,3,0)),(IF(AE180&lt;&gt;0,3,0)),(IF(AF180&lt;&gt;0,3,0))))),1)))</f>
        <v>0</v>
      </c>
    </row>
    <row r="181" spans="1:35" s="15" customFormat="1" ht="20.100000000000001" customHeight="1" outlineLevel="1" x14ac:dyDescent="0.3">
      <c r="A181" s="19" t="s">
        <v>28</v>
      </c>
      <c r="B181" s="24">
        <f>IF(AND(B$8=Display!$T$13,'Lux4-sept'!$A$8=Display!$B$7,'Lux4-sept'!$A$148=Display!$B$9,'Lux4-sept'!$A$178=Display!$B$11,'Lux4-sept'!$A$179=Display!$B$13),Display!$D8,)</f>
        <v>0</v>
      </c>
      <c r="C181" s="24">
        <f>IF(AND(C$8=Display!$T$13,'Lux4-sept'!$A$8=Display!$B$7,'Lux4-sept'!$A$148=Display!$B$9,'Lux4-sept'!$A$178=Display!$B$11,'Lux4-sept'!$A$179=Display!$B$13),Display!$D8,)</f>
        <v>0</v>
      </c>
      <c r="D181" s="24">
        <f>IF(AND(D$8=Display!$T$13,'Lux4-sept'!$A$8=Display!$B$7,'Lux4-sept'!$A$148=Display!$B$9,'Lux4-sept'!$A$178=Display!$B$11,'Lux4-sept'!$A$179=Display!$B$13),Display!$D8,)</f>
        <v>0</v>
      </c>
      <c r="E181" s="24">
        <f>IF(AND(E$8=Display!$T$13,'Lux4-sept'!$A$8=Display!$B$7,'Lux4-sept'!$A$148=Display!$B$9,'Lux4-sept'!$A$178=Display!$B$11,'Lux4-sept'!$A$179=Display!$B$13),Display!$D8,)</f>
        <v>0</v>
      </c>
      <c r="F181" s="24">
        <f>IF(AND(F$8=Display!$T$13,'Lux4-sept'!$A$8=Display!$B$7,'Lux4-sept'!$A$148=Display!$B$9,'Lux4-sept'!$A$178=Display!$B$11,'Lux4-sept'!$A$179=Display!$B$13),Display!$D8,)</f>
        <v>0</v>
      </c>
      <c r="G181" s="24">
        <f>IF(AND(G$8=Display!$T$13,'Lux4-sept'!$A$8=Display!$B$7,'Lux4-sept'!$A$148=Display!$B$9,'Lux4-sept'!$A$178=Display!$B$11,'Lux4-sept'!$A$179=Display!$B$13),Display!$D8,)</f>
        <v>0</v>
      </c>
      <c r="H181" s="24">
        <f>IF(AND(H$8=Display!$T$13,'Lux4-sept'!$A$8=Display!$B$7,'Lux4-sept'!$A$148=Display!$B$9,'Lux4-sept'!$A$178=Display!$B$11,'Lux4-sept'!$A$179=Display!$B$13),Display!$D8,)</f>
        <v>0</v>
      </c>
      <c r="I181" s="24">
        <f>IF(AND(I$8=Display!$T$13,'Lux4-sept'!$A$8=Display!$B$7,'Lux4-sept'!$A$148=Display!$B$9,'Lux4-sept'!$A$178=Display!$B$11,'Lux4-sept'!$A$179=Display!$B$13),Display!$D8,)</f>
        <v>0</v>
      </c>
      <c r="J181" s="24">
        <f>IF(AND(J$8=Display!$T$13,'Lux4-sept'!$A$8=Display!$B$7,'Lux4-sept'!$A$148=Display!$B$9,'Lux4-sept'!$A$178=Display!$B$11,'Lux4-sept'!$A$179=Display!$B$13),Display!$D8,)</f>
        <v>0</v>
      </c>
      <c r="K181" s="24">
        <f>IF(AND(K$8=Display!$T$13,'Lux4-sept'!$A$8=Display!$B$7,'Lux4-sept'!$A$148=Display!$B$9,'Lux4-sept'!$A$178=Display!$B$11,'Lux4-sept'!$A$179=Display!$B$13),Display!$D8,)</f>
        <v>0</v>
      </c>
      <c r="L181" s="24">
        <f>IF(AND(L$8=Display!$T$13,'Lux4-sept'!$A$8=Display!$B$7,'Lux4-sept'!$A$148=Display!$B$9,'Lux4-sept'!$A$178=Display!$B$11,'Lux4-sept'!$A$179=Display!$B$13),Display!$D8,)</f>
        <v>0</v>
      </c>
      <c r="M181" s="24">
        <f>IF(AND(M$8=Display!$T$13,'Lux4-sept'!$A$8=Display!$B$7,'Lux4-sept'!$A$148=Display!$B$9,'Lux4-sept'!$A$178=Display!$B$11,'Lux4-sept'!$A$179=Display!$B$13),Display!$D8,)</f>
        <v>0</v>
      </c>
      <c r="N181" s="24">
        <f>IF(AND(N$8=Display!$T$13,'Lux4-sept'!$A$8=Display!$B$7,'Lux4-sept'!$A$148=Display!$B$9,'Lux4-sept'!$A$178=Display!$B$11,'Lux4-sept'!$A$179=Display!$B$13),Display!$D8,)</f>
        <v>0</v>
      </c>
      <c r="O181" s="24">
        <f>IF(AND(O$8=Display!$T$13,'Lux4-sept'!$A$8=Display!$B$7,'Lux4-sept'!$A$148=Display!$B$9,'Lux4-sept'!$A$178=Display!$B$11,'Lux4-sept'!$A$179=Display!$B$13),Display!$D8,)</f>
        <v>0</v>
      </c>
      <c r="P181" s="24">
        <f>IF(AND(P$8=Display!$T$13,'Lux4-sept'!$A$8=Display!$B$7,'Lux4-sept'!$A$148=Display!$B$9,'Lux4-sept'!$A$178=Display!$B$11,'Lux4-sept'!$A$179=Display!$B$13),Display!$D8,)</f>
        <v>0</v>
      </c>
      <c r="Q181" s="24">
        <f>IF(AND(Q$8=Display!$T$13,'Lux4-sept'!$A$8=Display!$B$7,'Lux4-sept'!$A$148=Display!$B$9,'Lux4-sept'!$A$178=Display!$B$11,'Lux4-sept'!$A$179=Display!$B$13),Display!$D8,)</f>
        <v>0</v>
      </c>
      <c r="R181" s="24">
        <f>IF(AND(R$8=Display!$T$13,'Lux4-sept'!$A$8=Display!$B$7,'Lux4-sept'!$A$148=Display!$B$9,'Lux4-sept'!$A$178=Display!$B$11,'Lux4-sept'!$A$179=Display!$B$13),Display!$D8,)</f>
        <v>0</v>
      </c>
      <c r="S181" s="24">
        <f>IF(AND(S$8=Display!$T$13,'Lux4-sept'!$A$8=Display!$B$7,'Lux4-sept'!$A$148=Display!$B$9,'Lux4-sept'!$A$178=Display!$B$11,'Lux4-sept'!$A$179=Display!$B$13),Display!$D8,)</f>
        <v>0</v>
      </c>
      <c r="T181" s="24">
        <f>IF(AND(T$8=Display!$T$13,'Lux4-sept'!$A$8=Display!$B$7,'Lux4-sept'!$A$148=Display!$B$9,'Lux4-sept'!$A$178=Display!$B$11,'Lux4-sept'!$A$179=Display!$B$13),Display!$D8,)</f>
        <v>0</v>
      </c>
      <c r="U181" s="24">
        <f>IF(AND(U$8=Display!$T$13,'Lux4-sept'!$A$8=Display!$B$7,'Lux4-sept'!$A$148=Display!$B$9,'Lux4-sept'!$A$178=Display!$B$11,'Lux4-sept'!$A$179=Display!$B$13),Display!$D8,)</f>
        <v>0</v>
      </c>
      <c r="V181" s="24">
        <f>IF(AND(V$8=Display!$T$13,'Lux4-sept'!$A$8=Display!$B$7,'Lux4-sept'!$A$148=Display!$B$9,'Lux4-sept'!$A$178=Display!$B$11,'Lux4-sept'!$A$179=Display!$B$13),Display!$D8,)</f>
        <v>0</v>
      </c>
      <c r="W181" s="24">
        <f>IF(AND(W$8=Display!$T$13,'Lux4-sept'!$A$8=Display!$B$7,'Lux4-sept'!$A$148=Display!$B$9,'Lux4-sept'!$A$178=Display!$B$11,'Lux4-sept'!$A$179=Display!$B$13),Display!$D8,)</f>
        <v>0</v>
      </c>
      <c r="X181" s="24">
        <f>IF(AND(X$8=Display!$T$13,'Lux4-sept'!$A$8=Display!$B$7,'Lux4-sept'!$A$148=Display!$B$9,'Lux4-sept'!$A$178=Display!$B$11,'Lux4-sept'!$A$179=Display!$B$13),Display!$D8,)</f>
        <v>0</v>
      </c>
      <c r="Y181" s="24">
        <f>IF(AND(Y$8=Display!$T$13,'Lux4-sept'!$A$8=Display!$B$7,'Lux4-sept'!$A$148=Display!$B$9,'Lux4-sept'!$A$178=Display!$B$11,'Lux4-sept'!$A$179=Display!$B$13),Display!$D8,)</f>
        <v>0</v>
      </c>
      <c r="Z181" s="24">
        <f>IF(AND(Z$8=Display!$T$13,'Lux4-sept'!$A$8=Display!$B$7,'Lux4-sept'!$A$148=Display!$B$9,'Lux4-sept'!$A$178=Display!$B$11,'Lux4-sept'!$A$179=Display!$B$13),Display!$D8,)</f>
        <v>0</v>
      </c>
      <c r="AA181" s="24">
        <f>IF(AND(AA$8=Display!$T$13,'Lux4-sept'!$A$8=Display!$B$7,'Lux4-sept'!$A$148=Display!$B$9,'Lux4-sept'!$A$178=Display!$B$11,'Lux4-sept'!$A$179=Display!$B$13),Display!$D8,)</f>
        <v>0</v>
      </c>
      <c r="AB181" s="24">
        <f>IF(AND(AB$8=Display!$T$13,'Lux4-sept'!$A$8=Display!$B$7,'Lux4-sept'!$A$148=Display!$B$9,'Lux4-sept'!$A$178=Display!$B$11,'Lux4-sept'!$A$179=Display!$B$13),Display!$D8,)</f>
        <v>0</v>
      </c>
      <c r="AC181" s="24">
        <f>IF(AND(AC$8=Display!$T$13,'Lux4-sept'!$A$8=Display!$B$7,'Lux4-sept'!$A$148=Display!$B$9,'Lux4-sept'!$A$178=Display!$B$11,'Lux4-sept'!$A$179=Display!$B$13),Display!$D8,)</f>
        <v>0</v>
      </c>
      <c r="AD181" s="24">
        <f>IF(AND(AD$8=Display!$T$13,'Lux4-sept'!$A$8=Display!$B$7,'Lux4-sept'!$A$148=Display!$B$9,'Lux4-sept'!$A$178=Display!$B$11,'Lux4-sept'!$A$179=Display!$B$13),Display!$D8,)</f>
        <v>0</v>
      </c>
      <c r="AE181" s="24">
        <f>IF(AND(AE$8=Display!$T$13,'Lux4-sept'!$A$8=Display!$B$7,'Lux4-sept'!$A$148=Display!$B$9,'Lux4-sept'!$A$178=Display!$B$11,'Lux4-sept'!$A$179=Display!$B$13),Display!$D8,)</f>
        <v>0</v>
      </c>
      <c r="AF181" s="24">
        <f>IF(AND(AF$8=Display!$T$13,'Lux4-sept'!$A$8=Display!$B$7,'Lux4-sept'!$A$148=Display!$B$9,'Lux4-sept'!$A$178=Display!$B$11,'Lux4-sept'!$A$179=Display!$B$13),Display!$D8,)</f>
        <v>0</v>
      </c>
      <c r="AG181" s="24"/>
      <c r="AH181" s="24"/>
      <c r="AI181" s="34">
        <f t="shared" ref="AI181:AI189" si="40">((IF((SUM(B181:AF181))&lt;&gt;0,(SUM(B181:AF181)),0))/(IF((SUM((IF(B181&lt;&gt;0,3,0)),(IF(C181&lt;&gt;0,3,0)),(IF(D181&lt;&gt;0,3,0)),(IF(E181&lt;&gt;0,3,0)),(IF(F181&lt;&gt;0,3,0)),(IF(F181&lt;&gt;0,3,0)),(IF(F181&lt;&gt;0,3,0)),(IF(G181&lt;&gt;0,3,0)),(IF(H181&lt;&gt;0,3,0)),(IF(I181&lt;&gt;0,3,0)),(IF(J181&lt;&gt;0,3,0)),(IF(K181&lt;&gt;0,3,0)),(IF(L181&lt;&gt;0,3,0)),(IF(M181&lt;&gt;0,3,0)),(IF(N181&lt;&gt;0,3,0)),(IF(O181&lt;&gt;0,3,0)),(IF(P181&lt;&gt;0,3,0)),(IF(Q181&lt;&gt;0,3,0)),(IF(R181&lt;&gt;0,3,0)),(IF(S181&lt;&gt;0,3,0)),(IF(T181&lt;&gt;0,3,0)),(IF(U181&lt;&gt;0,3,0)),(IF(V181&lt;&gt;0,3,0)),(IF(W181&lt;&gt;0,3,0)),(IF(X181&lt;&gt;0,3,0)),(IF(Y181&lt;&gt;0,3,0)),(IF(Z181&lt;&gt;0,3,0)),(IF(AA181&lt;&gt;0,3,0)),(IF(AB181&lt;&gt;0,3,0)),(IF(AC181&lt;&gt;0,3,0)),(IF(AD181&lt;&gt;0,3,0)),(IF(AE181&lt;&gt;0,3,0)),(IF(AF181&lt;&gt;0,3,0))))&lt;&gt;0,((SUM((IF(B181&lt;&gt;0,3,0)),(IF(C181&lt;&gt;0,3,0)),(IF(D181&lt;&gt;0,3,0)),(IF(E181&lt;&gt;0,3,0)),(IF(F181&lt;&gt;0,3,0)),(IF(F181&lt;&gt;0,3,0)),(IF(F181&lt;&gt;0,3,0)),(IF(G181&lt;&gt;0,3,0)),(IF(H181&lt;&gt;0,3,0)),(IF(I181&lt;&gt;0,3,0)),(IF(J181&lt;&gt;0,3,0)),(IF(K181&lt;&gt;0,3,0)),(IF(L181&lt;&gt;0,3,0)),(IF(M181&lt;&gt;0,3,0)),(IF(N181&lt;&gt;0,3,0)),(IF(O181&lt;&gt;0,3,0)),(IF(P181&lt;&gt;0,3,0)),(IF(Q181&lt;&gt;0,3,0)),(IF(R181&lt;&gt;0,3,0)),(IF(S181&lt;&gt;0,3,0)),(IF(T181&lt;&gt;0,3,0)),(IF(U181&lt;&gt;0,3,0)),(IF(V181&lt;&gt;0,3,0)),(IF(W181&lt;&gt;0,3,0)),(IF(X181&lt;&gt;0,3,0)),(IF(Y181&lt;&gt;0,3,0)),(IF(Z181&lt;&gt;0,3,0)),(IF(AA181&lt;&gt;0,3,0)),(IF(AB181&lt;&gt;0,3,0)),(IF(AC181&lt;&gt;0,3,0)),(IF(AD181&lt;&gt;0,3,0)),(IF(AE181&lt;&gt;0,3,0)),(IF(AF181&lt;&gt;0,3,0))))),1)))</f>
        <v>0</v>
      </c>
    </row>
    <row r="182" spans="1:35" s="15" customFormat="1" ht="20.100000000000001" customHeight="1" outlineLevel="1" x14ac:dyDescent="0.3">
      <c r="A182" s="19" t="s">
        <v>29</v>
      </c>
      <c r="B182" s="24">
        <f>IF(AND(B$8=Display!$T$13,'Lux4-sept'!$A$8=Display!$B$7,'Lux4-sept'!$A$148=Display!$B$9,'Lux4-sept'!$A$178=Display!$B$11,'Lux4-sept'!$A$179=Display!$B$13),Display!$D9,)</f>
        <v>0</v>
      </c>
      <c r="C182" s="24">
        <f>IF(AND(C$8=Display!$T$13,'Lux4-sept'!$A$8=Display!$B$7,'Lux4-sept'!$A$148=Display!$B$9,'Lux4-sept'!$A$178=Display!$B$11,'Lux4-sept'!$A$179=Display!$B$13),Display!$D9,)</f>
        <v>0</v>
      </c>
      <c r="D182" s="24">
        <f>IF(AND(D$8=Display!$T$13,'Lux4-sept'!$A$8=Display!$B$7,'Lux4-sept'!$A$148=Display!$B$9,'Lux4-sept'!$A$178=Display!$B$11,'Lux4-sept'!$A$179=Display!$B$13),Display!$D9,)</f>
        <v>0</v>
      </c>
      <c r="E182" s="24">
        <f>IF(AND(E$8=Display!$T$13,'Lux4-sept'!$A$8=Display!$B$7,'Lux4-sept'!$A$148=Display!$B$9,'Lux4-sept'!$A$178=Display!$B$11,'Lux4-sept'!$A$179=Display!$B$13),Display!$D9,)</f>
        <v>0</v>
      </c>
      <c r="F182" s="24">
        <f>IF(AND(F$8=Display!$T$13,'Lux4-sept'!$A$8=Display!$B$7,'Lux4-sept'!$A$148=Display!$B$9,'Lux4-sept'!$A$178=Display!$B$11,'Lux4-sept'!$A$179=Display!$B$13),Display!$D9,)</f>
        <v>0</v>
      </c>
      <c r="G182" s="24">
        <f>IF(AND(G$8=Display!$T$13,'Lux4-sept'!$A$8=Display!$B$7,'Lux4-sept'!$A$148=Display!$B$9,'Lux4-sept'!$A$178=Display!$B$11,'Lux4-sept'!$A$179=Display!$B$13),Display!$D9,)</f>
        <v>0</v>
      </c>
      <c r="H182" s="24">
        <f>IF(AND(H$8=Display!$T$13,'Lux4-sept'!$A$8=Display!$B$7,'Lux4-sept'!$A$148=Display!$B$9,'Lux4-sept'!$A$178=Display!$B$11,'Lux4-sept'!$A$179=Display!$B$13),Display!$D9,)</f>
        <v>0</v>
      </c>
      <c r="I182" s="24">
        <f>IF(AND(I$8=Display!$T$13,'Lux4-sept'!$A$8=Display!$B$7,'Lux4-sept'!$A$148=Display!$B$9,'Lux4-sept'!$A$178=Display!$B$11,'Lux4-sept'!$A$179=Display!$B$13),Display!$D9,)</f>
        <v>0</v>
      </c>
      <c r="J182" s="24">
        <f>IF(AND(J$8=Display!$T$13,'Lux4-sept'!$A$8=Display!$B$7,'Lux4-sept'!$A$148=Display!$B$9,'Lux4-sept'!$A$178=Display!$B$11,'Lux4-sept'!$A$179=Display!$B$13),Display!$D9,)</f>
        <v>0</v>
      </c>
      <c r="K182" s="24">
        <f>IF(AND(K$8=Display!$T$13,'Lux4-sept'!$A$8=Display!$B$7,'Lux4-sept'!$A$148=Display!$B$9,'Lux4-sept'!$A$178=Display!$B$11,'Lux4-sept'!$A$179=Display!$B$13),Display!$D9,)</f>
        <v>0</v>
      </c>
      <c r="L182" s="24">
        <f>IF(AND(L$8=Display!$T$13,'Lux4-sept'!$A$8=Display!$B$7,'Lux4-sept'!$A$148=Display!$B$9,'Lux4-sept'!$A$178=Display!$B$11,'Lux4-sept'!$A$179=Display!$B$13),Display!$D9,)</f>
        <v>0</v>
      </c>
      <c r="M182" s="24">
        <f>IF(AND(M$8=Display!$T$13,'Lux4-sept'!$A$8=Display!$B$7,'Lux4-sept'!$A$148=Display!$B$9,'Lux4-sept'!$A$178=Display!$B$11,'Lux4-sept'!$A$179=Display!$B$13),Display!$D9,)</f>
        <v>0</v>
      </c>
      <c r="N182" s="24">
        <f>IF(AND(N$8=Display!$T$13,'Lux4-sept'!$A$8=Display!$B$7,'Lux4-sept'!$A$148=Display!$B$9,'Lux4-sept'!$A$178=Display!$B$11,'Lux4-sept'!$A$179=Display!$B$13),Display!$D9,)</f>
        <v>0</v>
      </c>
      <c r="O182" s="24">
        <f>IF(AND(O$8=Display!$T$13,'Lux4-sept'!$A$8=Display!$B$7,'Lux4-sept'!$A$148=Display!$B$9,'Lux4-sept'!$A$178=Display!$B$11,'Lux4-sept'!$A$179=Display!$B$13),Display!$D9,)</f>
        <v>0</v>
      </c>
      <c r="P182" s="24">
        <f>IF(AND(P$8=Display!$T$13,'Lux4-sept'!$A$8=Display!$B$7,'Lux4-sept'!$A$148=Display!$B$9,'Lux4-sept'!$A$178=Display!$B$11,'Lux4-sept'!$A$179=Display!$B$13),Display!$D9,)</f>
        <v>0</v>
      </c>
      <c r="Q182" s="24">
        <f>IF(AND(Q$8=Display!$T$13,'Lux4-sept'!$A$8=Display!$B$7,'Lux4-sept'!$A$148=Display!$B$9,'Lux4-sept'!$A$178=Display!$B$11,'Lux4-sept'!$A$179=Display!$B$13),Display!$D9,)</f>
        <v>0</v>
      </c>
      <c r="R182" s="24">
        <f>IF(AND(R$8=Display!$T$13,'Lux4-sept'!$A$8=Display!$B$7,'Lux4-sept'!$A$148=Display!$B$9,'Lux4-sept'!$A$178=Display!$B$11,'Lux4-sept'!$A$179=Display!$B$13),Display!$D9,)</f>
        <v>0</v>
      </c>
      <c r="S182" s="24">
        <f>IF(AND(S$8=Display!$T$13,'Lux4-sept'!$A$8=Display!$B$7,'Lux4-sept'!$A$148=Display!$B$9,'Lux4-sept'!$A$178=Display!$B$11,'Lux4-sept'!$A$179=Display!$B$13),Display!$D9,)</f>
        <v>0</v>
      </c>
      <c r="T182" s="24">
        <f>IF(AND(T$8=Display!$T$13,'Lux4-sept'!$A$8=Display!$B$7,'Lux4-sept'!$A$148=Display!$B$9,'Lux4-sept'!$A$178=Display!$B$11,'Lux4-sept'!$A$179=Display!$B$13),Display!$D9,)</f>
        <v>0</v>
      </c>
      <c r="U182" s="24">
        <f>IF(AND(U$8=Display!$T$13,'Lux4-sept'!$A$8=Display!$B$7,'Lux4-sept'!$A$148=Display!$B$9,'Lux4-sept'!$A$178=Display!$B$11,'Lux4-sept'!$A$179=Display!$B$13),Display!$D9,)</f>
        <v>0</v>
      </c>
      <c r="V182" s="24">
        <f>IF(AND(V$8=Display!$T$13,'Lux4-sept'!$A$8=Display!$B$7,'Lux4-sept'!$A$148=Display!$B$9,'Lux4-sept'!$A$178=Display!$B$11,'Lux4-sept'!$A$179=Display!$B$13),Display!$D9,)</f>
        <v>0</v>
      </c>
      <c r="W182" s="24">
        <f>IF(AND(W$8=Display!$T$13,'Lux4-sept'!$A$8=Display!$B$7,'Lux4-sept'!$A$148=Display!$B$9,'Lux4-sept'!$A$178=Display!$B$11,'Lux4-sept'!$A$179=Display!$B$13),Display!$D9,)</f>
        <v>0</v>
      </c>
      <c r="X182" s="24">
        <f>IF(AND(X$8=Display!$T$13,'Lux4-sept'!$A$8=Display!$B$7,'Lux4-sept'!$A$148=Display!$B$9,'Lux4-sept'!$A$178=Display!$B$11,'Lux4-sept'!$A$179=Display!$B$13),Display!$D9,)</f>
        <v>0</v>
      </c>
      <c r="Y182" s="24">
        <f>IF(AND(Y$8=Display!$T$13,'Lux4-sept'!$A$8=Display!$B$7,'Lux4-sept'!$A$148=Display!$B$9,'Lux4-sept'!$A$178=Display!$B$11,'Lux4-sept'!$A$179=Display!$B$13),Display!$D9,)</f>
        <v>0</v>
      </c>
      <c r="Z182" s="24">
        <f>IF(AND(Z$8=Display!$T$13,'Lux4-sept'!$A$8=Display!$B$7,'Lux4-sept'!$A$148=Display!$B$9,'Lux4-sept'!$A$178=Display!$B$11,'Lux4-sept'!$A$179=Display!$B$13),Display!$D9,)</f>
        <v>0</v>
      </c>
      <c r="AA182" s="24">
        <f>IF(AND(AA$8=Display!$T$13,'Lux4-sept'!$A$8=Display!$B$7,'Lux4-sept'!$A$148=Display!$B$9,'Lux4-sept'!$A$178=Display!$B$11,'Lux4-sept'!$A$179=Display!$B$13),Display!$D9,)</f>
        <v>0</v>
      </c>
      <c r="AB182" s="24">
        <f>IF(AND(AB$8=Display!$T$13,'Lux4-sept'!$A$8=Display!$B$7,'Lux4-sept'!$A$148=Display!$B$9,'Lux4-sept'!$A$178=Display!$B$11,'Lux4-sept'!$A$179=Display!$B$13),Display!$D9,)</f>
        <v>0</v>
      </c>
      <c r="AC182" s="24">
        <f>IF(AND(AC$8=Display!$T$13,'Lux4-sept'!$A$8=Display!$B$7,'Lux4-sept'!$A$148=Display!$B$9,'Lux4-sept'!$A$178=Display!$B$11,'Lux4-sept'!$A$179=Display!$B$13),Display!$D9,)</f>
        <v>0</v>
      </c>
      <c r="AD182" s="24">
        <f>IF(AND(AD$8=Display!$T$13,'Lux4-sept'!$A$8=Display!$B$7,'Lux4-sept'!$A$148=Display!$B$9,'Lux4-sept'!$A$178=Display!$B$11,'Lux4-sept'!$A$179=Display!$B$13),Display!$D9,)</f>
        <v>0</v>
      </c>
      <c r="AE182" s="24">
        <f>IF(AND(AE$8=Display!$T$13,'Lux4-sept'!$A$8=Display!$B$7,'Lux4-sept'!$A$148=Display!$B$9,'Lux4-sept'!$A$178=Display!$B$11,'Lux4-sept'!$A$179=Display!$B$13),Display!$D9,)</f>
        <v>0</v>
      </c>
      <c r="AF182" s="24">
        <f>IF(AND(AF$8=Display!$T$13,'Lux4-sept'!$A$8=Display!$B$7,'Lux4-sept'!$A$148=Display!$B$9,'Lux4-sept'!$A$178=Display!$B$11,'Lux4-sept'!$A$179=Display!$B$13),Display!$D9,)</f>
        <v>0</v>
      </c>
      <c r="AG182" s="24"/>
      <c r="AH182" s="24"/>
      <c r="AI182" s="34">
        <f t="shared" si="40"/>
        <v>0</v>
      </c>
    </row>
    <row r="183" spans="1:35" s="15" customFormat="1" ht="20.100000000000001" customHeight="1" outlineLevel="1" x14ac:dyDescent="0.3">
      <c r="A183" s="19" t="s">
        <v>30</v>
      </c>
      <c r="B183" s="24">
        <f>IF(AND(B$8=Display!$T$13,'Lux4-sept'!$A$8=Display!$B$7,'Lux4-sept'!$A$148=Display!$B$9,'Lux4-sept'!$A$178=Display!$B$11,'Lux4-sept'!$A$179=Display!$B$13),Display!$D10,)</f>
        <v>0</v>
      </c>
      <c r="C183" s="24">
        <f>IF(AND(C$8=Display!$T$13,'Lux4-sept'!$A$8=Display!$B$7,'Lux4-sept'!$A$148=Display!$B$9,'Lux4-sept'!$A$178=Display!$B$11,'Lux4-sept'!$A$179=Display!$B$13),Display!$D10,)</f>
        <v>0</v>
      </c>
      <c r="D183" s="24">
        <f>IF(AND(D$8=Display!$T$13,'Lux4-sept'!$A$8=Display!$B$7,'Lux4-sept'!$A$148=Display!$B$9,'Lux4-sept'!$A$178=Display!$B$11,'Lux4-sept'!$A$179=Display!$B$13),Display!$D10,)</f>
        <v>0</v>
      </c>
      <c r="E183" s="24">
        <f>IF(AND(E$8=Display!$T$13,'Lux4-sept'!$A$8=Display!$B$7,'Lux4-sept'!$A$148=Display!$B$9,'Lux4-sept'!$A$178=Display!$B$11,'Lux4-sept'!$A$179=Display!$B$13),Display!$D10,)</f>
        <v>0</v>
      </c>
      <c r="F183" s="24">
        <f>IF(AND(F$8=Display!$T$13,'Lux4-sept'!$A$8=Display!$B$7,'Lux4-sept'!$A$148=Display!$B$9,'Lux4-sept'!$A$178=Display!$B$11,'Lux4-sept'!$A$179=Display!$B$13),Display!$D10,)</f>
        <v>0</v>
      </c>
      <c r="G183" s="24">
        <f>IF(AND(G$8=Display!$T$13,'Lux4-sept'!$A$8=Display!$B$7,'Lux4-sept'!$A$148=Display!$B$9,'Lux4-sept'!$A$178=Display!$B$11,'Lux4-sept'!$A$179=Display!$B$13),Display!$D10,)</f>
        <v>0</v>
      </c>
      <c r="H183" s="24">
        <f>IF(AND(H$8=Display!$T$13,'Lux4-sept'!$A$8=Display!$B$7,'Lux4-sept'!$A$148=Display!$B$9,'Lux4-sept'!$A$178=Display!$B$11,'Lux4-sept'!$A$179=Display!$B$13),Display!$D10,)</f>
        <v>0</v>
      </c>
      <c r="I183" s="24">
        <f>IF(AND(I$8=Display!$T$13,'Lux4-sept'!$A$8=Display!$B$7,'Lux4-sept'!$A$148=Display!$B$9,'Lux4-sept'!$A$178=Display!$B$11,'Lux4-sept'!$A$179=Display!$B$13),Display!$D10,)</f>
        <v>0</v>
      </c>
      <c r="J183" s="24">
        <f>IF(AND(J$8=Display!$T$13,'Lux4-sept'!$A$8=Display!$B$7,'Lux4-sept'!$A$148=Display!$B$9,'Lux4-sept'!$A$178=Display!$B$11,'Lux4-sept'!$A$179=Display!$B$13),Display!$D10,)</f>
        <v>0</v>
      </c>
      <c r="K183" s="24">
        <f>IF(AND(K$8=Display!$T$13,'Lux4-sept'!$A$8=Display!$B$7,'Lux4-sept'!$A$148=Display!$B$9,'Lux4-sept'!$A$178=Display!$B$11,'Lux4-sept'!$A$179=Display!$B$13),Display!$D10,)</f>
        <v>0</v>
      </c>
      <c r="L183" s="24">
        <f>IF(AND(L$8=Display!$T$13,'Lux4-sept'!$A$8=Display!$B$7,'Lux4-sept'!$A$148=Display!$B$9,'Lux4-sept'!$A$178=Display!$B$11,'Lux4-sept'!$A$179=Display!$B$13),Display!$D10,)</f>
        <v>0</v>
      </c>
      <c r="M183" s="24">
        <f>IF(AND(M$8=Display!$T$13,'Lux4-sept'!$A$8=Display!$B$7,'Lux4-sept'!$A$148=Display!$B$9,'Lux4-sept'!$A$178=Display!$B$11,'Lux4-sept'!$A$179=Display!$B$13),Display!$D10,)</f>
        <v>0</v>
      </c>
      <c r="N183" s="24">
        <f>IF(AND(N$8=Display!$T$13,'Lux4-sept'!$A$8=Display!$B$7,'Lux4-sept'!$A$148=Display!$B$9,'Lux4-sept'!$A$178=Display!$B$11,'Lux4-sept'!$A$179=Display!$B$13),Display!$D10,)</f>
        <v>0</v>
      </c>
      <c r="O183" s="24">
        <f>IF(AND(O$8=Display!$T$13,'Lux4-sept'!$A$8=Display!$B$7,'Lux4-sept'!$A$148=Display!$B$9,'Lux4-sept'!$A$178=Display!$B$11,'Lux4-sept'!$A$179=Display!$B$13),Display!$D10,)</f>
        <v>0</v>
      </c>
      <c r="P183" s="24">
        <f>IF(AND(P$8=Display!$T$13,'Lux4-sept'!$A$8=Display!$B$7,'Lux4-sept'!$A$148=Display!$B$9,'Lux4-sept'!$A$178=Display!$B$11,'Lux4-sept'!$A$179=Display!$B$13),Display!$D10,)</f>
        <v>0</v>
      </c>
      <c r="Q183" s="24">
        <f>IF(AND(Q$8=Display!$T$13,'Lux4-sept'!$A$8=Display!$B$7,'Lux4-sept'!$A$148=Display!$B$9,'Lux4-sept'!$A$178=Display!$B$11,'Lux4-sept'!$A$179=Display!$B$13),Display!$D10,)</f>
        <v>0</v>
      </c>
      <c r="R183" s="24">
        <f>IF(AND(R$8=Display!$T$13,'Lux4-sept'!$A$8=Display!$B$7,'Lux4-sept'!$A$148=Display!$B$9,'Lux4-sept'!$A$178=Display!$B$11,'Lux4-sept'!$A$179=Display!$B$13),Display!$D10,)</f>
        <v>0</v>
      </c>
      <c r="S183" s="24">
        <f>IF(AND(S$8=Display!$T$13,'Lux4-sept'!$A$8=Display!$B$7,'Lux4-sept'!$A$148=Display!$B$9,'Lux4-sept'!$A$178=Display!$B$11,'Lux4-sept'!$A$179=Display!$B$13),Display!$D10,)</f>
        <v>0</v>
      </c>
      <c r="T183" s="24">
        <f>IF(AND(T$8=Display!$T$13,'Lux4-sept'!$A$8=Display!$B$7,'Lux4-sept'!$A$148=Display!$B$9,'Lux4-sept'!$A$178=Display!$B$11,'Lux4-sept'!$A$179=Display!$B$13),Display!$D10,)</f>
        <v>0</v>
      </c>
      <c r="U183" s="24">
        <f>IF(AND(U$8=Display!$T$13,'Lux4-sept'!$A$8=Display!$B$7,'Lux4-sept'!$A$148=Display!$B$9,'Lux4-sept'!$A$178=Display!$B$11,'Lux4-sept'!$A$179=Display!$B$13),Display!$D10,)</f>
        <v>0</v>
      </c>
      <c r="V183" s="24">
        <f>IF(AND(V$8=Display!$T$13,'Lux4-sept'!$A$8=Display!$B$7,'Lux4-sept'!$A$148=Display!$B$9,'Lux4-sept'!$A$178=Display!$B$11,'Lux4-sept'!$A$179=Display!$B$13),Display!$D10,)</f>
        <v>0</v>
      </c>
      <c r="W183" s="24">
        <f>IF(AND(W$8=Display!$T$13,'Lux4-sept'!$A$8=Display!$B$7,'Lux4-sept'!$A$148=Display!$B$9,'Lux4-sept'!$A$178=Display!$B$11,'Lux4-sept'!$A$179=Display!$B$13),Display!$D10,)</f>
        <v>0</v>
      </c>
      <c r="X183" s="24">
        <f>IF(AND(X$8=Display!$T$13,'Lux4-sept'!$A$8=Display!$B$7,'Lux4-sept'!$A$148=Display!$B$9,'Lux4-sept'!$A$178=Display!$B$11,'Lux4-sept'!$A$179=Display!$B$13),Display!$D10,)</f>
        <v>0</v>
      </c>
      <c r="Y183" s="24">
        <f>IF(AND(Y$8=Display!$T$13,'Lux4-sept'!$A$8=Display!$B$7,'Lux4-sept'!$A$148=Display!$B$9,'Lux4-sept'!$A$178=Display!$B$11,'Lux4-sept'!$A$179=Display!$B$13),Display!$D10,)</f>
        <v>0</v>
      </c>
      <c r="Z183" s="24">
        <f>IF(AND(Z$8=Display!$T$13,'Lux4-sept'!$A$8=Display!$B$7,'Lux4-sept'!$A$148=Display!$B$9,'Lux4-sept'!$A$178=Display!$B$11,'Lux4-sept'!$A$179=Display!$B$13),Display!$D10,)</f>
        <v>0</v>
      </c>
      <c r="AA183" s="24">
        <f>IF(AND(AA$8=Display!$T$13,'Lux4-sept'!$A$8=Display!$B$7,'Lux4-sept'!$A$148=Display!$B$9,'Lux4-sept'!$A$178=Display!$B$11,'Lux4-sept'!$A$179=Display!$B$13),Display!$D10,)</f>
        <v>0</v>
      </c>
      <c r="AB183" s="24">
        <f>IF(AND(AB$8=Display!$T$13,'Lux4-sept'!$A$8=Display!$B$7,'Lux4-sept'!$A$148=Display!$B$9,'Lux4-sept'!$A$178=Display!$B$11,'Lux4-sept'!$A$179=Display!$B$13),Display!$D10,)</f>
        <v>0</v>
      </c>
      <c r="AC183" s="24">
        <f>IF(AND(AC$8=Display!$T$13,'Lux4-sept'!$A$8=Display!$B$7,'Lux4-sept'!$A$148=Display!$B$9,'Lux4-sept'!$A$178=Display!$B$11,'Lux4-sept'!$A$179=Display!$B$13),Display!$D10,)</f>
        <v>0</v>
      </c>
      <c r="AD183" s="24">
        <f>IF(AND(AD$8=Display!$T$13,'Lux4-sept'!$A$8=Display!$B$7,'Lux4-sept'!$A$148=Display!$B$9,'Lux4-sept'!$A$178=Display!$B$11,'Lux4-sept'!$A$179=Display!$B$13),Display!$D10,)</f>
        <v>0</v>
      </c>
      <c r="AE183" s="24">
        <f>IF(AND(AE$8=Display!$T$13,'Lux4-sept'!$A$8=Display!$B$7,'Lux4-sept'!$A$148=Display!$B$9,'Lux4-sept'!$A$178=Display!$B$11,'Lux4-sept'!$A$179=Display!$B$13),Display!$D10,)</f>
        <v>0</v>
      </c>
      <c r="AF183" s="24">
        <f>IF(AND(AF$8=Display!$T$13,'Lux4-sept'!$A$8=Display!$B$7,'Lux4-sept'!$A$148=Display!$B$9,'Lux4-sept'!$A$178=Display!$B$11,'Lux4-sept'!$A$179=Display!$B$13),Display!$D10,)</f>
        <v>0</v>
      </c>
      <c r="AG183" s="24"/>
      <c r="AH183" s="24"/>
      <c r="AI183" s="34">
        <f t="shared" si="40"/>
        <v>0</v>
      </c>
    </row>
    <row r="184" spans="1:35" s="15" customFormat="1" ht="20.100000000000001" customHeight="1" outlineLevel="1" x14ac:dyDescent="0.3">
      <c r="A184" s="19" t="s">
        <v>31</v>
      </c>
      <c r="B184" s="24">
        <f>IF(AND(B$8=Display!$T$13,'Lux4-sept'!$A$8=Display!$B$7,'Lux4-sept'!$A$148=Display!$B$9,'Lux4-sept'!$A$178=Display!$B$11,'Lux4-sept'!$A$179=Display!$B$13),Display!$D11,)</f>
        <v>0</v>
      </c>
      <c r="C184" s="24">
        <f>IF(AND(C$8=Display!$T$13,'Lux4-sept'!$A$8=Display!$B$7,'Lux4-sept'!$A$148=Display!$B$9,'Lux4-sept'!$A$178=Display!$B$11,'Lux4-sept'!$A$179=Display!$B$13),Display!$D11,)</f>
        <v>0</v>
      </c>
      <c r="D184" s="24">
        <f>IF(AND(D$8=Display!$T$13,'Lux4-sept'!$A$8=Display!$B$7,'Lux4-sept'!$A$148=Display!$B$9,'Lux4-sept'!$A$178=Display!$B$11,'Lux4-sept'!$A$179=Display!$B$13),Display!$D11,)</f>
        <v>0</v>
      </c>
      <c r="E184" s="24">
        <f>IF(AND(E$8=Display!$T$13,'Lux4-sept'!$A$8=Display!$B$7,'Lux4-sept'!$A$148=Display!$B$9,'Lux4-sept'!$A$178=Display!$B$11,'Lux4-sept'!$A$179=Display!$B$13),Display!$D11,)</f>
        <v>0</v>
      </c>
      <c r="F184" s="24">
        <f>IF(AND(F$8=Display!$T$13,'Lux4-sept'!$A$8=Display!$B$7,'Lux4-sept'!$A$148=Display!$B$9,'Lux4-sept'!$A$178=Display!$B$11,'Lux4-sept'!$A$179=Display!$B$13),Display!$D11,)</f>
        <v>0</v>
      </c>
      <c r="G184" s="24">
        <f>IF(AND(G$8=Display!$T$13,'Lux4-sept'!$A$8=Display!$B$7,'Lux4-sept'!$A$148=Display!$B$9,'Lux4-sept'!$A$178=Display!$B$11,'Lux4-sept'!$A$179=Display!$B$13),Display!$D11,)</f>
        <v>0</v>
      </c>
      <c r="H184" s="24">
        <f>IF(AND(H$8=Display!$T$13,'Lux4-sept'!$A$8=Display!$B$7,'Lux4-sept'!$A$148=Display!$B$9,'Lux4-sept'!$A$178=Display!$B$11,'Lux4-sept'!$A$179=Display!$B$13),Display!$D11,)</f>
        <v>0</v>
      </c>
      <c r="I184" s="24">
        <f>IF(AND(I$8=Display!$T$13,'Lux4-sept'!$A$8=Display!$B$7,'Lux4-sept'!$A$148=Display!$B$9,'Lux4-sept'!$A$178=Display!$B$11,'Lux4-sept'!$A$179=Display!$B$13),Display!$D11,)</f>
        <v>0</v>
      </c>
      <c r="J184" s="24">
        <f>IF(AND(J$8=Display!$T$13,'Lux4-sept'!$A$8=Display!$B$7,'Lux4-sept'!$A$148=Display!$B$9,'Lux4-sept'!$A$178=Display!$B$11,'Lux4-sept'!$A$179=Display!$B$13),Display!$D11,)</f>
        <v>0</v>
      </c>
      <c r="K184" s="24">
        <f>IF(AND(K$8=Display!$T$13,'Lux4-sept'!$A$8=Display!$B$7,'Lux4-sept'!$A$148=Display!$B$9,'Lux4-sept'!$A$178=Display!$B$11,'Lux4-sept'!$A$179=Display!$B$13),Display!$D11,)</f>
        <v>0</v>
      </c>
      <c r="L184" s="24">
        <f>IF(AND(L$8=Display!$T$13,'Lux4-sept'!$A$8=Display!$B$7,'Lux4-sept'!$A$148=Display!$B$9,'Lux4-sept'!$A$178=Display!$B$11,'Lux4-sept'!$A$179=Display!$B$13),Display!$D11,)</f>
        <v>0</v>
      </c>
      <c r="M184" s="24">
        <f>IF(AND(M$8=Display!$T$13,'Lux4-sept'!$A$8=Display!$B$7,'Lux4-sept'!$A$148=Display!$B$9,'Lux4-sept'!$A$178=Display!$B$11,'Lux4-sept'!$A$179=Display!$B$13),Display!$D11,)</f>
        <v>0</v>
      </c>
      <c r="N184" s="24">
        <f>IF(AND(N$8=Display!$T$13,'Lux4-sept'!$A$8=Display!$B$7,'Lux4-sept'!$A$148=Display!$B$9,'Lux4-sept'!$A$178=Display!$B$11,'Lux4-sept'!$A$179=Display!$B$13),Display!$D11,)</f>
        <v>0</v>
      </c>
      <c r="O184" s="24">
        <f>IF(AND(O$8=Display!$T$13,'Lux4-sept'!$A$8=Display!$B$7,'Lux4-sept'!$A$148=Display!$B$9,'Lux4-sept'!$A$178=Display!$B$11,'Lux4-sept'!$A$179=Display!$B$13),Display!$D11,)</f>
        <v>0</v>
      </c>
      <c r="P184" s="24">
        <f>IF(AND(P$8=Display!$T$13,'Lux4-sept'!$A$8=Display!$B$7,'Lux4-sept'!$A$148=Display!$B$9,'Lux4-sept'!$A$178=Display!$B$11,'Lux4-sept'!$A$179=Display!$B$13),Display!$D11,)</f>
        <v>0</v>
      </c>
      <c r="Q184" s="24">
        <f>IF(AND(Q$8=Display!$T$13,'Lux4-sept'!$A$8=Display!$B$7,'Lux4-sept'!$A$148=Display!$B$9,'Lux4-sept'!$A$178=Display!$B$11,'Lux4-sept'!$A$179=Display!$B$13),Display!$D11,)</f>
        <v>0</v>
      </c>
      <c r="R184" s="24">
        <f>IF(AND(R$8=Display!$T$13,'Lux4-sept'!$A$8=Display!$B$7,'Lux4-sept'!$A$148=Display!$B$9,'Lux4-sept'!$A$178=Display!$B$11,'Lux4-sept'!$A$179=Display!$B$13),Display!$D11,)</f>
        <v>0</v>
      </c>
      <c r="S184" s="24">
        <f>IF(AND(S$8=Display!$T$13,'Lux4-sept'!$A$8=Display!$B$7,'Lux4-sept'!$A$148=Display!$B$9,'Lux4-sept'!$A$178=Display!$B$11,'Lux4-sept'!$A$179=Display!$B$13),Display!$D11,)</f>
        <v>0</v>
      </c>
      <c r="T184" s="24">
        <f>IF(AND(T$8=Display!$T$13,'Lux4-sept'!$A$8=Display!$B$7,'Lux4-sept'!$A$148=Display!$B$9,'Lux4-sept'!$A$178=Display!$B$11,'Lux4-sept'!$A$179=Display!$B$13),Display!$D11,)</f>
        <v>0</v>
      </c>
      <c r="U184" s="24">
        <f>IF(AND(U$8=Display!$T$13,'Lux4-sept'!$A$8=Display!$B$7,'Lux4-sept'!$A$148=Display!$B$9,'Lux4-sept'!$A$178=Display!$B$11,'Lux4-sept'!$A$179=Display!$B$13),Display!$D11,)</f>
        <v>0</v>
      </c>
      <c r="V184" s="24">
        <f>IF(AND(V$8=Display!$T$13,'Lux4-sept'!$A$8=Display!$B$7,'Lux4-sept'!$A$148=Display!$B$9,'Lux4-sept'!$A$178=Display!$B$11,'Lux4-sept'!$A$179=Display!$B$13),Display!$D11,)</f>
        <v>0</v>
      </c>
      <c r="W184" s="24">
        <f>IF(AND(W$8=Display!$T$13,'Lux4-sept'!$A$8=Display!$B$7,'Lux4-sept'!$A$148=Display!$B$9,'Lux4-sept'!$A$178=Display!$B$11,'Lux4-sept'!$A$179=Display!$B$13),Display!$D11,)</f>
        <v>0</v>
      </c>
      <c r="X184" s="24">
        <f>IF(AND(X$8=Display!$T$13,'Lux4-sept'!$A$8=Display!$B$7,'Lux4-sept'!$A$148=Display!$B$9,'Lux4-sept'!$A$178=Display!$B$11,'Lux4-sept'!$A$179=Display!$B$13),Display!$D11,)</f>
        <v>0</v>
      </c>
      <c r="Y184" s="24">
        <f>IF(AND(Y$8=Display!$T$13,'Lux4-sept'!$A$8=Display!$B$7,'Lux4-sept'!$A$148=Display!$B$9,'Lux4-sept'!$A$178=Display!$B$11,'Lux4-sept'!$A$179=Display!$B$13),Display!$D11,)</f>
        <v>0</v>
      </c>
      <c r="Z184" s="24">
        <f>IF(AND(Z$8=Display!$T$13,'Lux4-sept'!$A$8=Display!$B$7,'Lux4-sept'!$A$148=Display!$B$9,'Lux4-sept'!$A$178=Display!$B$11,'Lux4-sept'!$A$179=Display!$B$13),Display!$D11,)</f>
        <v>0</v>
      </c>
      <c r="AA184" s="24">
        <f>IF(AND(AA$8=Display!$T$13,'Lux4-sept'!$A$8=Display!$B$7,'Lux4-sept'!$A$148=Display!$B$9,'Lux4-sept'!$A$178=Display!$B$11,'Lux4-sept'!$A$179=Display!$B$13),Display!$D11,)</f>
        <v>0</v>
      </c>
      <c r="AB184" s="24">
        <f>IF(AND(AB$8=Display!$T$13,'Lux4-sept'!$A$8=Display!$B$7,'Lux4-sept'!$A$148=Display!$B$9,'Lux4-sept'!$A$178=Display!$B$11,'Lux4-sept'!$A$179=Display!$B$13),Display!$D11,)</f>
        <v>0</v>
      </c>
      <c r="AC184" s="24">
        <f>IF(AND(AC$8=Display!$T$13,'Lux4-sept'!$A$8=Display!$B$7,'Lux4-sept'!$A$148=Display!$B$9,'Lux4-sept'!$A$178=Display!$B$11,'Lux4-sept'!$A$179=Display!$B$13),Display!$D11,)</f>
        <v>0</v>
      </c>
      <c r="AD184" s="24">
        <f>IF(AND(AD$8=Display!$T$13,'Lux4-sept'!$A$8=Display!$B$7,'Lux4-sept'!$A$148=Display!$B$9,'Lux4-sept'!$A$178=Display!$B$11,'Lux4-sept'!$A$179=Display!$B$13),Display!$D11,)</f>
        <v>0</v>
      </c>
      <c r="AE184" s="24">
        <f>IF(AND(AE$8=Display!$T$13,'Lux4-sept'!$A$8=Display!$B$7,'Lux4-sept'!$A$148=Display!$B$9,'Lux4-sept'!$A$178=Display!$B$11,'Lux4-sept'!$A$179=Display!$B$13),Display!$D11,)</f>
        <v>0</v>
      </c>
      <c r="AF184" s="24">
        <f>IF(AND(AF$8=Display!$T$13,'Lux4-sept'!$A$8=Display!$B$7,'Lux4-sept'!$A$148=Display!$B$9,'Lux4-sept'!$A$178=Display!$B$11,'Lux4-sept'!$A$179=Display!$B$13),Display!$D11,)</f>
        <v>0</v>
      </c>
      <c r="AG184" s="24"/>
      <c r="AH184" s="24"/>
      <c r="AI184" s="34">
        <f t="shared" si="40"/>
        <v>0</v>
      </c>
    </row>
    <row r="185" spans="1:35" s="15" customFormat="1" ht="20.100000000000001" customHeight="1" outlineLevel="1" x14ac:dyDescent="0.3">
      <c r="A185" s="19" t="s">
        <v>32</v>
      </c>
      <c r="B185" s="24">
        <f>IF(AND(B$8=Display!$T$13,'Lux4-sept'!$A$8=Display!$B$7,'Lux4-sept'!$A$148=Display!$B$9,'Lux4-sept'!$A$178=Display!$B$11,'Lux4-sept'!$A$179=Display!$B$13),Display!$D12,)</f>
        <v>0</v>
      </c>
      <c r="C185" s="24">
        <f>IF(AND(C$8=Display!$T$13,'Lux4-sept'!$A$8=Display!$B$7,'Lux4-sept'!$A$148=Display!$B$9,'Lux4-sept'!$A$178=Display!$B$11,'Lux4-sept'!$A$179=Display!$B$13),Display!$D12,)</f>
        <v>0</v>
      </c>
      <c r="D185" s="24">
        <f>IF(AND(D$8=Display!$T$13,'Lux4-sept'!$A$8=Display!$B$7,'Lux4-sept'!$A$148=Display!$B$9,'Lux4-sept'!$A$178=Display!$B$11,'Lux4-sept'!$A$179=Display!$B$13),Display!$D12,)</f>
        <v>0</v>
      </c>
      <c r="E185" s="24">
        <f>IF(AND(E$8=Display!$T$13,'Lux4-sept'!$A$8=Display!$B$7,'Lux4-sept'!$A$148=Display!$B$9,'Lux4-sept'!$A$178=Display!$B$11,'Lux4-sept'!$A$179=Display!$B$13),Display!$D12,)</f>
        <v>0</v>
      </c>
      <c r="F185" s="24">
        <f>IF(AND(F$8=Display!$T$13,'Lux4-sept'!$A$8=Display!$B$7,'Lux4-sept'!$A$148=Display!$B$9,'Lux4-sept'!$A$178=Display!$B$11,'Lux4-sept'!$A$179=Display!$B$13),Display!$D12,)</f>
        <v>0</v>
      </c>
      <c r="G185" s="24">
        <f>IF(AND(G$8=Display!$T$13,'Lux4-sept'!$A$8=Display!$B$7,'Lux4-sept'!$A$148=Display!$B$9,'Lux4-sept'!$A$178=Display!$B$11,'Lux4-sept'!$A$179=Display!$B$13),Display!$D12,)</f>
        <v>0</v>
      </c>
      <c r="H185" s="24">
        <f>IF(AND(H$8=Display!$T$13,'Lux4-sept'!$A$8=Display!$B$7,'Lux4-sept'!$A$148=Display!$B$9,'Lux4-sept'!$A$178=Display!$B$11,'Lux4-sept'!$A$179=Display!$B$13),Display!$D12,)</f>
        <v>0</v>
      </c>
      <c r="I185" s="24">
        <f>IF(AND(I$8=Display!$T$13,'Lux4-sept'!$A$8=Display!$B$7,'Lux4-sept'!$A$148=Display!$B$9,'Lux4-sept'!$A$178=Display!$B$11,'Lux4-sept'!$A$179=Display!$B$13),Display!$D12,)</f>
        <v>0</v>
      </c>
      <c r="J185" s="24">
        <f>IF(AND(J$8=Display!$T$13,'Lux4-sept'!$A$8=Display!$B$7,'Lux4-sept'!$A$148=Display!$B$9,'Lux4-sept'!$A$178=Display!$B$11,'Lux4-sept'!$A$179=Display!$B$13),Display!$D12,)</f>
        <v>0</v>
      </c>
      <c r="K185" s="24">
        <f>IF(AND(K$8=Display!$T$13,'Lux4-sept'!$A$8=Display!$B$7,'Lux4-sept'!$A$148=Display!$B$9,'Lux4-sept'!$A$178=Display!$B$11,'Lux4-sept'!$A$179=Display!$B$13),Display!$D12,)</f>
        <v>0</v>
      </c>
      <c r="L185" s="24">
        <f>IF(AND(L$8=Display!$T$13,'Lux4-sept'!$A$8=Display!$B$7,'Lux4-sept'!$A$148=Display!$B$9,'Lux4-sept'!$A$178=Display!$B$11,'Lux4-sept'!$A$179=Display!$B$13),Display!$D12,)</f>
        <v>0</v>
      </c>
      <c r="M185" s="24">
        <f>IF(AND(M$8=Display!$T$13,'Lux4-sept'!$A$8=Display!$B$7,'Lux4-sept'!$A$148=Display!$B$9,'Lux4-sept'!$A$178=Display!$B$11,'Lux4-sept'!$A$179=Display!$B$13),Display!$D12,)</f>
        <v>0</v>
      </c>
      <c r="N185" s="24">
        <f>IF(AND(N$8=Display!$T$13,'Lux4-sept'!$A$8=Display!$B$7,'Lux4-sept'!$A$148=Display!$B$9,'Lux4-sept'!$A$178=Display!$B$11,'Lux4-sept'!$A$179=Display!$B$13),Display!$D12,)</f>
        <v>0</v>
      </c>
      <c r="O185" s="24">
        <f>IF(AND(O$8=Display!$T$13,'Lux4-sept'!$A$8=Display!$B$7,'Lux4-sept'!$A$148=Display!$B$9,'Lux4-sept'!$A$178=Display!$B$11,'Lux4-sept'!$A$179=Display!$B$13),Display!$D12,)</f>
        <v>0</v>
      </c>
      <c r="P185" s="24">
        <f>IF(AND(P$8=Display!$T$13,'Lux4-sept'!$A$8=Display!$B$7,'Lux4-sept'!$A$148=Display!$B$9,'Lux4-sept'!$A$178=Display!$B$11,'Lux4-sept'!$A$179=Display!$B$13),Display!$D12,)</f>
        <v>0</v>
      </c>
      <c r="Q185" s="24">
        <f>IF(AND(Q$8=Display!$T$13,'Lux4-sept'!$A$8=Display!$B$7,'Lux4-sept'!$A$148=Display!$B$9,'Lux4-sept'!$A$178=Display!$B$11,'Lux4-sept'!$A$179=Display!$B$13),Display!$D12,)</f>
        <v>0</v>
      </c>
      <c r="R185" s="24">
        <f>IF(AND(R$8=Display!$T$13,'Lux4-sept'!$A$8=Display!$B$7,'Lux4-sept'!$A$148=Display!$B$9,'Lux4-sept'!$A$178=Display!$B$11,'Lux4-sept'!$A$179=Display!$B$13),Display!$D12,)</f>
        <v>0</v>
      </c>
      <c r="S185" s="24">
        <f>IF(AND(S$8=Display!$T$13,'Lux4-sept'!$A$8=Display!$B$7,'Lux4-sept'!$A$148=Display!$B$9,'Lux4-sept'!$A$178=Display!$B$11,'Lux4-sept'!$A$179=Display!$B$13),Display!$D12,)</f>
        <v>0</v>
      </c>
      <c r="T185" s="24">
        <f>IF(AND(T$8=Display!$T$13,'Lux4-sept'!$A$8=Display!$B$7,'Lux4-sept'!$A$148=Display!$B$9,'Lux4-sept'!$A$178=Display!$B$11,'Lux4-sept'!$A$179=Display!$B$13),Display!$D12,)</f>
        <v>0</v>
      </c>
      <c r="U185" s="24">
        <f>IF(AND(U$8=Display!$T$13,'Lux4-sept'!$A$8=Display!$B$7,'Lux4-sept'!$A$148=Display!$B$9,'Lux4-sept'!$A$178=Display!$B$11,'Lux4-sept'!$A$179=Display!$B$13),Display!$D12,)</f>
        <v>0</v>
      </c>
      <c r="V185" s="24">
        <f>IF(AND(V$8=Display!$T$13,'Lux4-sept'!$A$8=Display!$B$7,'Lux4-sept'!$A$148=Display!$B$9,'Lux4-sept'!$A$178=Display!$B$11,'Lux4-sept'!$A$179=Display!$B$13),Display!$D12,)</f>
        <v>0</v>
      </c>
      <c r="W185" s="24">
        <f>IF(AND(W$8=Display!$T$13,'Lux4-sept'!$A$8=Display!$B$7,'Lux4-sept'!$A$148=Display!$B$9,'Lux4-sept'!$A$178=Display!$B$11,'Lux4-sept'!$A$179=Display!$B$13),Display!$D12,)</f>
        <v>0</v>
      </c>
      <c r="X185" s="24">
        <f>IF(AND(X$8=Display!$T$13,'Lux4-sept'!$A$8=Display!$B$7,'Lux4-sept'!$A$148=Display!$B$9,'Lux4-sept'!$A$178=Display!$B$11,'Lux4-sept'!$A$179=Display!$B$13),Display!$D12,)</f>
        <v>0</v>
      </c>
      <c r="Y185" s="24">
        <f>IF(AND(Y$8=Display!$T$13,'Lux4-sept'!$A$8=Display!$B$7,'Lux4-sept'!$A$148=Display!$B$9,'Lux4-sept'!$A$178=Display!$B$11,'Lux4-sept'!$A$179=Display!$B$13),Display!$D12,)</f>
        <v>0</v>
      </c>
      <c r="Z185" s="24">
        <f>IF(AND(Z$8=Display!$T$13,'Lux4-sept'!$A$8=Display!$B$7,'Lux4-sept'!$A$148=Display!$B$9,'Lux4-sept'!$A$178=Display!$B$11,'Lux4-sept'!$A$179=Display!$B$13),Display!$D12,)</f>
        <v>0</v>
      </c>
      <c r="AA185" s="24">
        <f>IF(AND(AA$8=Display!$T$13,'Lux4-sept'!$A$8=Display!$B$7,'Lux4-sept'!$A$148=Display!$B$9,'Lux4-sept'!$A$178=Display!$B$11,'Lux4-sept'!$A$179=Display!$B$13),Display!$D12,)</f>
        <v>0</v>
      </c>
      <c r="AB185" s="24">
        <f>IF(AND(AB$8=Display!$T$13,'Lux4-sept'!$A$8=Display!$B$7,'Lux4-sept'!$A$148=Display!$B$9,'Lux4-sept'!$A$178=Display!$B$11,'Lux4-sept'!$A$179=Display!$B$13),Display!$D12,)</f>
        <v>0</v>
      </c>
      <c r="AC185" s="24">
        <f>IF(AND(AC$8=Display!$T$13,'Lux4-sept'!$A$8=Display!$B$7,'Lux4-sept'!$A$148=Display!$B$9,'Lux4-sept'!$A$178=Display!$B$11,'Lux4-sept'!$A$179=Display!$B$13),Display!$D12,)</f>
        <v>0</v>
      </c>
      <c r="AD185" s="24">
        <f>IF(AND(AD$8=Display!$T$13,'Lux4-sept'!$A$8=Display!$B$7,'Lux4-sept'!$A$148=Display!$B$9,'Lux4-sept'!$A$178=Display!$B$11,'Lux4-sept'!$A$179=Display!$B$13),Display!$D12,)</f>
        <v>0</v>
      </c>
      <c r="AE185" s="24">
        <f>IF(AND(AE$8=Display!$T$13,'Lux4-sept'!$A$8=Display!$B$7,'Lux4-sept'!$A$148=Display!$B$9,'Lux4-sept'!$A$178=Display!$B$11,'Lux4-sept'!$A$179=Display!$B$13),Display!$D12,)</f>
        <v>0</v>
      </c>
      <c r="AF185" s="24">
        <f>IF(AND(AF$8=Display!$T$13,'Lux4-sept'!$A$8=Display!$B$7,'Lux4-sept'!$A$148=Display!$B$9,'Lux4-sept'!$A$178=Display!$B$11,'Lux4-sept'!$A$179=Display!$B$13),Display!$D12,)</f>
        <v>0</v>
      </c>
      <c r="AG185" s="24"/>
      <c r="AH185" s="24"/>
      <c r="AI185" s="34">
        <f t="shared" si="40"/>
        <v>0</v>
      </c>
    </row>
    <row r="186" spans="1:35" s="15" customFormat="1" ht="20.100000000000001" customHeight="1" outlineLevel="1" x14ac:dyDescent="0.3">
      <c r="A186" s="19" t="s">
        <v>33</v>
      </c>
      <c r="B186" s="24">
        <f>IF(AND(B$8=Display!$T$13,'Lux4-sept'!$A$8=Display!$B$7,'Lux4-sept'!$A$148=Display!$B$9,'Lux4-sept'!$A$178=Display!$B$11,'Lux4-sept'!$A$179=Display!$B$13),Display!$D13,)</f>
        <v>0</v>
      </c>
      <c r="C186" s="24">
        <f>IF(AND(C$8=Display!$T$13,'Lux4-sept'!$A$8=Display!$B$7,'Lux4-sept'!$A$148=Display!$B$9,'Lux4-sept'!$A$178=Display!$B$11,'Lux4-sept'!$A$179=Display!$B$13),Display!$D13,)</f>
        <v>0</v>
      </c>
      <c r="D186" s="24">
        <f>IF(AND(D$8=Display!$T$13,'Lux4-sept'!$A$8=Display!$B$7,'Lux4-sept'!$A$148=Display!$B$9,'Lux4-sept'!$A$178=Display!$B$11,'Lux4-sept'!$A$179=Display!$B$13),Display!$D13,)</f>
        <v>0</v>
      </c>
      <c r="E186" s="24">
        <f>IF(AND(E$8=Display!$T$13,'Lux4-sept'!$A$8=Display!$B$7,'Lux4-sept'!$A$148=Display!$B$9,'Lux4-sept'!$A$178=Display!$B$11,'Lux4-sept'!$A$179=Display!$B$13),Display!$D13,)</f>
        <v>0</v>
      </c>
      <c r="F186" s="24">
        <f>IF(AND(F$8=Display!$T$13,'Lux4-sept'!$A$8=Display!$B$7,'Lux4-sept'!$A$148=Display!$B$9,'Lux4-sept'!$A$178=Display!$B$11,'Lux4-sept'!$A$179=Display!$B$13),Display!$D13,)</f>
        <v>0</v>
      </c>
      <c r="G186" s="24">
        <f>IF(AND(G$8=Display!$T$13,'Lux4-sept'!$A$8=Display!$B$7,'Lux4-sept'!$A$148=Display!$B$9,'Lux4-sept'!$A$178=Display!$B$11,'Lux4-sept'!$A$179=Display!$B$13),Display!$D13,)</f>
        <v>0</v>
      </c>
      <c r="H186" s="24">
        <f>IF(AND(H$8=Display!$T$13,'Lux4-sept'!$A$8=Display!$B$7,'Lux4-sept'!$A$148=Display!$B$9,'Lux4-sept'!$A$178=Display!$B$11,'Lux4-sept'!$A$179=Display!$B$13),Display!$D13,)</f>
        <v>0</v>
      </c>
      <c r="I186" s="24">
        <f>IF(AND(I$8=Display!$T$13,'Lux4-sept'!$A$8=Display!$B$7,'Lux4-sept'!$A$148=Display!$B$9,'Lux4-sept'!$A$178=Display!$B$11,'Lux4-sept'!$A$179=Display!$B$13),Display!$D13,)</f>
        <v>0</v>
      </c>
      <c r="J186" s="24">
        <f>IF(AND(J$8=Display!$T$13,'Lux4-sept'!$A$8=Display!$B$7,'Lux4-sept'!$A$148=Display!$B$9,'Lux4-sept'!$A$178=Display!$B$11,'Lux4-sept'!$A$179=Display!$B$13),Display!$D13,)</f>
        <v>0</v>
      </c>
      <c r="K186" s="24">
        <f>IF(AND(K$8=Display!$T$13,'Lux4-sept'!$A$8=Display!$B$7,'Lux4-sept'!$A$148=Display!$B$9,'Lux4-sept'!$A$178=Display!$B$11,'Lux4-sept'!$A$179=Display!$B$13),Display!$D13,)</f>
        <v>0</v>
      </c>
      <c r="L186" s="24">
        <f>IF(AND(L$8=Display!$T$13,'Lux4-sept'!$A$8=Display!$B$7,'Lux4-sept'!$A$148=Display!$B$9,'Lux4-sept'!$A$178=Display!$B$11,'Lux4-sept'!$A$179=Display!$B$13),Display!$D13,)</f>
        <v>0</v>
      </c>
      <c r="M186" s="24">
        <f>IF(AND(M$8=Display!$T$13,'Lux4-sept'!$A$8=Display!$B$7,'Lux4-sept'!$A$148=Display!$B$9,'Lux4-sept'!$A$178=Display!$B$11,'Lux4-sept'!$A$179=Display!$B$13),Display!$D13,)</f>
        <v>0</v>
      </c>
      <c r="N186" s="24">
        <f>IF(AND(N$8=Display!$T$13,'Lux4-sept'!$A$8=Display!$B$7,'Lux4-sept'!$A$148=Display!$B$9,'Lux4-sept'!$A$178=Display!$B$11,'Lux4-sept'!$A$179=Display!$B$13),Display!$D13,)</f>
        <v>0</v>
      </c>
      <c r="O186" s="24">
        <f>IF(AND(O$8=Display!$T$13,'Lux4-sept'!$A$8=Display!$B$7,'Lux4-sept'!$A$148=Display!$B$9,'Lux4-sept'!$A$178=Display!$B$11,'Lux4-sept'!$A$179=Display!$B$13),Display!$D13,)</f>
        <v>0</v>
      </c>
      <c r="P186" s="24">
        <f>IF(AND(P$8=Display!$T$13,'Lux4-sept'!$A$8=Display!$B$7,'Lux4-sept'!$A$148=Display!$B$9,'Lux4-sept'!$A$178=Display!$B$11,'Lux4-sept'!$A$179=Display!$B$13),Display!$D13,)</f>
        <v>0</v>
      </c>
      <c r="Q186" s="24">
        <f>IF(AND(Q$8=Display!$T$13,'Lux4-sept'!$A$8=Display!$B$7,'Lux4-sept'!$A$148=Display!$B$9,'Lux4-sept'!$A$178=Display!$B$11,'Lux4-sept'!$A$179=Display!$B$13),Display!$D13,)</f>
        <v>0</v>
      </c>
      <c r="R186" s="24">
        <f>IF(AND(R$8=Display!$T$13,'Lux4-sept'!$A$8=Display!$B$7,'Lux4-sept'!$A$148=Display!$B$9,'Lux4-sept'!$A$178=Display!$B$11,'Lux4-sept'!$A$179=Display!$B$13),Display!$D13,)</f>
        <v>0</v>
      </c>
      <c r="S186" s="24">
        <f>IF(AND(S$8=Display!$T$13,'Lux4-sept'!$A$8=Display!$B$7,'Lux4-sept'!$A$148=Display!$B$9,'Lux4-sept'!$A$178=Display!$B$11,'Lux4-sept'!$A$179=Display!$B$13),Display!$D13,)</f>
        <v>0</v>
      </c>
      <c r="T186" s="24">
        <f>IF(AND(T$8=Display!$T$13,'Lux4-sept'!$A$8=Display!$B$7,'Lux4-sept'!$A$148=Display!$B$9,'Lux4-sept'!$A$178=Display!$B$11,'Lux4-sept'!$A$179=Display!$B$13),Display!$D13,)</f>
        <v>0</v>
      </c>
      <c r="U186" s="24">
        <f>IF(AND(U$8=Display!$T$13,'Lux4-sept'!$A$8=Display!$B$7,'Lux4-sept'!$A$148=Display!$B$9,'Lux4-sept'!$A$178=Display!$B$11,'Lux4-sept'!$A$179=Display!$B$13),Display!$D13,)</f>
        <v>0</v>
      </c>
      <c r="V186" s="24">
        <f>IF(AND(V$8=Display!$T$13,'Lux4-sept'!$A$8=Display!$B$7,'Lux4-sept'!$A$148=Display!$B$9,'Lux4-sept'!$A$178=Display!$B$11,'Lux4-sept'!$A$179=Display!$B$13),Display!$D13,)</f>
        <v>0</v>
      </c>
      <c r="W186" s="24">
        <f>IF(AND(W$8=Display!$T$13,'Lux4-sept'!$A$8=Display!$B$7,'Lux4-sept'!$A$148=Display!$B$9,'Lux4-sept'!$A$178=Display!$B$11,'Lux4-sept'!$A$179=Display!$B$13),Display!$D13,)</f>
        <v>0</v>
      </c>
      <c r="X186" s="24">
        <f>IF(AND(X$8=Display!$T$13,'Lux4-sept'!$A$8=Display!$B$7,'Lux4-sept'!$A$148=Display!$B$9,'Lux4-sept'!$A$178=Display!$B$11,'Lux4-sept'!$A$179=Display!$B$13),Display!$D13,)</f>
        <v>0</v>
      </c>
      <c r="Y186" s="24">
        <f>IF(AND(Y$8=Display!$T$13,'Lux4-sept'!$A$8=Display!$B$7,'Lux4-sept'!$A$148=Display!$B$9,'Lux4-sept'!$A$178=Display!$B$11,'Lux4-sept'!$A$179=Display!$B$13),Display!$D13,)</f>
        <v>0</v>
      </c>
      <c r="Z186" s="24">
        <f>IF(AND(Z$8=Display!$T$13,'Lux4-sept'!$A$8=Display!$B$7,'Lux4-sept'!$A$148=Display!$B$9,'Lux4-sept'!$A$178=Display!$B$11,'Lux4-sept'!$A$179=Display!$B$13),Display!$D13,)</f>
        <v>0</v>
      </c>
      <c r="AA186" s="24">
        <f>IF(AND(AA$8=Display!$T$13,'Lux4-sept'!$A$8=Display!$B$7,'Lux4-sept'!$A$148=Display!$B$9,'Lux4-sept'!$A$178=Display!$B$11,'Lux4-sept'!$A$179=Display!$B$13),Display!$D13,)</f>
        <v>0</v>
      </c>
      <c r="AB186" s="24">
        <f>IF(AND(AB$8=Display!$T$13,'Lux4-sept'!$A$8=Display!$B$7,'Lux4-sept'!$A$148=Display!$B$9,'Lux4-sept'!$A$178=Display!$B$11,'Lux4-sept'!$A$179=Display!$B$13),Display!$D13,)</f>
        <v>0</v>
      </c>
      <c r="AC186" s="24">
        <f>IF(AND(AC$8=Display!$T$13,'Lux4-sept'!$A$8=Display!$B$7,'Lux4-sept'!$A$148=Display!$B$9,'Lux4-sept'!$A$178=Display!$B$11,'Lux4-sept'!$A$179=Display!$B$13),Display!$D13,)</f>
        <v>0</v>
      </c>
      <c r="AD186" s="24">
        <f>IF(AND(AD$8=Display!$T$13,'Lux4-sept'!$A$8=Display!$B$7,'Lux4-sept'!$A$148=Display!$B$9,'Lux4-sept'!$A$178=Display!$B$11,'Lux4-sept'!$A$179=Display!$B$13),Display!$D13,)</f>
        <v>0</v>
      </c>
      <c r="AE186" s="24">
        <f>IF(AND(AE$8=Display!$T$13,'Lux4-sept'!$A$8=Display!$B$7,'Lux4-sept'!$A$148=Display!$B$9,'Lux4-sept'!$A$178=Display!$B$11,'Lux4-sept'!$A$179=Display!$B$13),Display!$D13,)</f>
        <v>0</v>
      </c>
      <c r="AF186" s="24">
        <f>IF(AND(AF$8=Display!$T$13,'Lux4-sept'!$A$8=Display!$B$7,'Lux4-sept'!$A$148=Display!$B$9,'Lux4-sept'!$A$178=Display!$B$11,'Lux4-sept'!$A$179=Display!$B$13),Display!$D13,)</f>
        <v>0</v>
      </c>
      <c r="AG186" s="24"/>
      <c r="AH186" s="24"/>
      <c r="AI186" s="34">
        <f t="shared" si="40"/>
        <v>0</v>
      </c>
    </row>
    <row r="187" spans="1:35" s="15" customFormat="1" ht="20.100000000000001" customHeight="1" outlineLevel="1" x14ac:dyDescent="0.3">
      <c r="A187" s="19" t="s">
        <v>34</v>
      </c>
      <c r="B187" s="24">
        <f>IF(AND(B$8=Display!$T$13,'Lux4-sept'!$A$8=Display!$B$7,'Lux4-sept'!$A$148=Display!$B$9,'Lux4-sept'!$A$178=Display!$B$11,'Lux4-sept'!$A$179=Display!$B$13),Display!$D14,)</f>
        <v>0</v>
      </c>
      <c r="C187" s="24">
        <f>IF(AND(C$8=Display!$T$13,'Lux4-sept'!$A$8=Display!$B$7,'Lux4-sept'!$A$148=Display!$B$9,'Lux4-sept'!$A$178=Display!$B$11,'Lux4-sept'!$A$179=Display!$B$13),Display!$D14,)</f>
        <v>0</v>
      </c>
      <c r="D187" s="24">
        <f>IF(AND(D$8=Display!$T$13,'Lux4-sept'!$A$8=Display!$B$7,'Lux4-sept'!$A$148=Display!$B$9,'Lux4-sept'!$A$178=Display!$B$11,'Lux4-sept'!$A$179=Display!$B$13),Display!$D14,)</f>
        <v>0</v>
      </c>
      <c r="E187" s="24">
        <f>IF(AND(E$8=Display!$T$13,'Lux4-sept'!$A$8=Display!$B$7,'Lux4-sept'!$A$148=Display!$B$9,'Lux4-sept'!$A$178=Display!$B$11,'Lux4-sept'!$A$179=Display!$B$13),Display!$D14,)</f>
        <v>0</v>
      </c>
      <c r="F187" s="24">
        <f>IF(AND(F$8=Display!$T$13,'Lux4-sept'!$A$8=Display!$B$7,'Lux4-sept'!$A$148=Display!$B$9,'Lux4-sept'!$A$178=Display!$B$11,'Lux4-sept'!$A$179=Display!$B$13),Display!$D14,)</f>
        <v>0</v>
      </c>
      <c r="G187" s="24">
        <f>IF(AND(G$8=Display!$T$13,'Lux4-sept'!$A$8=Display!$B$7,'Lux4-sept'!$A$148=Display!$B$9,'Lux4-sept'!$A$178=Display!$B$11,'Lux4-sept'!$A$179=Display!$B$13),Display!$D14,)</f>
        <v>0</v>
      </c>
      <c r="H187" s="24">
        <f>IF(AND(H$8=Display!$T$13,'Lux4-sept'!$A$8=Display!$B$7,'Lux4-sept'!$A$148=Display!$B$9,'Lux4-sept'!$A$178=Display!$B$11,'Lux4-sept'!$A$179=Display!$B$13),Display!$D14,)</f>
        <v>0</v>
      </c>
      <c r="I187" s="24">
        <f>IF(AND(I$8=Display!$T$13,'Lux4-sept'!$A$8=Display!$B$7,'Lux4-sept'!$A$148=Display!$B$9,'Lux4-sept'!$A$178=Display!$B$11,'Lux4-sept'!$A$179=Display!$B$13),Display!$D14,)</f>
        <v>0</v>
      </c>
      <c r="J187" s="24">
        <f>IF(AND(J$8=Display!$T$13,'Lux4-sept'!$A$8=Display!$B$7,'Lux4-sept'!$A$148=Display!$B$9,'Lux4-sept'!$A$178=Display!$B$11,'Lux4-sept'!$A$179=Display!$B$13),Display!$D14,)</f>
        <v>0</v>
      </c>
      <c r="K187" s="24">
        <f>IF(AND(K$8=Display!$T$13,'Lux4-sept'!$A$8=Display!$B$7,'Lux4-sept'!$A$148=Display!$B$9,'Lux4-sept'!$A$178=Display!$B$11,'Lux4-sept'!$A$179=Display!$B$13),Display!$D14,)</f>
        <v>0</v>
      </c>
      <c r="L187" s="24">
        <f>IF(AND(L$8=Display!$T$13,'Lux4-sept'!$A$8=Display!$B$7,'Lux4-sept'!$A$148=Display!$B$9,'Lux4-sept'!$A$178=Display!$B$11,'Lux4-sept'!$A$179=Display!$B$13),Display!$D14,)</f>
        <v>0</v>
      </c>
      <c r="M187" s="24">
        <f>IF(AND(M$8=Display!$T$13,'Lux4-sept'!$A$8=Display!$B$7,'Lux4-sept'!$A$148=Display!$B$9,'Lux4-sept'!$A$178=Display!$B$11,'Lux4-sept'!$A$179=Display!$B$13),Display!$D14,)</f>
        <v>0</v>
      </c>
      <c r="N187" s="24">
        <f>IF(AND(N$8=Display!$T$13,'Lux4-sept'!$A$8=Display!$B$7,'Lux4-sept'!$A$148=Display!$B$9,'Lux4-sept'!$A$178=Display!$B$11,'Lux4-sept'!$A$179=Display!$B$13),Display!$D14,)</f>
        <v>0</v>
      </c>
      <c r="O187" s="24">
        <f>IF(AND(O$8=Display!$T$13,'Lux4-sept'!$A$8=Display!$B$7,'Lux4-sept'!$A$148=Display!$B$9,'Lux4-sept'!$A$178=Display!$B$11,'Lux4-sept'!$A$179=Display!$B$13),Display!$D14,)</f>
        <v>0</v>
      </c>
      <c r="P187" s="24">
        <f>IF(AND(P$8=Display!$T$13,'Lux4-sept'!$A$8=Display!$B$7,'Lux4-sept'!$A$148=Display!$B$9,'Lux4-sept'!$A$178=Display!$B$11,'Lux4-sept'!$A$179=Display!$B$13),Display!$D14,)</f>
        <v>0</v>
      </c>
      <c r="Q187" s="24">
        <f>IF(AND(Q$8=Display!$T$13,'Lux4-sept'!$A$8=Display!$B$7,'Lux4-sept'!$A$148=Display!$B$9,'Lux4-sept'!$A$178=Display!$B$11,'Lux4-sept'!$A$179=Display!$B$13),Display!$D14,)</f>
        <v>0</v>
      </c>
      <c r="R187" s="24">
        <f>IF(AND(R$8=Display!$T$13,'Lux4-sept'!$A$8=Display!$B$7,'Lux4-sept'!$A$148=Display!$B$9,'Lux4-sept'!$A$178=Display!$B$11,'Lux4-sept'!$A$179=Display!$B$13),Display!$D14,)</f>
        <v>0</v>
      </c>
      <c r="S187" s="24">
        <f>IF(AND(S$8=Display!$T$13,'Lux4-sept'!$A$8=Display!$B$7,'Lux4-sept'!$A$148=Display!$B$9,'Lux4-sept'!$A$178=Display!$B$11,'Lux4-sept'!$A$179=Display!$B$13),Display!$D14,)</f>
        <v>0</v>
      </c>
      <c r="T187" s="24">
        <f>IF(AND(T$8=Display!$T$13,'Lux4-sept'!$A$8=Display!$B$7,'Lux4-sept'!$A$148=Display!$B$9,'Lux4-sept'!$A$178=Display!$B$11,'Lux4-sept'!$A$179=Display!$B$13),Display!$D14,)</f>
        <v>0</v>
      </c>
      <c r="U187" s="24">
        <f>IF(AND(U$8=Display!$T$13,'Lux4-sept'!$A$8=Display!$B$7,'Lux4-sept'!$A$148=Display!$B$9,'Lux4-sept'!$A$178=Display!$B$11,'Lux4-sept'!$A$179=Display!$B$13),Display!$D14,)</f>
        <v>0</v>
      </c>
      <c r="V187" s="24">
        <f>IF(AND(V$8=Display!$T$13,'Lux4-sept'!$A$8=Display!$B$7,'Lux4-sept'!$A$148=Display!$B$9,'Lux4-sept'!$A$178=Display!$B$11,'Lux4-sept'!$A$179=Display!$B$13),Display!$D14,)</f>
        <v>0</v>
      </c>
      <c r="W187" s="24">
        <f>IF(AND(W$8=Display!$T$13,'Lux4-sept'!$A$8=Display!$B$7,'Lux4-sept'!$A$148=Display!$B$9,'Lux4-sept'!$A$178=Display!$B$11,'Lux4-sept'!$A$179=Display!$B$13),Display!$D14,)</f>
        <v>0</v>
      </c>
      <c r="X187" s="24">
        <f>IF(AND(X$8=Display!$T$13,'Lux4-sept'!$A$8=Display!$B$7,'Lux4-sept'!$A$148=Display!$B$9,'Lux4-sept'!$A$178=Display!$B$11,'Lux4-sept'!$A$179=Display!$B$13),Display!$D14,)</f>
        <v>0</v>
      </c>
      <c r="Y187" s="24">
        <f>IF(AND(Y$8=Display!$T$13,'Lux4-sept'!$A$8=Display!$B$7,'Lux4-sept'!$A$148=Display!$B$9,'Lux4-sept'!$A$178=Display!$B$11,'Lux4-sept'!$A$179=Display!$B$13),Display!$D14,)</f>
        <v>0</v>
      </c>
      <c r="Z187" s="24">
        <f>IF(AND(Z$8=Display!$T$13,'Lux4-sept'!$A$8=Display!$B$7,'Lux4-sept'!$A$148=Display!$B$9,'Lux4-sept'!$A$178=Display!$B$11,'Lux4-sept'!$A$179=Display!$B$13),Display!$D14,)</f>
        <v>0</v>
      </c>
      <c r="AA187" s="24">
        <f>IF(AND(AA$8=Display!$T$13,'Lux4-sept'!$A$8=Display!$B$7,'Lux4-sept'!$A$148=Display!$B$9,'Lux4-sept'!$A$178=Display!$B$11,'Lux4-sept'!$A$179=Display!$B$13),Display!$D14,)</f>
        <v>0</v>
      </c>
      <c r="AB187" s="24">
        <f>IF(AND(AB$8=Display!$T$13,'Lux4-sept'!$A$8=Display!$B$7,'Lux4-sept'!$A$148=Display!$B$9,'Lux4-sept'!$A$178=Display!$B$11,'Lux4-sept'!$A$179=Display!$B$13),Display!$D14,)</f>
        <v>0</v>
      </c>
      <c r="AC187" s="24">
        <f>IF(AND(AC$8=Display!$T$13,'Lux4-sept'!$A$8=Display!$B$7,'Lux4-sept'!$A$148=Display!$B$9,'Lux4-sept'!$A$178=Display!$B$11,'Lux4-sept'!$A$179=Display!$B$13),Display!$D14,)</f>
        <v>0</v>
      </c>
      <c r="AD187" s="24">
        <f>IF(AND(AD$8=Display!$T$13,'Lux4-sept'!$A$8=Display!$B$7,'Lux4-sept'!$A$148=Display!$B$9,'Lux4-sept'!$A$178=Display!$B$11,'Lux4-sept'!$A$179=Display!$B$13),Display!$D14,)</f>
        <v>0</v>
      </c>
      <c r="AE187" s="24">
        <f>IF(AND(AE$8=Display!$T$13,'Lux4-sept'!$A$8=Display!$B$7,'Lux4-sept'!$A$148=Display!$B$9,'Lux4-sept'!$A$178=Display!$B$11,'Lux4-sept'!$A$179=Display!$B$13),Display!$D14,)</f>
        <v>0</v>
      </c>
      <c r="AF187" s="24">
        <f>IF(AND(AF$8=Display!$T$13,'Lux4-sept'!$A$8=Display!$B$7,'Lux4-sept'!$A$148=Display!$B$9,'Lux4-sept'!$A$178=Display!$B$11,'Lux4-sept'!$A$179=Display!$B$13),Display!$D14,)</f>
        <v>0</v>
      </c>
      <c r="AG187" s="24"/>
      <c r="AH187" s="24"/>
      <c r="AI187" s="34">
        <f t="shared" si="40"/>
        <v>0</v>
      </c>
    </row>
    <row r="188" spans="1:35" s="15" customFormat="1" ht="20.100000000000001" customHeight="1" outlineLevel="1" x14ac:dyDescent="0.3">
      <c r="A188" s="19" t="s">
        <v>35</v>
      </c>
      <c r="B188" s="24">
        <f>IF(AND(B$8=Display!$T$13,'Lux4-sept'!$A$8=Display!$B$7,'Lux4-sept'!$A$148=Display!$B$9,'Lux4-sept'!$A$178=Display!$B$11,'Lux4-sept'!$A$179=Display!$B$13),Display!$D15,)</f>
        <v>0</v>
      </c>
      <c r="C188" s="24">
        <f>IF(AND(C$8=Display!$T$13,'Lux4-sept'!$A$8=Display!$B$7,'Lux4-sept'!$A$148=Display!$B$9,'Lux4-sept'!$A$178=Display!$B$11,'Lux4-sept'!$A$179=Display!$B$13),Display!$D15,)</f>
        <v>0</v>
      </c>
      <c r="D188" s="24">
        <f>IF(AND(D$8=Display!$T$13,'Lux4-sept'!$A$8=Display!$B$7,'Lux4-sept'!$A$148=Display!$B$9,'Lux4-sept'!$A$178=Display!$B$11,'Lux4-sept'!$A$179=Display!$B$13),Display!$D15,)</f>
        <v>0</v>
      </c>
      <c r="E188" s="24">
        <f>IF(AND(E$8=Display!$T$13,'Lux4-sept'!$A$8=Display!$B$7,'Lux4-sept'!$A$148=Display!$B$9,'Lux4-sept'!$A$178=Display!$B$11,'Lux4-sept'!$A$179=Display!$B$13),Display!$D15,)</f>
        <v>0</v>
      </c>
      <c r="F188" s="24">
        <f>IF(AND(F$8=Display!$T$13,'Lux4-sept'!$A$8=Display!$B$7,'Lux4-sept'!$A$148=Display!$B$9,'Lux4-sept'!$A$178=Display!$B$11,'Lux4-sept'!$A$179=Display!$B$13),Display!$D15,)</f>
        <v>0</v>
      </c>
      <c r="G188" s="24">
        <f>IF(AND(G$8=Display!$T$13,'Lux4-sept'!$A$8=Display!$B$7,'Lux4-sept'!$A$148=Display!$B$9,'Lux4-sept'!$A$178=Display!$B$11,'Lux4-sept'!$A$179=Display!$B$13),Display!$D15,)</f>
        <v>0</v>
      </c>
      <c r="H188" s="24">
        <f>IF(AND(H$8=Display!$T$13,'Lux4-sept'!$A$8=Display!$B$7,'Lux4-sept'!$A$148=Display!$B$9,'Lux4-sept'!$A$178=Display!$B$11,'Lux4-sept'!$A$179=Display!$B$13),Display!$D15,)</f>
        <v>0</v>
      </c>
      <c r="I188" s="24">
        <f>IF(AND(I$8=Display!$T$13,'Lux4-sept'!$A$8=Display!$B$7,'Lux4-sept'!$A$148=Display!$B$9,'Lux4-sept'!$A$178=Display!$B$11,'Lux4-sept'!$A$179=Display!$B$13),Display!$D15,)</f>
        <v>0</v>
      </c>
      <c r="J188" s="24">
        <f>IF(AND(J$8=Display!$T$13,'Lux4-sept'!$A$8=Display!$B$7,'Lux4-sept'!$A$148=Display!$B$9,'Lux4-sept'!$A$178=Display!$B$11,'Lux4-sept'!$A$179=Display!$B$13),Display!$D15,)</f>
        <v>0</v>
      </c>
      <c r="K188" s="24">
        <f>IF(AND(K$8=Display!$T$13,'Lux4-sept'!$A$8=Display!$B$7,'Lux4-sept'!$A$148=Display!$B$9,'Lux4-sept'!$A$178=Display!$B$11,'Lux4-sept'!$A$179=Display!$B$13),Display!$D15,)</f>
        <v>0</v>
      </c>
      <c r="L188" s="24">
        <f>IF(AND(L$8=Display!$T$13,'Lux4-sept'!$A$8=Display!$B$7,'Lux4-sept'!$A$148=Display!$B$9,'Lux4-sept'!$A$178=Display!$B$11,'Lux4-sept'!$A$179=Display!$B$13),Display!$D15,)</f>
        <v>0</v>
      </c>
      <c r="M188" s="24">
        <f>IF(AND(M$8=Display!$T$13,'Lux4-sept'!$A$8=Display!$B$7,'Lux4-sept'!$A$148=Display!$B$9,'Lux4-sept'!$A$178=Display!$B$11,'Lux4-sept'!$A$179=Display!$B$13),Display!$D15,)</f>
        <v>0</v>
      </c>
      <c r="N188" s="24">
        <f>IF(AND(N$8=Display!$T$13,'Lux4-sept'!$A$8=Display!$B$7,'Lux4-sept'!$A$148=Display!$B$9,'Lux4-sept'!$A$178=Display!$B$11,'Lux4-sept'!$A$179=Display!$B$13),Display!$D15,)</f>
        <v>0</v>
      </c>
      <c r="O188" s="24">
        <f>IF(AND(O$8=Display!$T$13,'Lux4-sept'!$A$8=Display!$B$7,'Lux4-sept'!$A$148=Display!$B$9,'Lux4-sept'!$A$178=Display!$B$11,'Lux4-sept'!$A$179=Display!$B$13),Display!$D15,)</f>
        <v>0</v>
      </c>
      <c r="P188" s="24">
        <f>IF(AND(P$8=Display!$T$13,'Lux4-sept'!$A$8=Display!$B$7,'Lux4-sept'!$A$148=Display!$B$9,'Lux4-sept'!$A$178=Display!$B$11,'Lux4-sept'!$A$179=Display!$B$13),Display!$D15,)</f>
        <v>0</v>
      </c>
      <c r="Q188" s="24">
        <f>IF(AND(Q$8=Display!$T$13,'Lux4-sept'!$A$8=Display!$B$7,'Lux4-sept'!$A$148=Display!$B$9,'Lux4-sept'!$A$178=Display!$B$11,'Lux4-sept'!$A$179=Display!$B$13),Display!$D15,)</f>
        <v>0</v>
      </c>
      <c r="R188" s="24">
        <f>IF(AND(R$8=Display!$T$13,'Lux4-sept'!$A$8=Display!$B$7,'Lux4-sept'!$A$148=Display!$B$9,'Lux4-sept'!$A$178=Display!$B$11,'Lux4-sept'!$A$179=Display!$B$13),Display!$D15,)</f>
        <v>0</v>
      </c>
      <c r="S188" s="24">
        <f>IF(AND(S$8=Display!$T$13,'Lux4-sept'!$A$8=Display!$B$7,'Lux4-sept'!$A$148=Display!$B$9,'Lux4-sept'!$A$178=Display!$B$11,'Lux4-sept'!$A$179=Display!$B$13),Display!$D15,)</f>
        <v>0</v>
      </c>
      <c r="T188" s="24">
        <f>IF(AND(T$8=Display!$T$13,'Lux4-sept'!$A$8=Display!$B$7,'Lux4-sept'!$A$148=Display!$B$9,'Lux4-sept'!$A$178=Display!$B$11,'Lux4-sept'!$A$179=Display!$B$13),Display!$D15,)</f>
        <v>0</v>
      </c>
      <c r="U188" s="24">
        <f>IF(AND(U$8=Display!$T$13,'Lux4-sept'!$A$8=Display!$B$7,'Lux4-sept'!$A$148=Display!$B$9,'Lux4-sept'!$A$178=Display!$B$11,'Lux4-sept'!$A$179=Display!$B$13),Display!$D15,)</f>
        <v>0</v>
      </c>
      <c r="V188" s="24">
        <f>IF(AND(V$8=Display!$T$13,'Lux4-sept'!$A$8=Display!$B$7,'Lux4-sept'!$A$148=Display!$B$9,'Lux4-sept'!$A$178=Display!$B$11,'Lux4-sept'!$A$179=Display!$B$13),Display!$D15,)</f>
        <v>0</v>
      </c>
      <c r="W188" s="24">
        <f>IF(AND(W$8=Display!$T$13,'Lux4-sept'!$A$8=Display!$B$7,'Lux4-sept'!$A$148=Display!$B$9,'Lux4-sept'!$A$178=Display!$B$11,'Lux4-sept'!$A$179=Display!$B$13),Display!$D15,)</f>
        <v>0</v>
      </c>
      <c r="X188" s="24">
        <f>IF(AND(X$8=Display!$T$13,'Lux4-sept'!$A$8=Display!$B$7,'Lux4-sept'!$A$148=Display!$B$9,'Lux4-sept'!$A$178=Display!$B$11,'Lux4-sept'!$A$179=Display!$B$13),Display!$D15,)</f>
        <v>0</v>
      </c>
      <c r="Y188" s="24">
        <f>IF(AND(Y$8=Display!$T$13,'Lux4-sept'!$A$8=Display!$B$7,'Lux4-sept'!$A$148=Display!$B$9,'Lux4-sept'!$A$178=Display!$B$11,'Lux4-sept'!$A$179=Display!$B$13),Display!$D15,)</f>
        <v>0</v>
      </c>
      <c r="Z188" s="24">
        <f>IF(AND(Z$8=Display!$T$13,'Lux4-sept'!$A$8=Display!$B$7,'Lux4-sept'!$A$148=Display!$B$9,'Lux4-sept'!$A$178=Display!$B$11,'Lux4-sept'!$A$179=Display!$B$13),Display!$D15,)</f>
        <v>0</v>
      </c>
      <c r="AA188" s="24">
        <f>IF(AND(AA$8=Display!$T$13,'Lux4-sept'!$A$8=Display!$B$7,'Lux4-sept'!$A$148=Display!$B$9,'Lux4-sept'!$A$178=Display!$B$11,'Lux4-sept'!$A$179=Display!$B$13),Display!$D15,)</f>
        <v>0</v>
      </c>
      <c r="AB188" s="24">
        <f>IF(AND(AB$8=Display!$T$13,'Lux4-sept'!$A$8=Display!$B$7,'Lux4-sept'!$A$148=Display!$B$9,'Lux4-sept'!$A$178=Display!$B$11,'Lux4-sept'!$A$179=Display!$B$13),Display!$D15,)</f>
        <v>0</v>
      </c>
      <c r="AC188" s="24">
        <f>IF(AND(AC$8=Display!$T$13,'Lux4-sept'!$A$8=Display!$B$7,'Lux4-sept'!$A$148=Display!$B$9,'Lux4-sept'!$A$178=Display!$B$11,'Lux4-sept'!$A$179=Display!$B$13),Display!$D15,)</f>
        <v>0</v>
      </c>
      <c r="AD188" s="24">
        <f>IF(AND(AD$8=Display!$T$13,'Lux4-sept'!$A$8=Display!$B$7,'Lux4-sept'!$A$148=Display!$B$9,'Lux4-sept'!$A$178=Display!$B$11,'Lux4-sept'!$A$179=Display!$B$13),Display!$D15,)</f>
        <v>0</v>
      </c>
      <c r="AE188" s="24">
        <f>IF(AND(AE$8=Display!$T$13,'Lux4-sept'!$A$8=Display!$B$7,'Lux4-sept'!$A$148=Display!$B$9,'Lux4-sept'!$A$178=Display!$B$11,'Lux4-sept'!$A$179=Display!$B$13),Display!$D15,)</f>
        <v>0</v>
      </c>
      <c r="AF188" s="24">
        <f>IF(AND(AF$8=Display!$T$13,'Lux4-sept'!$A$8=Display!$B$7,'Lux4-sept'!$A$148=Display!$B$9,'Lux4-sept'!$A$178=Display!$B$11,'Lux4-sept'!$A$179=Display!$B$13),Display!$D15,)</f>
        <v>0</v>
      </c>
      <c r="AG188" s="24"/>
      <c r="AH188" s="24"/>
      <c r="AI188" s="34">
        <f t="shared" si="40"/>
        <v>0</v>
      </c>
    </row>
    <row r="189" spans="1:35" s="15" customFormat="1" ht="20.100000000000001" customHeight="1" outlineLevel="1" x14ac:dyDescent="0.3">
      <c r="A189" s="19" t="s">
        <v>14</v>
      </c>
      <c r="B189" s="24">
        <f>IF(AND(B$8=Display!$T$13,'Lux4-sept'!$A$8=Display!$B$7,'Lux4-sept'!$A$148=Display!$B$9,'Lux4-sept'!$A$178=Display!$B$11,'Lux4-sept'!$A$179=Display!$B$13),Display!$D16,)</f>
        <v>0</v>
      </c>
      <c r="C189" s="24">
        <f>IF(AND(C$8=Display!$T$13,'Lux4-sept'!$A$8=Display!$B$7,'Lux4-sept'!$A$148=Display!$B$9,'Lux4-sept'!$A$178=Display!$B$11,'Lux4-sept'!$A$179=Display!$B$13),Display!$D16,)</f>
        <v>0</v>
      </c>
      <c r="D189" s="24">
        <f>IF(AND(D$8=Display!$T$13,'Lux4-sept'!$A$8=Display!$B$7,'Lux4-sept'!$A$148=Display!$B$9,'Lux4-sept'!$A$178=Display!$B$11,'Lux4-sept'!$A$179=Display!$B$13),Display!$D16,)</f>
        <v>0</v>
      </c>
      <c r="E189" s="24">
        <f>IF(AND(E$8=Display!$T$13,'Lux4-sept'!$A$8=Display!$B$7,'Lux4-sept'!$A$148=Display!$B$9,'Lux4-sept'!$A$178=Display!$B$11,'Lux4-sept'!$A$179=Display!$B$13),Display!$D16,)</f>
        <v>0</v>
      </c>
      <c r="F189" s="24">
        <f>IF(AND(F$8=Display!$T$13,'Lux4-sept'!$A$8=Display!$B$7,'Lux4-sept'!$A$148=Display!$B$9,'Lux4-sept'!$A$178=Display!$B$11,'Lux4-sept'!$A$179=Display!$B$13),Display!$D16,)</f>
        <v>0</v>
      </c>
      <c r="G189" s="24">
        <f>IF(AND(G$8=Display!$T$13,'Lux4-sept'!$A$8=Display!$B$7,'Lux4-sept'!$A$148=Display!$B$9,'Lux4-sept'!$A$178=Display!$B$11,'Lux4-sept'!$A$179=Display!$B$13),Display!$D16,)</f>
        <v>0</v>
      </c>
      <c r="H189" s="24">
        <f>IF(AND(H$8=Display!$T$13,'Lux4-sept'!$A$8=Display!$B$7,'Lux4-sept'!$A$148=Display!$B$9,'Lux4-sept'!$A$178=Display!$B$11,'Lux4-sept'!$A$179=Display!$B$13),Display!$D16,)</f>
        <v>0</v>
      </c>
      <c r="I189" s="24">
        <f>IF(AND(I$8=Display!$T$13,'Lux4-sept'!$A$8=Display!$B$7,'Lux4-sept'!$A$148=Display!$B$9,'Lux4-sept'!$A$178=Display!$B$11,'Lux4-sept'!$A$179=Display!$B$13),Display!$D16,)</f>
        <v>0</v>
      </c>
      <c r="J189" s="24">
        <f>IF(AND(J$8=Display!$T$13,'Lux4-sept'!$A$8=Display!$B$7,'Lux4-sept'!$A$148=Display!$B$9,'Lux4-sept'!$A$178=Display!$B$11,'Lux4-sept'!$A$179=Display!$B$13),Display!$D16,)</f>
        <v>0</v>
      </c>
      <c r="K189" s="24">
        <f>IF(AND(K$8=Display!$T$13,'Lux4-sept'!$A$8=Display!$B$7,'Lux4-sept'!$A$148=Display!$B$9,'Lux4-sept'!$A$178=Display!$B$11,'Lux4-sept'!$A$179=Display!$B$13),Display!$D16,)</f>
        <v>0</v>
      </c>
      <c r="L189" s="24">
        <f>IF(AND(L$8=Display!$T$13,'Lux4-sept'!$A$8=Display!$B$7,'Lux4-sept'!$A$148=Display!$B$9,'Lux4-sept'!$A$178=Display!$B$11,'Lux4-sept'!$A$179=Display!$B$13),Display!$D16,)</f>
        <v>0</v>
      </c>
      <c r="M189" s="24">
        <f>IF(AND(M$8=Display!$T$13,'Lux4-sept'!$A$8=Display!$B$7,'Lux4-sept'!$A$148=Display!$B$9,'Lux4-sept'!$A$178=Display!$B$11,'Lux4-sept'!$A$179=Display!$B$13),Display!$D16,)</f>
        <v>0</v>
      </c>
      <c r="N189" s="24">
        <f>IF(AND(N$8=Display!$T$13,'Lux4-sept'!$A$8=Display!$B$7,'Lux4-sept'!$A$148=Display!$B$9,'Lux4-sept'!$A$178=Display!$B$11,'Lux4-sept'!$A$179=Display!$B$13),Display!$D16,)</f>
        <v>0</v>
      </c>
      <c r="O189" s="24">
        <f>IF(AND(O$8=Display!$T$13,'Lux4-sept'!$A$8=Display!$B$7,'Lux4-sept'!$A$148=Display!$B$9,'Lux4-sept'!$A$178=Display!$B$11,'Lux4-sept'!$A$179=Display!$B$13),Display!$D16,)</f>
        <v>0</v>
      </c>
      <c r="P189" s="24">
        <f>IF(AND(P$8=Display!$T$13,'Lux4-sept'!$A$8=Display!$B$7,'Lux4-sept'!$A$148=Display!$B$9,'Lux4-sept'!$A$178=Display!$B$11,'Lux4-sept'!$A$179=Display!$B$13),Display!$D16,)</f>
        <v>0</v>
      </c>
      <c r="Q189" s="24">
        <f>IF(AND(Q$8=Display!$T$13,'Lux4-sept'!$A$8=Display!$B$7,'Lux4-sept'!$A$148=Display!$B$9,'Lux4-sept'!$A$178=Display!$B$11,'Lux4-sept'!$A$179=Display!$B$13),Display!$D16,)</f>
        <v>0</v>
      </c>
      <c r="R189" s="24">
        <f>IF(AND(R$8=Display!$T$13,'Lux4-sept'!$A$8=Display!$B$7,'Lux4-sept'!$A$148=Display!$B$9,'Lux4-sept'!$A$178=Display!$B$11,'Lux4-sept'!$A$179=Display!$B$13),Display!$D16,)</f>
        <v>0</v>
      </c>
      <c r="S189" s="24">
        <f>IF(AND(S$8=Display!$T$13,'Lux4-sept'!$A$8=Display!$B$7,'Lux4-sept'!$A$148=Display!$B$9,'Lux4-sept'!$A$178=Display!$B$11,'Lux4-sept'!$A$179=Display!$B$13),Display!$D16,)</f>
        <v>0</v>
      </c>
      <c r="T189" s="24">
        <f>IF(AND(T$8=Display!$T$13,'Lux4-sept'!$A$8=Display!$B$7,'Lux4-sept'!$A$148=Display!$B$9,'Lux4-sept'!$A$178=Display!$B$11,'Lux4-sept'!$A$179=Display!$B$13),Display!$D16,)</f>
        <v>0</v>
      </c>
      <c r="U189" s="24">
        <f>IF(AND(U$8=Display!$T$13,'Lux4-sept'!$A$8=Display!$B$7,'Lux4-sept'!$A$148=Display!$B$9,'Lux4-sept'!$A$178=Display!$B$11,'Lux4-sept'!$A$179=Display!$B$13),Display!$D16,)</f>
        <v>0</v>
      </c>
      <c r="V189" s="24">
        <f>IF(AND(V$8=Display!$T$13,'Lux4-sept'!$A$8=Display!$B$7,'Lux4-sept'!$A$148=Display!$B$9,'Lux4-sept'!$A$178=Display!$B$11,'Lux4-sept'!$A$179=Display!$B$13),Display!$D16,)</f>
        <v>0</v>
      </c>
      <c r="W189" s="24">
        <f>IF(AND(W$8=Display!$T$13,'Lux4-sept'!$A$8=Display!$B$7,'Lux4-sept'!$A$148=Display!$B$9,'Lux4-sept'!$A$178=Display!$B$11,'Lux4-sept'!$A$179=Display!$B$13),Display!$D16,)</f>
        <v>0</v>
      </c>
      <c r="X189" s="24">
        <f>IF(AND(X$8=Display!$T$13,'Lux4-sept'!$A$8=Display!$B$7,'Lux4-sept'!$A$148=Display!$B$9,'Lux4-sept'!$A$178=Display!$B$11,'Lux4-sept'!$A$179=Display!$B$13),Display!$D16,)</f>
        <v>0</v>
      </c>
      <c r="Y189" s="24">
        <f>IF(AND(Y$8=Display!$T$13,'Lux4-sept'!$A$8=Display!$B$7,'Lux4-sept'!$A$148=Display!$B$9,'Lux4-sept'!$A$178=Display!$B$11,'Lux4-sept'!$A$179=Display!$B$13),Display!$D16,)</f>
        <v>0</v>
      </c>
      <c r="Z189" s="24">
        <f>IF(AND(Z$8=Display!$T$13,'Lux4-sept'!$A$8=Display!$B$7,'Lux4-sept'!$A$148=Display!$B$9,'Lux4-sept'!$A$178=Display!$B$11,'Lux4-sept'!$A$179=Display!$B$13),Display!$D16,)</f>
        <v>0</v>
      </c>
      <c r="AA189" s="24">
        <f>IF(AND(AA$8=Display!$T$13,'Lux4-sept'!$A$8=Display!$B$7,'Lux4-sept'!$A$148=Display!$B$9,'Lux4-sept'!$A$178=Display!$B$11,'Lux4-sept'!$A$179=Display!$B$13),Display!$D16,)</f>
        <v>0</v>
      </c>
      <c r="AB189" s="24">
        <f>IF(AND(AB$8=Display!$T$13,'Lux4-sept'!$A$8=Display!$B$7,'Lux4-sept'!$A$148=Display!$B$9,'Lux4-sept'!$A$178=Display!$B$11,'Lux4-sept'!$A$179=Display!$B$13),Display!$D16,)</f>
        <v>0</v>
      </c>
      <c r="AC189" s="24">
        <f>IF(AND(AC$8=Display!$T$13,'Lux4-sept'!$A$8=Display!$B$7,'Lux4-sept'!$A$148=Display!$B$9,'Lux4-sept'!$A$178=Display!$B$11,'Lux4-sept'!$A$179=Display!$B$13),Display!$D16,)</f>
        <v>0</v>
      </c>
      <c r="AD189" s="24">
        <f>IF(AND(AD$8=Display!$T$13,'Lux4-sept'!$A$8=Display!$B$7,'Lux4-sept'!$A$148=Display!$B$9,'Lux4-sept'!$A$178=Display!$B$11,'Lux4-sept'!$A$179=Display!$B$13),Display!$D16,)</f>
        <v>0</v>
      </c>
      <c r="AE189" s="24">
        <f>IF(AND(AE$8=Display!$T$13,'Lux4-sept'!$A$8=Display!$B$7,'Lux4-sept'!$A$148=Display!$B$9,'Lux4-sept'!$A$178=Display!$B$11,'Lux4-sept'!$A$179=Display!$B$13),Display!$D16,)</f>
        <v>0</v>
      </c>
      <c r="AF189" s="24">
        <f>IF(AND(AF$8=Display!$T$13,'Lux4-sept'!$A$8=Display!$B$7,'Lux4-sept'!$A$148=Display!$B$9,'Lux4-sept'!$A$178=Display!$B$11,'Lux4-sept'!$A$179=Display!$B$13),Display!$D16,)</f>
        <v>0</v>
      </c>
      <c r="AG189" s="24"/>
      <c r="AH189" s="24"/>
      <c r="AI189" s="34">
        <f t="shared" si="40"/>
        <v>0</v>
      </c>
    </row>
    <row r="190" spans="1:35" s="15" customFormat="1" ht="20.100000000000001" customHeight="1" thickBot="1" x14ac:dyDescent="0.35">
      <c r="A190" s="32" t="s">
        <v>65</v>
      </c>
      <c r="B190" s="25">
        <f>((IF((SUM(B180:B189))&lt;&gt;0,(SUM(B180:B189)),0))/(IF((SUM((IF(B180&lt;&gt;0,3,0)),(IF(B181&lt;&gt;0,3,0)),(IF(B182&lt;&gt;0,3,0)),(IF(B183&lt;&gt;0,3,0)),(IF(B184&lt;&gt;0,3,0)),(IF(B185&lt;&gt;0,3,0)),(IF(B186&lt;&gt;0,3,0)),(IF(B187&lt;&gt;0,3,0)),(IF(B188&lt;&gt;0,3,0)),(IF(B189&lt;&gt;0,3,0))))&lt;&gt;0,((SUM((IF(B180&lt;&gt;0,3,0)),(IF(B181&lt;&gt;0,3,0)),(IF(B182&lt;&gt;0,3,0)),(IF(B183&lt;&gt;0,3,0)),(IF(B184&lt;&gt;0,3,0)),(IF(B185&lt;&gt;0,3,0)),(IF(B186&lt;&gt;0,3,0)),(IF(B187&lt;&gt;0,3,0)),(IF(B188&lt;&gt;0,3,0)),(IF(B189&lt;&gt;0,3,0))))),1)))</f>
        <v>0</v>
      </c>
      <c r="C190" s="25">
        <f t="shared" ref="C190:AH190" si="41">((IF((SUM(C180:C189))&lt;&gt;0,(SUM(C180:C189)),0))/(IF((SUM((IF(C180&lt;&gt;0,3,0)),(IF(C181&lt;&gt;0,3,0)),(IF(C182&lt;&gt;0,3,0)),(IF(C183&lt;&gt;0,3,0)),(IF(C184&lt;&gt;0,3,0)),(IF(C185&lt;&gt;0,3,0)),(IF(C186&lt;&gt;0,3,0)),(IF(C187&lt;&gt;0,3,0)),(IF(C188&lt;&gt;0,3,0)),(IF(C189&lt;&gt;0,3,0))))&lt;&gt;0,((SUM((IF(C180&lt;&gt;0,3,0)),(IF(C181&lt;&gt;0,3,0)),(IF(C182&lt;&gt;0,3,0)),(IF(C183&lt;&gt;0,3,0)),(IF(C184&lt;&gt;0,3,0)),(IF(C185&lt;&gt;0,3,0)),(IF(C186&lt;&gt;0,3,0)),(IF(C187&lt;&gt;0,3,0)),(IF(C188&lt;&gt;0,3,0)),(IF(C189&lt;&gt;0,3,0))))),1)))</f>
        <v>0</v>
      </c>
      <c r="D190" s="25">
        <f t="shared" si="41"/>
        <v>0</v>
      </c>
      <c r="E190" s="25">
        <f t="shared" si="41"/>
        <v>0</v>
      </c>
      <c r="F190" s="25">
        <f t="shared" si="41"/>
        <v>0</v>
      </c>
      <c r="G190" s="25">
        <f t="shared" si="41"/>
        <v>0</v>
      </c>
      <c r="H190" s="25">
        <f t="shared" si="41"/>
        <v>0</v>
      </c>
      <c r="I190" s="25">
        <f t="shared" si="41"/>
        <v>0</v>
      </c>
      <c r="J190" s="25">
        <f t="shared" si="41"/>
        <v>0</v>
      </c>
      <c r="K190" s="25">
        <f t="shared" si="41"/>
        <v>0</v>
      </c>
      <c r="L190" s="25">
        <f t="shared" si="41"/>
        <v>0</v>
      </c>
      <c r="M190" s="25">
        <f t="shared" si="41"/>
        <v>0</v>
      </c>
      <c r="N190" s="25">
        <f t="shared" si="41"/>
        <v>0</v>
      </c>
      <c r="O190" s="25">
        <f t="shared" si="41"/>
        <v>0</v>
      </c>
      <c r="P190" s="25">
        <f t="shared" si="41"/>
        <v>0</v>
      </c>
      <c r="Q190" s="25">
        <f t="shared" si="41"/>
        <v>0</v>
      </c>
      <c r="R190" s="25">
        <f t="shared" si="41"/>
        <v>0</v>
      </c>
      <c r="S190" s="25">
        <f t="shared" si="41"/>
        <v>0</v>
      </c>
      <c r="T190" s="25">
        <f t="shared" si="41"/>
        <v>0</v>
      </c>
      <c r="U190" s="25">
        <f t="shared" si="41"/>
        <v>0</v>
      </c>
      <c r="V190" s="25">
        <f t="shared" si="41"/>
        <v>0</v>
      </c>
      <c r="W190" s="25">
        <f t="shared" si="41"/>
        <v>0</v>
      </c>
      <c r="X190" s="25">
        <f t="shared" si="41"/>
        <v>0</v>
      </c>
      <c r="Y190" s="25">
        <f t="shared" si="41"/>
        <v>0</v>
      </c>
      <c r="Z190" s="25">
        <f t="shared" si="41"/>
        <v>0</v>
      </c>
      <c r="AA190" s="25">
        <f t="shared" si="41"/>
        <v>0</v>
      </c>
      <c r="AB190" s="25">
        <f t="shared" si="41"/>
        <v>0</v>
      </c>
      <c r="AC190" s="25">
        <f t="shared" si="41"/>
        <v>0</v>
      </c>
      <c r="AD190" s="25">
        <f t="shared" si="41"/>
        <v>0</v>
      </c>
      <c r="AE190" s="25">
        <f t="shared" si="41"/>
        <v>0</v>
      </c>
      <c r="AF190" s="25">
        <f t="shared" si="41"/>
        <v>0</v>
      </c>
      <c r="AG190" s="25">
        <f t="shared" si="41"/>
        <v>0</v>
      </c>
      <c r="AH190" s="25">
        <f t="shared" si="41"/>
        <v>0</v>
      </c>
      <c r="AI190" s="35"/>
    </row>
    <row r="191" spans="1:35" s="11" customFormat="1" ht="24.95" customHeight="1" thickBot="1" x14ac:dyDescent="0.35">
      <c r="A191" s="28" t="s">
        <v>24</v>
      </c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36"/>
    </row>
    <row r="192" spans="1:35" s="15" customFormat="1" ht="20.100000000000001" customHeight="1" outlineLevel="1" x14ac:dyDescent="0.3">
      <c r="A192" s="19" t="s">
        <v>27</v>
      </c>
      <c r="B192" s="24">
        <f>IF(AND(B$8=Display!$T$13,'Lux4-sept'!$A$8=Display!$B$7,'Lux4-sept'!$A$148=Display!$B$9,'Lux4-sept'!$A$178=Display!$B$11,'Lux4-sept'!$A$191=Display!$B$13),Display!$D7,)</f>
        <v>0</v>
      </c>
      <c r="C192" s="24">
        <f>IF(AND(C$8=Display!$T$13,'Lux4-sept'!$A$8=Display!$B$7,'Lux4-sept'!$A$148=Display!$B$9,'Lux4-sept'!$A$178=Display!$B$11,'Lux4-sept'!$A$191=Display!$B$13),Display!$D7,)</f>
        <v>0</v>
      </c>
      <c r="D192" s="24">
        <f>IF(AND(D$8=Display!$T$13,'Lux4-sept'!$A$8=Display!$B$7,'Lux4-sept'!$A$148=Display!$B$9,'Lux4-sept'!$A$178=Display!$B$11,'Lux4-sept'!$A$191=Display!$B$13),Display!$D7,)</f>
        <v>0</v>
      </c>
      <c r="E192" s="24">
        <f>IF(AND(E$8=Display!$T$13,'Lux4-sept'!$A$8=Display!$B$7,'Lux4-sept'!$A$148=Display!$B$9,'Lux4-sept'!$A$178=Display!$B$11,'Lux4-sept'!$A$191=Display!$B$13),Display!$D7,)</f>
        <v>0</v>
      </c>
      <c r="F192" s="24">
        <f>IF(AND(F$8=Display!$T$13,'Lux4-sept'!$A$8=Display!$B$7,'Lux4-sept'!$A$148=Display!$B$9,'Lux4-sept'!$A$178=Display!$B$11,'Lux4-sept'!$A$191=Display!$B$13),Display!$D7,)</f>
        <v>0</v>
      </c>
      <c r="G192" s="24">
        <f>IF(AND(G$8=Display!$T$13,'Lux4-sept'!$A$8=Display!$B$7,'Lux4-sept'!$A$148=Display!$B$9,'Lux4-sept'!$A$178=Display!$B$11,'Lux4-sept'!$A$191=Display!$B$13),Display!$D7,)</f>
        <v>0</v>
      </c>
      <c r="H192" s="24">
        <f>IF(AND(H$8=Display!$T$13,'Lux4-sept'!$A$8=Display!$B$7,'Lux4-sept'!$A$148=Display!$B$9,'Lux4-sept'!$A$178=Display!$B$11,'Lux4-sept'!$A$191=Display!$B$13),Display!$D7,)</f>
        <v>0</v>
      </c>
      <c r="I192" s="24">
        <f>IF(AND(I$8=Display!$T$13,'Lux4-sept'!$A$8=Display!$B$7,'Lux4-sept'!$A$148=Display!$B$9,'Lux4-sept'!$A$178=Display!$B$11,'Lux4-sept'!$A$191=Display!$B$13),Display!$D7,)</f>
        <v>0</v>
      </c>
      <c r="J192" s="24">
        <f>IF(AND(J$8=Display!$T$13,'Lux4-sept'!$A$8=Display!$B$7,'Lux4-sept'!$A$148=Display!$B$9,'Lux4-sept'!$A$178=Display!$B$11,'Lux4-sept'!$A$191=Display!$B$13),Display!$D7,)</f>
        <v>0</v>
      </c>
      <c r="K192" s="24">
        <f>IF(AND(K$8=Display!$T$13,'Lux4-sept'!$A$8=Display!$B$7,'Lux4-sept'!$A$148=Display!$B$9,'Lux4-sept'!$A$178=Display!$B$11,'Lux4-sept'!$A$191=Display!$B$13),Display!$D7,)</f>
        <v>0</v>
      </c>
      <c r="L192" s="24">
        <f>IF(AND(L$8=Display!$T$13,'Lux4-sept'!$A$8=Display!$B$7,'Lux4-sept'!$A$148=Display!$B$9,'Lux4-sept'!$A$178=Display!$B$11,'Lux4-sept'!$A$191=Display!$B$13),Display!$D7,)</f>
        <v>0</v>
      </c>
      <c r="M192" s="24">
        <f>IF(AND(M$8=Display!$T$13,'Lux4-sept'!$A$8=Display!$B$7,'Lux4-sept'!$A$148=Display!$B$9,'Lux4-sept'!$A$178=Display!$B$11,'Lux4-sept'!$A$191=Display!$B$13),Display!$D7,)</f>
        <v>0</v>
      </c>
      <c r="N192" s="24">
        <f>IF(AND(N$8=Display!$T$13,'Lux4-sept'!$A$8=Display!$B$7,'Lux4-sept'!$A$148=Display!$B$9,'Lux4-sept'!$A$178=Display!$B$11,'Lux4-sept'!$A$191=Display!$B$13),Display!$D7,)</f>
        <v>0</v>
      </c>
      <c r="O192" s="24">
        <f>IF(AND(O$8=Display!$T$13,'Lux4-sept'!$A$8=Display!$B$7,'Lux4-sept'!$A$148=Display!$B$9,'Lux4-sept'!$A$178=Display!$B$11,'Lux4-sept'!$A$191=Display!$B$13),Display!$D7,)</f>
        <v>0</v>
      </c>
      <c r="P192" s="24">
        <f>IF(AND(P$8=Display!$T$13,'Lux4-sept'!$A$8=Display!$B$7,'Lux4-sept'!$A$148=Display!$B$9,'Lux4-sept'!$A$178=Display!$B$11,'Lux4-sept'!$A$191=Display!$B$13),Display!$D7,)</f>
        <v>0</v>
      </c>
      <c r="Q192" s="24">
        <f>IF(AND(Q$8=Display!$T$13,'Lux4-sept'!$A$8=Display!$B$7,'Lux4-sept'!$A$148=Display!$B$9,'Lux4-sept'!$A$178=Display!$B$11,'Lux4-sept'!$A$191=Display!$B$13),Display!$D7,)</f>
        <v>0</v>
      </c>
      <c r="R192" s="24">
        <f>IF(AND(R$8=Display!$T$13,'Lux4-sept'!$A$8=Display!$B$7,'Lux4-sept'!$A$148=Display!$B$9,'Lux4-sept'!$A$178=Display!$B$11,'Lux4-sept'!$A$191=Display!$B$13),Display!$D7,)</f>
        <v>0</v>
      </c>
      <c r="S192" s="24">
        <f>IF(AND(S$8=Display!$T$13,'Lux4-sept'!$A$8=Display!$B$7,'Lux4-sept'!$A$148=Display!$B$9,'Lux4-sept'!$A$178=Display!$B$11,'Lux4-sept'!$A$191=Display!$B$13),Display!$D7,)</f>
        <v>0</v>
      </c>
      <c r="T192" s="24">
        <f>IF(AND(T$8=Display!$T$13,'Lux4-sept'!$A$8=Display!$B$7,'Lux4-sept'!$A$148=Display!$B$9,'Lux4-sept'!$A$178=Display!$B$11,'Lux4-sept'!$A$191=Display!$B$13),Display!$D7,)</f>
        <v>0</v>
      </c>
      <c r="U192" s="24">
        <f>IF(AND(U$8=Display!$T$13,'Lux4-sept'!$A$8=Display!$B$7,'Lux4-sept'!$A$148=Display!$B$9,'Lux4-sept'!$A$178=Display!$B$11,'Lux4-sept'!$A$191=Display!$B$13),Display!$D7,)</f>
        <v>0</v>
      </c>
      <c r="V192" s="24">
        <f>IF(AND(V$8=Display!$T$13,'Lux4-sept'!$A$8=Display!$B$7,'Lux4-sept'!$A$148=Display!$B$9,'Lux4-sept'!$A$178=Display!$B$11,'Lux4-sept'!$A$191=Display!$B$13),Display!$D7,)</f>
        <v>0</v>
      </c>
      <c r="W192" s="24">
        <f>IF(AND(W$8=Display!$T$13,'Lux4-sept'!$A$8=Display!$B$7,'Lux4-sept'!$A$148=Display!$B$9,'Lux4-sept'!$A$178=Display!$B$11,'Lux4-sept'!$A$191=Display!$B$13),Display!$D7,)</f>
        <v>0</v>
      </c>
      <c r="X192" s="24">
        <f>IF(AND(X$8=Display!$T$13,'Lux4-sept'!$A$8=Display!$B$7,'Lux4-sept'!$A$148=Display!$B$9,'Lux4-sept'!$A$178=Display!$B$11,'Lux4-sept'!$A$191=Display!$B$13),Display!$D7,)</f>
        <v>0</v>
      </c>
      <c r="Y192" s="24">
        <f>IF(AND(Y$8=Display!$T$13,'Lux4-sept'!$A$8=Display!$B$7,'Lux4-sept'!$A$148=Display!$B$9,'Lux4-sept'!$A$178=Display!$B$11,'Lux4-sept'!$A$191=Display!$B$13),Display!$D7,)</f>
        <v>0</v>
      </c>
      <c r="Z192" s="24">
        <f>IF(AND(Z$8=Display!$T$13,'Lux4-sept'!$A$8=Display!$B$7,'Lux4-sept'!$A$148=Display!$B$9,'Lux4-sept'!$A$178=Display!$B$11,'Lux4-sept'!$A$191=Display!$B$13),Display!$D7,)</f>
        <v>0</v>
      </c>
      <c r="AA192" s="24">
        <f>IF(AND(AA$8=Display!$T$13,'Lux4-sept'!$A$8=Display!$B$7,'Lux4-sept'!$A$148=Display!$B$9,'Lux4-sept'!$A$178=Display!$B$11,'Lux4-sept'!$A$191=Display!$B$13),Display!$D7,)</f>
        <v>0</v>
      </c>
      <c r="AB192" s="24">
        <f>IF(AND(AB$8=Display!$T$13,'Lux4-sept'!$A$8=Display!$B$7,'Lux4-sept'!$A$148=Display!$B$9,'Lux4-sept'!$A$178=Display!$B$11,'Lux4-sept'!$A$191=Display!$B$13),Display!$D7,)</f>
        <v>0</v>
      </c>
      <c r="AC192" s="24">
        <f>IF(AND(AC$8=Display!$T$13,'Lux4-sept'!$A$8=Display!$B$7,'Lux4-sept'!$A$148=Display!$B$9,'Lux4-sept'!$A$178=Display!$B$11,'Lux4-sept'!$A$191=Display!$B$13),Display!$D7,)</f>
        <v>0</v>
      </c>
      <c r="AD192" s="24">
        <f>IF(AND(AD$8=Display!$T$13,'Lux4-sept'!$A$8=Display!$B$7,'Lux4-sept'!$A$148=Display!$B$9,'Lux4-sept'!$A$178=Display!$B$11,'Lux4-sept'!$A$191=Display!$B$13),Display!$D7,)</f>
        <v>0</v>
      </c>
      <c r="AE192" s="24">
        <f>IF(AND(AE$8=Display!$T$13,'Lux4-sept'!$A$8=Display!$B$7,'Lux4-sept'!$A$148=Display!$B$9,'Lux4-sept'!$A$178=Display!$B$11,'Lux4-sept'!$A$191=Display!$B$13),Display!$D7,)</f>
        <v>0</v>
      </c>
      <c r="AF192" s="24">
        <f>IF(AND(AF$8=Display!$T$13,'Lux4-sept'!$A$8=Display!$B$7,'Lux4-sept'!$A$148=Display!$B$9,'Lux4-sept'!$A$178=Display!$B$11,'Lux4-sept'!$A$191=Display!$B$13),Display!$D7,)</f>
        <v>0</v>
      </c>
      <c r="AG192" s="24"/>
      <c r="AH192" s="24"/>
      <c r="AI192" s="34">
        <f>((IF((SUM(B192:AF192))&lt;&gt;0,(SUM(B192:AF192)),0))/(IF((SUM((IF(B192&lt;&gt;0,3,0)),(IF(C192&lt;&gt;0,3,0)),(IF(D192&lt;&gt;0,3,0)),(IF(E192&lt;&gt;0,3,0)),(IF(F192&lt;&gt;0,3,0)),(IF(F192&lt;&gt;0,3,0)),(IF(F192&lt;&gt;0,3,0)),(IF(G192&lt;&gt;0,3,0)),(IF(H192&lt;&gt;0,3,0)),(IF(I192&lt;&gt;0,3,0)),(IF(J192&lt;&gt;0,3,0)),(IF(K192&lt;&gt;0,3,0)),(IF(L192&lt;&gt;0,3,0)),(IF(M192&lt;&gt;0,3,0)),(IF(N192&lt;&gt;0,3,0)),(IF(O192&lt;&gt;0,3,0)),(IF(P192&lt;&gt;0,3,0)),(IF(Q192&lt;&gt;0,3,0)),(IF(R192&lt;&gt;0,3,0)),(IF(S192&lt;&gt;0,3,0)),(IF(T192&lt;&gt;0,3,0)),(IF(U192&lt;&gt;0,3,0)),(IF(V192&lt;&gt;0,3,0)),(IF(W192&lt;&gt;0,3,0)),(IF(X192&lt;&gt;0,3,0)),(IF(Y192&lt;&gt;0,3,0)),(IF(Z192&lt;&gt;0,3,0)),(IF(AA192&lt;&gt;0,3,0)),(IF(AB192&lt;&gt;0,3,0)),(IF(AC192&lt;&gt;0,3,0)),(IF(AD192&lt;&gt;0,3,0)),(IF(AE192&lt;&gt;0,3,0)),(IF(AF192&lt;&gt;0,3,0))))&lt;&gt;0,((SUM((IF(B192&lt;&gt;0,3,0)),(IF(C192&lt;&gt;0,3,0)),(IF(D192&lt;&gt;0,3,0)),(IF(E192&lt;&gt;0,3,0)),(IF(F192&lt;&gt;0,3,0)),(IF(F192&lt;&gt;0,3,0)),(IF(F192&lt;&gt;0,3,0)),(IF(G192&lt;&gt;0,3,0)),(IF(H192&lt;&gt;0,3,0)),(IF(I192&lt;&gt;0,3,0)),(IF(J192&lt;&gt;0,3,0)),(IF(K192&lt;&gt;0,3,0)),(IF(L192&lt;&gt;0,3,0)),(IF(M192&lt;&gt;0,3,0)),(IF(N192&lt;&gt;0,3,0)),(IF(O192&lt;&gt;0,3,0)),(IF(P192&lt;&gt;0,3,0)),(IF(Q192&lt;&gt;0,3,0)),(IF(R192&lt;&gt;0,3,0)),(IF(S192&lt;&gt;0,3,0)),(IF(T192&lt;&gt;0,3,0)),(IF(U192&lt;&gt;0,3,0)),(IF(V192&lt;&gt;0,3,0)),(IF(W192&lt;&gt;0,3,0)),(IF(X192&lt;&gt;0,3,0)),(IF(Y192&lt;&gt;0,3,0)),(IF(Z192&lt;&gt;0,3,0)),(IF(AA192&lt;&gt;0,3,0)),(IF(AB192&lt;&gt;0,3,0)),(IF(AC192&lt;&gt;0,3,0)),(IF(AD192&lt;&gt;0,3,0)),(IF(AE192&lt;&gt;0,3,0)),(IF(AF192&lt;&gt;0,3,0))))),1)))</f>
        <v>0</v>
      </c>
    </row>
    <row r="193" spans="1:35" s="15" customFormat="1" ht="20.100000000000001" customHeight="1" outlineLevel="1" x14ac:dyDescent="0.3">
      <c r="A193" s="19" t="s">
        <v>28</v>
      </c>
      <c r="B193" s="24">
        <f>IF(AND(B$8=Display!$T$13,'Lux4-sept'!$A$8=Display!$B$7,'Lux4-sept'!$A$148=Display!$B$9,'Lux4-sept'!$A$178=Display!$B$11,'Lux4-sept'!$A$191=Display!$B$13),Display!$D8,)</f>
        <v>0</v>
      </c>
      <c r="C193" s="24">
        <f>IF(AND(C$8=Display!$T$13,'Lux4-sept'!$A$8=Display!$B$7,'Lux4-sept'!$A$148=Display!$B$9,'Lux4-sept'!$A$178=Display!$B$11,'Lux4-sept'!$A$191=Display!$B$13),Display!$D8,)</f>
        <v>0</v>
      </c>
      <c r="D193" s="24">
        <f>IF(AND(D$8=Display!$T$13,'Lux4-sept'!$A$8=Display!$B$7,'Lux4-sept'!$A$148=Display!$B$9,'Lux4-sept'!$A$178=Display!$B$11,'Lux4-sept'!$A$191=Display!$B$13),Display!$D8,)</f>
        <v>0</v>
      </c>
      <c r="E193" s="24">
        <f>IF(AND(E$8=Display!$T$13,'Lux4-sept'!$A$8=Display!$B$7,'Lux4-sept'!$A$148=Display!$B$9,'Lux4-sept'!$A$178=Display!$B$11,'Lux4-sept'!$A$191=Display!$B$13),Display!$D8,)</f>
        <v>0</v>
      </c>
      <c r="F193" s="24">
        <f>IF(AND(F$8=Display!$T$13,'Lux4-sept'!$A$8=Display!$B$7,'Lux4-sept'!$A$148=Display!$B$9,'Lux4-sept'!$A$178=Display!$B$11,'Lux4-sept'!$A$191=Display!$B$13),Display!$D8,)</f>
        <v>0</v>
      </c>
      <c r="G193" s="24">
        <f>IF(AND(G$8=Display!$T$13,'Lux4-sept'!$A$8=Display!$B$7,'Lux4-sept'!$A$148=Display!$B$9,'Lux4-sept'!$A$178=Display!$B$11,'Lux4-sept'!$A$191=Display!$B$13),Display!$D8,)</f>
        <v>0</v>
      </c>
      <c r="H193" s="24">
        <f>IF(AND(H$8=Display!$T$13,'Lux4-sept'!$A$8=Display!$B$7,'Lux4-sept'!$A$148=Display!$B$9,'Lux4-sept'!$A$178=Display!$B$11,'Lux4-sept'!$A$191=Display!$B$13),Display!$D8,)</f>
        <v>0</v>
      </c>
      <c r="I193" s="24">
        <f>IF(AND(I$8=Display!$T$13,'Lux4-sept'!$A$8=Display!$B$7,'Lux4-sept'!$A$148=Display!$B$9,'Lux4-sept'!$A$178=Display!$B$11,'Lux4-sept'!$A$191=Display!$B$13),Display!$D8,)</f>
        <v>0</v>
      </c>
      <c r="J193" s="24">
        <f>IF(AND(J$8=Display!$T$13,'Lux4-sept'!$A$8=Display!$B$7,'Lux4-sept'!$A$148=Display!$B$9,'Lux4-sept'!$A$178=Display!$B$11,'Lux4-sept'!$A$191=Display!$B$13),Display!$D8,)</f>
        <v>0</v>
      </c>
      <c r="K193" s="24">
        <f>IF(AND(K$8=Display!$T$13,'Lux4-sept'!$A$8=Display!$B$7,'Lux4-sept'!$A$148=Display!$B$9,'Lux4-sept'!$A$178=Display!$B$11,'Lux4-sept'!$A$191=Display!$B$13),Display!$D8,)</f>
        <v>0</v>
      </c>
      <c r="L193" s="24">
        <f>IF(AND(L$8=Display!$T$13,'Lux4-sept'!$A$8=Display!$B$7,'Lux4-sept'!$A$148=Display!$B$9,'Lux4-sept'!$A$178=Display!$B$11,'Lux4-sept'!$A$191=Display!$B$13),Display!$D8,)</f>
        <v>0</v>
      </c>
      <c r="M193" s="24">
        <f>IF(AND(M$8=Display!$T$13,'Lux4-sept'!$A$8=Display!$B$7,'Lux4-sept'!$A$148=Display!$B$9,'Lux4-sept'!$A$178=Display!$B$11,'Lux4-sept'!$A$191=Display!$B$13),Display!$D8,)</f>
        <v>0</v>
      </c>
      <c r="N193" s="24">
        <f>IF(AND(N$8=Display!$T$13,'Lux4-sept'!$A$8=Display!$B$7,'Lux4-sept'!$A$148=Display!$B$9,'Lux4-sept'!$A$178=Display!$B$11,'Lux4-sept'!$A$191=Display!$B$13),Display!$D8,)</f>
        <v>0</v>
      </c>
      <c r="O193" s="24">
        <f>IF(AND(O$8=Display!$T$13,'Lux4-sept'!$A$8=Display!$B$7,'Lux4-sept'!$A$148=Display!$B$9,'Lux4-sept'!$A$178=Display!$B$11,'Lux4-sept'!$A$191=Display!$B$13),Display!$D8,)</f>
        <v>0</v>
      </c>
      <c r="P193" s="24">
        <f>IF(AND(P$8=Display!$T$13,'Lux4-sept'!$A$8=Display!$B$7,'Lux4-sept'!$A$148=Display!$B$9,'Lux4-sept'!$A$178=Display!$B$11,'Lux4-sept'!$A$191=Display!$B$13),Display!$D8,)</f>
        <v>0</v>
      </c>
      <c r="Q193" s="24">
        <f>IF(AND(Q$8=Display!$T$13,'Lux4-sept'!$A$8=Display!$B$7,'Lux4-sept'!$A$148=Display!$B$9,'Lux4-sept'!$A$178=Display!$B$11,'Lux4-sept'!$A$191=Display!$B$13),Display!$D8,)</f>
        <v>0</v>
      </c>
      <c r="R193" s="24">
        <f>IF(AND(R$8=Display!$T$13,'Lux4-sept'!$A$8=Display!$B$7,'Lux4-sept'!$A$148=Display!$B$9,'Lux4-sept'!$A$178=Display!$B$11,'Lux4-sept'!$A$191=Display!$B$13),Display!$D8,)</f>
        <v>0</v>
      </c>
      <c r="S193" s="24">
        <f>IF(AND(S$8=Display!$T$13,'Lux4-sept'!$A$8=Display!$B$7,'Lux4-sept'!$A$148=Display!$B$9,'Lux4-sept'!$A$178=Display!$B$11,'Lux4-sept'!$A$191=Display!$B$13),Display!$D8,)</f>
        <v>0</v>
      </c>
      <c r="T193" s="24">
        <f>IF(AND(T$8=Display!$T$13,'Lux4-sept'!$A$8=Display!$B$7,'Lux4-sept'!$A$148=Display!$B$9,'Lux4-sept'!$A$178=Display!$B$11,'Lux4-sept'!$A$191=Display!$B$13),Display!$D8,)</f>
        <v>0</v>
      </c>
      <c r="U193" s="24">
        <f>IF(AND(U$8=Display!$T$13,'Lux4-sept'!$A$8=Display!$B$7,'Lux4-sept'!$A$148=Display!$B$9,'Lux4-sept'!$A$178=Display!$B$11,'Lux4-sept'!$A$191=Display!$B$13),Display!$D8,)</f>
        <v>0</v>
      </c>
      <c r="V193" s="24">
        <f>IF(AND(V$8=Display!$T$13,'Lux4-sept'!$A$8=Display!$B$7,'Lux4-sept'!$A$148=Display!$B$9,'Lux4-sept'!$A$178=Display!$B$11,'Lux4-sept'!$A$191=Display!$B$13),Display!$D8,)</f>
        <v>0</v>
      </c>
      <c r="W193" s="24">
        <f>IF(AND(W$8=Display!$T$13,'Lux4-sept'!$A$8=Display!$B$7,'Lux4-sept'!$A$148=Display!$B$9,'Lux4-sept'!$A$178=Display!$B$11,'Lux4-sept'!$A$191=Display!$B$13),Display!$D8,)</f>
        <v>0</v>
      </c>
      <c r="X193" s="24">
        <f>IF(AND(X$8=Display!$T$13,'Lux4-sept'!$A$8=Display!$B$7,'Lux4-sept'!$A$148=Display!$B$9,'Lux4-sept'!$A$178=Display!$B$11,'Lux4-sept'!$A$191=Display!$B$13),Display!$D8,)</f>
        <v>0</v>
      </c>
      <c r="Y193" s="24">
        <f>IF(AND(Y$8=Display!$T$13,'Lux4-sept'!$A$8=Display!$B$7,'Lux4-sept'!$A$148=Display!$B$9,'Lux4-sept'!$A$178=Display!$B$11,'Lux4-sept'!$A$191=Display!$B$13),Display!$D8,)</f>
        <v>0</v>
      </c>
      <c r="Z193" s="24">
        <f>IF(AND(Z$8=Display!$T$13,'Lux4-sept'!$A$8=Display!$B$7,'Lux4-sept'!$A$148=Display!$B$9,'Lux4-sept'!$A$178=Display!$B$11,'Lux4-sept'!$A$191=Display!$B$13),Display!$D8,)</f>
        <v>0</v>
      </c>
      <c r="AA193" s="24">
        <f>IF(AND(AA$8=Display!$T$13,'Lux4-sept'!$A$8=Display!$B$7,'Lux4-sept'!$A$148=Display!$B$9,'Lux4-sept'!$A$178=Display!$B$11,'Lux4-sept'!$A$191=Display!$B$13),Display!$D8,)</f>
        <v>0</v>
      </c>
      <c r="AB193" s="24">
        <f>IF(AND(AB$8=Display!$T$13,'Lux4-sept'!$A$8=Display!$B$7,'Lux4-sept'!$A$148=Display!$B$9,'Lux4-sept'!$A$178=Display!$B$11,'Lux4-sept'!$A$191=Display!$B$13),Display!$D8,)</f>
        <v>0</v>
      </c>
      <c r="AC193" s="24">
        <f>IF(AND(AC$8=Display!$T$13,'Lux4-sept'!$A$8=Display!$B$7,'Lux4-sept'!$A$148=Display!$B$9,'Lux4-sept'!$A$178=Display!$B$11,'Lux4-sept'!$A$191=Display!$B$13),Display!$D8,)</f>
        <v>0</v>
      </c>
      <c r="AD193" s="24">
        <f>IF(AND(AD$8=Display!$T$13,'Lux4-sept'!$A$8=Display!$B$7,'Lux4-sept'!$A$148=Display!$B$9,'Lux4-sept'!$A$178=Display!$B$11,'Lux4-sept'!$A$191=Display!$B$13),Display!$D8,)</f>
        <v>0</v>
      </c>
      <c r="AE193" s="24">
        <f>IF(AND(AE$8=Display!$T$13,'Lux4-sept'!$A$8=Display!$B$7,'Lux4-sept'!$A$148=Display!$B$9,'Lux4-sept'!$A$178=Display!$B$11,'Lux4-sept'!$A$191=Display!$B$13),Display!$D8,)</f>
        <v>0</v>
      </c>
      <c r="AF193" s="24">
        <f>IF(AND(AF$8=Display!$T$13,'Lux4-sept'!$A$8=Display!$B$7,'Lux4-sept'!$A$148=Display!$B$9,'Lux4-sept'!$A$178=Display!$B$11,'Lux4-sept'!$A$191=Display!$B$13),Display!$D8,)</f>
        <v>0</v>
      </c>
      <c r="AG193" s="24"/>
      <c r="AH193" s="24"/>
      <c r="AI193" s="34">
        <f t="shared" ref="AI193:AI201" si="42">((IF((SUM(B193:AF193))&lt;&gt;0,(SUM(B193:AF193)),0))/(IF((SUM((IF(B193&lt;&gt;0,3,0)),(IF(C193&lt;&gt;0,3,0)),(IF(D193&lt;&gt;0,3,0)),(IF(E193&lt;&gt;0,3,0)),(IF(F193&lt;&gt;0,3,0)),(IF(F193&lt;&gt;0,3,0)),(IF(F193&lt;&gt;0,3,0)),(IF(G193&lt;&gt;0,3,0)),(IF(H193&lt;&gt;0,3,0)),(IF(I193&lt;&gt;0,3,0)),(IF(J193&lt;&gt;0,3,0)),(IF(K193&lt;&gt;0,3,0)),(IF(L193&lt;&gt;0,3,0)),(IF(M193&lt;&gt;0,3,0)),(IF(N193&lt;&gt;0,3,0)),(IF(O193&lt;&gt;0,3,0)),(IF(P193&lt;&gt;0,3,0)),(IF(Q193&lt;&gt;0,3,0)),(IF(R193&lt;&gt;0,3,0)),(IF(S193&lt;&gt;0,3,0)),(IF(T193&lt;&gt;0,3,0)),(IF(U193&lt;&gt;0,3,0)),(IF(V193&lt;&gt;0,3,0)),(IF(W193&lt;&gt;0,3,0)),(IF(X193&lt;&gt;0,3,0)),(IF(Y193&lt;&gt;0,3,0)),(IF(Z193&lt;&gt;0,3,0)),(IF(AA193&lt;&gt;0,3,0)),(IF(AB193&lt;&gt;0,3,0)),(IF(AC193&lt;&gt;0,3,0)),(IF(AD193&lt;&gt;0,3,0)),(IF(AE193&lt;&gt;0,3,0)),(IF(AF193&lt;&gt;0,3,0))))&lt;&gt;0,((SUM((IF(B193&lt;&gt;0,3,0)),(IF(C193&lt;&gt;0,3,0)),(IF(D193&lt;&gt;0,3,0)),(IF(E193&lt;&gt;0,3,0)),(IF(F193&lt;&gt;0,3,0)),(IF(F193&lt;&gt;0,3,0)),(IF(F193&lt;&gt;0,3,0)),(IF(G193&lt;&gt;0,3,0)),(IF(H193&lt;&gt;0,3,0)),(IF(I193&lt;&gt;0,3,0)),(IF(J193&lt;&gt;0,3,0)),(IF(K193&lt;&gt;0,3,0)),(IF(L193&lt;&gt;0,3,0)),(IF(M193&lt;&gt;0,3,0)),(IF(N193&lt;&gt;0,3,0)),(IF(O193&lt;&gt;0,3,0)),(IF(P193&lt;&gt;0,3,0)),(IF(Q193&lt;&gt;0,3,0)),(IF(R193&lt;&gt;0,3,0)),(IF(S193&lt;&gt;0,3,0)),(IF(T193&lt;&gt;0,3,0)),(IF(U193&lt;&gt;0,3,0)),(IF(V193&lt;&gt;0,3,0)),(IF(W193&lt;&gt;0,3,0)),(IF(X193&lt;&gt;0,3,0)),(IF(Y193&lt;&gt;0,3,0)),(IF(Z193&lt;&gt;0,3,0)),(IF(AA193&lt;&gt;0,3,0)),(IF(AB193&lt;&gt;0,3,0)),(IF(AC193&lt;&gt;0,3,0)),(IF(AD193&lt;&gt;0,3,0)),(IF(AE193&lt;&gt;0,3,0)),(IF(AF193&lt;&gt;0,3,0))))),1)))</f>
        <v>0</v>
      </c>
    </row>
    <row r="194" spans="1:35" s="15" customFormat="1" ht="20.100000000000001" customHeight="1" outlineLevel="1" x14ac:dyDescent="0.3">
      <c r="A194" s="19" t="s">
        <v>29</v>
      </c>
      <c r="B194" s="24">
        <f>IF(AND(B$8=Display!$T$13,'Lux4-sept'!$A$8=Display!$B$7,'Lux4-sept'!$A$148=Display!$B$9,'Lux4-sept'!$A$178=Display!$B$11,'Lux4-sept'!$A$191=Display!$B$13),Display!$D9,)</f>
        <v>0</v>
      </c>
      <c r="C194" s="24">
        <f>IF(AND(C$8=Display!$T$13,'Lux4-sept'!$A$8=Display!$B$7,'Lux4-sept'!$A$148=Display!$B$9,'Lux4-sept'!$A$178=Display!$B$11,'Lux4-sept'!$A$191=Display!$B$13),Display!$D9,)</f>
        <v>0</v>
      </c>
      <c r="D194" s="24">
        <f>IF(AND(D$8=Display!$T$13,'Lux4-sept'!$A$8=Display!$B$7,'Lux4-sept'!$A$148=Display!$B$9,'Lux4-sept'!$A$178=Display!$B$11,'Lux4-sept'!$A$191=Display!$B$13),Display!$D9,)</f>
        <v>0</v>
      </c>
      <c r="E194" s="24">
        <f>IF(AND(E$8=Display!$T$13,'Lux4-sept'!$A$8=Display!$B$7,'Lux4-sept'!$A$148=Display!$B$9,'Lux4-sept'!$A$178=Display!$B$11,'Lux4-sept'!$A$191=Display!$B$13),Display!$D9,)</f>
        <v>0</v>
      </c>
      <c r="F194" s="24">
        <f>IF(AND(F$8=Display!$T$13,'Lux4-sept'!$A$8=Display!$B$7,'Lux4-sept'!$A$148=Display!$B$9,'Lux4-sept'!$A$178=Display!$B$11,'Lux4-sept'!$A$191=Display!$B$13),Display!$D9,)</f>
        <v>0</v>
      </c>
      <c r="G194" s="24">
        <f>IF(AND(G$8=Display!$T$13,'Lux4-sept'!$A$8=Display!$B$7,'Lux4-sept'!$A$148=Display!$B$9,'Lux4-sept'!$A$178=Display!$B$11,'Lux4-sept'!$A$191=Display!$B$13),Display!$D9,)</f>
        <v>0</v>
      </c>
      <c r="H194" s="24">
        <f>IF(AND(H$8=Display!$T$13,'Lux4-sept'!$A$8=Display!$B$7,'Lux4-sept'!$A$148=Display!$B$9,'Lux4-sept'!$A$178=Display!$B$11,'Lux4-sept'!$A$191=Display!$B$13),Display!$D9,)</f>
        <v>0</v>
      </c>
      <c r="I194" s="24">
        <f>IF(AND(I$8=Display!$T$13,'Lux4-sept'!$A$8=Display!$B$7,'Lux4-sept'!$A$148=Display!$B$9,'Lux4-sept'!$A$178=Display!$B$11,'Lux4-sept'!$A$191=Display!$B$13),Display!$D9,)</f>
        <v>0</v>
      </c>
      <c r="J194" s="24">
        <f>IF(AND(J$8=Display!$T$13,'Lux4-sept'!$A$8=Display!$B$7,'Lux4-sept'!$A$148=Display!$B$9,'Lux4-sept'!$A$178=Display!$B$11,'Lux4-sept'!$A$191=Display!$B$13),Display!$D9,)</f>
        <v>0</v>
      </c>
      <c r="K194" s="24">
        <f>IF(AND(K$8=Display!$T$13,'Lux4-sept'!$A$8=Display!$B$7,'Lux4-sept'!$A$148=Display!$B$9,'Lux4-sept'!$A$178=Display!$B$11,'Lux4-sept'!$A$191=Display!$B$13),Display!$D9,)</f>
        <v>0</v>
      </c>
      <c r="L194" s="24">
        <f>IF(AND(L$8=Display!$T$13,'Lux4-sept'!$A$8=Display!$B$7,'Lux4-sept'!$A$148=Display!$B$9,'Lux4-sept'!$A$178=Display!$B$11,'Lux4-sept'!$A$191=Display!$B$13),Display!$D9,)</f>
        <v>0</v>
      </c>
      <c r="M194" s="24">
        <f>IF(AND(M$8=Display!$T$13,'Lux4-sept'!$A$8=Display!$B$7,'Lux4-sept'!$A$148=Display!$B$9,'Lux4-sept'!$A$178=Display!$B$11,'Lux4-sept'!$A$191=Display!$B$13),Display!$D9,)</f>
        <v>0</v>
      </c>
      <c r="N194" s="24">
        <f>IF(AND(N$8=Display!$T$13,'Lux4-sept'!$A$8=Display!$B$7,'Lux4-sept'!$A$148=Display!$B$9,'Lux4-sept'!$A$178=Display!$B$11,'Lux4-sept'!$A$191=Display!$B$13),Display!$D9,)</f>
        <v>0</v>
      </c>
      <c r="O194" s="24">
        <f>IF(AND(O$8=Display!$T$13,'Lux4-sept'!$A$8=Display!$B$7,'Lux4-sept'!$A$148=Display!$B$9,'Lux4-sept'!$A$178=Display!$B$11,'Lux4-sept'!$A$191=Display!$B$13),Display!$D9,)</f>
        <v>0</v>
      </c>
      <c r="P194" s="24">
        <f>IF(AND(P$8=Display!$T$13,'Lux4-sept'!$A$8=Display!$B$7,'Lux4-sept'!$A$148=Display!$B$9,'Lux4-sept'!$A$178=Display!$B$11,'Lux4-sept'!$A$191=Display!$B$13),Display!$D9,)</f>
        <v>0</v>
      </c>
      <c r="Q194" s="24">
        <f>IF(AND(Q$8=Display!$T$13,'Lux4-sept'!$A$8=Display!$B$7,'Lux4-sept'!$A$148=Display!$B$9,'Lux4-sept'!$A$178=Display!$B$11,'Lux4-sept'!$A$191=Display!$B$13),Display!$D9,)</f>
        <v>0</v>
      </c>
      <c r="R194" s="24">
        <f>IF(AND(R$8=Display!$T$13,'Lux4-sept'!$A$8=Display!$B$7,'Lux4-sept'!$A$148=Display!$B$9,'Lux4-sept'!$A$178=Display!$B$11,'Lux4-sept'!$A$191=Display!$B$13),Display!$D9,)</f>
        <v>0</v>
      </c>
      <c r="S194" s="24">
        <f>IF(AND(S$8=Display!$T$13,'Lux4-sept'!$A$8=Display!$B$7,'Lux4-sept'!$A$148=Display!$B$9,'Lux4-sept'!$A$178=Display!$B$11,'Lux4-sept'!$A$191=Display!$B$13),Display!$D9,)</f>
        <v>0</v>
      </c>
      <c r="T194" s="24">
        <f>IF(AND(T$8=Display!$T$13,'Lux4-sept'!$A$8=Display!$B$7,'Lux4-sept'!$A$148=Display!$B$9,'Lux4-sept'!$A$178=Display!$B$11,'Lux4-sept'!$A$191=Display!$B$13),Display!$D9,)</f>
        <v>0</v>
      </c>
      <c r="U194" s="24">
        <f>IF(AND(U$8=Display!$T$13,'Lux4-sept'!$A$8=Display!$B$7,'Lux4-sept'!$A$148=Display!$B$9,'Lux4-sept'!$A$178=Display!$B$11,'Lux4-sept'!$A$191=Display!$B$13),Display!$D9,)</f>
        <v>0</v>
      </c>
      <c r="V194" s="24">
        <f>IF(AND(V$8=Display!$T$13,'Lux4-sept'!$A$8=Display!$B$7,'Lux4-sept'!$A$148=Display!$B$9,'Lux4-sept'!$A$178=Display!$B$11,'Lux4-sept'!$A$191=Display!$B$13),Display!$D9,)</f>
        <v>0</v>
      </c>
      <c r="W194" s="24">
        <f>IF(AND(W$8=Display!$T$13,'Lux4-sept'!$A$8=Display!$B$7,'Lux4-sept'!$A$148=Display!$B$9,'Lux4-sept'!$A$178=Display!$B$11,'Lux4-sept'!$A$191=Display!$B$13),Display!$D9,)</f>
        <v>0</v>
      </c>
      <c r="X194" s="24">
        <f>IF(AND(X$8=Display!$T$13,'Lux4-sept'!$A$8=Display!$B$7,'Lux4-sept'!$A$148=Display!$B$9,'Lux4-sept'!$A$178=Display!$B$11,'Lux4-sept'!$A$191=Display!$B$13),Display!$D9,)</f>
        <v>0</v>
      </c>
      <c r="Y194" s="24">
        <f>IF(AND(Y$8=Display!$T$13,'Lux4-sept'!$A$8=Display!$B$7,'Lux4-sept'!$A$148=Display!$B$9,'Lux4-sept'!$A$178=Display!$B$11,'Lux4-sept'!$A$191=Display!$B$13),Display!$D9,)</f>
        <v>0</v>
      </c>
      <c r="Z194" s="24">
        <f>IF(AND(Z$8=Display!$T$13,'Lux4-sept'!$A$8=Display!$B$7,'Lux4-sept'!$A$148=Display!$B$9,'Lux4-sept'!$A$178=Display!$B$11,'Lux4-sept'!$A$191=Display!$B$13),Display!$D9,)</f>
        <v>0</v>
      </c>
      <c r="AA194" s="24">
        <f>IF(AND(AA$8=Display!$T$13,'Lux4-sept'!$A$8=Display!$B$7,'Lux4-sept'!$A$148=Display!$B$9,'Lux4-sept'!$A$178=Display!$B$11,'Lux4-sept'!$A$191=Display!$B$13),Display!$D9,)</f>
        <v>0</v>
      </c>
      <c r="AB194" s="24">
        <f>IF(AND(AB$8=Display!$T$13,'Lux4-sept'!$A$8=Display!$B$7,'Lux4-sept'!$A$148=Display!$B$9,'Lux4-sept'!$A$178=Display!$B$11,'Lux4-sept'!$A$191=Display!$B$13),Display!$D9,)</f>
        <v>0</v>
      </c>
      <c r="AC194" s="24">
        <f>IF(AND(AC$8=Display!$T$13,'Lux4-sept'!$A$8=Display!$B$7,'Lux4-sept'!$A$148=Display!$B$9,'Lux4-sept'!$A$178=Display!$B$11,'Lux4-sept'!$A$191=Display!$B$13),Display!$D9,)</f>
        <v>0</v>
      </c>
      <c r="AD194" s="24">
        <f>IF(AND(AD$8=Display!$T$13,'Lux4-sept'!$A$8=Display!$B$7,'Lux4-sept'!$A$148=Display!$B$9,'Lux4-sept'!$A$178=Display!$B$11,'Lux4-sept'!$A$191=Display!$B$13),Display!$D9,)</f>
        <v>0</v>
      </c>
      <c r="AE194" s="24">
        <f>IF(AND(AE$8=Display!$T$13,'Lux4-sept'!$A$8=Display!$B$7,'Lux4-sept'!$A$148=Display!$B$9,'Lux4-sept'!$A$178=Display!$B$11,'Lux4-sept'!$A$191=Display!$B$13),Display!$D9,)</f>
        <v>0</v>
      </c>
      <c r="AF194" s="24">
        <f>IF(AND(AF$8=Display!$T$13,'Lux4-sept'!$A$8=Display!$B$7,'Lux4-sept'!$A$148=Display!$B$9,'Lux4-sept'!$A$178=Display!$B$11,'Lux4-sept'!$A$191=Display!$B$13),Display!$D9,)</f>
        <v>0</v>
      </c>
      <c r="AG194" s="24"/>
      <c r="AH194" s="24"/>
      <c r="AI194" s="34">
        <f t="shared" si="42"/>
        <v>0</v>
      </c>
    </row>
    <row r="195" spans="1:35" s="15" customFormat="1" ht="20.100000000000001" customHeight="1" outlineLevel="1" x14ac:dyDescent="0.3">
      <c r="A195" s="19" t="s">
        <v>30</v>
      </c>
      <c r="B195" s="24">
        <f>IF(AND(B$8=Display!$T$13,'Lux4-sept'!$A$8=Display!$B$7,'Lux4-sept'!$A$148=Display!$B$9,'Lux4-sept'!$A$178=Display!$B$11,'Lux4-sept'!$A$191=Display!$B$13),Display!$D10,)</f>
        <v>0</v>
      </c>
      <c r="C195" s="24">
        <f>IF(AND(C$8=Display!$T$13,'Lux4-sept'!$A$8=Display!$B$7,'Lux4-sept'!$A$148=Display!$B$9,'Lux4-sept'!$A$178=Display!$B$11,'Lux4-sept'!$A$191=Display!$B$13),Display!$D10,)</f>
        <v>0</v>
      </c>
      <c r="D195" s="24">
        <f>IF(AND(D$8=Display!$T$13,'Lux4-sept'!$A$8=Display!$B$7,'Lux4-sept'!$A$148=Display!$B$9,'Lux4-sept'!$A$178=Display!$B$11,'Lux4-sept'!$A$191=Display!$B$13),Display!$D10,)</f>
        <v>0</v>
      </c>
      <c r="E195" s="24">
        <f>IF(AND(E$8=Display!$T$13,'Lux4-sept'!$A$8=Display!$B$7,'Lux4-sept'!$A$148=Display!$B$9,'Lux4-sept'!$A$178=Display!$B$11,'Lux4-sept'!$A$191=Display!$B$13),Display!$D10,)</f>
        <v>0</v>
      </c>
      <c r="F195" s="24">
        <f>IF(AND(F$8=Display!$T$13,'Lux4-sept'!$A$8=Display!$B$7,'Lux4-sept'!$A$148=Display!$B$9,'Lux4-sept'!$A$178=Display!$B$11,'Lux4-sept'!$A$191=Display!$B$13),Display!$D10,)</f>
        <v>0</v>
      </c>
      <c r="G195" s="24">
        <f>IF(AND(G$8=Display!$T$13,'Lux4-sept'!$A$8=Display!$B$7,'Lux4-sept'!$A$148=Display!$B$9,'Lux4-sept'!$A$178=Display!$B$11,'Lux4-sept'!$A$191=Display!$B$13),Display!$D10,)</f>
        <v>0</v>
      </c>
      <c r="H195" s="24">
        <f>IF(AND(H$8=Display!$T$13,'Lux4-sept'!$A$8=Display!$B$7,'Lux4-sept'!$A$148=Display!$B$9,'Lux4-sept'!$A$178=Display!$B$11,'Lux4-sept'!$A$191=Display!$B$13),Display!$D10,)</f>
        <v>0</v>
      </c>
      <c r="I195" s="24">
        <f>IF(AND(I$8=Display!$T$13,'Lux4-sept'!$A$8=Display!$B$7,'Lux4-sept'!$A$148=Display!$B$9,'Lux4-sept'!$A$178=Display!$B$11,'Lux4-sept'!$A$191=Display!$B$13),Display!$D10,)</f>
        <v>0</v>
      </c>
      <c r="J195" s="24">
        <f>IF(AND(J$8=Display!$T$13,'Lux4-sept'!$A$8=Display!$B$7,'Lux4-sept'!$A$148=Display!$B$9,'Lux4-sept'!$A$178=Display!$B$11,'Lux4-sept'!$A$191=Display!$B$13),Display!$D10,)</f>
        <v>0</v>
      </c>
      <c r="K195" s="24">
        <f>IF(AND(K$8=Display!$T$13,'Lux4-sept'!$A$8=Display!$B$7,'Lux4-sept'!$A$148=Display!$B$9,'Lux4-sept'!$A$178=Display!$B$11,'Lux4-sept'!$A$191=Display!$B$13),Display!$D10,)</f>
        <v>0</v>
      </c>
      <c r="L195" s="24">
        <f>IF(AND(L$8=Display!$T$13,'Lux4-sept'!$A$8=Display!$B$7,'Lux4-sept'!$A$148=Display!$B$9,'Lux4-sept'!$A$178=Display!$B$11,'Lux4-sept'!$A$191=Display!$B$13),Display!$D10,)</f>
        <v>0</v>
      </c>
      <c r="M195" s="24">
        <f>IF(AND(M$8=Display!$T$13,'Lux4-sept'!$A$8=Display!$B$7,'Lux4-sept'!$A$148=Display!$B$9,'Lux4-sept'!$A$178=Display!$B$11,'Lux4-sept'!$A$191=Display!$B$13),Display!$D10,)</f>
        <v>0</v>
      </c>
      <c r="N195" s="24">
        <f>IF(AND(N$8=Display!$T$13,'Lux4-sept'!$A$8=Display!$B$7,'Lux4-sept'!$A$148=Display!$B$9,'Lux4-sept'!$A$178=Display!$B$11,'Lux4-sept'!$A$191=Display!$B$13),Display!$D10,)</f>
        <v>0</v>
      </c>
      <c r="O195" s="24">
        <f>IF(AND(O$8=Display!$T$13,'Lux4-sept'!$A$8=Display!$B$7,'Lux4-sept'!$A$148=Display!$B$9,'Lux4-sept'!$A$178=Display!$B$11,'Lux4-sept'!$A$191=Display!$B$13),Display!$D10,)</f>
        <v>0</v>
      </c>
      <c r="P195" s="24">
        <f>IF(AND(P$8=Display!$T$13,'Lux4-sept'!$A$8=Display!$B$7,'Lux4-sept'!$A$148=Display!$B$9,'Lux4-sept'!$A$178=Display!$B$11,'Lux4-sept'!$A$191=Display!$B$13),Display!$D10,)</f>
        <v>0</v>
      </c>
      <c r="Q195" s="24">
        <f>IF(AND(Q$8=Display!$T$13,'Lux4-sept'!$A$8=Display!$B$7,'Lux4-sept'!$A$148=Display!$B$9,'Lux4-sept'!$A$178=Display!$B$11,'Lux4-sept'!$A$191=Display!$B$13),Display!$D10,)</f>
        <v>0</v>
      </c>
      <c r="R195" s="24">
        <f>IF(AND(R$8=Display!$T$13,'Lux4-sept'!$A$8=Display!$B$7,'Lux4-sept'!$A$148=Display!$B$9,'Lux4-sept'!$A$178=Display!$B$11,'Lux4-sept'!$A$191=Display!$B$13),Display!$D10,)</f>
        <v>0</v>
      </c>
      <c r="S195" s="24">
        <f>IF(AND(S$8=Display!$T$13,'Lux4-sept'!$A$8=Display!$B$7,'Lux4-sept'!$A$148=Display!$B$9,'Lux4-sept'!$A$178=Display!$B$11,'Lux4-sept'!$A$191=Display!$B$13),Display!$D10,)</f>
        <v>0</v>
      </c>
      <c r="T195" s="24">
        <f>IF(AND(T$8=Display!$T$13,'Lux4-sept'!$A$8=Display!$B$7,'Lux4-sept'!$A$148=Display!$B$9,'Lux4-sept'!$A$178=Display!$B$11,'Lux4-sept'!$A$191=Display!$B$13),Display!$D10,)</f>
        <v>0</v>
      </c>
      <c r="U195" s="24">
        <f>IF(AND(U$8=Display!$T$13,'Lux4-sept'!$A$8=Display!$B$7,'Lux4-sept'!$A$148=Display!$B$9,'Lux4-sept'!$A$178=Display!$B$11,'Lux4-sept'!$A$191=Display!$B$13),Display!$D10,)</f>
        <v>0</v>
      </c>
      <c r="V195" s="24">
        <f>IF(AND(V$8=Display!$T$13,'Lux4-sept'!$A$8=Display!$B$7,'Lux4-sept'!$A$148=Display!$B$9,'Lux4-sept'!$A$178=Display!$B$11,'Lux4-sept'!$A$191=Display!$B$13),Display!$D10,)</f>
        <v>0</v>
      </c>
      <c r="W195" s="24">
        <f>IF(AND(W$8=Display!$T$13,'Lux4-sept'!$A$8=Display!$B$7,'Lux4-sept'!$A$148=Display!$B$9,'Lux4-sept'!$A$178=Display!$B$11,'Lux4-sept'!$A$191=Display!$B$13),Display!$D10,)</f>
        <v>0</v>
      </c>
      <c r="X195" s="24">
        <f>IF(AND(X$8=Display!$T$13,'Lux4-sept'!$A$8=Display!$B$7,'Lux4-sept'!$A$148=Display!$B$9,'Lux4-sept'!$A$178=Display!$B$11,'Lux4-sept'!$A$191=Display!$B$13),Display!$D10,)</f>
        <v>0</v>
      </c>
      <c r="Y195" s="24">
        <f>IF(AND(Y$8=Display!$T$13,'Lux4-sept'!$A$8=Display!$B$7,'Lux4-sept'!$A$148=Display!$B$9,'Lux4-sept'!$A$178=Display!$B$11,'Lux4-sept'!$A$191=Display!$B$13),Display!$D10,)</f>
        <v>0</v>
      </c>
      <c r="Z195" s="24">
        <f>IF(AND(Z$8=Display!$T$13,'Lux4-sept'!$A$8=Display!$B$7,'Lux4-sept'!$A$148=Display!$B$9,'Lux4-sept'!$A$178=Display!$B$11,'Lux4-sept'!$A$191=Display!$B$13),Display!$D10,)</f>
        <v>0</v>
      </c>
      <c r="AA195" s="24">
        <f>IF(AND(AA$8=Display!$T$13,'Lux4-sept'!$A$8=Display!$B$7,'Lux4-sept'!$A$148=Display!$B$9,'Lux4-sept'!$A$178=Display!$B$11,'Lux4-sept'!$A$191=Display!$B$13),Display!$D10,)</f>
        <v>0</v>
      </c>
      <c r="AB195" s="24">
        <f>IF(AND(AB$8=Display!$T$13,'Lux4-sept'!$A$8=Display!$B$7,'Lux4-sept'!$A$148=Display!$B$9,'Lux4-sept'!$A$178=Display!$B$11,'Lux4-sept'!$A$191=Display!$B$13),Display!$D10,)</f>
        <v>0</v>
      </c>
      <c r="AC195" s="24">
        <f>IF(AND(AC$8=Display!$T$13,'Lux4-sept'!$A$8=Display!$B$7,'Lux4-sept'!$A$148=Display!$B$9,'Lux4-sept'!$A$178=Display!$B$11,'Lux4-sept'!$A$191=Display!$B$13),Display!$D10,)</f>
        <v>0</v>
      </c>
      <c r="AD195" s="24">
        <f>IF(AND(AD$8=Display!$T$13,'Lux4-sept'!$A$8=Display!$B$7,'Lux4-sept'!$A$148=Display!$B$9,'Lux4-sept'!$A$178=Display!$B$11,'Lux4-sept'!$A$191=Display!$B$13),Display!$D10,)</f>
        <v>0</v>
      </c>
      <c r="AE195" s="24">
        <f>IF(AND(AE$8=Display!$T$13,'Lux4-sept'!$A$8=Display!$B$7,'Lux4-sept'!$A$148=Display!$B$9,'Lux4-sept'!$A$178=Display!$B$11,'Lux4-sept'!$A$191=Display!$B$13),Display!$D10,)</f>
        <v>0</v>
      </c>
      <c r="AF195" s="24">
        <f>IF(AND(AF$8=Display!$T$13,'Lux4-sept'!$A$8=Display!$B$7,'Lux4-sept'!$A$148=Display!$B$9,'Lux4-sept'!$A$178=Display!$B$11,'Lux4-sept'!$A$191=Display!$B$13),Display!$D10,)</f>
        <v>0</v>
      </c>
      <c r="AG195" s="24"/>
      <c r="AH195" s="24"/>
      <c r="AI195" s="34">
        <f t="shared" si="42"/>
        <v>0</v>
      </c>
    </row>
    <row r="196" spans="1:35" s="15" customFormat="1" ht="20.100000000000001" customHeight="1" outlineLevel="1" x14ac:dyDescent="0.3">
      <c r="A196" s="19" t="s">
        <v>31</v>
      </c>
      <c r="B196" s="24">
        <f>IF(AND(B$8=Display!$T$13,'Lux4-sept'!$A$8=Display!$B$7,'Lux4-sept'!$A$148=Display!$B$9,'Lux4-sept'!$A$178=Display!$B$11,'Lux4-sept'!$A$191=Display!$B$13),Display!$D11,)</f>
        <v>0</v>
      </c>
      <c r="C196" s="24">
        <f>IF(AND(C$8=Display!$T$13,'Lux4-sept'!$A$8=Display!$B$7,'Lux4-sept'!$A$148=Display!$B$9,'Lux4-sept'!$A$178=Display!$B$11,'Lux4-sept'!$A$191=Display!$B$13),Display!$D11,)</f>
        <v>0</v>
      </c>
      <c r="D196" s="24">
        <f>IF(AND(D$8=Display!$T$13,'Lux4-sept'!$A$8=Display!$B$7,'Lux4-sept'!$A$148=Display!$B$9,'Lux4-sept'!$A$178=Display!$B$11,'Lux4-sept'!$A$191=Display!$B$13),Display!$D11,)</f>
        <v>0</v>
      </c>
      <c r="E196" s="24">
        <f>IF(AND(E$8=Display!$T$13,'Lux4-sept'!$A$8=Display!$B$7,'Lux4-sept'!$A$148=Display!$B$9,'Lux4-sept'!$A$178=Display!$B$11,'Lux4-sept'!$A$191=Display!$B$13),Display!$D11,)</f>
        <v>0</v>
      </c>
      <c r="F196" s="24">
        <f>IF(AND(F$8=Display!$T$13,'Lux4-sept'!$A$8=Display!$B$7,'Lux4-sept'!$A$148=Display!$B$9,'Lux4-sept'!$A$178=Display!$B$11,'Lux4-sept'!$A$191=Display!$B$13),Display!$D11,)</f>
        <v>0</v>
      </c>
      <c r="G196" s="24">
        <f>IF(AND(G$8=Display!$T$13,'Lux4-sept'!$A$8=Display!$B$7,'Lux4-sept'!$A$148=Display!$B$9,'Lux4-sept'!$A$178=Display!$B$11,'Lux4-sept'!$A$191=Display!$B$13),Display!$D11,)</f>
        <v>0</v>
      </c>
      <c r="H196" s="24">
        <f>IF(AND(H$8=Display!$T$13,'Lux4-sept'!$A$8=Display!$B$7,'Lux4-sept'!$A$148=Display!$B$9,'Lux4-sept'!$A$178=Display!$B$11,'Lux4-sept'!$A$191=Display!$B$13),Display!$D11,)</f>
        <v>0</v>
      </c>
      <c r="I196" s="24">
        <f>IF(AND(I$8=Display!$T$13,'Lux4-sept'!$A$8=Display!$B$7,'Lux4-sept'!$A$148=Display!$B$9,'Lux4-sept'!$A$178=Display!$B$11,'Lux4-sept'!$A$191=Display!$B$13),Display!$D11,)</f>
        <v>0</v>
      </c>
      <c r="J196" s="24">
        <f>IF(AND(J$8=Display!$T$13,'Lux4-sept'!$A$8=Display!$B$7,'Lux4-sept'!$A$148=Display!$B$9,'Lux4-sept'!$A$178=Display!$B$11,'Lux4-sept'!$A$191=Display!$B$13),Display!$D11,)</f>
        <v>0</v>
      </c>
      <c r="K196" s="24">
        <f>IF(AND(K$8=Display!$T$13,'Lux4-sept'!$A$8=Display!$B$7,'Lux4-sept'!$A$148=Display!$B$9,'Lux4-sept'!$A$178=Display!$B$11,'Lux4-sept'!$A$191=Display!$B$13),Display!$D11,)</f>
        <v>0</v>
      </c>
      <c r="L196" s="24">
        <f>IF(AND(L$8=Display!$T$13,'Lux4-sept'!$A$8=Display!$B$7,'Lux4-sept'!$A$148=Display!$B$9,'Lux4-sept'!$A$178=Display!$B$11,'Lux4-sept'!$A$191=Display!$B$13),Display!$D11,)</f>
        <v>0</v>
      </c>
      <c r="M196" s="24">
        <f>IF(AND(M$8=Display!$T$13,'Lux4-sept'!$A$8=Display!$B$7,'Lux4-sept'!$A$148=Display!$B$9,'Lux4-sept'!$A$178=Display!$B$11,'Lux4-sept'!$A$191=Display!$B$13),Display!$D11,)</f>
        <v>0</v>
      </c>
      <c r="N196" s="24">
        <f>IF(AND(N$8=Display!$T$13,'Lux4-sept'!$A$8=Display!$B$7,'Lux4-sept'!$A$148=Display!$B$9,'Lux4-sept'!$A$178=Display!$B$11,'Lux4-sept'!$A$191=Display!$B$13),Display!$D11,)</f>
        <v>0</v>
      </c>
      <c r="O196" s="24">
        <f>IF(AND(O$8=Display!$T$13,'Lux4-sept'!$A$8=Display!$B$7,'Lux4-sept'!$A$148=Display!$B$9,'Lux4-sept'!$A$178=Display!$B$11,'Lux4-sept'!$A$191=Display!$B$13),Display!$D11,)</f>
        <v>0</v>
      </c>
      <c r="P196" s="24">
        <f>IF(AND(P$8=Display!$T$13,'Lux4-sept'!$A$8=Display!$B$7,'Lux4-sept'!$A$148=Display!$B$9,'Lux4-sept'!$A$178=Display!$B$11,'Lux4-sept'!$A$191=Display!$B$13),Display!$D11,)</f>
        <v>0</v>
      </c>
      <c r="Q196" s="24">
        <f>IF(AND(Q$8=Display!$T$13,'Lux4-sept'!$A$8=Display!$B$7,'Lux4-sept'!$A$148=Display!$B$9,'Lux4-sept'!$A$178=Display!$B$11,'Lux4-sept'!$A$191=Display!$B$13),Display!$D11,)</f>
        <v>0</v>
      </c>
      <c r="R196" s="24">
        <f>IF(AND(R$8=Display!$T$13,'Lux4-sept'!$A$8=Display!$B$7,'Lux4-sept'!$A$148=Display!$B$9,'Lux4-sept'!$A$178=Display!$B$11,'Lux4-sept'!$A$191=Display!$B$13),Display!$D11,)</f>
        <v>0</v>
      </c>
      <c r="S196" s="24">
        <f>IF(AND(S$8=Display!$T$13,'Lux4-sept'!$A$8=Display!$B$7,'Lux4-sept'!$A$148=Display!$B$9,'Lux4-sept'!$A$178=Display!$B$11,'Lux4-sept'!$A$191=Display!$B$13),Display!$D11,)</f>
        <v>0</v>
      </c>
      <c r="T196" s="24">
        <f>IF(AND(T$8=Display!$T$13,'Lux4-sept'!$A$8=Display!$B$7,'Lux4-sept'!$A$148=Display!$B$9,'Lux4-sept'!$A$178=Display!$B$11,'Lux4-sept'!$A$191=Display!$B$13),Display!$D11,)</f>
        <v>0</v>
      </c>
      <c r="U196" s="24">
        <f>IF(AND(U$8=Display!$T$13,'Lux4-sept'!$A$8=Display!$B$7,'Lux4-sept'!$A$148=Display!$B$9,'Lux4-sept'!$A$178=Display!$B$11,'Lux4-sept'!$A$191=Display!$B$13),Display!$D11,)</f>
        <v>0</v>
      </c>
      <c r="V196" s="24">
        <f>IF(AND(V$8=Display!$T$13,'Lux4-sept'!$A$8=Display!$B$7,'Lux4-sept'!$A$148=Display!$B$9,'Lux4-sept'!$A$178=Display!$B$11,'Lux4-sept'!$A$191=Display!$B$13),Display!$D11,)</f>
        <v>0</v>
      </c>
      <c r="W196" s="24">
        <f>IF(AND(W$8=Display!$T$13,'Lux4-sept'!$A$8=Display!$B$7,'Lux4-sept'!$A$148=Display!$B$9,'Lux4-sept'!$A$178=Display!$B$11,'Lux4-sept'!$A$191=Display!$B$13),Display!$D11,)</f>
        <v>0</v>
      </c>
      <c r="X196" s="24">
        <f>IF(AND(X$8=Display!$T$13,'Lux4-sept'!$A$8=Display!$B$7,'Lux4-sept'!$A$148=Display!$B$9,'Lux4-sept'!$A$178=Display!$B$11,'Lux4-sept'!$A$191=Display!$B$13),Display!$D11,)</f>
        <v>0</v>
      </c>
      <c r="Y196" s="24">
        <f>IF(AND(Y$8=Display!$T$13,'Lux4-sept'!$A$8=Display!$B$7,'Lux4-sept'!$A$148=Display!$B$9,'Lux4-sept'!$A$178=Display!$B$11,'Lux4-sept'!$A$191=Display!$B$13),Display!$D11,)</f>
        <v>0</v>
      </c>
      <c r="Z196" s="24">
        <f>IF(AND(Z$8=Display!$T$13,'Lux4-sept'!$A$8=Display!$B$7,'Lux4-sept'!$A$148=Display!$B$9,'Lux4-sept'!$A$178=Display!$B$11,'Lux4-sept'!$A$191=Display!$B$13),Display!$D11,)</f>
        <v>0</v>
      </c>
      <c r="AA196" s="24">
        <f>IF(AND(AA$8=Display!$T$13,'Lux4-sept'!$A$8=Display!$B$7,'Lux4-sept'!$A$148=Display!$B$9,'Lux4-sept'!$A$178=Display!$B$11,'Lux4-sept'!$A$191=Display!$B$13),Display!$D11,)</f>
        <v>0</v>
      </c>
      <c r="AB196" s="24">
        <f>IF(AND(AB$8=Display!$T$13,'Lux4-sept'!$A$8=Display!$B$7,'Lux4-sept'!$A$148=Display!$B$9,'Lux4-sept'!$A$178=Display!$B$11,'Lux4-sept'!$A$191=Display!$B$13),Display!$D11,)</f>
        <v>0</v>
      </c>
      <c r="AC196" s="24">
        <f>IF(AND(AC$8=Display!$T$13,'Lux4-sept'!$A$8=Display!$B$7,'Lux4-sept'!$A$148=Display!$B$9,'Lux4-sept'!$A$178=Display!$B$11,'Lux4-sept'!$A$191=Display!$B$13),Display!$D11,)</f>
        <v>0</v>
      </c>
      <c r="AD196" s="24">
        <f>IF(AND(AD$8=Display!$T$13,'Lux4-sept'!$A$8=Display!$B$7,'Lux4-sept'!$A$148=Display!$B$9,'Lux4-sept'!$A$178=Display!$B$11,'Lux4-sept'!$A$191=Display!$B$13),Display!$D11,)</f>
        <v>0</v>
      </c>
      <c r="AE196" s="24">
        <f>IF(AND(AE$8=Display!$T$13,'Lux4-sept'!$A$8=Display!$B$7,'Lux4-sept'!$A$148=Display!$B$9,'Lux4-sept'!$A$178=Display!$B$11,'Lux4-sept'!$A$191=Display!$B$13),Display!$D11,)</f>
        <v>0</v>
      </c>
      <c r="AF196" s="24">
        <f>IF(AND(AF$8=Display!$T$13,'Lux4-sept'!$A$8=Display!$B$7,'Lux4-sept'!$A$148=Display!$B$9,'Lux4-sept'!$A$178=Display!$B$11,'Lux4-sept'!$A$191=Display!$B$13),Display!$D11,)</f>
        <v>0</v>
      </c>
      <c r="AG196" s="24"/>
      <c r="AH196" s="24"/>
      <c r="AI196" s="34">
        <f t="shared" si="42"/>
        <v>0</v>
      </c>
    </row>
    <row r="197" spans="1:35" s="15" customFormat="1" ht="20.100000000000001" customHeight="1" outlineLevel="1" x14ac:dyDescent="0.3">
      <c r="A197" s="19" t="s">
        <v>32</v>
      </c>
      <c r="B197" s="24">
        <f>IF(AND(B$8=Display!$T$13,'Lux4-sept'!$A$8=Display!$B$7,'Lux4-sept'!$A$148=Display!$B$9,'Lux4-sept'!$A$178=Display!$B$11,'Lux4-sept'!$A$191=Display!$B$13),Display!$D12,)</f>
        <v>0</v>
      </c>
      <c r="C197" s="24">
        <f>IF(AND(C$8=Display!$T$13,'Lux4-sept'!$A$8=Display!$B$7,'Lux4-sept'!$A$148=Display!$B$9,'Lux4-sept'!$A$178=Display!$B$11,'Lux4-sept'!$A$191=Display!$B$13),Display!$D12,)</f>
        <v>0</v>
      </c>
      <c r="D197" s="24">
        <f>IF(AND(D$8=Display!$T$13,'Lux4-sept'!$A$8=Display!$B$7,'Lux4-sept'!$A$148=Display!$B$9,'Lux4-sept'!$A$178=Display!$B$11,'Lux4-sept'!$A$191=Display!$B$13),Display!$D12,)</f>
        <v>0</v>
      </c>
      <c r="E197" s="24">
        <f>IF(AND(E$8=Display!$T$13,'Lux4-sept'!$A$8=Display!$B$7,'Lux4-sept'!$A$148=Display!$B$9,'Lux4-sept'!$A$178=Display!$B$11,'Lux4-sept'!$A$191=Display!$B$13),Display!$D12,)</f>
        <v>0</v>
      </c>
      <c r="F197" s="24">
        <f>IF(AND(F$8=Display!$T$13,'Lux4-sept'!$A$8=Display!$B$7,'Lux4-sept'!$A$148=Display!$B$9,'Lux4-sept'!$A$178=Display!$B$11,'Lux4-sept'!$A$191=Display!$B$13),Display!$D12,)</f>
        <v>0</v>
      </c>
      <c r="G197" s="24">
        <f>IF(AND(G$8=Display!$T$13,'Lux4-sept'!$A$8=Display!$B$7,'Lux4-sept'!$A$148=Display!$B$9,'Lux4-sept'!$A$178=Display!$B$11,'Lux4-sept'!$A$191=Display!$B$13),Display!$D12,)</f>
        <v>0</v>
      </c>
      <c r="H197" s="24">
        <f>IF(AND(H$8=Display!$T$13,'Lux4-sept'!$A$8=Display!$B$7,'Lux4-sept'!$A$148=Display!$B$9,'Lux4-sept'!$A$178=Display!$B$11,'Lux4-sept'!$A$191=Display!$B$13),Display!$D12,)</f>
        <v>0</v>
      </c>
      <c r="I197" s="24">
        <f>IF(AND(I$8=Display!$T$13,'Lux4-sept'!$A$8=Display!$B$7,'Lux4-sept'!$A$148=Display!$B$9,'Lux4-sept'!$A$178=Display!$B$11,'Lux4-sept'!$A$191=Display!$B$13),Display!$D12,)</f>
        <v>0</v>
      </c>
      <c r="J197" s="24">
        <f>IF(AND(J$8=Display!$T$13,'Lux4-sept'!$A$8=Display!$B$7,'Lux4-sept'!$A$148=Display!$B$9,'Lux4-sept'!$A$178=Display!$B$11,'Lux4-sept'!$A$191=Display!$B$13),Display!$D12,)</f>
        <v>0</v>
      </c>
      <c r="K197" s="24">
        <f>IF(AND(K$8=Display!$T$13,'Lux4-sept'!$A$8=Display!$B$7,'Lux4-sept'!$A$148=Display!$B$9,'Lux4-sept'!$A$178=Display!$B$11,'Lux4-sept'!$A$191=Display!$B$13),Display!$D12,)</f>
        <v>0</v>
      </c>
      <c r="L197" s="24">
        <f>IF(AND(L$8=Display!$T$13,'Lux4-sept'!$A$8=Display!$B$7,'Lux4-sept'!$A$148=Display!$B$9,'Lux4-sept'!$A$178=Display!$B$11,'Lux4-sept'!$A$191=Display!$B$13),Display!$D12,)</f>
        <v>0</v>
      </c>
      <c r="M197" s="24">
        <f>IF(AND(M$8=Display!$T$13,'Lux4-sept'!$A$8=Display!$B$7,'Lux4-sept'!$A$148=Display!$B$9,'Lux4-sept'!$A$178=Display!$B$11,'Lux4-sept'!$A$191=Display!$B$13),Display!$D12,)</f>
        <v>0</v>
      </c>
      <c r="N197" s="24">
        <f>IF(AND(N$8=Display!$T$13,'Lux4-sept'!$A$8=Display!$B$7,'Lux4-sept'!$A$148=Display!$B$9,'Lux4-sept'!$A$178=Display!$B$11,'Lux4-sept'!$A$191=Display!$B$13),Display!$D12,)</f>
        <v>0</v>
      </c>
      <c r="O197" s="24">
        <f>IF(AND(O$8=Display!$T$13,'Lux4-sept'!$A$8=Display!$B$7,'Lux4-sept'!$A$148=Display!$B$9,'Lux4-sept'!$A$178=Display!$B$11,'Lux4-sept'!$A$191=Display!$B$13),Display!$D12,)</f>
        <v>0</v>
      </c>
      <c r="P197" s="24">
        <f>IF(AND(P$8=Display!$T$13,'Lux4-sept'!$A$8=Display!$B$7,'Lux4-sept'!$A$148=Display!$B$9,'Lux4-sept'!$A$178=Display!$B$11,'Lux4-sept'!$A$191=Display!$B$13),Display!$D12,)</f>
        <v>0</v>
      </c>
      <c r="Q197" s="24">
        <f>IF(AND(Q$8=Display!$T$13,'Lux4-sept'!$A$8=Display!$B$7,'Lux4-sept'!$A$148=Display!$B$9,'Lux4-sept'!$A$178=Display!$B$11,'Lux4-sept'!$A$191=Display!$B$13),Display!$D12,)</f>
        <v>0</v>
      </c>
      <c r="R197" s="24">
        <f>IF(AND(R$8=Display!$T$13,'Lux4-sept'!$A$8=Display!$B$7,'Lux4-sept'!$A$148=Display!$B$9,'Lux4-sept'!$A$178=Display!$B$11,'Lux4-sept'!$A$191=Display!$B$13),Display!$D12,)</f>
        <v>0</v>
      </c>
      <c r="S197" s="24">
        <f>IF(AND(S$8=Display!$T$13,'Lux4-sept'!$A$8=Display!$B$7,'Lux4-sept'!$A$148=Display!$B$9,'Lux4-sept'!$A$178=Display!$B$11,'Lux4-sept'!$A$191=Display!$B$13),Display!$D12,)</f>
        <v>0</v>
      </c>
      <c r="T197" s="24">
        <f>IF(AND(T$8=Display!$T$13,'Lux4-sept'!$A$8=Display!$B$7,'Lux4-sept'!$A$148=Display!$B$9,'Lux4-sept'!$A$178=Display!$B$11,'Lux4-sept'!$A$191=Display!$B$13),Display!$D12,)</f>
        <v>0</v>
      </c>
      <c r="U197" s="24">
        <f>IF(AND(U$8=Display!$T$13,'Lux4-sept'!$A$8=Display!$B$7,'Lux4-sept'!$A$148=Display!$B$9,'Lux4-sept'!$A$178=Display!$B$11,'Lux4-sept'!$A$191=Display!$B$13),Display!$D12,)</f>
        <v>0</v>
      </c>
      <c r="V197" s="24">
        <f>IF(AND(V$8=Display!$T$13,'Lux4-sept'!$A$8=Display!$B$7,'Lux4-sept'!$A$148=Display!$B$9,'Lux4-sept'!$A$178=Display!$B$11,'Lux4-sept'!$A$191=Display!$B$13),Display!$D12,)</f>
        <v>0</v>
      </c>
      <c r="W197" s="24">
        <f>IF(AND(W$8=Display!$T$13,'Lux4-sept'!$A$8=Display!$B$7,'Lux4-sept'!$A$148=Display!$B$9,'Lux4-sept'!$A$178=Display!$B$11,'Lux4-sept'!$A$191=Display!$B$13),Display!$D12,)</f>
        <v>0</v>
      </c>
      <c r="X197" s="24">
        <f>IF(AND(X$8=Display!$T$13,'Lux4-sept'!$A$8=Display!$B$7,'Lux4-sept'!$A$148=Display!$B$9,'Lux4-sept'!$A$178=Display!$B$11,'Lux4-sept'!$A$191=Display!$B$13),Display!$D12,)</f>
        <v>0</v>
      </c>
      <c r="Y197" s="24">
        <f>IF(AND(Y$8=Display!$T$13,'Lux4-sept'!$A$8=Display!$B$7,'Lux4-sept'!$A$148=Display!$B$9,'Lux4-sept'!$A$178=Display!$B$11,'Lux4-sept'!$A$191=Display!$B$13),Display!$D12,)</f>
        <v>0</v>
      </c>
      <c r="Z197" s="24">
        <f>IF(AND(Z$8=Display!$T$13,'Lux4-sept'!$A$8=Display!$B$7,'Lux4-sept'!$A$148=Display!$B$9,'Lux4-sept'!$A$178=Display!$B$11,'Lux4-sept'!$A$191=Display!$B$13),Display!$D12,)</f>
        <v>0</v>
      </c>
      <c r="AA197" s="24">
        <f>IF(AND(AA$8=Display!$T$13,'Lux4-sept'!$A$8=Display!$B$7,'Lux4-sept'!$A$148=Display!$B$9,'Lux4-sept'!$A$178=Display!$B$11,'Lux4-sept'!$A$191=Display!$B$13),Display!$D12,)</f>
        <v>0</v>
      </c>
      <c r="AB197" s="24">
        <f>IF(AND(AB$8=Display!$T$13,'Lux4-sept'!$A$8=Display!$B$7,'Lux4-sept'!$A$148=Display!$B$9,'Lux4-sept'!$A$178=Display!$B$11,'Lux4-sept'!$A$191=Display!$B$13),Display!$D12,)</f>
        <v>0</v>
      </c>
      <c r="AC197" s="24">
        <f>IF(AND(AC$8=Display!$T$13,'Lux4-sept'!$A$8=Display!$B$7,'Lux4-sept'!$A$148=Display!$B$9,'Lux4-sept'!$A$178=Display!$B$11,'Lux4-sept'!$A$191=Display!$B$13),Display!$D12,)</f>
        <v>0</v>
      </c>
      <c r="AD197" s="24">
        <f>IF(AND(AD$8=Display!$T$13,'Lux4-sept'!$A$8=Display!$B$7,'Lux4-sept'!$A$148=Display!$B$9,'Lux4-sept'!$A$178=Display!$B$11,'Lux4-sept'!$A$191=Display!$B$13),Display!$D12,)</f>
        <v>0</v>
      </c>
      <c r="AE197" s="24">
        <f>IF(AND(AE$8=Display!$T$13,'Lux4-sept'!$A$8=Display!$B$7,'Lux4-sept'!$A$148=Display!$B$9,'Lux4-sept'!$A$178=Display!$B$11,'Lux4-sept'!$A$191=Display!$B$13),Display!$D12,)</f>
        <v>0</v>
      </c>
      <c r="AF197" s="24">
        <f>IF(AND(AF$8=Display!$T$13,'Lux4-sept'!$A$8=Display!$B$7,'Lux4-sept'!$A$148=Display!$B$9,'Lux4-sept'!$A$178=Display!$B$11,'Lux4-sept'!$A$191=Display!$B$13),Display!$D12,)</f>
        <v>0</v>
      </c>
      <c r="AG197" s="24"/>
      <c r="AH197" s="24"/>
      <c r="AI197" s="34">
        <f t="shared" si="42"/>
        <v>0</v>
      </c>
    </row>
    <row r="198" spans="1:35" s="15" customFormat="1" ht="20.100000000000001" customHeight="1" outlineLevel="1" x14ac:dyDescent="0.3">
      <c r="A198" s="19" t="s">
        <v>33</v>
      </c>
      <c r="B198" s="24">
        <f>IF(AND(B$8=Display!$T$13,'Lux4-sept'!$A$8=Display!$B$7,'Lux4-sept'!$A$148=Display!$B$9,'Lux4-sept'!$A$178=Display!$B$11,'Lux4-sept'!$A$191=Display!$B$13),Display!$D13,)</f>
        <v>0</v>
      </c>
      <c r="C198" s="24">
        <f>IF(AND(C$8=Display!$T$13,'Lux4-sept'!$A$8=Display!$B$7,'Lux4-sept'!$A$148=Display!$B$9,'Lux4-sept'!$A$178=Display!$B$11,'Lux4-sept'!$A$191=Display!$B$13),Display!$D13,)</f>
        <v>0</v>
      </c>
      <c r="D198" s="24">
        <f>IF(AND(D$8=Display!$T$13,'Lux4-sept'!$A$8=Display!$B$7,'Lux4-sept'!$A$148=Display!$B$9,'Lux4-sept'!$A$178=Display!$B$11,'Lux4-sept'!$A$191=Display!$B$13),Display!$D13,)</f>
        <v>0</v>
      </c>
      <c r="E198" s="24">
        <f>IF(AND(E$8=Display!$T$13,'Lux4-sept'!$A$8=Display!$B$7,'Lux4-sept'!$A$148=Display!$B$9,'Lux4-sept'!$A$178=Display!$B$11,'Lux4-sept'!$A$191=Display!$B$13),Display!$D13,)</f>
        <v>0</v>
      </c>
      <c r="F198" s="24">
        <f>IF(AND(F$8=Display!$T$13,'Lux4-sept'!$A$8=Display!$B$7,'Lux4-sept'!$A$148=Display!$B$9,'Lux4-sept'!$A$178=Display!$B$11,'Lux4-sept'!$A$191=Display!$B$13),Display!$D13,)</f>
        <v>0</v>
      </c>
      <c r="G198" s="24">
        <f>IF(AND(G$8=Display!$T$13,'Lux4-sept'!$A$8=Display!$B$7,'Lux4-sept'!$A$148=Display!$B$9,'Lux4-sept'!$A$178=Display!$B$11,'Lux4-sept'!$A$191=Display!$B$13),Display!$D13,)</f>
        <v>0</v>
      </c>
      <c r="H198" s="24">
        <f>IF(AND(H$8=Display!$T$13,'Lux4-sept'!$A$8=Display!$B$7,'Lux4-sept'!$A$148=Display!$B$9,'Lux4-sept'!$A$178=Display!$B$11,'Lux4-sept'!$A$191=Display!$B$13),Display!$D13,)</f>
        <v>0</v>
      </c>
      <c r="I198" s="24">
        <f>IF(AND(I$8=Display!$T$13,'Lux4-sept'!$A$8=Display!$B$7,'Lux4-sept'!$A$148=Display!$B$9,'Lux4-sept'!$A$178=Display!$B$11,'Lux4-sept'!$A$191=Display!$B$13),Display!$D13,)</f>
        <v>0</v>
      </c>
      <c r="J198" s="24">
        <f>IF(AND(J$8=Display!$T$13,'Lux4-sept'!$A$8=Display!$B$7,'Lux4-sept'!$A$148=Display!$B$9,'Lux4-sept'!$A$178=Display!$B$11,'Lux4-sept'!$A$191=Display!$B$13),Display!$D13,)</f>
        <v>0</v>
      </c>
      <c r="K198" s="24">
        <f>IF(AND(K$8=Display!$T$13,'Lux4-sept'!$A$8=Display!$B$7,'Lux4-sept'!$A$148=Display!$B$9,'Lux4-sept'!$A$178=Display!$B$11,'Lux4-sept'!$A$191=Display!$B$13),Display!$D13,)</f>
        <v>0</v>
      </c>
      <c r="L198" s="24">
        <f>IF(AND(L$8=Display!$T$13,'Lux4-sept'!$A$8=Display!$B$7,'Lux4-sept'!$A$148=Display!$B$9,'Lux4-sept'!$A$178=Display!$B$11,'Lux4-sept'!$A$191=Display!$B$13),Display!$D13,)</f>
        <v>0</v>
      </c>
      <c r="M198" s="24">
        <f>IF(AND(M$8=Display!$T$13,'Lux4-sept'!$A$8=Display!$B$7,'Lux4-sept'!$A$148=Display!$B$9,'Lux4-sept'!$A$178=Display!$B$11,'Lux4-sept'!$A$191=Display!$B$13),Display!$D13,)</f>
        <v>0</v>
      </c>
      <c r="N198" s="24">
        <f>IF(AND(N$8=Display!$T$13,'Lux4-sept'!$A$8=Display!$B$7,'Lux4-sept'!$A$148=Display!$B$9,'Lux4-sept'!$A$178=Display!$B$11,'Lux4-sept'!$A$191=Display!$B$13),Display!$D13,)</f>
        <v>0</v>
      </c>
      <c r="O198" s="24">
        <f>IF(AND(O$8=Display!$T$13,'Lux4-sept'!$A$8=Display!$B$7,'Lux4-sept'!$A$148=Display!$B$9,'Lux4-sept'!$A$178=Display!$B$11,'Lux4-sept'!$A$191=Display!$B$13),Display!$D13,)</f>
        <v>0</v>
      </c>
      <c r="P198" s="24">
        <f>IF(AND(P$8=Display!$T$13,'Lux4-sept'!$A$8=Display!$B$7,'Lux4-sept'!$A$148=Display!$B$9,'Lux4-sept'!$A$178=Display!$B$11,'Lux4-sept'!$A$191=Display!$B$13),Display!$D13,)</f>
        <v>0</v>
      </c>
      <c r="Q198" s="24">
        <f>IF(AND(Q$8=Display!$T$13,'Lux4-sept'!$A$8=Display!$B$7,'Lux4-sept'!$A$148=Display!$B$9,'Lux4-sept'!$A$178=Display!$B$11,'Lux4-sept'!$A$191=Display!$B$13),Display!$D13,)</f>
        <v>0</v>
      </c>
      <c r="R198" s="24">
        <f>IF(AND(R$8=Display!$T$13,'Lux4-sept'!$A$8=Display!$B$7,'Lux4-sept'!$A$148=Display!$B$9,'Lux4-sept'!$A$178=Display!$B$11,'Lux4-sept'!$A$191=Display!$B$13),Display!$D13,)</f>
        <v>0</v>
      </c>
      <c r="S198" s="24">
        <f>IF(AND(S$8=Display!$T$13,'Lux4-sept'!$A$8=Display!$B$7,'Lux4-sept'!$A$148=Display!$B$9,'Lux4-sept'!$A$178=Display!$B$11,'Lux4-sept'!$A$191=Display!$B$13),Display!$D13,)</f>
        <v>0</v>
      </c>
      <c r="T198" s="24">
        <f>IF(AND(T$8=Display!$T$13,'Lux4-sept'!$A$8=Display!$B$7,'Lux4-sept'!$A$148=Display!$B$9,'Lux4-sept'!$A$178=Display!$B$11,'Lux4-sept'!$A$191=Display!$B$13),Display!$D13,)</f>
        <v>0</v>
      </c>
      <c r="U198" s="24">
        <f>IF(AND(U$8=Display!$T$13,'Lux4-sept'!$A$8=Display!$B$7,'Lux4-sept'!$A$148=Display!$B$9,'Lux4-sept'!$A$178=Display!$B$11,'Lux4-sept'!$A$191=Display!$B$13),Display!$D13,)</f>
        <v>0</v>
      </c>
      <c r="V198" s="24">
        <f>IF(AND(V$8=Display!$T$13,'Lux4-sept'!$A$8=Display!$B$7,'Lux4-sept'!$A$148=Display!$B$9,'Lux4-sept'!$A$178=Display!$B$11,'Lux4-sept'!$A$191=Display!$B$13),Display!$D13,)</f>
        <v>0</v>
      </c>
      <c r="W198" s="24">
        <f>IF(AND(W$8=Display!$T$13,'Lux4-sept'!$A$8=Display!$B$7,'Lux4-sept'!$A$148=Display!$B$9,'Lux4-sept'!$A$178=Display!$B$11,'Lux4-sept'!$A$191=Display!$B$13),Display!$D13,)</f>
        <v>0</v>
      </c>
      <c r="X198" s="24">
        <f>IF(AND(X$8=Display!$T$13,'Lux4-sept'!$A$8=Display!$B$7,'Lux4-sept'!$A$148=Display!$B$9,'Lux4-sept'!$A$178=Display!$B$11,'Lux4-sept'!$A$191=Display!$B$13),Display!$D13,)</f>
        <v>0</v>
      </c>
      <c r="Y198" s="24">
        <f>IF(AND(Y$8=Display!$T$13,'Lux4-sept'!$A$8=Display!$B$7,'Lux4-sept'!$A$148=Display!$B$9,'Lux4-sept'!$A$178=Display!$B$11,'Lux4-sept'!$A$191=Display!$B$13),Display!$D13,)</f>
        <v>0</v>
      </c>
      <c r="Z198" s="24">
        <f>IF(AND(Z$8=Display!$T$13,'Lux4-sept'!$A$8=Display!$B$7,'Lux4-sept'!$A$148=Display!$B$9,'Lux4-sept'!$A$178=Display!$B$11,'Lux4-sept'!$A$191=Display!$B$13),Display!$D13,)</f>
        <v>0</v>
      </c>
      <c r="AA198" s="24">
        <f>IF(AND(AA$8=Display!$T$13,'Lux4-sept'!$A$8=Display!$B$7,'Lux4-sept'!$A$148=Display!$B$9,'Lux4-sept'!$A$178=Display!$B$11,'Lux4-sept'!$A$191=Display!$B$13),Display!$D13,)</f>
        <v>0</v>
      </c>
      <c r="AB198" s="24">
        <f>IF(AND(AB$8=Display!$T$13,'Lux4-sept'!$A$8=Display!$B$7,'Lux4-sept'!$A$148=Display!$B$9,'Lux4-sept'!$A$178=Display!$B$11,'Lux4-sept'!$A$191=Display!$B$13),Display!$D13,)</f>
        <v>0</v>
      </c>
      <c r="AC198" s="24">
        <f>IF(AND(AC$8=Display!$T$13,'Lux4-sept'!$A$8=Display!$B$7,'Lux4-sept'!$A$148=Display!$B$9,'Lux4-sept'!$A$178=Display!$B$11,'Lux4-sept'!$A$191=Display!$B$13),Display!$D13,)</f>
        <v>0</v>
      </c>
      <c r="AD198" s="24">
        <f>IF(AND(AD$8=Display!$T$13,'Lux4-sept'!$A$8=Display!$B$7,'Lux4-sept'!$A$148=Display!$B$9,'Lux4-sept'!$A$178=Display!$B$11,'Lux4-sept'!$A$191=Display!$B$13),Display!$D13,)</f>
        <v>0</v>
      </c>
      <c r="AE198" s="24">
        <f>IF(AND(AE$8=Display!$T$13,'Lux4-sept'!$A$8=Display!$B$7,'Lux4-sept'!$A$148=Display!$B$9,'Lux4-sept'!$A$178=Display!$B$11,'Lux4-sept'!$A$191=Display!$B$13),Display!$D13,)</f>
        <v>0</v>
      </c>
      <c r="AF198" s="24">
        <f>IF(AND(AF$8=Display!$T$13,'Lux4-sept'!$A$8=Display!$B$7,'Lux4-sept'!$A$148=Display!$B$9,'Lux4-sept'!$A$178=Display!$B$11,'Lux4-sept'!$A$191=Display!$B$13),Display!$D13,)</f>
        <v>0</v>
      </c>
      <c r="AG198" s="24"/>
      <c r="AH198" s="24"/>
      <c r="AI198" s="34">
        <f t="shared" si="42"/>
        <v>0</v>
      </c>
    </row>
    <row r="199" spans="1:35" s="15" customFormat="1" ht="20.100000000000001" customHeight="1" outlineLevel="1" x14ac:dyDescent="0.3">
      <c r="A199" s="19" t="s">
        <v>34</v>
      </c>
      <c r="B199" s="24">
        <f>IF(AND(B$8=Display!$T$13,'Lux4-sept'!$A$8=Display!$B$7,'Lux4-sept'!$A$148=Display!$B$9,'Lux4-sept'!$A$178=Display!$B$11,'Lux4-sept'!$A$191=Display!$B$13),Display!$D14,)</f>
        <v>0</v>
      </c>
      <c r="C199" s="24">
        <f>IF(AND(C$8=Display!$T$13,'Lux4-sept'!$A$8=Display!$B$7,'Lux4-sept'!$A$148=Display!$B$9,'Lux4-sept'!$A$178=Display!$B$11,'Lux4-sept'!$A$191=Display!$B$13),Display!$D14,)</f>
        <v>0</v>
      </c>
      <c r="D199" s="24">
        <f>IF(AND(D$8=Display!$T$13,'Lux4-sept'!$A$8=Display!$B$7,'Lux4-sept'!$A$148=Display!$B$9,'Lux4-sept'!$A$178=Display!$B$11,'Lux4-sept'!$A$191=Display!$B$13),Display!$D14,)</f>
        <v>0</v>
      </c>
      <c r="E199" s="24">
        <f>IF(AND(E$8=Display!$T$13,'Lux4-sept'!$A$8=Display!$B$7,'Lux4-sept'!$A$148=Display!$B$9,'Lux4-sept'!$A$178=Display!$B$11,'Lux4-sept'!$A$191=Display!$B$13),Display!$D14,)</f>
        <v>0</v>
      </c>
      <c r="F199" s="24">
        <f>IF(AND(F$8=Display!$T$13,'Lux4-sept'!$A$8=Display!$B$7,'Lux4-sept'!$A$148=Display!$B$9,'Lux4-sept'!$A$178=Display!$B$11,'Lux4-sept'!$A$191=Display!$B$13),Display!$D14,)</f>
        <v>0</v>
      </c>
      <c r="G199" s="24">
        <f>IF(AND(G$8=Display!$T$13,'Lux4-sept'!$A$8=Display!$B$7,'Lux4-sept'!$A$148=Display!$B$9,'Lux4-sept'!$A$178=Display!$B$11,'Lux4-sept'!$A$191=Display!$B$13),Display!$D14,)</f>
        <v>0</v>
      </c>
      <c r="H199" s="24">
        <f>IF(AND(H$8=Display!$T$13,'Lux4-sept'!$A$8=Display!$B$7,'Lux4-sept'!$A$148=Display!$B$9,'Lux4-sept'!$A$178=Display!$B$11,'Lux4-sept'!$A$191=Display!$B$13),Display!$D14,)</f>
        <v>0</v>
      </c>
      <c r="I199" s="24">
        <f>IF(AND(I$8=Display!$T$13,'Lux4-sept'!$A$8=Display!$B$7,'Lux4-sept'!$A$148=Display!$B$9,'Lux4-sept'!$A$178=Display!$B$11,'Lux4-sept'!$A$191=Display!$B$13),Display!$D14,)</f>
        <v>0</v>
      </c>
      <c r="J199" s="24">
        <f>IF(AND(J$8=Display!$T$13,'Lux4-sept'!$A$8=Display!$B$7,'Lux4-sept'!$A$148=Display!$B$9,'Lux4-sept'!$A$178=Display!$B$11,'Lux4-sept'!$A$191=Display!$B$13),Display!$D14,)</f>
        <v>0</v>
      </c>
      <c r="K199" s="24">
        <f>IF(AND(K$8=Display!$T$13,'Lux4-sept'!$A$8=Display!$B$7,'Lux4-sept'!$A$148=Display!$B$9,'Lux4-sept'!$A$178=Display!$B$11,'Lux4-sept'!$A$191=Display!$B$13),Display!$D14,)</f>
        <v>0</v>
      </c>
      <c r="L199" s="24">
        <f>IF(AND(L$8=Display!$T$13,'Lux4-sept'!$A$8=Display!$B$7,'Lux4-sept'!$A$148=Display!$B$9,'Lux4-sept'!$A$178=Display!$B$11,'Lux4-sept'!$A$191=Display!$B$13),Display!$D14,)</f>
        <v>0</v>
      </c>
      <c r="M199" s="24">
        <f>IF(AND(M$8=Display!$T$13,'Lux4-sept'!$A$8=Display!$B$7,'Lux4-sept'!$A$148=Display!$B$9,'Lux4-sept'!$A$178=Display!$B$11,'Lux4-sept'!$A$191=Display!$B$13),Display!$D14,)</f>
        <v>0</v>
      </c>
      <c r="N199" s="24">
        <f>IF(AND(N$8=Display!$T$13,'Lux4-sept'!$A$8=Display!$B$7,'Lux4-sept'!$A$148=Display!$B$9,'Lux4-sept'!$A$178=Display!$B$11,'Lux4-sept'!$A$191=Display!$B$13),Display!$D14,)</f>
        <v>0</v>
      </c>
      <c r="O199" s="24">
        <f>IF(AND(O$8=Display!$T$13,'Lux4-sept'!$A$8=Display!$B$7,'Lux4-sept'!$A$148=Display!$B$9,'Lux4-sept'!$A$178=Display!$B$11,'Lux4-sept'!$A$191=Display!$B$13),Display!$D14,)</f>
        <v>0</v>
      </c>
      <c r="P199" s="24">
        <f>IF(AND(P$8=Display!$T$13,'Lux4-sept'!$A$8=Display!$B$7,'Lux4-sept'!$A$148=Display!$B$9,'Lux4-sept'!$A$178=Display!$B$11,'Lux4-sept'!$A$191=Display!$B$13),Display!$D14,)</f>
        <v>0</v>
      </c>
      <c r="Q199" s="24">
        <f>IF(AND(Q$8=Display!$T$13,'Lux4-sept'!$A$8=Display!$B$7,'Lux4-sept'!$A$148=Display!$B$9,'Lux4-sept'!$A$178=Display!$B$11,'Lux4-sept'!$A$191=Display!$B$13),Display!$D14,)</f>
        <v>0</v>
      </c>
      <c r="R199" s="24">
        <f>IF(AND(R$8=Display!$T$13,'Lux4-sept'!$A$8=Display!$B$7,'Lux4-sept'!$A$148=Display!$B$9,'Lux4-sept'!$A$178=Display!$B$11,'Lux4-sept'!$A$191=Display!$B$13),Display!$D14,)</f>
        <v>0</v>
      </c>
      <c r="S199" s="24">
        <f>IF(AND(S$8=Display!$T$13,'Lux4-sept'!$A$8=Display!$B$7,'Lux4-sept'!$A$148=Display!$B$9,'Lux4-sept'!$A$178=Display!$B$11,'Lux4-sept'!$A$191=Display!$B$13),Display!$D14,)</f>
        <v>0</v>
      </c>
      <c r="T199" s="24">
        <f>IF(AND(T$8=Display!$T$13,'Lux4-sept'!$A$8=Display!$B$7,'Lux4-sept'!$A$148=Display!$B$9,'Lux4-sept'!$A$178=Display!$B$11,'Lux4-sept'!$A$191=Display!$B$13),Display!$D14,)</f>
        <v>0</v>
      </c>
      <c r="U199" s="24">
        <f>IF(AND(U$8=Display!$T$13,'Lux4-sept'!$A$8=Display!$B$7,'Lux4-sept'!$A$148=Display!$B$9,'Lux4-sept'!$A$178=Display!$B$11,'Lux4-sept'!$A$191=Display!$B$13),Display!$D14,)</f>
        <v>0</v>
      </c>
      <c r="V199" s="24">
        <f>IF(AND(V$8=Display!$T$13,'Lux4-sept'!$A$8=Display!$B$7,'Lux4-sept'!$A$148=Display!$B$9,'Lux4-sept'!$A$178=Display!$B$11,'Lux4-sept'!$A$191=Display!$B$13),Display!$D14,)</f>
        <v>0</v>
      </c>
      <c r="W199" s="24">
        <f>IF(AND(W$8=Display!$T$13,'Lux4-sept'!$A$8=Display!$B$7,'Lux4-sept'!$A$148=Display!$B$9,'Lux4-sept'!$A$178=Display!$B$11,'Lux4-sept'!$A$191=Display!$B$13),Display!$D14,)</f>
        <v>0</v>
      </c>
      <c r="X199" s="24">
        <f>IF(AND(X$8=Display!$T$13,'Lux4-sept'!$A$8=Display!$B$7,'Lux4-sept'!$A$148=Display!$B$9,'Lux4-sept'!$A$178=Display!$B$11,'Lux4-sept'!$A$191=Display!$B$13),Display!$D14,)</f>
        <v>0</v>
      </c>
      <c r="Y199" s="24">
        <f>IF(AND(Y$8=Display!$T$13,'Lux4-sept'!$A$8=Display!$B$7,'Lux4-sept'!$A$148=Display!$B$9,'Lux4-sept'!$A$178=Display!$B$11,'Lux4-sept'!$A$191=Display!$B$13),Display!$D14,)</f>
        <v>0</v>
      </c>
      <c r="Z199" s="24">
        <f>IF(AND(Z$8=Display!$T$13,'Lux4-sept'!$A$8=Display!$B$7,'Lux4-sept'!$A$148=Display!$B$9,'Lux4-sept'!$A$178=Display!$B$11,'Lux4-sept'!$A$191=Display!$B$13),Display!$D14,)</f>
        <v>0</v>
      </c>
      <c r="AA199" s="24">
        <f>IF(AND(AA$8=Display!$T$13,'Lux4-sept'!$A$8=Display!$B$7,'Lux4-sept'!$A$148=Display!$B$9,'Lux4-sept'!$A$178=Display!$B$11,'Lux4-sept'!$A$191=Display!$B$13),Display!$D14,)</f>
        <v>0</v>
      </c>
      <c r="AB199" s="24">
        <f>IF(AND(AB$8=Display!$T$13,'Lux4-sept'!$A$8=Display!$B$7,'Lux4-sept'!$A$148=Display!$B$9,'Lux4-sept'!$A$178=Display!$B$11,'Lux4-sept'!$A$191=Display!$B$13),Display!$D14,)</f>
        <v>0</v>
      </c>
      <c r="AC199" s="24">
        <f>IF(AND(AC$8=Display!$T$13,'Lux4-sept'!$A$8=Display!$B$7,'Lux4-sept'!$A$148=Display!$B$9,'Lux4-sept'!$A$178=Display!$B$11,'Lux4-sept'!$A$191=Display!$B$13),Display!$D14,)</f>
        <v>0</v>
      </c>
      <c r="AD199" s="24">
        <f>IF(AND(AD$8=Display!$T$13,'Lux4-sept'!$A$8=Display!$B$7,'Lux4-sept'!$A$148=Display!$B$9,'Lux4-sept'!$A$178=Display!$B$11,'Lux4-sept'!$A$191=Display!$B$13),Display!$D14,)</f>
        <v>0</v>
      </c>
      <c r="AE199" s="24">
        <f>IF(AND(AE$8=Display!$T$13,'Lux4-sept'!$A$8=Display!$B$7,'Lux4-sept'!$A$148=Display!$B$9,'Lux4-sept'!$A$178=Display!$B$11,'Lux4-sept'!$A$191=Display!$B$13),Display!$D14,)</f>
        <v>0</v>
      </c>
      <c r="AF199" s="24">
        <f>IF(AND(AF$8=Display!$T$13,'Lux4-sept'!$A$8=Display!$B$7,'Lux4-sept'!$A$148=Display!$B$9,'Lux4-sept'!$A$178=Display!$B$11,'Lux4-sept'!$A$191=Display!$B$13),Display!$D14,)</f>
        <v>0</v>
      </c>
      <c r="AG199" s="24"/>
      <c r="AH199" s="24"/>
      <c r="AI199" s="34">
        <f t="shared" si="42"/>
        <v>0</v>
      </c>
    </row>
    <row r="200" spans="1:35" s="15" customFormat="1" ht="20.100000000000001" customHeight="1" outlineLevel="1" x14ac:dyDescent="0.3">
      <c r="A200" s="19" t="s">
        <v>35</v>
      </c>
      <c r="B200" s="24">
        <f>IF(AND(B$8=Display!$T$13,'Lux4-sept'!$A$8=Display!$B$7,'Lux4-sept'!$A$148=Display!$B$9,'Lux4-sept'!$A$178=Display!$B$11,'Lux4-sept'!$A$191=Display!$B$13),Display!$D15,)</f>
        <v>0</v>
      </c>
      <c r="C200" s="24">
        <f>IF(AND(C$8=Display!$T$13,'Lux4-sept'!$A$8=Display!$B$7,'Lux4-sept'!$A$148=Display!$B$9,'Lux4-sept'!$A$178=Display!$B$11,'Lux4-sept'!$A$191=Display!$B$13),Display!$D15,)</f>
        <v>0</v>
      </c>
      <c r="D200" s="24">
        <f>IF(AND(D$8=Display!$T$13,'Lux4-sept'!$A$8=Display!$B$7,'Lux4-sept'!$A$148=Display!$B$9,'Lux4-sept'!$A$178=Display!$B$11,'Lux4-sept'!$A$191=Display!$B$13),Display!$D15,)</f>
        <v>0</v>
      </c>
      <c r="E200" s="24">
        <f>IF(AND(E$8=Display!$T$13,'Lux4-sept'!$A$8=Display!$B$7,'Lux4-sept'!$A$148=Display!$B$9,'Lux4-sept'!$A$178=Display!$B$11,'Lux4-sept'!$A$191=Display!$B$13),Display!$D15,)</f>
        <v>0</v>
      </c>
      <c r="F200" s="24">
        <f>IF(AND(F$8=Display!$T$13,'Lux4-sept'!$A$8=Display!$B$7,'Lux4-sept'!$A$148=Display!$B$9,'Lux4-sept'!$A$178=Display!$B$11,'Lux4-sept'!$A$191=Display!$B$13),Display!$D15,)</f>
        <v>0</v>
      </c>
      <c r="G200" s="24">
        <f>IF(AND(G$8=Display!$T$13,'Lux4-sept'!$A$8=Display!$B$7,'Lux4-sept'!$A$148=Display!$B$9,'Lux4-sept'!$A$178=Display!$B$11,'Lux4-sept'!$A$191=Display!$B$13),Display!$D15,)</f>
        <v>0</v>
      </c>
      <c r="H200" s="24">
        <f>IF(AND(H$8=Display!$T$13,'Lux4-sept'!$A$8=Display!$B$7,'Lux4-sept'!$A$148=Display!$B$9,'Lux4-sept'!$A$178=Display!$B$11,'Lux4-sept'!$A$191=Display!$B$13),Display!$D15,)</f>
        <v>0</v>
      </c>
      <c r="I200" s="24">
        <f>IF(AND(I$8=Display!$T$13,'Lux4-sept'!$A$8=Display!$B$7,'Lux4-sept'!$A$148=Display!$B$9,'Lux4-sept'!$A$178=Display!$B$11,'Lux4-sept'!$A$191=Display!$B$13),Display!$D15,)</f>
        <v>0</v>
      </c>
      <c r="J200" s="24">
        <f>IF(AND(J$8=Display!$T$13,'Lux4-sept'!$A$8=Display!$B$7,'Lux4-sept'!$A$148=Display!$B$9,'Lux4-sept'!$A$178=Display!$B$11,'Lux4-sept'!$A$191=Display!$B$13),Display!$D15,)</f>
        <v>0</v>
      </c>
      <c r="K200" s="24">
        <f>IF(AND(K$8=Display!$T$13,'Lux4-sept'!$A$8=Display!$B$7,'Lux4-sept'!$A$148=Display!$B$9,'Lux4-sept'!$A$178=Display!$B$11,'Lux4-sept'!$A$191=Display!$B$13),Display!$D15,)</f>
        <v>0</v>
      </c>
      <c r="L200" s="24">
        <f>IF(AND(L$8=Display!$T$13,'Lux4-sept'!$A$8=Display!$B$7,'Lux4-sept'!$A$148=Display!$B$9,'Lux4-sept'!$A$178=Display!$B$11,'Lux4-sept'!$A$191=Display!$B$13),Display!$D15,)</f>
        <v>0</v>
      </c>
      <c r="M200" s="24">
        <f>IF(AND(M$8=Display!$T$13,'Lux4-sept'!$A$8=Display!$B$7,'Lux4-sept'!$A$148=Display!$B$9,'Lux4-sept'!$A$178=Display!$B$11,'Lux4-sept'!$A$191=Display!$B$13),Display!$D15,)</f>
        <v>0</v>
      </c>
      <c r="N200" s="24">
        <f>IF(AND(N$8=Display!$T$13,'Lux4-sept'!$A$8=Display!$B$7,'Lux4-sept'!$A$148=Display!$B$9,'Lux4-sept'!$A$178=Display!$B$11,'Lux4-sept'!$A$191=Display!$B$13),Display!$D15,)</f>
        <v>0</v>
      </c>
      <c r="O200" s="24">
        <f>IF(AND(O$8=Display!$T$13,'Lux4-sept'!$A$8=Display!$B$7,'Lux4-sept'!$A$148=Display!$B$9,'Lux4-sept'!$A$178=Display!$B$11,'Lux4-sept'!$A$191=Display!$B$13),Display!$D15,)</f>
        <v>0</v>
      </c>
      <c r="P200" s="24">
        <f>IF(AND(P$8=Display!$T$13,'Lux4-sept'!$A$8=Display!$B$7,'Lux4-sept'!$A$148=Display!$B$9,'Lux4-sept'!$A$178=Display!$B$11,'Lux4-sept'!$A$191=Display!$B$13),Display!$D15,)</f>
        <v>0</v>
      </c>
      <c r="Q200" s="24">
        <f>IF(AND(Q$8=Display!$T$13,'Lux4-sept'!$A$8=Display!$B$7,'Lux4-sept'!$A$148=Display!$B$9,'Lux4-sept'!$A$178=Display!$B$11,'Lux4-sept'!$A$191=Display!$B$13),Display!$D15,)</f>
        <v>0</v>
      </c>
      <c r="R200" s="24">
        <f>IF(AND(R$8=Display!$T$13,'Lux4-sept'!$A$8=Display!$B$7,'Lux4-sept'!$A$148=Display!$B$9,'Lux4-sept'!$A$178=Display!$B$11,'Lux4-sept'!$A$191=Display!$B$13),Display!$D15,)</f>
        <v>0</v>
      </c>
      <c r="S200" s="24">
        <f>IF(AND(S$8=Display!$T$13,'Lux4-sept'!$A$8=Display!$B$7,'Lux4-sept'!$A$148=Display!$B$9,'Lux4-sept'!$A$178=Display!$B$11,'Lux4-sept'!$A$191=Display!$B$13),Display!$D15,)</f>
        <v>0</v>
      </c>
      <c r="T200" s="24">
        <f>IF(AND(T$8=Display!$T$13,'Lux4-sept'!$A$8=Display!$B$7,'Lux4-sept'!$A$148=Display!$B$9,'Lux4-sept'!$A$178=Display!$B$11,'Lux4-sept'!$A$191=Display!$B$13),Display!$D15,)</f>
        <v>0</v>
      </c>
      <c r="U200" s="24">
        <f>IF(AND(U$8=Display!$T$13,'Lux4-sept'!$A$8=Display!$B$7,'Lux4-sept'!$A$148=Display!$B$9,'Lux4-sept'!$A$178=Display!$B$11,'Lux4-sept'!$A$191=Display!$B$13),Display!$D15,)</f>
        <v>0</v>
      </c>
      <c r="V200" s="24">
        <f>IF(AND(V$8=Display!$T$13,'Lux4-sept'!$A$8=Display!$B$7,'Lux4-sept'!$A$148=Display!$B$9,'Lux4-sept'!$A$178=Display!$B$11,'Lux4-sept'!$A$191=Display!$B$13),Display!$D15,)</f>
        <v>0</v>
      </c>
      <c r="W200" s="24">
        <f>IF(AND(W$8=Display!$T$13,'Lux4-sept'!$A$8=Display!$B$7,'Lux4-sept'!$A$148=Display!$B$9,'Lux4-sept'!$A$178=Display!$B$11,'Lux4-sept'!$A$191=Display!$B$13),Display!$D15,)</f>
        <v>0</v>
      </c>
      <c r="X200" s="24">
        <f>IF(AND(X$8=Display!$T$13,'Lux4-sept'!$A$8=Display!$B$7,'Lux4-sept'!$A$148=Display!$B$9,'Lux4-sept'!$A$178=Display!$B$11,'Lux4-sept'!$A$191=Display!$B$13),Display!$D15,)</f>
        <v>0</v>
      </c>
      <c r="Y200" s="24">
        <f>IF(AND(Y$8=Display!$T$13,'Lux4-sept'!$A$8=Display!$B$7,'Lux4-sept'!$A$148=Display!$B$9,'Lux4-sept'!$A$178=Display!$B$11,'Lux4-sept'!$A$191=Display!$B$13),Display!$D15,)</f>
        <v>0</v>
      </c>
      <c r="Z200" s="24">
        <f>IF(AND(Z$8=Display!$T$13,'Lux4-sept'!$A$8=Display!$B$7,'Lux4-sept'!$A$148=Display!$B$9,'Lux4-sept'!$A$178=Display!$B$11,'Lux4-sept'!$A$191=Display!$B$13),Display!$D15,)</f>
        <v>0</v>
      </c>
      <c r="AA200" s="24">
        <f>IF(AND(AA$8=Display!$T$13,'Lux4-sept'!$A$8=Display!$B$7,'Lux4-sept'!$A$148=Display!$B$9,'Lux4-sept'!$A$178=Display!$B$11,'Lux4-sept'!$A$191=Display!$B$13),Display!$D15,)</f>
        <v>0</v>
      </c>
      <c r="AB200" s="24">
        <f>IF(AND(AB$8=Display!$T$13,'Lux4-sept'!$A$8=Display!$B$7,'Lux4-sept'!$A$148=Display!$B$9,'Lux4-sept'!$A$178=Display!$B$11,'Lux4-sept'!$A$191=Display!$B$13),Display!$D15,)</f>
        <v>0</v>
      </c>
      <c r="AC200" s="24">
        <f>IF(AND(AC$8=Display!$T$13,'Lux4-sept'!$A$8=Display!$B$7,'Lux4-sept'!$A$148=Display!$B$9,'Lux4-sept'!$A$178=Display!$B$11,'Lux4-sept'!$A$191=Display!$B$13),Display!$D15,)</f>
        <v>0</v>
      </c>
      <c r="AD200" s="24">
        <f>IF(AND(AD$8=Display!$T$13,'Lux4-sept'!$A$8=Display!$B$7,'Lux4-sept'!$A$148=Display!$B$9,'Lux4-sept'!$A$178=Display!$B$11,'Lux4-sept'!$A$191=Display!$B$13),Display!$D15,)</f>
        <v>0</v>
      </c>
      <c r="AE200" s="24">
        <f>IF(AND(AE$8=Display!$T$13,'Lux4-sept'!$A$8=Display!$B$7,'Lux4-sept'!$A$148=Display!$B$9,'Lux4-sept'!$A$178=Display!$B$11,'Lux4-sept'!$A$191=Display!$B$13),Display!$D15,)</f>
        <v>0</v>
      </c>
      <c r="AF200" s="24">
        <f>IF(AND(AF$8=Display!$T$13,'Lux4-sept'!$A$8=Display!$B$7,'Lux4-sept'!$A$148=Display!$B$9,'Lux4-sept'!$A$178=Display!$B$11,'Lux4-sept'!$A$191=Display!$B$13),Display!$D15,)</f>
        <v>0</v>
      </c>
      <c r="AG200" s="24"/>
      <c r="AH200" s="24"/>
      <c r="AI200" s="34">
        <f t="shared" si="42"/>
        <v>0</v>
      </c>
    </row>
    <row r="201" spans="1:35" s="15" customFormat="1" ht="20.100000000000001" customHeight="1" outlineLevel="1" x14ac:dyDescent="0.3">
      <c r="A201" s="19" t="s">
        <v>14</v>
      </c>
      <c r="B201" s="24">
        <f>IF(AND(B$8=Display!$T$13,'Lux4-sept'!$A$8=Display!$B$7,'Lux4-sept'!$A$148=Display!$B$9,'Lux4-sept'!$A$178=Display!$B$11,'Lux4-sept'!$A$191=Display!$B$13),Display!$D16,)</f>
        <v>0</v>
      </c>
      <c r="C201" s="24">
        <f>IF(AND(C$8=Display!$T$13,'Lux4-sept'!$A$8=Display!$B$7,'Lux4-sept'!$A$148=Display!$B$9,'Lux4-sept'!$A$178=Display!$B$11,'Lux4-sept'!$A$191=Display!$B$13),Display!$D16,)</f>
        <v>0</v>
      </c>
      <c r="D201" s="24">
        <f>IF(AND(D$8=Display!$T$13,'Lux4-sept'!$A$8=Display!$B$7,'Lux4-sept'!$A$148=Display!$B$9,'Lux4-sept'!$A$178=Display!$B$11,'Lux4-sept'!$A$191=Display!$B$13),Display!$D16,)</f>
        <v>0</v>
      </c>
      <c r="E201" s="24">
        <f>IF(AND(E$8=Display!$T$13,'Lux4-sept'!$A$8=Display!$B$7,'Lux4-sept'!$A$148=Display!$B$9,'Lux4-sept'!$A$178=Display!$B$11,'Lux4-sept'!$A$191=Display!$B$13),Display!$D16,)</f>
        <v>0</v>
      </c>
      <c r="F201" s="24">
        <f>IF(AND(F$8=Display!$T$13,'Lux4-sept'!$A$8=Display!$B$7,'Lux4-sept'!$A$148=Display!$B$9,'Lux4-sept'!$A$178=Display!$B$11,'Lux4-sept'!$A$191=Display!$B$13),Display!$D16,)</f>
        <v>0</v>
      </c>
      <c r="G201" s="24">
        <f>IF(AND(G$8=Display!$T$13,'Lux4-sept'!$A$8=Display!$B$7,'Lux4-sept'!$A$148=Display!$B$9,'Lux4-sept'!$A$178=Display!$B$11,'Lux4-sept'!$A$191=Display!$B$13),Display!$D16,)</f>
        <v>0</v>
      </c>
      <c r="H201" s="24">
        <f>IF(AND(H$8=Display!$T$13,'Lux4-sept'!$A$8=Display!$B$7,'Lux4-sept'!$A$148=Display!$B$9,'Lux4-sept'!$A$178=Display!$B$11,'Lux4-sept'!$A$191=Display!$B$13),Display!$D16,)</f>
        <v>0</v>
      </c>
      <c r="I201" s="24">
        <f>IF(AND(I$8=Display!$T$13,'Lux4-sept'!$A$8=Display!$B$7,'Lux4-sept'!$A$148=Display!$B$9,'Lux4-sept'!$A$178=Display!$B$11,'Lux4-sept'!$A$191=Display!$B$13),Display!$D16,)</f>
        <v>0</v>
      </c>
      <c r="J201" s="24">
        <f>IF(AND(J$8=Display!$T$13,'Lux4-sept'!$A$8=Display!$B$7,'Lux4-sept'!$A$148=Display!$B$9,'Lux4-sept'!$A$178=Display!$B$11,'Lux4-sept'!$A$191=Display!$B$13),Display!$D16,)</f>
        <v>0</v>
      </c>
      <c r="K201" s="24">
        <f>IF(AND(K$8=Display!$T$13,'Lux4-sept'!$A$8=Display!$B$7,'Lux4-sept'!$A$148=Display!$B$9,'Lux4-sept'!$A$178=Display!$B$11,'Lux4-sept'!$A$191=Display!$B$13),Display!$D16,)</f>
        <v>0</v>
      </c>
      <c r="L201" s="24">
        <f>IF(AND(L$8=Display!$T$13,'Lux4-sept'!$A$8=Display!$B$7,'Lux4-sept'!$A$148=Display!$B$9,'Lux4-sept'!$A$178=Display!$B$11,'Lux4-sept'!$A$191=Display!$B$13),Display!$D16,)</f>
        <v>0</v>
      </c>
      <c r="M201" s="24">
        <f>IF(AND(M$8=Display!$T$13,'Lux4-sept'!$A$8=Display!$B$7,'Lux4-sept'!$A$148=Display!$B$9,'Lux4-sept'!$A$178=Display!$B$11,'Lux4-sept'!$A$191=Display!$B$13),Display!$D16,)</f>
        <v>0</v>
      </c>
      <c r="N201" s="24">
        <f>IF(AND(N$8=Display!$T$13,'Lux4-sept'!$A$8=Display!$B$7,'Lux4-sept'!$A$148=Display!$B$9,'Lux4-sept'!$A$178=Display!$B$11,'Lux4-sept'!$A$191=Display!$B$13),Display!$D16,)</f>
        <v>0</v>
      </c>
      <c r="O201" s="24">
        <f>IF(AND(O$8=Display!$T$13,'Lux4-sept'!$A$8=Display!$B$7,'Lux4-sept'!$A$148=Display!$B$9,'Lux4-sept'!$A$178=Display!$B$11,'Lux4-sept'!$A$191=Display!$B$13),Display!$D16,)</f>
        <v>0</v>
      </c>
      <c r="P201" s="24">
        <f>IF(AND(P$8=Display!$T$13,'Lux4-sept'!$A$8=Display!$B$7,'Lux4-sept'!$A$148=Display!$B$9,'Lux4-sept'!$A$178=Display!$B$11,'Lux4-sept'!$A$191=Display!$B$13),Display!$D16,)</f>
        <v>0</v>
      </c>
      <c r="Q201" s="24">
        <f>IF(AND(Q$8=Display!$T$13,'Lux4-sept'!$A$8=Display!$B$7,'Lux4-sept'!$A$148=Display!$B$9,'Lux4-sept'!$A$178=Display!$B$11,'Lux4-sept'!$A$191=Display!$B$13),Display!$D16,)</f>
        <v>0</v>
      </c>
      <c r="R201" s="24">
        <f>IF(AND(R$8=Display!$T$13,'Lux4-sept'!$A$8=Display!$B$7,'Lux4-sept'!$A$148=Display!$B$9,'Lux4-sept'!$A$178=Display!$B$11,'Lux4-sept'!$A$191=Display!$B$13),Display!$D16,)</f>
        <v>0</v>
      </c>
      <c r="S201" s="24">
        <f>IF(AND(S$8=Display!$T$13,'Lux4-sept'!$A$8=Display!$B$7,'Lux4-sept'!$A$148=Display!$B$9,'Lux4-sept'!$A$178=Display!$B$11,'Lux4-sept'!$A$191=Display!$B$13),Display!$D16,)</f>
        <v>0</v>
      </c>
      <c r="T201" s="24">
        <f>IF(AND(T$8=Display!$T$13,'Lux4-sept'!$A$8=Display!$B$7,'Lux4-sept'!$A$148=Display!$B$9,'Lux4-sept'!$A$178=Display!$B$11,'Lux4-sept'!$A$191=Display!$B$13),Display!$D16,)</f>
        <v>0</v>
      </c>
      <c r="U201" s="24">
        <f>IF(AND(U$8=Display!$T$13,'Lux4-sept'!$A$8=Display!$B$7,'Lux4-sept'!$A$148=Display!$B$9,'Lux4-sept'!$A$178=Display!$B$11,'Lux4-sept'!$A$191=Display!$B$13),Display!$D16,)</f>
        <v>0</v>
      </c>
      <c r="V201" s="24">
        <f>IF(AND(V$8=Display!$T$13,'Lux4-sept'!$A$8=Display!$B$7,'Lux4-sept'!$A$148=Display!$B$9,'Lux4-sept'!$A$178=Display!$B$11,'Lux4-sept'!$A$191=Display!$B$13),Display!$D16,)</f>
        <v>0</v>
      </c>
      <c r="W201" s="24">
        <f>IF(AND(W$8=Display!$T$13,'Lux4-sept'!$A$8=Display!$B$7,'Lux4-sept'!$A$148=Display!$B$9,'Lux4-sept'!$A$178=Display!$B$11,'Lux4-sept'!$A$191=Display!$B$13),Display!$D16,)</f>
        <v>0</v>
      </c>
      <c r="X201" s="24">
        <f>IF(AND(X$8=Display!$T$13,'Lux4-sept'!$A$8=Display!$B$7,'Lux4-sept'!$A$148=Display!$B$9,'Lux4-sept'!$A$178=Display!$B$11,'Lux4-sept'!$A$191=Display!$B$13),Display!$D16,)</f>
        <v>0</v>
      </c>
      <c r="Y201" s="24">
        <f>IF(AND(Y$8=Display!$T$13,'Lux4-sept'!$A$8=Display!$B$7,'Lux4-sept'!$A$148=Display!$B$9,'Lux4-sept'!$A$178=Display!$B$11,'Lux4-sept'!$A$191=Display!$B$13),Display!$D16,)</f>
        <v>0</v>
      </c>
      <c r="Z201" s="24">
        <f>IF(AND(Z$8=Display!$T$13,'Lux4-sept'!$A$8=Display!$B$7,'Lux4-sept'!$A$148=Display!$B$9,'Lux4-sept'!$A$178=Display!$B$11,'Lux4-sept'!$A$191=Display!$B$13),Display!$D16,)</f>
        <v>0</v>
      </c>
      <c r="AA201" s="24">
        <f>IF(AND(AA$8=Display!$T$13,'Lux4-sept'!$A$8=Display!$B$7,'Lux4-sept'!$A$148=Display!$B$9,'Lux4-sept'!$A$178=Display!$B$11,'Lux4-sept'!$A$191=Display!$B$13),Display!$D16,)</f>
        <v>0</v>
      </c>
      <c r="AB201" s="24">
        <f>IF(AND(AB$8=Display!$T$13,'Lux4-sept'!$A$8=Display!$B$7,'Lux4-sept'!$A$148=Display!$B$9,'Lux4-sept'!$A$178=Display!$B$11,'Lux4-sept'!$A$191=Display!$B$13),Display!$D16,)</f>
        <v>0</v>
      </c>
      <c r="AC201" s="24">
        <f>IF(AND(AC$8=Display!$T$13,'Lux4-sept'!$A$8=Display!$B$7,'Lux4-sept'!$A$148=Display!$B$9,'Lux4-sept'!$A$178=Display!$B$11,'Lux4-sept'!$A$191=Display!$B$13),Display!$D16,)</f>
        <v>0</v>
      </c>
      <c r="AD201" s="24">
        <f>IF(AND(AD$8=Display!$T$13,'Lux4-sept'!$A$8=Display!$B$7,'Lux4-sept'!$A$148=Display!$B$9,'Lux4-sept'!$A$178=Display!$B$11,'Lux4-sept'!$A$191=Display!$B$13),Display!$D16,)</f>
        <v>0</v>
      </c>
      <c r="AE201" s="24">
        <f>IF(AND(AE$8=Display!$T$13,'Lux4-sept'!$A$8=Display!$B$7,'Lux4-sept'!$A$148=Display!$B$9,'Lux4-sept'!$A$178=Display!$B$11,'Lux4-sept'!$A$191=Display!$B$13),Display!$D16,)</f>
        <v>0</v>
      </c>
      <c r="AF201" s="24">
        <f>IF(AND(AF$8=Display!$T$13,'Lux4-sept'!$A$8=Display!$B$7,'Lux4-sept'!$A$148=Display!$B$9,'Lux4-sept'!$A$178=Display!$B$11,'Lux4-sept'!$A$191=Display!$B$13),Display!$D16,)</f>
        <v>0</v>
      </c>
      <c r="AG201" s="24"/>
      <c r="AH201" s="24"/>
      <c r="AI201" s="34">
        <f t="shared" si="42"/>
        <v>0</v>
      </c>
    </row>
    <row r="202" spans="1:35" s="15" customFormat="1" ht="20.100000000000001" customHeight="1" thickBot="1" x14ac:dyDescent="0.35">
      <c r="A202" s="32" t="s">
        <v>65</v>
      </c>
      <c r="B202" s="25">
        <f>((IF((SUM(B192:B201))&lt;&gt;0,(SUM(B192:B201)),0))/(IF((SUM((IF(B192&lt;&gt;0,3,0)),(IF(B193&lt;&gt;0,3,0)),(IF(B194&lt;&gt;0,3,0)),(IF(B195&lt;&gt;0,3,0)),(IF(B196&lt;&gt;0,3,0)),(IF(B197&lt;&gt;0,3,0)),(IF(B198&lt;&gt;0,3,0)),(IF(B199&lt;&gt;0,3,0)),(IF(B200&lt;&gt;0,3,0)),(IF(B201&lt;&gt;0,3,0))))&lt;&gt;0,((SUM((IF(B192&lt;&gt;0,3,0)),(IF(B193&lt;&gt;0,3,0)),(IF(B194&lt;&gt;0,3,0)),(IF(B195&lt;&gt;0,3,0)),(IF(B196&lt;&gt;0,3,0)),(IF(B197&lt;&gt;0,3,0)),(IF(B198&lt;&gt;0,3,0)),(IF(B199&lt;&gt;0,3,0)),(IF(B200&lt;&gt;0,3,0)),(IF(B201&lt;&gt;0,3,0))))),1)))</f>
        <v>0</v>
      </c>
      <c r="C202" s="25">
        <f t="shared" ref="C202:AH202" si="43">((IF((SUM(C192:C201))&lt;&gt;0,(SUM(C192:C201)),0))/(IF((SUM((IF(C192&lt;&gt;0,3,0)),(IF(C193&lt;&gt;0,3,0)),(IF(C194&lt;&gt;0,3,0)),(IF(C195&lt;&gt;0,3,0)),(IF(C196&lt;&gt;0,3,0)),(IF(C197&lt;&gt;0,3,0)),(IF(C198&lt;&gt;0,3,0)),(IF(C199&lt;&gt;0,3,0)),(IF(C200&lt;&gt;0,3,0)),(IF(C201&lt;&gt;0,3,0))))&lt;&gt;0,((SUM((IF(C192&lt;&gt;0,3,0)),(IF(C193&lt;&gt;0,3,0)),(IF(C194&lt;&gt;0,3,0)),(IF(C195&lt;&gt;0,3,0)),(IF(C196&lt;&gt;0,3,0)),(IF(C197&lt;&gt;0,3,0)),(IF(C198&lt;&gt;0,3,0)),(IF(C199&lt;&gt;0,3,0)),(IF(C200&lt;&gt;0,3,0)),(IF(C201&lt;&gt;0,3,0))))),1)))</f>
        <v>0</v>
      </c>
      <c r="D202" s="25">
        <f t="shared" si="43"/>
        <v>0</v>
      </c>
      <c r="E202" s="25">
        <f t="shared" si="43"/>
        <v>0</v>
      </c>
      <c r="F202" s="25">
        <f t="shared" si="43"/>
        <v>0</v>
      </c>
      <c r="G202" s="25">
        <f t="shared" si="43"/>
        <v>0</v>
      </c>
      <c r="H202" s="25">
        <f t="shared" si="43"/>
        <v>0</v>
      </c>
      <c r="I202" s="25">
        <f t="shared" si="43"/>
        <v>0</v>
      </c>
      <c r="J202" s="25">
        <f t="shared" si="43"/>
        <v>0</v>
      </c>
      <c r="K202" s="25">
        <f t="shared" si="43"/>
        <v>0</v>
      </c>
      <c r="L202" s="25">
        <f t="shared" si="43"/>
        <v>0</v>
      </c>
      <c r="M202" s="25">
        <f t="shared" si="43"/>
        <v>0</v>
      </c>
      <c r="N202" s="25">
        <f t="shared" si="43"/>
        <v>0</v>
      </c>
      <c r="O202" s="25">
        <f t="shared" si="43"/>
        <v>0</v>
      </c>
      <c r="P202" s="25">
        <f t="shared" si="43"/>
        <v>0</v>
      </c>
      <c r="Q202" s="25">
        <f t="shared" si="43"/>
        <v>0</v>
      </c>
      <c r="R202" s="25">
        <f t="shared" si="43"/>
        <v>0</v>
      </c>
      <c r="S202" s="25">
        <f t="shared" si="43"/>
        <v>0</v>
      </c>
      <c r="T202" s="25">
        <f t="shared" si="43"/>
        <v>0</v>
      </c>
      <c r="U202" s="25">
        <f t="shared" si="43"/>
        <v>0</v>
      </c>
      <c r="V202" s="25">
        <f t="shared" si="43"/>
        <v>0</v>
      </c>
      <c r="W202" s="25">
        <f t="shared" si="43"/>
        <v>0</v>
      </c>
      <c r="X202" s="25">
        <f t="shared" si="43"/>
        <v>0</v>
      </c>
      <c r="Y202" s="25">
        <f t="shared" si="43"/>
        <v>0</v>
      </c>
      <c r="Z202" s="25">
        <f t="shared" si="43"/>
        <v>0</v>
      </c>
      <c r="AA202" s="25">
        <f t="shared" si="43"/>
        <v>0</v>
      </c>
      <c r="AB202" s="25">
        <f t="shared" si="43"/>
        <v>0</v>
      </c>
      <c r="AC202" s="25">
        <f t="shared" si="43"/>
        <v>0</v>
      </c>
      <c r="AD202" s="25">
        <f t="shared" si="43"/>
        <v>0</v>
      </c>
      <c r="AE202" s="25">
        <f t="shared" si="43"/>
        <v>0</v>
      </c>
      <c r="AF202" s="25">
        <f t="shared" si="43"/>
        <v>0</v>
      </c>
      <c r="AG202" s="25">
        <f t="shared" si="43"/>
        <v>0</v>
      </c>
      <c r="AH202" s="25">
        <f t="shared" si="43"/>
        <v>0</v>
      </c>
      <c r="AI202" s="35"/>
    </row>
    <row r="203" spans="1:35" s="11" customFormat="1" ht="24.95" customHeight="1" thickBot="1" x14ac:dyDescent="0.35">
      <c r="A203" s="28" t="s">
        <v>25</v>
      </c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36"/>
    </row>
    <row r="204" spans="1:35" s="15" customFormat="1" ht="20.100000000000001" customHeight="1" outlineLevel="1" x14ac:dyDescent="0.3">
      <c r="A204" s="19" t="s">
        <v>27</v>
      </c>
      <c r="B204" s="24">
        <f>IF(AND(B$8=Display!$T$13,'Lux4-sept'!$A$8=Display!$B$7,'Lux4-sept'!$A$148=Display!$B$9,'Lux4-sept'!$A$178=Display!$B$11,'Lux4-sept'!$A$203=Display!$B$13),Display!$D7,)</f>
        <v>0</v>
      </c>
      <c r="C204" s="24">
        <f>IF(AND(C$8=Display!$T$13,'Lux4-sept'!$A$8=Display!$B$7,'Lux4-sept'!$A$148=Display!$B$9,'Lux4-sept'!$A$178=Display!$B$11,'Lux4-sept'!$A$203=Display!$B$13),Display!$D7,)</f>
        <v>0</v>
      </c>
      <c r="D204" s="24">
        <f>IF(AND(D$8=Display!$T$13,'Lux4-sept'!$A$8=Display!$B$7,'Lux4-sept'!$A$148=Display!$B$9,'Lux4-sept'!$A$178=Display!$B$11,'Lux4-sept'!$A$203=Display!$B$13),Display!$D7,)</f>
        <v>0</v>
      </c>
      <c r="E204" s="24">
        <f>IF(AND(E$8=Display!$T$13,'Lux4-sept'!$A$8=Display!$B$7,'Lux4-sept'!$A$148=Display!$B$9,'Lux4-sept'!$A$178=Display!$B$11,'Lux4-sept'!$A$203=Display!$B$13),Display!$D7,)</f>
        <v>0</v>
      </c>
      <c r="F204" s="24">
        <f>IF(AND(F$8=Display!$T$13,'Lux4-sept'!$A$8=Display!$B$7,'Lux4-sept'!$A$148=Display!$B$9,'Lux4-sept'!$A$178=Display!$B$11,'Lux4-sept'!$A$203=Display!$B$13),Display!$D7,)</f>
        <v>0</v>
      </c>
      <c r="G204" s="24">
        <f>IF(AND(G$8=Display!$T$13,'Lux4-sept'!$A$8=Display!$B$7,'Lux4-sept'!$A$148=Display!$B$9,'Lux4-sept'!$A$178=Display!$B$11,'Lux4-sept'!$A$203=Display!$B$13),Display!$D7,)</f>
        <v>0</v>
      </c>
      <c r="H204" s="24">
        <f>IF(AND(H$8=Display!$T$13,'Lux4-sept'!$A$8=Display!$B$7,'Lux4-sept'!$A$148=Display!$B$9,'Lux4-sept'!$A$178=Display!$B$11,'Lux4-sept'!$A$203=Display!$B$13),Display!$D7,)</f>
        <v>0</v>
      </c>
      <c r="I204" s="24">
        <f>IF(AND(I$8=Display!$T$13,'Lux4-sept'!$A$8=Display!$B$7,'Lux4-sept'!$A$148=Display!$B$9,'Lux4-sept'!$A$178=Display!$B$11,'Lux4-sept'!$A$203=Display!$B$13),Display!$D7,)</f>
        <v>0</v>
      </c>
      <c r="J204" s="24">
        <f>IF(AND(J$8=Display!$T$13,'Lux4-sept'!$A$8=Display!$B$7,'Lux4-sept'!$A$148=Display!$B$9,'Lux4-sept'!$A$178=Display!$B$11,'Lux4-sept'!$A$203=Display!$B$13),Display!$D7,)</f>
        <v>0</v>
      </c>
      <c r="K204" s="24">
        <f>IF(AND(K$8=Display!$T$13,'Lux4-sept'!$A$8=Display!$B$7,'Lux4-sept'!$A$148=Display!$B$9,'Lux4-sept'!$A$178=Display!$B$11,'Lux4-sept'!$A$203=Display!$B$13),Display!$D7,)</f>
        <v>0</v>
      </c>
      <c r="L204" s="24">
        <f>IF(AND(L$8=Display!$T$13,'Lux4-sept'!$A$8=Display!$B$7,'Lux4-sept'!$A$148=Display!$B$9,'Lux4-sept'!$A$178=Display!$B$11,'Lux4-sept'!$A$203=Display!$B$13),Display!$D7,)</f>
        <v>0</v>
      </c>
      <c r="M204" s="24">
        <f>IF(AND(M$8=Display!$T$13,'Lux4-sept'!$A$8=Display!$B$7,'Lux4-sept'!$A$148=Display!$B$9,'Lux4-sept'!$A$178=Display!$B$11,'Lux4-sept'!$A$203=Display!$B$13),Display!$D7,)</f>
        <v>0</v>
      </c>
      <c r="N204" s="24">
        <f>IF(AND(N$8=Display!$T$13,'Lux4-sept'!$A$8=Display!$B$7,'Lux4-sept'!$A$148=Display!$B$9,'Lux4-sept'!$A$178=Display!$B$11,'Lux4-sept'!$A$203=Display!$B$13),Display!$D7,)</f>
        <v>0</v>
      </c>
      <c r="O204" s="24">
        <f>IF(AND(O$8=Display!$T$13,'Lux4-sept'!$A$8=Display!$B$7,'Lux4-sept'!$A$148=Display!$B$9,'Lux4-sept'!$A$178=Display!$B$11,'Lux4-sept'!$A$203=Display!$B$13),Display!$D7,)</f>
        <v>0</v>
      </c>
      <c r="P204" s="24">
        <f>IF(AND(P$8=Display!$T$13,'Lux4-sept'!$A$8=Display!$B$7,'Lux4-sept'!$A$148=Display!$B$9,'Lux4-sept'!$A$178=Display!$B$11,'Lux4-sept'!$A$203=Display!$B$13),Display!$D7,)</f>
        <v>0</v>
      </c>
      <c r="Q204" s="24">
        <f>IF(AND(Q$8=Display!$T$13,'Lux4-sept'!$A$8=Display!$B$7,'Lux4-sept'!$A$148=Display!$B$9,'Lux4-sept'!$A$178=Display!$B$11,'Lux4-sept'!$A$203=Display!$B$13),Display!$D7,)</f>
        <v>0</v>
      </c>
      <c r="R204" s="24">
        <f>IF(AND(R$8=Display!$T$13,'Lux4-sept'!$A$8=Display!$B$7,'Lux4-sept'!$A$148=Display!$B$9,'Lux4-sept'!$A$178=Display!$B$11,'Lux4-sept'!$A$203=Display!$B$13),Display!$D7,)</f>
        <v>0</v>
      </c>
      <c r="S204" s="24">
        <f>IF(AND(S$8=Display!$T$13,'Lux4-sept'!$A$8=Display!$B$7,'Lux4-sept'!$A$148=Display!$B$9,'Lux4-sept'!$A$178=Display!$B$11,'Lux4-sept'!$A$203=Display!$B$13),Display!$D7,)</f>
        <v>0</v>
      </c>
      <c r="T204" s="24">
        <f>IF(AND(T$8=Display!$T$13,'Lux4-sept'!$A$8=Display!$B$7,'Lux4-sept'!$A$148=Display!$B$9,'Lux4-sept'!$A$178=Display!$B$11,'Lux4-sept'!$A$203=Display!$B$13),Display!$D7,)</f>
        <v>0</v>
      </c>
      <c r="U204" s="24">
        <f>IF(AND(U$8=Display!$T$13,'Lux4-sept'!$A$8=Display!$B$7,'Lux4-sept'!$A$148=Display!$B$9,'Lux4-sept'!$A$178=Display!$B$11,'Lux4-sept'!$A$203=Display!$B$13),Display!$D7,)</f>
        <v>0</v>
      </c>
      <c r="V204" s="24">
        <f>IF(AND(V$8=Display!$T$13,'Lux4-sept'!$A$8=Display!$B$7,'Lux4-sept'!$A$148=Display!$B$9,'Lux4-sept'!$A$178=Display!$B$11,'Lux4-sept'!$A$203=Display!$B$13),Display!$D7,)</f>
        <v>0</v>
      </c>
      <c r="W204" s="24">
        <f>IF(AND(W$8=Display!$T$13,'Lux4-sept'!$A$8=Display!$B$7,'Lux4-sept'!$A$148=Display!$B$9,'Lux4-sept'!$A$178=Display!$B$11,'Lux4-sept'!$A$203=Display!$B$13),Display!$D7,)</f>
        <v>0</v>
      </c>
      <c r="X204" s="24">
        <f>IF(AND(X$8=Display!$T$13,'Lux4-sept'!$A$8=Display!$B$7,'Lux4-sept'!$A$148=Display!$B$9,'Lux4-sept'!$A$178=Display!$B$11,'Lux4-sept'!$A$203=Display!$B$13),Display!$D7,)</f>
        <v>0</v>
      </c>
      <c r="Y204" s="24">
        <f>IF(AND(Y$8=Display!$T$13,'Lux4-sept'!$A$8=Display!$B$7,'Lux4-sept'!$A$148=Display!$B$9,'Lux4-sept'!$A$178=Display!$B$11,'Lux4-sept'!$A$203=Display!$B$13),Display!$D7,)</f>
        <v>0</v>
      </c>
      <c r="Z204" s="24">
        <f>IF(AND(Z$8=Display!$T$13,'Lux4-sept'!$A$8=Display!$B$7,'Lux4-sept'!$A$148=Display!$B$9,'Lux4-sept'!$A$178=Display!$B$11,'Lux4-sept'!$A$203=Display!$B$13),Display!$D7,)</f>
        <v>0</v>
      </c>
      <c r="AA204" s="24">
        <f>IF(AND(AA$8=Display!$T$13,'Lux4-sept'!$A$8=Display!$B$7,'Lux4-sept'!$A$148=Display!$B$9,'Lux4-sept'!$A$178=Display!$B$11,'Lux4-sept'!$A$203=Display!$B$13),Display!$D7,)</f>
        <v>0</v>
      </c>
      <c r="AB204" s="24">
        <f>IF(AND(AB$8=Display!$T$13,'Lux4-sept'!$A$8=Display!$B$7,'Lux4-sept'!$A$148=Display!$B$9,'Lux4-sept'!$A$178=Display!$B$11,'Lux4-sept'!$A$203=Display!$B$13),Display!$D7,)</f>
        <v>0</v>
      </c>
      <c r="AC204" s="24">
        <f>IF(AND(AC$8=Display!$T$13,'Lux4-sept'!$A$8=Display!$B$7,'Lux4-sept'!$A$148=Display!$B$9,'Lux4-sept'!$A$178=Display!$B$11,'Lux4-sept'!$A$203=Display!$B$13),Display!$D7,)</f>
        <v>0</v>
      </c>
      <c r="AD204" s="24">
        <f>IF(AND(AD$8=Display!$T$13,'Lux4-sept'!$A$8=Display!$B$7,'Lux4-sept'!$A$148=Display!$B$9,'Lux4-sept'!$A$178=Display!$B$11,'Lux4-sept'!$A$203=Display!$B$13),Display!$D7,)</f>
        <v>0</v>
      </c>
      <c r="AE204" s="24">
        <f>IF(AND(AE$8=Display!$T$13,'Lux4-sept'!$A$8=Display!$B$7,'Lux4-sept'!$A$148=Display!$B$9,'Lux4-sept'!$A$178=Display!$B$11,'Lux4-sept'!$A$203=Display!$B$13),Display!$D7,)</f>
        <v>0</v>
      </c>
      <c r="AF204" s="24">
        <f>IF(AND(AF$8=Display!$T$13,'Lux4-sept'!$A$8=Display!$B$7,'Lux4-sept'!$A$148=Display!$B$9,'Lux4-sept'!$A$178=Display!$B$11,'Lux4-sept'!$A$203=Display!$B$13),Display!$D7,)</f>
        <v>0</v>
      </c>
      <c r="AG204" s="24"/>
      <c r="AH204" s="24"/>
      <c r="AI204" s="34">
        <f>((IF((SUM(B204:AF204))&lt;&gt;0,(SUM(B204:AF204)),0))/(IF((SUM((IF(B204&lt;&gt;0,3,0)),(IF(C204&lt;&gt;0,3,0)),(IF(D204&lt;&gt;0,3,0)),(IF(E204&lt;&gt;0,3,0)),(IF(F204&lt;&gt;0,3,0)),(IF(F204&lt;&gt;0,3,0)),(IF(F204&lt;&gt;0,3,0)),(IF(G204&lt;&gt;0,3,0)),(IF(H204&lt;&gt;0,3,0)),(IF(I204&lt;&gt;0,3,0)),(IF(J204&lt;&gt;0,3,0)),(IF(K204&lt;&gt;0,3,0)),(IF(L204&lt;&gt;0,3,0)),(IF(M204&lt;&gt;0,3,0)),(IF(N204&lt;&gt;0,3,0)),(IF(O204&lt;&gt;0,3,0)),(IF(P204&lt;&gt;0,3,0)),(IF(Q204&lt;&gt;0,3,0)),(IF(R204&lt;&gt;0,3,0)),(IF(S204&lt;&gt;0,3,0)),(IF(T204&lt;&gt;0,3,0)),(IF(U204&lt;&gt;0,3,0)),(IF(V204&lt;&gt;0,3,0)),(IF(W204&lt;&gt;0,3,0)),(IF(X204&lt;&gt;0,3,0)),(IF(Y204&lt;&gt;0,3,0)),(IF(Z204&lt;&gt;0,3,0)),(IF(AA204&lt;&gt;0,3,0)),(IF(AB204&lt;&gt;0,3,0)),(IF(AC204&lt;&gt;0,3,0)),(IF(AD204&lt;&gt;0,3,0)),(IF(AE204&lt;&gt;0,3,0)),(IF(AF204&lt;&gt;0,3,0))))&lt;&gt;0,((SUM((IF(B204&lt;&gt;0,3,0)),(IF(C204&lt;&gt;0,3,0)),(IF(D204&lt;&gt;0,3,0)),(IF(E204&lt;&gt;0,3,0)),(IF(F204&lt;&gt;0,3,0)),(IF(F204&lt;&gt;0,3,0)),(IF(F204&lt;&gt;0,3,0)),(IF(G204&lt;&gt;0,3,0)),(IF(H204&lt;&gt;0,3,0)),(IF(I204&lt;&gt;0,3,0)),(IF(J204&lt;&gt;0,3,0)),(IF(K204&lt;&gt;0,3,0)),(IF(L204&lt;&gt;0,3,0)),(IF(M204&lt;&gt;0,3,0)),(IF(N204&lt;&gt;0,3,0)),(IF(O204&lt;&gt;0,3,0)),(IF(P204&lt;&gt;0,3,0)),(IF(Q204&lt;&gt;0,3,0)),(IF(R204&lt;&gt;0,3,0)),(IF(S204&lt;&gt;0,3,0)),(IF(T204&lt;&gt;0,3,0)),(IF(U204&lt;&gt;0,3,0)),(IF(V204&lt;&gt;0,3,0)),(IF(W204&lt;&gt;0,3,0)),(IF(X204&lt;&gt;0,3,0)),(IF(Y204&lt;&gt;0,3,0)),(IF(Z204&lt;&gt;0,3,0)),(IF(AA204&lt;&gt;0,3,0)),(IF(AB204&lt;&gt;0,3,0)),(IF(AC204&lt;&gt;0,3,0)),(IF(AD204&lt;&gt;0,3,0)),(IF(AE204&lt;&gt;0,3,0)),(IF(AF204&lt;&gt;0,3,0))))),1)))</f>
        <v>0</v>
      </c>
    </row>
    <row r="205" spans="1:35" s="15" customFormat="1" ht="20.100000000000001" customHeight="1" outlineLevel="1" x14ac:dyDescent="0.3">
      <c r="A205" s="19" t="s">
        <v>28</v>
      </c>
      <c r="B205" s="24">
        <f>IF(AND(B$8=Display!$T$13,'Lux4-sept'!$A$8=Display!$B$7,'Lux4-sept'!$A$148=Display!$B$9,'Lux4-sept'!$A$178=Display!$B$11,'Lux4-sept'!$A$203=Display!$B$13),Display!$D8,)</f>
        <v>0</v>
      </c>
      <c r="C205" s="24">
        <f>IF(AND(C$8=Display!$T$13,'Lux4-sept'!$A$8=Display!$B$7,'Lux4-sept'!$A$148=Display!$B$9,'Lux4-sept'!$A$178=Display!$B$11,'Lux4-sept'!$A$203=Display!$B$13),Display!$D8,)</f>
        <v>0</v>
      </c>
      <c r="D205" s="24">
        <f>IF(AND(D$8=Display!$T$13,'Lux4-sept'!$A$8=Display!$B$7,'Lux4-sept'!$A$148=Display!$B$9,'Lux4-sept'!$A$178=Display!$B$11,'Lux4-sept'!$A$203=Display!$B$13),Display!$D8,)</f>
        <v>0</v>
      </c>
      <c r="E205" s="24">
        <f>IF(AND(E$8=Display!$T$13,'Lux4-sept'!$A$8=Display!$B$7,'Lux4-sept'!$A$148=Display!$B$9,'Lux4-sept'!$A$178=Display!$B$11,'Lux4-sept'!$A$203=Display!$B$13),Display!$D8,)</f>
        <v>0</v>
      </c>
      <c r="F205" s="24">
        <f>IF(AND(F$8=Display!$T$13,'Lux4-sept'!$A$8=Display!$B$7,'Lux4-sept'!$A$148=Display!$B$9,'Lux4-sept'!$A$178=Display!$B$11,'Lux4-sept'!$A$203=Display!$B$13),Display!$D8,)</f>
        <v>0</v>
      </c>
      <c r="G205" s="24">
        <f>IF(AND(G$8=Display!$T$13,'Lux4-sept'!$A$8=Display!$B$7,'Lux4-sept'!$A$148=Display!$B$9,'Lux4-sept'!$A$178=Display!$B$11,'Lux4-sept'!$A$203=Display!$B$13),Display!$D8,)</f>
        <v>0</v>
      </c>
      <c r="H205" s="24">
        <f>IF(AND(H$8=Display!$T$13,'Lux4-sept'!$A$8=Display!$B$7,'Lux4-sept'!$A$148=Display!$B$9,'Lux4-sept'!$A$178=Display!$B$11,'Lux4-sept'!$A$203=Display!$B$13),Display!$D8,)</f>
        <v>0</v>
      </c>
      <c r="I205" s="24">
        <f>IF(AND(I$8=Display!$T$13,'Lux4-sept'!$A$8=Display!$B$7,'Lux4-sept'!$A$148=Display!$B$9,'Lux4-sept'!$A$178=Display!$B$11,'Lux4-sept'!$A$203=Display!$B$13),Display!$D8,)</f>
        <v>0</v>
      </c>
      <c r="J205" s="24">
        <f>IF(AND(J$8=Display!$T$13,'Lux4-sept'!$A$8=Display!$B$7,'Lux4-sept'!$A$148=Display!$B$9,'Lux4-sept'!$A$178=Display!$B$11,'Lux4-sept'!$A$203=Display!$B$13),Display!$D8,)</f>
        <v>0</v>
      </c>
      <c r="K205" s="24">
        <f>IF(AND(K$8=Display!$T$13,'Lux4-sept'!$A$8=Display!$B$7,'Lux4-sept'!$A$148=Display!$B$9,'Lux4-sept'!$A$178=Display!$B$11,'Lux4-sept'!$A$203=Display!$B$13),Display!$D8,)</f>
        <v>0</v>
      </c>
      <c r="L205" s="24">
        <f>IF(AND(L$8=Display!$T$13,'Lux4-sept'!$A$8=Display!$B$7,'Lux4-sept'!$A$148=Display!$B$9,'Lux4-sept'!$A$178=Display!$B$11,'Lux4-sept'!$A$203=Display!$B$13),Display!$D8,)</f>
        <v>0</v>
      </c>
      <c r="M205" s="24">
        <f>IF(AND(M$8=Display!$T$13,'Lux4-sept'!$A$8=Display!$B$7,'Lux4-sept'!$A$148=Display!$B$9,'Lux4-sept'!$A$178=Display!$B$11,'Lux4-sept'!$A$203=Display!$B$13),Display!$D8,)</f>
        <v>0</v>
      </c>
      <c r="N205" s="24">
        <f>IF(AND(N$8=Display!$T$13,'Lux4-sept'!$A$8=Display!$B$7,'Lux4-sept'!$A$148=Display!$B$9,'Lux4-sept'!$A$178=Display!$B$11,'Lux4-sept'!$A$203=Display!$B$13),Display!$D8,)</f>
        <v>0</v>
      </c>
      <c r="O205" s="24">
        <f>IF(AND(O$8=Display!$T$13,'Lux4-sept'!$A$8=Display!$B$7,'Lux4-sept'!$A$148=Display!$B$9,'Lux4-sept'!$A$178=Display!$B$11,'Lux4-sept'!$A$203=Display!$B$13),Display!$D8,)</f>
        <v>0</v>
      </c>
      <c r="P205" s="24">
        <f>IF(AND(P$8=Display!$T$13,'Lux4-sept'!$A$8=Display!$B$7,'Lux4-sept'!$A$148=Display!$B$9,'Lux4-sept'!$A$178=Display!$B$11,'Lux4-sept'!$A$203=Display!$B$13),Display!$D8,)</f>
        <v>0</v>
      </c>
      <c r="Q205" s="24">
        <f>IF(AND(Q$8=Display!$T$13,'Lux4-sept'!$A$8=Display!$B$7,'Lux4-sept'!$A$148=Display!$B$9,'Lux4-sept'!$A$178=Display!$B$11,'Lux4-sept'!$A$203=Display!$B$13),Display!$D8,)</f>
        <v>0</v>
      </c>
      <c r="R205" s="24">
        <f>IF(AND(R$8=Display!$T$13,'Lux4-sept'!$A$8=Display!$B$7,'Lux4-sept'!$A$148=Display!$B$9,'Lux4-sept'!$A$178=Display!$B$11,'Lux4-sept'!$A$203=Display!$B$13),Display!$D8,)</f>
        <v>0</v>
      </c>
      <c r="S205" s="24">
        <f>IF(AND(S$8=Display!$T$13,'Lux4-sept'!$A$8=Display!$B$7,'Lux4-sept'!$A$148=Display!$B$9,'Lux4-sept'!$A$178=Display!$B$11,'Lux4-sept'!$A$203=Display!$B$13),Display!$D8,)</f>
        <v>0</v>
      </c>
      <c r="T205" s="24">
        <f>IF(AND(T$8=Display!$T$13,'Lux4-sept'!$A$8=Display!$B$7,'Lux4-sept'!$A$148=Display!$B$9,'Lux4-sept'!$A$178=Display!$B$11,'Lux4-sept'!$A$203=Display!$B$13),Display!$D8,)</f>
        <v>0</v>
      </c>
      <c r="U205" s="24">
        <f>IF(AND(U$8=Display!$T$13,'Lux4-sept'!$A$8=Display!$B$7,'Lux4-sept'!$A$148=Display!$B$9,'Lux4-sept'!$A$178=Display!$B$11,'Lux4-sept'!$A$203=Display!$B$13),Display!$D8,)</f>
        <v>0</v>
      </c>
      <c r="V205" s="24">
        <f>IF(AND(V$8=Display!$T$13,'Lux4-sept'!$A$8=Display!$B$7,'Lux4-sept'!$A$148=Display!$B$9,'Lux4-sept'!$A$178=Display!$B$11,'Lux4-sept'!$A$203=Display!$B$13),Display!$D8,)</f>
        <v>0</v>
      </c>
      <c r="W205" s="24">
        <f>IF(AND(W$8=Display!$T$13,'Lux4-sept'!$A$8=Display!$B$7,'Lux4-sept'!$A$148=Display!$B$9,'Lux4-sept'!$A$178=Display!$B$11,'Lux4-sept'!$A$203=Display!$B$13),Display!$D8,)</f>
        <v>0</v>
      </c>
      <c r="X205" s="24">
        <f>IF(AND(X$8=Display!$T$13,'Lux4-sept'!$A$8=Display!$B$7,'Lux4-sept'!$A$148=Display!$B$9,'Lux4-sept'!$A$178=Display!$B$11,'Lux4-sept'!$A$203=Display!$B$13),Display!$D8,)</f>
        <v>0</v>
      </c>
      <c r="Y205" s="24">
        <f>IF(AND(Y$8=Display!$T$13,'Lux4-sept'!$A$8=Display!$B$7,'Lux4-sept'!$A$148=Display!$B$9,'Lux4-sept'!$A$178=Display!$B$11,'Lux4-sept'!$A$203=Display!$B$13),Display!$D8,)</f>
        <v>0</v>
      </c>
      <c r="Z205" s="24">
        <f>IF(AND(Z$8=Display!$T$13,'Lux4-sept'!$A$8=Display!$B$7,'Lux4-sept'!$A$148=Display!$B$9,'Lux4-sept'!$A$178=Display!$B$11,'Lux4-sept'!$A$203=Display!$B$13),Display!$D8,)</f>
        <v>0</v>
      </c>
      <c r="AA205" s="24">
        <f>IF(AND(AA$8=Display!$T$13,'Lux4-sept'!$A$8=Display!$B$7,'Lux4-sept'!$A$148=Display!$B$9,'Lux4-sept'!$A$178=Display!$B$11,'Lux4-sept'!$A$203=Display!$B$13),Display!$D8,)</f>
        <v>0</v>
      </c>
      <c r="AB205" s="24">
        <f>IF(AND(AB$8=Display!$T$13,'Lux4-sept'!$A$8=Display!$B$7,'Lux4-sept'!$A$148=Display!$B$9,'Lux4-sept'!$A$178=Display!$B$11,'Lux4-sept'!$A$203=Display!$B$13),Display!$D8,)</f>
        <v>0</v>
      </c>
      <c r="AC205" s="24">
        <f>IF(AND(AC$8=Display!$T$13,'Lux4-sept'!$A$8=Display!$B$7,'Lux4-sept'!$A$148=Display!$B$9,'Lux4-sept'!$A$178=Display!$B$11,'Lux4-sept'!$A$203=Display!$B$13),Display!$D8,)</f>
        <v>0</v>
      </c>
      <c r="AD205" s="24">
        <f>IF(AND(AD$8=Display!$T$13,'Lux4-sept'!$A$8=Display!$B$7,'Lux4-sept'!$A$148=Display!$B$9,'Lux4-sept'!$A$178=Display!$B$11,'Lux4-sept'!$A$203=Display!$B$13),Display!$D8,)</f>
        <v>0</v>
      </c>
      <c r="AE205" s="24">
        <f>IF(AND(AE$8=Display!$T$13,'Lux4-sept'!$A$8=Display!$B$7,'Lux4-sept'!$A$148=Display!$B$9,'Lux4-sept'!$A$178=Display!$B$11,'Lux4-sept'!$A$203=Display!$B$13),Display!$D8,)</f>
        <v>0</v>
      </c>
      <c r="AF205" s="24">
        <f>IF(AND(AF$8=Display!$T$13,'Lux4-sept'!$A$8=Display!$B$7,'Lux4-sept'!$A$148=Display!$B$9,'Lux4-sept'!$A$178=Display!$B$11,'Lux4-sept'!$A$203=Display!$B$13),Display!$D8,)</f>
        <v>0</v>
      </c>
      <c r="AG205" s="24"/>
      <c r="AH205" s="24"/>
      <c r="AI205" s="34">
        <f t="shared" ref="AI205:AI213" si="44">((IF((SUM(B205:AF205))&lt;&gt;0,(SUM(B205:AF205)),0))/(IF((SUM((IF(B205&lt;&gt;0,3,0)),(IF(C205&lt;&gt;0,3,0)),(IF(D205&lt;&gt;0,3,0)),(IF(E205&lt;&gt;0,3,0)),(IF(F205&lt;&gt;0,3,0)),(IF(F205&lt;&gt;0,3,0)),(IF(F205&lt;&gt;0,3,0)),(IF(G205&lt;&gt;0,3,0)),(IF(H205&lt;&gt;0,3,0)),(IF(I205&lt;&gt;0,3,0)),(IF(J205&lt;&gt;0,3,0)),(IF(K205&lt;&gt;0,3,0)),(IF(L205&lt;&gt;0,3,0)),(IF(M205&lt;&gt;0,3,0)),(IF(N205&lt;&gt;0,3,0)),(IF(O205&lt;&gt;0,3,0)),(IF(P205&lt;&gt;0,3,0)),(IF(Q205&lt;&gt;0,3,0)),(IF(R205&lt;&gt;0,3,0)),(IF(S205&lt;&gt;0,3,0)),(IF(T205&lt;&gt;0,3,0)),(IF(U205&lt;&gt;0,3,0)),(IF(V205&lt;&gt;0,3,0)),(IF(W205&lt;&gt;0,3,0)),(IF(X205&lt;&gt;0,3,0)),(IF(Y205&lt;&gt;0,3,0)),(IF(Z205&lt;&gt;0,3,0)),(IF(AA205&lt;&gt;0,3,0)),(IF(AB205&lt;&gt;0,3,0)),(IF(AC205&lt;&gt;0,3,0)),(IF(AD205&lt;&gt;0,3,0)),(IF(AE205&lt;&gt;0,3,0)),(IF(AF205&lt;&gt;0,3,0))))&lt;&gt;0,((SUM((IF(B205&lt;&gt;0,3,0)),(IF(C205&lt;&gt;0,3,0)),(IF(D205&lt;&gt;0,3,0)),(IF(E205&lt;&gt;0,3,0)),(IF(F205&lt;&gt;0,3,0)),(IF(F205&lt;&gt;0,3,0)),(IF(F205&lt;&gt;0,3,0)),(IF(G205&lt;&gt;0,3,0)),(IF(H205&lt;&gt;0,3,0)),(IF(I205&lt;&gt;0,3,0)),(IF(J205&lt;&gt;0,3,0)),(IF(K205&lt;&gt;0,3,0)),(IF(L205&lt;&gt;0,3,0)),(IF(M205&lt;&gt;0,3,0)),(IF(N205&lt;&gt;0,3,0)),(IF(O205&lt;&gt;0,3,0)),(IF(P205&lt;&gt;0,3,0)),(IF(Q205&lt;&gt;0,3,0)),(IF(R205&lt;&gt;0,3,0)),(IF(S205&lt;&gt;0,3,0)),(IF(T205&lt;&gt;0,3,0)),(IF(U205&lt;&gt;0,3,0)),(IF(V205&lt;&gt;0,3,0)),(IF(W205&lt;&gt;0,3,0)),(IF(X205&lt;&gt;0,3,0)),(IF(Y205&lt;&gt;0,3,0)),(IF(Z205&lt;&gt;0,3,0)),(IF(AA205&lt;&gt;0,3,0)),(IF(AB205&lt;&gt;0,3,0)),(IF(AC205&lt;&gt;0,3,0)),(IF(AD205&lt;&gt;0,3,0)),(IF(AE205&lt;&gt;0,3,0)),(IF(AF205&lt;&gt;0,3,0))))),1)))</f>
        <v>0</v>
      </c>
    </row>
    <row r="206" spans="1:35" s="15" customFormat="1" ht="20.100000000000001" customHeight="1" outlineLevel="1" x14ac:dyDescent="0.3">
      <c r="A206" s="19" t="s">
        <v>29</v>
      </c>
      <c r="B206" s="24">
        <f>IF(AND(B$8=Display!$T$13,'Lux4-sept'!$A$8=Display!$B$7,'Lux4-sept'!$A$148=Display!$B$9,'Lux4-sept'!$A$178=Display!$B$11,'Lux4-sept'!$A$203=Display!$B$13),Display!$D9,)</f>
        <v>0</v>
      </c>
      <c r="C206" s="24">
        <f>IF(AND(C$8=Display!$T$13,'Lux4-sept'!$A$8=Display!$B$7,'Lux4-sept'!$A$148=Display!$B$9,'Lux4-sept'!$A$178=Display!$B$11,'Lux4-sept'!$A$203=Display!$B$13),Display!$D9,)</f>
        <v>0</v>
      </c>
      <c r="D206" s="24">
        <f>IF(AND(D$8=Display!$T$13,'Lux4-sept'!$A$8=Display!$B$7,'Lux4-sept'!$A$148=Display!$B$9,'Lux4-sept'!$A$178=Display!$B$11,'Lux4-sept'!$A$203=Display!$B$13),Display!$D9,)</f>
        <v>0</v>
      </c>
      <c r="E206" s="24">
        <f>IF(AND(E$8=Display!$T$13,'Lux4-sept'!$A$8=Display!$B$7,'Lux4-sept'!$A$148=Display!$B$9,'Lux4-sept'!$A$178=Display!$B$11,'Lux4-sept'!$A$203=Display!$B$13),Display!$D9,)</f>
        <v>0</v>
      </c>
      <c r="F206" s="24">
        <f>IF(AND(F$8=Display!$T$13,'Lux4-sept'!$A$8=Display!$B$7,'Lux4-sept'!$A$148=Display!$B$9,'Lux4-sept'!$A$178=Display!$B$11,'Lux4-sept'!$A$203=Display!$B$13),Display!$D9,)</f>
        <v>0</v>
      </c>
      <c r="G206" s="24">
        <f>IF(AND(G$8=Display!$T$13,'Lux4-sept'!$A$8=Display!$B$7,'Lux4-sept'!$A$148=Display!$B$9,'Lux4-sept'!$A$178=Display!$B$11,'Lux4-sept'!$A$203=Display!$B$13),Display!$D9,)</f>
        <v>0</v>
      </c>
      <c r="H206" s="24">
        <f>IF(AND(H$8=Display!$T$13,'Lux4-sept'!$A$8=Display!$B$7,'Lux4-sept'!$A$148=Display!$B$9,'Lux4-sept'!$A$178=Display!$B$11,'Lux4-sept'!$A$203=Display!$B$13),Display!$D9,)</f>
        <v>0</v>
      </c>
      <c r="I206" s="24">
        <f>IF(AND(I$8=Display!$T$13,'Lux4-sept'!$A$8=Display!$B$7,'Lux4-sept'!$A$148=Display!$B$9,'Lux4-sept'!$A$178=Display!$B$11,'Lux4-sept'!$A$203=Display!$B$13),Display!$D9,)</f>
        <v>0</v>
      </c>
      <c r="J206" s="24">
        <f>IF(AND(J$8=Display!$T$13,'Lux4-sept'!$A$8=Display!$B$7,'Lux4-sept'!$A$148=Display!$B$9,'Lux4-sept'!$A$178=Display!$B$11,'Lux4-sept'!$A$203=Display!$B$13),Display!$D9,)</f>
        <v>0</v>
      </c>
      <c r="K206" s="24">
        <f>IF(AND(K$8=Display!$T$13,'Lux4-sept'!$A$8=Display!$B$7,'Lux4-sept'!$A$148=Display!$B$9,'Lux4-sept'!$A$178=Display!$B$11,'Lux4-sept'!$A$203=Display!$B$13),Display!$D9,)</f>
        <v>0</v>
      </c>
      <c r="L206" s="24">
        <f>IF(AND(L$8=Display!$T$13,'Lux4-sept'!$A$8=Display!$B$7,'Lux4-sept'!$A$148=Display!$B$9,'Lux4-sept'!$A$178=Display!$B$11,'Lux4-sept'!$A$203=Display!$B$13),Display!$D9,)</f>
        <v>0</v>
      </c>
      <c r="M206" s="24">
        <f>IF(AND(M$8=Display!$T$13,'Lux4-sept'!$A$8=Display!$B$7,'Lux4-sept'!$A$148=Display!$B$9,'Lux4-sept'!$A$178=Display!$B$11,'Lux4-sept'!$A$203=Display!$B$13),Display!$D9,)</f>
        <v>0</v>
      </c>
      <c r="N206" s="24">
        <f>IF(AND(N$8=Display!$T$13,'Lux4-sept'!$A$8=Display!$B$7,'Lux4-sept'!$A$148=Display!$B$9,'Lux4-sept'!$A$178=Display!$B$11,'Lux4-sept'!$A$203=Display!$B$13),Display!$D9,)</f>
        <v>0</v>
      </c>
      <c r="O206" s="24">
        <f>IF(AND(O$8=Display!$T$13,'Lux4-sept'!$A$8=Display!$B$7,'Lux4-sept'!$A$148=Display!$B$9,'Lux4-sept'!$A$178=Display!$B$11,'Lux4-sept'!$A$203=Display!$B$13),Display!$D9,)</f>
        <v>0</v>
      </c>
      <c r="P206" s="24">
        <f>IF(AND(P$8=Display!$T$13,'Lux4-sept'!$A$8=Display!$B$7,'Lux4-sept'!$A$148=Display!$B$9,'Lux4-sept'!$A$178=Display!$B$11,'Lux4-sept'!$A$203=Display!$B$13),Display!$D9,)</f>
        <v>0</v>
      </c>
      <c r="Q206" s="24">
        <f>IF(AND(Q$8=Display!$T$13,'Lux4-sept'!$A$8=Display!$B$7,'Lux4-sept'!$A$148=Display!$B$9,'Lux4-sept'!$A$178=Display!$B$11,'Lux4-sept'!$A$203=Display!$B$13),Display!$D9,)</f>
        <v>0</v>
      </c>
      <c r="R206" s="24">
        <f>IF(AND(R$8=Display!$T$13,'Lux4-sept'!$A$8=Display!$B$7,'Lux4-sept'!$A$148=Display!$B$9,'Lux4-sept'!$A$178=Display!$B$11,'Lux4-sept'!$A$203=Display!$B$13),Display!$D9,)</f>
        <v>0</v>
      </c>
      <c r="S206" s="24">
        <f>IF(AND(S$8=Display!$T$13,'Lux4-sept'!$A$8=Display!$B$7,'Lux4-sept'!$A$148=Display!$B$9,'Lux4-sept'!$A$178=Display!$B$11,'Lux4-sept'!$A$203=Display!$B$13),Display!$D9,)</f>
        <v>0</v>
      </c>
      <c r="T206" s="24">
        <f>IF(AND(T$8=Display!$T$13,'Lux4-sept'!$A$8=Display!$B$7,'Lux4-sept'!$A$148=Display!$B$9,'Lux4-sept'!$A$178=Display!$B$11,'Lux4-sept'!$A$203=Display!$B$13),Display!$D9,)</f>
        <v>0</v>
      </c>
      <c r="U206" s="24">
        <f>IF(AND(U$8=Display!$T$13,'Lux4-sept'!$A$8=Display!$B$7,'Lux4-sept'!$A$148=Display!$B$9,'Lux4-sept'!$A$178=Display!$B$11,'Lux4-sept'!$A$203=Display!$B$13),Display!$D9,)</f>
        <v>0</v>
      </c>
      <c r="V206" s="24">
        <f>IF(AND(V$8=Display!$T$13,'Lux4-sept'!$A$8=Display!$B$7,'Lux4-sept'!$A$148=Display!$B$9,'Lux4-sept'!$A$178=Display!$B$11,'Lux4-sept'!$A$203=Display!$B$13),Display!$D9,)</f>
        <v>0</v>
      </c>
      <c r="W206" s="24">
        <f>IF(AND(W$8=Display!$T$13,'Lux4-sept'!$A$8=Display!$B$7,'Lux4-sept'!$A$148=Display!$B$9,'Lux4-sept'!$A$178=Display!$B$11,'Lux4-sept'!$A$203=Display!$B$13),Display!$D9,)</f>
        <v>0</v>
      </c>
      <c r="X206" s="24">
        <f>IF(AND(X$8=Display!$T$13,'Lux4-sept'!$A$8=Display!$B$7,'Lux4-sept'!$A$148=Display!$B$9,'Lux4-sept'!$A$178=Display!$B$11,'Lux4-sept'!$A$203=Display!$B$13),Display!$D9,)</f>
        <v>0</v>
      </c>
      <c r="Y206" s="24">
        <f>IF(AND(Y$8=Display!$T$13,'Lux4-sept'!$A$8=Display!$B$7,'Lux4-sept'!$A$148=Display!$B$9,'Lux4-sept'!$A$178=Display!$B$11,'Lux4-sept'!$A$203=Display!$B$13),Display!$D9,)</f>
        <v>0</v>
      </c>
      <c r="Z206" s="24">
        <f>IF(AND(Z$8=Display!$T$13,'Lux4-sept'!$A$8=Display!$B$7,'Lux4-sept'!$A$148=Display!$B$9,'Lux4-sept'!$A$178=Display!$B$11,'Lux4-sept'!$A$203=Display!$B$13),Display!$D9,)</f>
        <v>0</v>
      </c>
      <c r="AA206" s="24">
        <f>IF(AND(AA$8=Display!$T$13,'Lux4-sept'!$A$8=Display!$B$7,'Lux4-sept'!$A$148=Display!$B$9,'Lux4-sept'!$A$178=Display!$B$11,'Lux4-sept'!$A$203=Display!$B$13),Display!$D9,)</f>
        <v>0</v>
      </c>
      <c r="AB206" s="24">
        <f>IF(AND(AB$8=Display!$T$13,'Lux4-sept'!$A$8=Display!$B$7,'Lux4-sept'!$A$148=Display!$B$9,'Lux4-sept'!$A$178=Display!$B$11,'Lux4-sept'!$A$203=Display!$B$13),Display!$D9,)</f>
        <v>0</v>
      </c>
      <c r="AC206" s="24">
        <f>IF(AND(AC$8=Display!$T$13,'Lux4-sept'!$A$8=Display!$B$7,'Lux4-sept'!$A$148=Display!$B$9,'Lux4-sept'!$A$178=Display!$B$11,'Lux4-sept'!$A$203=Display!$B$13),Display!$D9,)</f>
        <v>0</v>
      </c>
      <c r="AD206" s="24">
        <f>IF(AND(AD$8=Display!$T$13,'Lux4-sept'!$A$8=Display!$B$7,'Lux4-sept'!$A$148=Display!$B$9,'Lux4-sept'!$A$178=Display!$B$11,'Lux4-sept'!$A$203=Display!$B$13),Display!$D9,)</f>
        <v>0</v>
      </c>
      <c r="AE206" s="24">
        <f>IF(AND(AE$8=Display!$T$13,'Lux4-sept'!$A$8=Display!$B$7,'Lux4-sept'!$A$148=Display!$B$9,'Lux4-sept'!$A$178=Display!$B$11,'Lux4-sept'!$A$203=Display!$B$13),Display!$D9,)</f>
        <v>0</v>
      </c>
      <c r="AF206" s="24">
        <f>IF(AND(AF$8=Display!$T$13,'Lux4-sept'!$A$8=Display!$B$7,'Lux4-sept'!$A$148=Display!$B$9,'Lux4-sept'!$A$178=Display!$B$11,'Lux4-sept'!$A$203=Display!$B$13),Display!$D9,)</f>
        <v>0</v>
      </c>
      <c r="AG206" s="24"/>
      <c r="AH206" s="24"/>
      <c r="AI206" s="34">
        <f t="shared" si="44"/>
        <v>0</v>
      </c>
    </row>
    <row r="207" spans="1:35" s="15" customFormat="1" ht="20.100000000000001" customHeight="1" outlineLevel="1" x14ac:dyDescent="0.3">
      <c r="A207" s="19" t="s">
        <v>30</v>
      </c>
      <c r="B207" s="24">
        <f>IF(AND(B$8=Display!$T$13,'Lux4-sept'!$A$8=Display!$B$7,'Lux4-sept'!$A$148=Display!$B$9,'Lux4-sept'!$A$178=Display!$B$11,'Lux4-sept'!$A$203=Display!$B$13),Display!$D10,)</f>
        <v>0</v>
      </c>
      <c r="C207" s="24">
        <f>IF(AND(C$8=Display!$T$13,'Lux4-sept'!$A$8=Display!$B$7,'Lux4-sept'!$A$148=Display!$B$9,'Lux4-sept'!$A$178=Display!$B$11,'Lux4-sept'!$A$203=Display!$B$13),Display!$D10,)</f>
        <v>0</v>
      </c>
      <c r="D207" s="24">
        <f>IF(AND(D$8=Display!$T$13,'Lux4-sept'!$A$8=Display!$B$7,'Lux4-sept'!$A$148=Display!$B$9,'Lux4-sept'!$A$178=Display!$B$11,'Lux4-sept'!$A$203=Display!$B$13),Display!$D10,)</f>
        <v>0</v>
      </c>
      <c r="E207" s="24">
        <f>IF(AND(E$8=Display!$T$13,'Lux4-sept'!$A$8=Display!$B$7,'Lux4-sept'!$A$148=Display!$B$9,'Lux4-sept'!$A$178=Display!$B$11,'Lux4-sept'!$A$203=Display!$B$13),Display!$D10,)</f>
        <v>0</v>
      </c>
      <c r="F207" s="24">
        <f>IF(AND(F$8=Display!$T$13,'Lux4-sept'!$A$8=Display!$B$7,'Lux4-sept'!$A$148=Display!$B$9,'Lux4-sept'!$A$178=Display!$B$11,'Lux4-sept'!$A$203=Display!$B$13),Display!$D10,)</f>
        <v>0</v>
      </c>
      <c r="G207" s="24">
        <f>IF(AND(G$8=Display!$T$13,'Lux4-sept'!$A$8=Display!$B$7,'Lux4-sept'!$A$148=Display!$B$9,'Lux4-sept'!$A$178=Display!$B$11,'Lux4-sept'!$A$203=Display!$B$13),Display!$D10,)</f>
        <v>0</v>
      </c>
      <c r="H207" s="24">
        <f>IF(AND(H$8=Display!$T$13,'Lux4-sept'!$A$8=Display!$B$7,'Lux4-sept'!$A$148=Display!$B$9,'Lux4-sept'!$A$178=Display!$B$11,'Lux4-sept'!$A$203=Display!$B$13),Display!$D10,)</f>
        <v>0</v>
      </c>
      <c r="I207" s="24">
        <f>IF(AND(I$8=Display!$T$13,'Lux4-sept'!$A$8=Display!$B$7,'Lux4-sept'!$A$148=Display!$B$9,'Lux4-sept'!$A$178=Display!$B$11,'Lux4-sept'!$A$203=Display!$B$13),Display!$D10,)</f>
        <v>0</v>
      </c>
      <c r="J207" s="24">
        <f>IF(AND(J$8=Display!$T$13,'Lux4-sept'!$A$8=Display!$B$7,'Lux4-sept'!$A$148=Display!$B$9,'Lux4-sept'!$A$178=Display!$B$11,'Lux4-sept'!$A$203=Display!$B$13),Display!$D10,)</f>
        <v>0</v>
      </c>
      <c r="K207" s="24">
        <f>IF(AND(K$8=Display!$T$13,'Lux4-sept'!$A$8=Display!$B$7,'Lux4-sept'!$A$148=Display!$B$9,'Lux4-sept'!$A$178=Display!$B$11,'Lux4-sept'!$A$203=Display!$B$13),Display!$D10,)</f>
        <v>0</v>
      </c>
      <c r="L207" s="24">
        <f>IF(AND(L$8=Display!$T$13,'Lux4-sept'!$A$8=Display!$B$7,'Lux4-sept'!$A$148=Display!$B$9,'Lux4-sept'!$A$178=Display!$B$11,'Lux4-sept'!$A$203=Display!$B$13),Display!$D10,)</f>
        <v>0</v>
      </c>
      <c r="M207" s="24">
        <f>IF(AND(M$8=Display!$T$13,'Lux4-sept'!$A$8=Display!$B$7,'Lux4-sept'!$A$148=Display!$B$9,'Lux4-sept'!$A$178=Display!$B$11,'Lux4-sept'!$A$203=Display!$B$13),Display!$D10,)</f>
        <v>0</v>
      </c>
      <c r="N207" s="24">
        <f>IF(AND(N$8=Display!$T$13,'Lux4-sept'!$A$8=Display!$B$7,'Lux4-sept'!$A$148=Display!$B$9,'Lux4-sept'!$A$178=Display!$B$11,'Lux4-sept'!$A$203=Display!$B$13),Display!$D10,)</f>
        <v>0</v>
      </c>
      <c r="O207" s="24">
        <f>IF(AND(O$8=Display!$T$13,'Lux4-sept'!$A$8=Display!$B$7,'Lux4-sept'!$A$148=Display!$B$9,'Lux4-sept'!$A$178=Display!$B$11,'Lux4-sept'!$A$203=Display!$B$13),Display!$D10,)</f>
        <v>0</v>
      </c>
      <c r="P207" s="24">
        <f>IF(AND(P$8=Display!$T$13,'Lux4-sept'!$A$8=Display!$B$7,'Lux4-sept'!$A$148=Display!$B$9,'Lux4-sept'!$A$178=Display!$B$11,'Lux4-sept'!$A$203=Display!$B$13),Display!$D10,)</f>
        <v>0</v>
      </c>
      <c r="Q207" s="24">
        <f>IF(AND(Q$8=Display!$T$13,'Lux4-sept'!$A$8=Display!$B$7,'Lux4-sept'!$A$148=Display!$B$9,'Lux4-sept'!$A$178=Display!$B$11,'Lux4-sept'!$A$203=Display!$B$13),Display!$D10,)</f>
        <v>0</v>
      </c>
      <c r="R207" s="24">
        <f>IF(AND(R$8=Display!$T$13,'Lux4-sept'!$A$8=Display!$B$7,'Lux4-sept'!$A$148=Display!$B$9,'Lux4-sept'!$A$178=Display!$B$11,'Lux4-sept'!$A$203=Display!$B$13),Display!$D10,)</f>
        <v>0</v>
      </c>
      <c r="S207" s="24">
        <f>IF(AND(S$8=Display!$T$13,'Lux4-sept'!$A$8=Display!$B$7,'Lux4-sept'!$A$148=Display!$B$9,'Lux4-sept'!$A$178=Display!$B$11,'Lux4-sept'!$A$203=Display!$B$13),Display!$D10,)</f>
        <v>0</v>
      </c>
      <c r="T207" s="24">
        <f>IF(AND(T$8=Display!$T$13,'Lux4-sept'!$A$8=Display!$B$7,'Lux4-sept'!$A$148=Display!$B$9,'Lux4-sept'!$A$178=Display!$B$11,'Lux4-sept'!$A$203=Display!$B$13),Display!$D10,)</f>
        <v>0</v>
      </c>
      <c r="U207" s="24">
        <f>IF(AND(U$8=Display!$T$13,'Lux4-sept'!$A$8=Display!$B$7,'Lux4-sept'!$A$148=Display!$B$9,'Lux4-sept'!$A$178=Display!$B$11,'Lux4-sept'!$A$203=Display!$B$13),Display!$D10,)</f>
        <v>0</v>
      </c>
      <c r="V207" s="24">
        <f>IF(AND(V$8=Display!$T$13,'Lux4-sept'!$A$8=Display!$B$7,'Lux4-sept'!$A$148=Display!$B$9,'Lux4-sept'!$A$178=Display!$B$11,'Lux4-sept'!$A$203=Display!$B$13),Display!$D10,)</f>
        <v>0</v>
      </c>
      <c r="W207" s="24">
        <f>IF(AND(W$8=Display!$T$13,'Lux4-sept'!$A$8=Display!$B$7,'Lux4-sept'!$A$148=Display!$B$9,'Lux4-sept'!$A$178=Display!$B$11,'Lux4-sept'!$A$203=Display!$B$13),Display!$D10,)</f>
        <v>0</v>
      </c>
      <c r="X207" s="24">
        <f>IF(AND(X$8=Display!$T$13,'Lux4-sept'!$A$8=Display!$B$7,'Lux4-sept'!$A$148=Display!$B$9,'Lux4-sept'!$A$178=Display!$B$11,'Lux4-sept'!$A$203=Display!$B$13),Display!$D10,)</f>
        <v>0</v>
      </c>
      <c r="Y207" s="24">
        <f>IF(AND(Y$8=Display!$T$13,'Lux4-sept'!$A$8=Display!$B$7,'Lux4-sept'!$A$148=Display!$B$9,'Lux4-sept'!$A$178=Display!$B$11,'Lux4-sept'!$A$203=Display!$B$13),Display!$D10,)</f>
        <v>0</v>
      </c>
      <c r="Z207" s="24">
        <f>IF(AND(Z$8=Display!$T$13,'Lux4-sept'!$A$8=Display!$B$7,'Lux4-sept'!$A$148=Display!$B$9,'Lux4-sept'!$A$178=Display!$B$11,'Lux4-sept'!$A$203=Display!$B$13),Display!$D10,)</f>
        <v>0</v>
      </c>
      <c r="AA207" s="24">
        <f>IF(AND(AA$8=Display!$T$13,'Lux4-sept'!$A$8=Display!$B$7,'Lux4-sept'!$A$148=Display!$B$9,'Lux4-sept'!$A$178=Display!$B$11,'Lux4-sept'!$A$203=Display!$B$13),Display!$D10,)</f>
        <v>0</v>
      </c>
      <c r="AB207" s="24">
        <f>IF(AND(AB$8=Display!$T$13,'Lux4-sept'!$A$8=Display!$B$7,'Lux4-sept'!$A$148=Display!$B$9,'Lux4-sept'!$A$178=Display!$B$11,'Lux4-sept'!$A$203=Display!$B$13),Display!$D10,)</f>
        <v>0</v>
      </c>
      <c r="AC207" s="24">
        <f>IF(AND(AC$8=Display!$T$13,'Lux4-sept'!$A$8=Display!$B$7,'Lux4-sept'!$A$148=Display!$B$9,'Lux4-sept'!$A$178=Display!$B$11,'Lux4-sept'!$A$203=Display!$B$13),Display!$D10,)</f>
        <v>0</v>
      </c>
      <c r="AD207" s="24">
        <f>IF(AND(AD$8=Display!$T$13,'Lux4-sept'!$A$8=Display!$B$7,'Lux4-sept'!$A$148=Display!$B$9,'Lux4-sept'!$A$178=Display!$B$11,'Lux4-sept'!$A$203=Display!$B$13),Display!$D10,)</f>
        <v>0</v>
      </c>
      <c r="AE207" s="24">
        <f>IF(AND(AE$8=Display!$T$13,'Lux4-sept'!$A$8=Display!$B$7,'Lux4-sept'!$A$148=Display!$B$9,'Lux4-sept'!$A$178=Display!$B$11,'Lux4-sept'!$A$203=Display!$B$13),Display!$D10,)</f>
        <v>0</v>
      </c>
      <c r="AF207" s="24">
        <f>IF(AND(AF$8=Display!$T$13,'Lux4-sept'!$A$8=Display!$B$7,'Lux4-sept'!$A$148=Display!$B$9,'Lux4-sept'!$A$178=Display!$B$11,'Lux4-sept'!$A$203=Display!$B$13),Display!$D10,)</f>
        <v>0</v>
      </c>
      <c r="AG207" s="24"/>
      <c r="AH207" s="24"/>
      <c r="AI207" s="34">
        <f t="shared" si="44"/>
        <v>0</v>
      </c>
    </row>
    <row r="208" spans="1:35" s="15" customFormat="1" ht="20.100000000000001" customHeight="1" outlineLevel="1" x14ac:dyDescent="0.3">
      <c r="A208" s="19" t="s">
        <v>31</v>
      </c>
      <c r="B208" s="24">
        <f>IF(AND(B$8=Display!$T$13,'Lux4-sept'!$A$8=Display!$B$7,'Lux4-sept'!$A$148=Display!$B$9,'Lux4-sept'!$A$178=Display!$B$11,'Lux4-sept'!$A$203=Display!$B$13),Display!$D11,)</f>
        <v>0</v>
      </c>
      <c r="C208" s="24">
        <f>IF(AND(C$8=Display!$T$13,'Lux4-sept'!$A$8=Display!$B$7,'Lux4-sept'!$A$148=Display!$B$9,'Lux4-sept'!$A$178=Display!$B$11,'Lux4-sept'!$A$203=Display!$B$13),Display!$D11,)</f>
        <v>0</v>
      </c>
      <c r="D208" s="24">
        <f>IF(AND(D$8=Display!$T$13,'Lux4-sept'!$A$8=Display!$B$7,'Lux4-sept'!$A$148=Display!$B$9,'Lux4-sept'!$A$178=Display!$B$11,'Lux4-sept'!$A$203=Display!$B$13),Display!$D11,)</f>
        <v>0</v>
      </c>
      <c r="E208" s="24">
        <f>IF(AND(E$8=Display!$T$13,'Lux4-sept'!$A$8=Display!$B$7,'Lux4-sept'!$A$148=Display!$B$9,'Lux4-sept'!$A$178=Display!$B$11,'Lux4-sept'!$A$203=Display!$B$13),Display!$D11,)</f>
        <v>0</v>
      </c>
      <c r="F208" s="24">
        <f>IF(AND(F$8=Display!$T$13,'Lux4-sept'!$A$8=Display!$B$7,'Lux4-sept'!$A$148=Display!$B$9,'Lux4-sept'!$A$178=Display!$B$11,'Lux4-sept'!$A$203=Display!$B$13),Display!$D11,)</f>
        <v>0</v>
      </c>
      <c r="G208" s="24">
        <f>IF(AND(G$8=Display!$T$13,'Lux4-sept'!$A$8=Display!$B$7,'Lux4-sept'!$A$148=Display!$B$9,'Lux4-sept'!$A$178=Display!$B$11,'Lux4-sept'!$A$203=Display!$B$13),Display!$D11,)</f>
        <v>0</v>
      </c>
      <c r="H208" s="24">
        <f>IF(AND(H$8=Display!$T$13,'Lux4-sept'!$A$8=Display!$B$7,'Lux4-sept'!$A$148=Display!$B$9,'Lux4-sept'!$A$178=Display!$B$11,'Lux4-sept'!$A$203=Display!$B$13),Display!$D11,)</f>
        <v>0</v>
      </c>
      <c r="I208" s="24">
        <f>IF(AND(I$8=Display!$T$13,'Lux4-sept'!$A$8=Display!$B$7,'Lux4-sept'!$A$148=Display!$B$9,'Lux4-sept'!$A$178=Display!$B$11,'Lux4-sept'!$A$203=Display!$B$13),Display!$D11,)</f>
        <v>0</v>
      </c>
      <c r="J208" s="24">
        <f>IF(AND(J$8=Display!$T$13,'Lux4-sept'!$A$8=Display!$B$7,'Lux4-sept'!$A$148=Display!$B$9,'Lux4-sept'!$A$178=Display!$B$11,'Lux4-sept'!$A$203=Display!$B$13),Display!$D11,)</f>
        <v>0</v>
      </c>
      <c r="K208" s="24">
        <f>IF(AND(K$8=Display!$T$13,'Lux4-sept'!$A$8=Display!$B$7,'Lux4-sept'!$A$148=Display!$B$9,'Lux4-sept'!$A$178=Display!$B$11,'Lux4-sept'!$A$203=Display!$B$13),Display!$D11,)</f>
        <v>0</v>
      </c>
      <c r="L208" s="24">
        <f>IF(AND(L$8=Display!$T$13,'Lux4-sept'!$A$8=Display!$B$7,'Lux4-sept'!$A$148=Display!$B$9,'Lux4-sept'!$A$178=Display!$B$11,'Lux4-sept'!$A$203=Display!$B$13),Display!$D11,)</f>
        <v>0</v>
      </c>
      <c r="M208" s="24">
        <f>IF(AND(M$8=Display!$T$13,'Lux4-sept'!$A$8=Display!$B$7,'Lux4-sept'!$A$148=Display!$B$9,'Lux4-sept'!$A$178=Display!$B$11,'Lux4-sept'!$A$203=Display!$B$13),Display!$D11,)</f>
        <v>0</v>
      </c>
      <c r="N208" s="24">
        <f>IF(AND(N$8=Display!$T$13,'Lux4-sept'!$A$8=Display!$B$7,'Lux4-sept'!$A$148=Display!$B$9,'Lux4-sept'!$A$178=Display!$B$11,'Lux4-sept'!$A$203=Display!$B$13),Display!$D11,)</f>
        <v>0</v>
      </c>
      <c r="O208" s="24">
        <f>IF(AND(O$8=Display!$T$13,'Lux4-sept'!$A$8=Display!$B$7,'Lux4-sept'!$A$148=Display!$B$9,'Lux4-sept'!$A$178=Display!$B$11,'Lux4-sept'!$A$203=Display!$B$13),Display!$D11,)</f>
        <v>0</v>
      </c>
      <c r="P208" s="24">
        <f>IF(AND(P$8=Display!$T$13,'Lux4-sept'!$A$8=Display!$B$7,'Lux4-sept'!$A$148=Display!$B$9,'Lux4-sept'!$A$178=Display!$B$11,'Lux4-sept'!$A$203=Display!$B$13),Display!$D11,)</f>
        <v>0</v>
      </c>
      <c r="Q208" s="24">
        <f>IF(AND(Q$8=Display!$T$13,'Lux4-sept'!$A$8=Display!$B$7,'Lux4-sept'!$A$148=Display!$B$9,'Lux4-sept'!$A$178=Display!$B$11,'Lux4-sept'!$A$203=Display!$B$13),Display!$D11,)</f>
        <v>0</v>
      </c>
      <c r="R208" s="24">
        <f>IF(AND(R$8=Display!$T$13,'Lux4-sept'!$A$8=Display!$B$7,'Lux4-sept'!$A$148=Display!$B$9,'Lux4-sept'!$A$178=Display!$B$11,'Lux4-sept'!$A$203=Display!$B$13),Display!$D11,)</f>
        <v>0</v>
      </c>
      <c r="S208" s="24">
        <f>IF(AND(S$8=Display!$T$13,'Lux4-sept'!$A$8=Display!$B$7,'Lux4-sept'!$A$148=Display!$B$9,'Lux4-sept'!$A$178=Display!$B$11,'Lux4-sept'!$A$203=Display!$B$13),Display!$D11,)</f>
        <v>0</v>
      </c>
      <c r="T208" s="24">
        <f>IF(AND(T$8=Display!$T$13,'Lux4-sept'!$A$8=Display!$B$7,'Lux4-sept'!$A$148=Display!$B$9,'Lux4-sept'!$A$178=Display!$B$11,'Lux4-sept'!$A$203=Display!$B$13),Display!$D11,)</f>
        <v>0</v>
      </c>
      <c r="U208" s="24">
        <f>IF(AND(U$8=Display!$T$13,'Lux4-sept'!$A$8=Display!$B$7,'Lux4-sept'!$A$148=Display!$B$9,'Lux4-sept'!$A$178=Display!$B$11,'Lux4-sept'!$A$203=Display!$B$13),Display!$D11,)</f>
        <v>0</v>
      </c>
      <c r="V208" s="24">
        <f>IF(AND(V$8=Display!$T$13,'Lux4-sept'!$A$8=Display!$B$7,'Lux4-sept'!$A$148=Display!$B$9,'Lux4-sept'!$A$178=Display!$B$11,'Lux4-sept'!$A$203=Display!$B$13),Display!$D11,)</f>
        <v>0</v>
      </c>
      <c r="W208" s="24">
        <f>IF(AND(W$8=Display!$T$13,'Lux4-sept'!$A$8=Display!$B$7,'Lux4-sept'!$A$148=Display!$B$9,'Lux4-sept'!$A$178=Display!$B$11,'Lux4-sept'!$A$203=Display!$B$13),Display!$D11,)</f>
        <v>0</v>
      </c>
      <c r="X208" s="24">
        <f>IF(AND(X$8=Display!$T$13,'Lux4-sept'!$A$8=Display!$B$7,'Lux4-sept'!$A$148=Display!$B$9,'Lux4-sept'!$A$178=Display!$B$11,'Lux4-sept'!$A$203=Display!$B$13),Display!$D11,)</f>
        <v>0</v>
      </c>
      <c r="Y208" s="24">
        <f>IF(AND(Y$8=Display!$T$13,'Lux4-sept'!$A$8=Display!$B$7,'Lux4-sept'!$A$148=Display!$B$9,'Lux4-sept'!$A$178=Display!$B$11,'Lux4-sept'!$A$203=Display!$B$13),Display!$D11,)</f>
        <v>0</v>
      </c>
      <c r="Z208" s="24">
        <f>IF(AND(Z$8=Display!$T$13,'Lux4-sept'!$A$8=Display!$B$7,'Lux4-sept'!$A$148=Display!$B$9,'Lux4-sept'!$A$178=Display!$B$11,'Lux4-sept'!$A$203=Display!$B$13),Display!$D11,)</f>
        <v>0</v>
      </c>
      <c r="AA208" s="24">
        <f>IF(AND(AA$8=Display!$T$13,'Lux4-sept'!$A$8=Display!$B$7,'Lux4-sept'!$A$148=Display!$B$9,'Lux4-sept'!$A$178=Display!$B$11,'Lux4-sept'!$A$203=Display!$B$13),Display!$D11,)</f>
        <v>0</v>
      </c>
      <c r="AB208" s="24">
        <f>IF(AND(AB$8=Display!$T$13,'Lux4-sept'!$A$8=Display!$B$7,'Lux4-sept'!$A$148=Display!$B$9,'Lux4-sept'!$A$178=Display!$B$11,'Lux4-sept'!$A$203=Display!$B$13),Display!$D11,)</f>
        <v>0</v>
      </c>
      <c r="AC208" s="24">
        <f>IF(AND(AC$8=Display!$T$13,'Lux4-sept'!$A$8=Display!$B$7,'Lux4-sept'!$A$148=Display!$B$9,'Lux4-sept'!$A$178=Display!$B$11,'Lux4-sept'!$A$203=Display!$B$13),Display!$D11,)</f>
        <v>0</v>
      </c>
      <c r="AD208" s="24">
        <f>IF(AND(AD$8=Display!$T$13,'Lux4-sept'!$A$8=Display!$B$7,'Lux4-sept'!$A$148=Display!$B$9,'Lux4-sept'!$A$178=Display!$B$11,'Lux4-sept'!$A$203=Display!$B$13),Display!$D11,)</f>
        <v>0</v>
      </c>
      <c r="AE208" s="24">
        <f>IF(AND(AE$8=Display!$T$13,'Lux4-sept'!$A$8=Display!$B$7,'Lux4-sept'!$A$148=Display!$B$9,'Lux4-sept'!$A$178=Display!$B$11,'Lux4-sept'!$A$203=Display!$B$13),Display!$D11,)</f>
        <v>0</v>
      </c>
      <c r="AF208" s="24">
        <f>IF(AND(AF$8=Display!$T$13,'Lux4-sept'!$A$8=Display!$B$7,'Lux4-sept'!$A$148=Display!$B$9,'Lux4-sept'!$A$178=Display!$B$11,'Lux4-sept'!$A$203=Display!$B$13),Display!$D11,)</f>
        <v>0</v>
      </c>
      <c r="AG208" s="24"/>
      <c r="AH208" s="24"/>
      <c r="AI208" s="34">
        <f t="shared" si="44"/>
        <v>0</v>
      </c>
    </row>
    <row r="209" spans="1:35" s="15" customFormat="1" ht="20.100000000000001" customHeight="1" outlineLevel="1" x14ac:dyDescent="0.3">
      <c r="A209" s="19" t="s">
        <v>32</v>
      </c>
      <c r="B209" s="24">
        <f>IF(AND(B$8=Display!$T$13,'Lux4-sept'!$A$8=Display!$B$7,'Lux4-sept'!$A$148=Display!$B$9,'Lux4-sept'!$A$178=Display!$B$11,'Lux4-sept'!$A$203=Display!$B$13),Display!$D12,)</f>
        <v>0</v>
      </c>
      <c r="C209" s="24">
        <f>IF(AND(C$8=Display!$T$13,'Lux4-sept'!$A$8=Display!$B$7,'Lux4-sept'!$A$148=Display!$B$9,'Lux4-sept'!$A$178=Display!$B$11,'Lux4-sept'!$A$203=Display!$B$13),Display!$D12,)</f>
        <v>0</v>
      </c>
      <c r="D209" s="24">
        <f>IF(AND(D$8=Display!$T$13,'Lux4-sept'!$A$8=Display!$B$7,'Lux4-sept'!$A$148=Display!$B$9,'Lux4-sept'!$A$178=Display!$B$11,'Lux4-sept'!$A$203=Display!$B$13),Display!$D12,)</f>
        <v>0</v>
      </c>
      <c r="E209" s="24">
        <f>IF(AND(E$8=Display!$T$13,'Lux4-sept'!$A$8=Display!$B$7,'Lux4-sept'!$A$148=Display!$B$9,'Lux4-sept'!$A$178=Display!$B$11,'Lux4-sept'!$A$203=Display!$B$13),Display!$D12,)</f>
        <v>0</v>
      </c>
      <c r="F209" s="24">
        <f>IF(AND(F$8=Display!$T$13,'Lux4-sept'!$A$8=Display!$B$7,'Lux4-sept'!$A$148=Display!$B$9,'Lux4-sept'!$A$178=Display!$B$11,'Lux4-sept'!$A$203=Display!$B$13),Display!$D12,)</f>
        <v>0</v>
      </c>
      <c r="G209" s="24">
        <f>IF(AND(G$8=Display!$T$13,'Lux4-sept'!$A$8=Display!$B$7,'Lux4-sept'!$A$148=Display!$B$9,'Lux4-sept'!$A$178=Display!$B$11,'Lux4-sept'!$A$203=Display!$B$13),Display!$D12,)</f>
        <v>0</v>
      </c>
      <c r="H209" s="24">
        <f>IF(AND(H$8=Display!$T$13,'Lux4-sept'!$A$8=Display!$B$7,'Lux4-sept'!$A$148=Display!$B$9,'Lux4-sept'!$A$178=Display!$B$11,'Lux4-sept'!$A$203=Display!$B$13),Display!$D12,)</f>
        <v>0</v>
      </c>
      <c r="I209" s="24">
        <f>IF(AND(I$8=Display!$T$13,'Lux4-sept'!$A$8=Display!$B$7,'Lux4-sept'!$A$148=Display!$B$9,'Lux4-sept'!$A$178=Display!$B$11,'Lux4-sept'!$A$203=Display!$B$13),Display!$D12,)</f>
        <v>0</v>
      </c>
      <c r="J209" s="24">
        <f>IF(AND(J$8=Display!$T$13,'Lux4-sept'!$A$8=Display!$B$7,'Lux4-sept'!$A$148=Display!$B$9,'Lux4-sept'!$A$178=Display!$B$11,'Lux4-sept'!$A$203=Display!$B$13),Display!$D12,)</f>
        <v>0</v>
      </c>
      <c r="K209" s="24">
        <f>IF(AND(K$8=Display!$T$13,'Lux4-sept'!$A$8=Display!$B$7,'Lux4-sept'!$A$148=Display!$B$9,'Lux4-sept'!$A$178=Display!$B$11,'Lux4-sept'!$A$203=Display!$B$13),Display!$D12,)</f>
        <v>0</v>
      </c>
      <c r="L209" s="24">
        <f>IF(AND(L$8=Display!$T$13,'Lux4-sept'!$A$8=Display!$B$7,'Lux4-sept'!$A$148=Display!$B$9,'Lux4-sept'!$A$178=Display!$B$11,'Lux4-sept'!$A$203=Display!$B$13),Display!$D12,)</f>
        <v>0</v>
      </c>
      <c r="M209" s="24">
        <f>IF(AND(M$8=Display!$T$13,'Lux4-sept'!$A$8=Display!$B$7,'Lux4-sept'!$A$148=Display!$B$9,'Lux4-sept'!$A$178=Display!$B$11,'Lux4-sept'!$A$203=Display!$B$13),Display!$D12,)</f>
        <v>0</v>
      </c>
      <c r="N209" s="24">
        <f>IF(AND(N$8=Display!$T$13,'Lux4-sept'!$A$8=Display!$B$7,'Lux4-sept'!$A$148=Display!$B$9,'Lux4-sept'!$A$178=Display!$B$11,'Lux4-sept'!$A$203=Display!$B$13),Display!$D12,)</f>
        <v>0</v>
      </c>
      <c r="O209" s="24">
        <f>IF(AND(O$8=Display!$T$13,'Lux4-sept'!$A$8=Display!$B$7,'Lux4-sept'!$A$148=Display!$B$9,'Lux4-sept'!$A$178=Display!$B$11,'Lux4-sept'!$A$203=Display!$B$13),Display!$D12,)</f>
        <v>0</v>
      </c>
      <c r="P209" s="24">
        <f>IF(AND(P$8=Display!$T$13,'Lux4-sept'!$A$8=Display!$B$7,'Lux4-sept'!$A$148=Display!$B$9,'Lux4-sept'!$A$178=Display!$B$11,'Lux4-sept'!$A$203=Display!$B$13),Display!$D12,)</f>
        <v>0</v>
      </c>
      <c r="Q209" s="24">
        <f>IF(AND(Q$8=Display!$T$13,'Lux4-sept'!$A$8=Display!$B$7,'Lux4-sept'!$A$148=Display!$B$9,'Lux4-sept'!$A$178=Display!$B$11,'Lux4-sept'!$A$203=Display!$B$13),Display!$D12,)</f>
        <v>0</v>
      </c>
      <c r="R209" s="24">
        <f>IF(AND(R$8=Display!$T$13,'Lux4-sept'!$A$8=Display!$B$7,'Lux4-sept'!$A$148=Display!$B$9,'Lux4-sept'!$A$178=Display!$B$11,'Lux4-sept'!$A$203=Display!$B$13),Display!$D12,)</f>
        <v>0</v>
      </c>
      <c r="S209" s="24">
        <f>IF(AND(S$8=Display!$T$13,'Lux4-sept'!$A$8=Display!$B$7,'Lux4-sept'!$A$148=Display!$B$9,'Lux4-sept'!$A$178=Display!$B$11,'Lux4-sept'!$A$203=Display!$B$13),Display!$D12,)</f>
        <v>0</v>
      </c>
      <c r="T209" s="24">
        <f>IF(AND(T$8=Display!$T$13,'Lux4-sept'!$A$8=Display!$B$7,'Lux4-sept'!$A$148=Display!$B$9,'Lux4-sept'!$A$178=Display!$B$11,'Lux4-sept'!$A$203=Display!$B$13),Display!$D12,)</f>
        <v>0</v>
      </c>
      <c r="U209" s="24">
        <f>IF(AND(U$8=Display!$T$13,'Lux4-sept'!$A$8=Display!$B$7,'Lux4-sept'!$A$148=Display!$B$9,'Lux4-sept'!$A$178=Display!$B$11,'Lux4-sept'!$A$203=Display!$B$13),Display!$D12,)</f>
        <v>0</v>
      </c>
      <c r="V209" s="24">
        <f>IF(AND(V$8=Display!$T$13,'Lux4-sept'!$A$8=Display!$B$7,'Lux4-sept'!$A$148=Display!$B$9,'Lux4-sept'!$A$178=Display!$B$11,'Lux4-sept'!$A$203=Display!$B$13),Display!$D12,)</f>
        <v>0</v>
      </c>
      <c r="W209" s="24">
        <f>IF(AND(W$8=Display!$T$13,'Lux4-sept'!$A$8=Display!$B$7,'Lux4-sept'!$A$148=Display!$B$9,'Lux4-sept'!$A$178=Display!$B$11,'Lux4-sept'!$A$203=Display!$B$13),Display!$D12,)</f>
        <v>0</v>
      </c>
      <c r="X209" s="24">
        <f>IF(AND(X$8=Display!$T$13,'Lux4-sept'!$A$8=Display!$B$7,'Lux4-sept'!$A$148=Display!$B$9,'Lux4-sept'!$A$178=Display!$B$11,'Lux4-sept'!$A$203=Display!$B$13),Display!$D12,)</f>
        <v>0</v>
      </c>
      <c r="Y209" s="24">
        <f>IF(AND(Y$8=Display!$T$13,'Lux4-sept'!$A$8=Display!$B$7,'Lux4-sept'!$A$148=Display!$B$9,'Lux4-sept'!$A$178=Display!$B$11,'Lux4-sept'!$A$203=Display!$B$13),Display!$D12,)</f>
        <v>0</v>
      </c>
      <c r="Z209" s="24">
        <f>IF(AND(Z$8=Display!$T$13,'Lux4-sept'!$A$8=Display!$B$7,'Lux4-sept'!$A$148=Display!$B$9,'Lux4-sept'!$A$178=Display!$B$11,'Lux4-sept'!$A$203=Display!$B$13),Display!$D12,)</f>
        <v>0</v>
      </c>
      <c r="AA209" s="24">
        <f>IF(AND(AA$8=Display!$T$13,'Lux4-sept'!$A$8=Display!$B$7,'Lux4-sept'!$A$148=Display!$B$9,'Lux4-sept'!$A$178=Display!$B$11,'Lux4-sept'!$A$203=Display!$B$13),Display!$D12,)</f>
        <v>0</v>
      </c>
      <c r="AB209" s="24">
        <f>IF(AND(AB$8=Display!$T$13,'Lux4-sept'!$A$8=Display!$B$7,'Lux4-sept'!$A$148=Display!$B$9,'Lux4-sept'!$A$178=Display!$B$11,'Lux4-sept'!$A$203=Display!$B$13),Display!$D12,)</f>
        <v>0</v>
      </c>
      <c r="AC209" s="24">
        <f>IF(AND(AC$8=Display!$T$13,'Lux4-sept'!$A$8=Display!$B$7,'Lux4-sept'!$A$148=Display!$B$9,'Lux4-sept'!$A$178=Display!$B$11,'Lux4-sept'!$A$203=Display!$B$13),Display!$D12,)</f>
        <v>0</v>
      </c>
      <c r="AD209" s="24">
        <f>IF(AND(AD$8=Display!$T$13,'Lux4-sept'!$A$8=Display!$B$7,'Lux4-sept'!$A$148=Display!$B$9,'Lux4-sept'!$A$178=Display!$B$11,'Lux4-sept'!$A$203=Display!$B$13),Display!$D12,)</f>
        <v>0</v>
      </c>
      <c r="AE209" s="24">
        <f>IF(AND(AE$8=Display!$T$13,'Lux4-sept'!$A$8=Display!$B$7,'Lux4-sept'!$A$148=Display!$B$9,'Lux4-sept'!$A$178=Display!$B$11,'Lux4-sept'!$A$203=Display!$B$13),Display!$D12,)</f>
        <v>0</v>
      </c>
      <c r="AF209" s="24">
        <f>IF(AND(AF$8=Display!$T$13,'Lux4-sept'!$A$8=Display!$B$7,'Lux4-sept'!$A$148=Display!$B$9,'Lux4-sept'!$A$178=Display!$B$11,'Lux4-sept'!$A$203=Display!$B$13),Display!$D12,)</f>
        <v>0</v>
      </c>
      <c r="AG209" s="24"/>
      <c r="AH209" s="24"/>
      <c r="AI209" s="34">
        <f t="shared" si="44"/>
        <v>0</v>
      </c>
    </row>
    <row r="210" spans="1:35" s="15" customFormat="1" ht="20.100000000000001" customHeight="1" outlineLevel="1" x14ac:dyDescent="0.3">
      <c r="A210" s="19" t="s">
        <v>33</v>
      </c>
      <c r="B210" s="24">
        <f>IF(AND(B$8=Display!$T$13,'Lux4-sept'!$A$8=Display!$B$7,'Lux4-sept'!$A$148=Display!$B$9,'Lux4-sept'!$A$178=Display!$B$11,'Lux4-sept'!$A$203=Display!$B$13),Display!$D13,)</f>
        <v>0</v>
      </c>
      <c r="C210" s="24">
        <f>IF(AND(C$8=Display!$T$13,'Lux4-sept'!$A$8=Display!$B$7,'Lux4-sept'!$A$148=Display!$B$9,'Lux4-sept'!$A$178=Display!$B$11,'Lux4-sept'!$A$203=Display!$B$13),Display!$D13,)</f>
        <v>0</v>
      </c>
      <c r="D210" s="24">
        <f>IF(AND(D$8=Display!$T$13,'Lux4-sept'!$A$8=Display!$B$7,'Lux4-sept'!$A$148=Display!$B$9,'Lux4-sept'!$A$178=Display!$B$11,'Lux4-sept'!$A$203=Display!$B$13),Display!$D13,)</f>
        <v>0</v>
      </c>
      <c r="E210" s="24">
        <f>IF(AND(E$8=Display!$T$13,'Lux4-sept'!$A$8=Display!$B$7,'Lux4-sept'!$A$148=Display!$B$9,'Lux4-sept'!$A$178=Display!$B$11,'Lux4-sept'!$A$203=Display!$B$13),Display!$D13,)</f>
        <v>0</v>
      </c>
      <c r="F210" s="24">
        <f>IF(AND(F$8=Display!$T$13,'Lux4-sept'!$A$8=Display!$B$7,'Lux4-sept'!$A$148=Display!$B$9,'Lux4-sept'!$A$178=Display!$B$11,'Lux4-sept'!$A$203=Display!$B$13),Display!$D13,)</f>
        <v>0</v>
      </c>
      <c r="G210" s="24">
        <f>IF(AND(G$8=Display!$T$13,'Lux4-sept'!$A$8=Display!$B$7,'Lux4-sept'!$A$148=Display!$B$9,'Lux4-sept'!$A$178=Display!$B$11,'Lux4-sept'!$A$203=Display!$B$13),Display!$D13,)</f>
        <v>0</v>
      </c>
      <c r="H210" s="24">
        <f>IF(AND(H$8=Display!$T$13,'Lux4-sept'!$A$8=Display!$B$7,'Lux4-sept'!$A$148=Display!$B$9,'Lux4-sept'!$A$178=Display!$B$11,'Lux4-sept'!$A$203=Display!$B$13),Display!$D13,)</f>
        <v>0</v>
      </c>
      <c r="I210" s="24">
        <f>IF(AND(I$8=Display!$T$13,'Lux4-sept'!$A$8=Display!$B$7,'Lux4-sept'!$A$148=Display!$B$9,'Lux4-sept'!$A$178=Display!$B$11,'Lux4-sept'!$A$203=Display!$B$13),Display!$D13,)</f>
        <v>0</v>
      </c>
      <c r="J210" s="24">
        <f>IF(AND(J$8=Display!$T$13,'Lux4-sept'!$A$8=Display!$B$7,'Lux4-sept'!$A$148=Display!$B$9,'Lux4-sept'!$A$178=Display!$B$11,'Lux4-sept'!$A$203=Display!$B$13),Display!$D13,)</f>
        <v>0</v>
      </c>
      <c r="K210" s="24">
        <f>IF(AND(K$8=Display!$T$13,'Lux4-sept'!$A$8=Display!$B$7,'Lux4-sept'!$A$148=Display!$B$9,'Lux4-sept'!$A$178=Display!$B$11,'Lux4-sept'!$A$203=Display!$B$13),Display!$D13,)</f>
        <v>0</v>
      </c>
      <c r="L210" s="24">
        <f>IF(AND(L$8=Display!$T$13,'Lux4-sept'!$A$8=Display!$B$7,'Lux4-sept'!$A$148=Display!$B$9,'Lux4-sept'!$A$178=Display!$B$11,'Lux4-sept'!$A$203=Display!$B$13),Display!$D13,)</f>
        <v>0</v>
      </c>
      <c r="M210" s="24">
        <f>IF(AND(M$8=Display!$T$13,'Lux4-sept'!$A$8=Display!$B$7,'Lux4-sept'!$A$148=Display!$B$9,'Lux4-sept'!$A$178=Display!$B$11,'Lux4-sept'!$A$203=Display!$B$13),Display!$D13,)</f>
        <v>0</v>
      </c>
      <c r="N210" s="24">
        <f>IF(AND(N$8=Display!$T$13,'Lux4-sept'!$A$8=Display!$B$7,'Lux4-sept'!$A$148=Display!$B$9,'Lux4-sept'!$A$178=Display!$B$11,'Lux4-sept'!$A$203=Display!$B$13),Display!$D13,)</f>
        <v>0</v>
      </c>
      <c r="O210" s="24">
        <f>IF(AND(O$8=Display!$T$13,'Lux4-sept'!$A$8=Display!$B$7,'Lux4-sept'!$A$148=Display!$B$9,'Lux4-sept'!$A$178=Display!$B$11,'Lux4-sept'!$A$203=Display!$B$13),Display!$D13,)</f>
        <v>0</v>
      </c>
      <c r="P210" s="24">
        <f>IF(AND(P$8=Display!$T$13,'Lux4-sept'!$A$8=Display!$B$7,'Lux4-sept'!$A$148=Display!$B$9,'Lux4-sept'!$A$178=Display!$B$11,'Lux4-sept'!$A$203=Display!$B$13),Display!$D13,)</f>
        <v>0</v>
      </c>
      <c r="Q210" s="24">
        <f>IF(AND(Q$8=Display!$T$13,'Lux4-sept'!$A$8=Display!$B$7,'Lux4-sept'!$A$148=Display!$B$9,'Lux4-sept'!$A$178=Display!$B$11,'Lux4-sept'!$A$203=Display!$B$13),Display!$D13,)</f>
        <v>0</v>
      </c>
      <c r="R210" s="24">
        <f>IF(AND(R$8=Display!$T$13,'Lux4-sept'!$A$8=Display!$B$7,'Lux4-sept'!$A$148=Display!$B$9,'Lux4-sept'!$A$178=Display!$B$11,'Lux4-sept'!$A$203=Display!$B$13),Display!$D13,)</f>
        <v>0</v>
      </c>
      <c r="S210" s="24">
        <f>IF(AND(S$8=Display!$T$13,'Lux4-sept'!$A$8=Display!$B$7,'Lux4-sept'!$A$148=Display!$B$9,'Lux4-sept'!$A$178=Display!$B$11,'Lux4-sept'!$A$203=Display!$B$13),Display!$D13,)</f>
        <v>0</v>
      </c>
      <c r="T210" s="24">
        <f>IF(AND(T$8=Display!$T$13,'Lux4-sept'!$A$8=Display!$B$7,'Lux4-sept'!$A$148=Display!$B$9,'Lux4-sept'!$A$178=Display!$B$11,'Lux4-sept'!$A$203=Display!$B$13),Display!$D13,)</f>
        <v>0</v>
      </c>
      <c r="U210" s="24">
        <f>IF(AND(U$8=Display!$T$13,'Lux4-sept'!$A$8=Display!$B$7,'Lux4-sept'!$A$148=Display!$B$9,'Lux4-sept'!$A$178=Display!$B$11,'Lux4-sept'!$A$203=Display!$B$13),Display!$D13,)</f>
        <v>0</v>
      </c>
      <c r="V210" s="24">
        <f>IF(AND(V$8=Display!$T$13,'Lux4-sept'!$A$8=Display!$B$7,'Lux4-sept'!$A$148=Display!$B$9,'Lux4-sept'!$A$178=Display!$B$11,'Lux4-sept'!$A$203=Display!$B$13),Display!$D13,)</f>
        <v>0</v>
      </c>
      <c r="W210" s="24">
        <f>IF(AND(W$8=Display!$T$13,'Lux4-sept'!$A$8=Display!$B$7,'Lux4-sept'!$A$148=Display!$B$9,'Lux4-sept'!$A$178=Display!$B$11,'Lux4-sept'!$A$203=Display!$B$13),Display!$D13,)</f>
        <v>0</v>
      </c>
      <c r="X210" s="24">
        <f>IF(AND(X$8=Display!$T$13,'Lux4-sept'!$A$8=Display!$B$7,'Lux4-sept'!$A$148=Display!$B$9,'Lux4-sept'!$A$178=Display!$B$11,'Lux4-sept'!$A$203=Display!$B$13),Display!$D13,)</f>
        <v>0</v>
      </c>
      <c r="Y210" s="24">
        <f>IF(AND(Y$8=Display!$T$13,'Lux4-sept'!$A$8=Display!$B$7,'Lux4-sept'!$A$148=Display!$B$9,'Lux4-sept'!$A$178=Display!$B$11,'Lux4-sept'!$A$203=Display!$B$13),Display!$D13,)</f>
        <v>0</v>
      </c>
      <c r="Z210" s="24">
        <f>IF(AND(Z$8=Display!$T$13,'Lux4-sept'!$A$8=Display!$B$7,'Lux4-sept'!$A$148=Display!$B$9,'Lux4-sept'!$A$178=Display!$B$11,'Lux4-sept'!$A$203=Display!$B$13),Display!$D13,)</f>
        <v>0</v>
      </c>
      <c r="AA210" s="24">
        <f>IF(AND(AA$8=Display!$T$13,'Lux4-sept'!$A$8=Display!$B$7,'Lux4-sept'!$A$148=Display!$B$9,'Lux4-sept'!$A$178=Display!$B$11,'Lux4-sept'!$A$203=Display!$B$13),Display!$D13,)</f>
        <v>0</v>
      </c>
      <c r="AB210" s="24">
        <f>IF(AND(AB$8=Display!$T$13,'Lux4-sept'!$A$8=Display!$B$7,'Lux4-sept'!$A$148=Display!$B$9,'Lux4-sept'!$A$178=Display!$B$11,'Lux4-sept'!$A$203=Display!$B$13),Display!$D13,)</f>
        <v>0</v>
      </c>
      <c r="AC210" s="24">
        <f>IF(AND(AC$8=Display!$T$13,'Lux4-sept'!$A$8=Display!$B$7,'Lux4-sept'!$A$148=Display!$B$9,'Lux4-sept'!$A$178=Display!$B$11,'Lux4-sept'!$A$203=Display!$B$13),Display!$D13,)</f>
        <v>0</v>
      </c>
      <c r="AD210" s="24">
        <f>IF(AND(AD$8=Display!$T$13,'Lux4-sept'!$A$8=Display!$B$7,'Lux4-sept'!$A$148=Display!$B$9,'Lux4-sept'!$A$178=Display!$B$11,'Lux4-sept'!$A$203=Display!$B$13),Display!$D13,)</f>
        <v>0</v>
      </c>
      <c r="AE210" s="24">
        <f>IF(AND(AE$8=Display!$T$13,'Lux4-sept'!$A$8=Display!$B$7,'Lux4-sept'!$A$148=Display!$B$9,'Lux4-sept'!$A$178=Display!$B$11,'Lux4-sept'!$A$203=Display!$B$13),Display!$D13,)</f>
        <v>0</v>
      </c>
      <c r="AF210" s="24">
        <f>IF(AND(AF$8=Display!$T$13,'Lux4-sept'!$A$8=Display!$B$7,'Lux4-sept'!$A$148=Display!$B$9,'Lux4-sept'!$A$178=Display!$B$11,'Lux4-sept'!$A$203=Display!$B$13),Display!$D13,)</f>
        <v>0</v>
      </c>
      <c r="AG210" s="24"/>
      <c r="AH210" s="24"/>
      <c r="AI210" s="34">
        <f t="shared" si="44"/>
        <v>0</v>
      </c>
    </row>
    <row r="211" spans="1:35" s="15" customFormat="1" ht="20.100000000000001" customHeight="1" outlineLevel="1" x14ac:dyDescent="0.3">
      <c r="A211" s="19" t="s">
        <v>34</v>
      </c>
      <c r="B211" s="24">
        <f>IF(AND(B$8=Display!$T$13,'Lux4-sept'!$A$8=Display!$B$7,'Lux4-sept'!$A$148=Display!$B$9,'Lux4-sept'!$A$178=Display!$B$11,'Lux4-sept'!$A$203=Display!$B$13),Display!$D14,)</f>
        <v>0</v>
      </c>
      <c r="C211" s="24">
        <f>IF(AND(C$8=Display!$T$13,'Lux4-sept'!$A$8=Display!$B$7,'Lux4-sept'!$A$148=Display!$B$9,'Lux4-sept'!$A$178=Display!$B$11,'Lux4-sept'!$A$203=Display!$B$13),Display!$D14,)</f>
        <v>0</v>
      </c>
      <c r="D211" s="24">
        <f>IF(AND(D$8=Display!$T$13,'Lux4-sept'!$A$8=Display!$B$7,'Lux4-sept'!$A$148=Display!$B$9,'Lux4-sept'!$A$178=Display!$B$11,'Lux4-sept'!$A$203=Display!$B$13),Display!$D14,)</f>
        <v>0</v>
      </c>
      <c r="E211" s="24">
        <f>IF(AND(E$8=Display!$T$13,'Lux4-sept'!$A$8=Display!$B$7,'Lux4-sept'!$A$148=Display!$B$9,'Lux4-sept'!$A$178=Display!$B$11,'Lux4-sept'!$A$203=Display!$B$13),Display!$D14,)</f>
        <v>0</v>
      </c>
      <c r="F211" s="24">
        <f>IF(AND(F$8=Display!$T$13,'Lux4-sept'!$A$8=Display!$B$7,'Lux4-sept'!$A$148=Display!$B$9,'Lux4-sept'!$A$178=Display!$B$11,'Lux4-sept'!$A$203=Display!$B$13),Display!$D14,)</f>
        <v>0</v>
      </c>
      <c r="G211" s="24">
        <f>IF(AND(G$8=Display!$T$13,'Lux4-sept'!$A$8=Display!$B$7,'Lux4-sept'!$A$148=Display!$B$9,'Lux4-sept'!$A$178=Display!$B$11,'Lux4-sept'!$A$203=Display!$B$13),Display!$D14,)</f>
        <v>0</v>
      </c>
      <c r="H211" s="24">
        <f>IF(AND(H$8=Display!$T$13,'Lux4-sept'!$A$8=Display!$B$7,'Lux4-sept'!$A$148=Display!$B$9,'Lux4-sept'!$A$178=Display!$B$11,'Lux4-sept'!$A$203=Display!$B$13),Display!$D14,)</f>
        <v>0</v>
      </c>
      <c r="I211" s="24">
        <f>IF(AND(I$8=Display!$T$13,'Lux4-sept'!$A$8=Display!$B$7,'Lux4-sept'!$A$148=Display!$B$9,'Lux4-sept'!$A$178=Display!$B$11,'Lux4-sept'!$A$203=Display!$B$13),Display!$D14,)</f>
        <v>0</v>
      </c>
      <c r="J211" s="24">
        <f>IF(AND(J$8=Display!$T$13,'Lux4-sept'!$A$8=Display!$B$7,'Lux4-sept'!$A$148=Display!$B$9,'Lux4-sept'!$A$178=Display!$B$11,'Lux4-sept'!$A$203=Display!$B$13),Display!$D14,)</f>
        <v>0</v>
      </c>
      <c r="K211" s="24">
        <f>IF(AND(K$8=Display!$T$13,'Lux4-sept'!$A$8=Display!$B$7,'Lux4-sept'!$A$148=Display!$B$9,'Lux4-sept'!$A$178=Display!$B$11,'Lux4-sept'!$A$203=Display!$B$13),Display!$D14,)</f>
        <v>0</v>
      </c>
      <c r="L211" s="24">
        <f>IF(AND(L$8=Display!$T$13,'Lux4-sept'!$A$8=Display!$B$7,'Lux4-sept'!$A$148=Display!$B$9,'Lux4-sept'!$A$178=Display!$B$11,'Lux4-sept'!$A$203=Display!$B$13),Display!$D14,)</f>
        <v>0</v>
      </c>
      <c r="M211" s="24">
        <f>IF(AND(M$8=Display!$T$13,'Lux4-sept'!$A$8=Display!$B$7,'Lux4-sept'!$A$148=Display!$B$9,'Lux4-sept'!$A$178=Display!$B$11,'Lux4-sept'!$A$203=Display!$B$13),Display!$D14,)</f>
        <v>0</v>
      </c>
      <c r="N211" s="24">
        <f>IF(AND(N$8=Display!$T$13,'Lux4-sept'!$A$8=Display!$B$7,'Lux4-sept'!$A$148=Display!$B$9,'Lux4-sept'!$A$178=Display!$B$11,'Lux4-sept'!$A$203=Display!$B$13),Display!$D14,)</f>
        <v>0</v>
      </c>
      <c r="O211" s="24">
        <f>IF(AND(O$8=Display!$T$13,'Lux4-sept'!$A$8=Display!$B$7,'Lux4-sept'!$A$148=Display!$B$9,'Lux4-sept'!$A$178=Display!$B$11,'Lux4-sept'!$A$203=Display!$B$13),Display!$D14,)</f>
        <v>0</v>
      </c>
      <c r="P211" s="24">
        <f>IF(AND(P$8=Display!$T$13,'Lux4-sept'!$A$8=Display!$B$7,'Lux4-sept'!$A$148=Display!$B$9,'Lux4-sept'!$A$178=Display!$B$11,'Lux4-sept'!$A$203=Display!$B$13),Display!$D14,)</f>
        <v>0</v>
      </c>
      <c r="Q211" s="24">
        <f>IF(AND(Q$8=Display!$T$13,'Lux4-sept'!$A$8=Display!$B$7,'Lux4-sept'!$A$148=Display!$B$9,'Lux4-sept'!$A$178=Display!$B$11,'Lux4-sept'!$A$203=Display!$B$13),Display!$D14,)</f>
        <v>0</v>
      </c>
      <c r="R211" s="24">
        <f>IF(AND(R$8=Display!$T$13,'Lux4-sept'!$A$8=Display!$B$7,'Lux4-sept'!$A$148=Display!$B$9,'Lux4-sept'!$A$178=Display!$B$11,'Lux4-sept'!$A$203=Display!$B$13),Display!$D14,)</f>
        <v>0</v>
      </c>
      <c r="S211" s="24">
        <f>IF(AND(S$8=Display!$T$13,'Lux4-sept'!$A$8=Display!$B$7,'Lux4-sept'!$A$148=Display!$B$9,'Lux4-sept'!$A$178=Display!$B$11,'Lux4-sept'!$A$203=Display!$B$13),Display!$D14,)</f>
        <v>0</v>
      </c>
      <c r="T211" s="24">
        <f>IF(AND(T$8=Display!$T$13,'Lux4-sept'!$A$8=Display!$B$7,'Lux4-sept'!$A$148=Display!$B$9,'Lux4-sept'!$A$178=Display!$B$11,'Lux4-sept'!$A$203=Display!$B$13),Display!$D14,)</f>
        <v>0</v>
      </c>
      <c r="U211" s="24">
        <f>IF(AND(U$8=Display!$T$13,'Lux4-sept'!$A$8=Display!$B$7,'Lux4-sept'!$A$148=Display!$B$9,'Lux4-sept'!$A$178=Display!$B$11,'Lux4-sept'!$A$203=Display!$B$13),Display!$D14,)</f>
        <v>0</v>
      </c>
      <c r="V211" s="24">
        <f>IF(AND(V$8=Display!$T$13,'Lux4-sept'!$A$8=Display!$B$7,'Lux4-sept'!$A$148=Display!$B$9,'Lux4-sept'!$A$178=Display!$B$11,'Lux4-sept'!$A$203=Display!$B$13),Display!$D14,)</f>
        <v>0</v>
      </c>
      <c r="W211" s="24">
        <f>IF(AND(W$8=Display!$T$13,'Lux4-sept'!$A$8=Display!$B$7,'Lux4-sept'!$A$148=Display!$B$9,'Lux4-sept'!$A$178=Display!$B$11,'Lux4-sept'!$A$203=Display!$B$13),Display!$D14,)</f>
        <v>0</v>
      </c>
      <c r="X211" s="24">
        <f>IF(AND(X$8=Display!$T$13,'Lux4-sept'!$A$8=Display!$B$7,'Lux4-sept'!$A$148=Display!$B$9,'Lux4-sept'!$A$178=Display!$B$11,'Lux4-sept'!$A$203=Display!$B$13),Display!$D14,)</f>
        <v>0</v>
      </c>
      <c r="Y211" s="24">
        <f>IF(AND(Y$8=Display!$T$13,'Lux4-sept'!$A$8=Display!$B$7,'Lux4-sept'!$A$148=Display!$B$9,'Lux4-sept'!$A$178=Display!$B$11,'Lux4-sept'!$A$203=Display!$B$13),Display!$D14,)</f>
        <v>0</v>
      </c>
      <c r="Z211" s="24">
        <f>IF(AND(Z$8=Display!$T$13,'Lux4-sept'!$A$8=Display!$B$7,'Lux4-sept'!$A$148=Display!$B$9,'Lux4-sept'!$A$178=Display!$B$11,'Lux4-sept'!$A$203=Display!$B$13),Display!$D14,)</f>
        <v>0</v>
      </c>
      <c r="AA211" s="24">
        <f>IF(AND(AA$8=Display!$T$13,'Lux4-sept'!$A$8=Display!$B$7,'Lux4-sept'!$A$148=Display!$B$9,'Lux4-sept'!$A$178=Display!$B$11,'Lux4-sept'!$A$203=Display!$B$13),Display!$D14,)</f>
        <v>0</v>
      </c>
      <c r="AB211" s="24">
        <f>IF(AND(AB$8=Display!$T$13,'Lux4-sept'!$A$8=Display!$B$7,'Lux4-sept'!$A$148=Display!$B$9,'Lux4-sept'!$A$178=Display!$B$11,'Lux4-sept'!$A$203=Display!$B$13),Display!$D14,)</f>
        <v>0</v>
      </c>
      <c r="AC211" s="24">
        <f>IF(AND(AC$8=Display!$T$13,'Lux4-sept'!$A$8=Display!$B$7,'Lux4-sept'!$A$148=Display!$B$9,'Lux4-sept'!$A$178=Display!$B$11,'Lux4-sept'!$A$203=Display!$B$13),Display!$D14,)</f>
        <v>0</v>
      </c>
      <c r="AD211" s="24">
        <f>IF(AND(AD$8=Display!$T$13,'Lux4-sept'!$A$8=Display!$B$7,'Lux4-sept'!$A$148=Display!$B$9,'Lux4-sept'!$A$178=Display!$B$11,'Lux4-sept'!$A$203=Display!$B$13),Display!$D14,)</f>
        <v>0</v>
      </c>
      <c r="AE211" s="24">
        <f>IF(AND(AE$8=Display!$T$13,'Lux4-sept'!$A$8=Display!$B$7,'Lux4-sept'!$A$148=Display!$B$9,'Lux4-sept'!$A$178=Display!$B$11,'Lux4-sept'!$A$203=Display!$B$13),Display!$D14,)</f>
        <v>0</v>
      </c>
      <c r="AF211" s="24">
        <f>IF(AND(AF$8=Display!$T$13,'Lux4-sept'!$A$8=Display!$B$7,'Lux4-sept'!$A$148=Display!$B$9,'Lux4-sept'!$A$178=Display!$B$11,'Lux4-sept'!$A$203=Display!$B$13),Display!$D14,)</f>
        <v>0</v>
      </c>
      <c r="AG211" s="24"/>
      <c r="AH211" s="24"/>
      <c r="AI211" s="34">
        <f t="shared" si="44"/>
        <v>0</v>
      </c>
    </row>
    <row r="212" spans="1:35" s="15" customFormat="1" ht="20.100000000000001" customHeight="1" outlineLevel="1" x14ac:dyDescent="0.3">
      <c r="A212" s="19" t="s">
        <v>35</v>
      </c>
      <c r="B212" s="24">
        <f>IF(AND(B$8=Display!$T$13,'Lux4-sept'!$A$8=Display!$B$7,'Lux4-sept'!$A$148=Display!$B$9,'Lux4-sept'!$A$178=Display!$B$11,'Lux4-sept'!$A$203=Display!$B$13),Display!$D15,)</f>
        <v>0</v>
      </c>
      <c r="C212" s="24">
        <f>IF(AND(C$8=Display!$T$13,'Lux4-sept'!$A$8=Display!$B$7,'Lux4-sept'!$A$148=Display!$B$9,'Lux4-sept'!$A$178=Display!$B$11,'Lux4-sept'!$A$203=Display!$B$13),Display!$D15,)</f>
        <v>0</v>
      </c>
      <c r="D212" s="24">
        <f>IF(AND(D$8=Display!$T$13,'Lux4-sept'!$A$8=Display!$B$7,'Lux4-sept'!$A$148=Display!$B$9,'Lux4-sept'!$A$178=Display!$B$11,'Lux4-sept'!$A$203=Display!$B$13),Display!$D15,)</f>
        <v>0</v>
      </c>
      <c r="E212" s="24">
        <f>IF(AND(E$8=Display!$T$13,'Lux4-sept'!$A$8=Display!$B$7,'Lux4-sept'!$A$148=Display!$B$9,'Lux4-sept'!$A$178=Display!$B$11,'Lux4-sept'!$A$203=Display!$B$13),Display!$D15,)</f>
        <v>0</v>
      </c>
      <c r="F212" s="24">
        <f>IF(AND(F$8=Display!$T$13,'Lux4-sept'!$A$8=Display!$B$7,'Lux4-sept'!$A$148=Display!$B$9,'Lux4-sept'!$A$178=Display!$B$11,'Lux4-sept'!$A$203=Display!$B$13),Display!$D15,)</f>
        <v>0</v>
      </c>
      <c r="G212" s="24">
        <f>IF(AND(G$8=Display!$T$13,'Lux4-sept'!$A$8=Display!$B$7,'Lux4-sept'!$A$148=Display!$B$9,'Lux4-sept'!$A$178=Display!$B$11,'Lux4-sept'!$A$203=Display!$B$13),Display!$D15,)</f>
        <v>0</v>
      </c>
      <c r="H212" s="24">
        <f>IF(AND(H$8=Display!$T$13,'Lux4-sept'!$A$8=Display!$B$7,'Lux4-sept'!$A$148=Display!$B$9,'Lux4-sept'!$A$178=Display!$B$11,'Lux4-sept'!$A$203=Display!$B$13),Display!$D15,)</f>
        <v>0</v>
      </c>
      <c r="I212" s="24">
        <f>IF(AND(I$8=Display!$T$13,'Lux4-sept'!$A$8=Display!$B$7,'Lux4-sept'!$A$148=Display!$B$9,'Lux4-sept'!$A$178=Display!$B$11,'Lux4-sept'!$A$203=Display!$B$13),Display!$D15,)</f>
        <v>0</v>
      </c>
      <c r="J212" s="24">
        <f>IF(AND(J$8=Display!$T$13,'Lux4-sept'!$A$8=Display!$B$7,'Lux4-sept'!$A$148=Display!$B$9,'Lux4-sept'!$A$178=Display!$B$11,'Lux4-sept'!$A$203=Display!$B$13),Display!$D15,)</f>
        <v>0</v>
      </c>
      <c r="K212" s="24">
        <f>IF(AND(K$8=Display!$T$13,'Lux4-sept'!$A$8=Display!$B$7,'Lux4-sept'!$A$148=Display!$B$9,'Lux4-sept'!$A$178=Display!$B$11,'Lux4-sept'!$A$203=Display!$B$13),Display!$D15,)</f>
        <v>0</v>
      </c>
      <c r="L212" s="24">
        <f>IF(AND(L$8=Display!$T$13,'Lux4-sept'!$A$8=Display!$B$7,'Lux4-sept'!$A$148=Display!$B$9,'Lux4-sept'!$A$178=Display!$B$11,'Lux4-sept'!$A$203=Display!$B$13),Display!$D15,)</f>
        <v>0</v>
      </c>
      <c r="M212" s="24">
        <f>IF(AND(M$8=Display!$T$13,'Lux4-sept'!$A$8=Display!$B$7,'Lux4-sept'!$A$148=Display!$B$9,'Lux4-sept'!$A$178=Display!$B$11,'Lux4-sept'!$A$203=Display!$B$13),Display!$D15,)</f>
        <v>0</v>
      </c>
      <c r="N212" s="24">
        <f>IF(AND(N$8=Display!$T$13,'Lux4-sept'!$A$8=Display!$B$7,'Lux4-sept'!$A$148=Display!$B$9,'Lux4-sept'!$A$178=Display!$B$11,'Lux4-sept'!$A$203=Display!$B$13),Display!$D15,)</f>
        <v>0</v>
      </c>
      <c r="O212" s="24">
        <f>IF(AND(O$8=Display!$T$13,'Lux4-sept'!$A$8=Display!$B$7,'Lux4-sept'!$A$148=Display!$B$9,'Lux4-sept'!$A$178=Display!$B$11,'Lux4-sept'!$A$203=Display!$B$13),Display!$D15,)</f>
        <v>0</v>
      </c>
      <c r="P212" s="24">
        <f>IF(AND(P$8=Display!$T$13,'Lux4-sept'!$A$8=Display!$B$7,'Lux4-sept'!$A$148=Display!$B$9,'Lux4-sept'!$A$178=Display!$B$11,'Lux4-sept'!$A$203=Display!$B$13),Display!$D15,)</f>
        <v>0</v>
      </c>
      <c r="Q212" s="24">
        <f>IF(AND(Q$8=Display!$T$13,'Lux4-sept'!$A$8=Display!$B$7,'Lux4-sept'!$A$148=Display!$B$9,'Lux4-sept'!$A$178=Display!$B$11,'Lux4-sept'!$A$203=Display!$B$13),Display!$D15,)</f>
        <v>0</v>
      </c>
      <c r="R212" s="24">
        <f>IF(AND(R$8=Display!$T$13,'Lux4-sept'!$A$8=Display!$B$7,'Lux4-sept'!$A$148=Display!$B$9,'Lux4-sept'!$A$178=Display!$B$11,'Lux4-sept'!$A$203=Display!$B$13),Display!$D15,)</f>
        <v>0</v>
      </c>
      <c r="S212" s="24">
        <f>IF(AND(S$8=Display!$T$13,'Lux4-sept'!$A$8=Display!$B$7,'Lux4-sept'!$A$148=Display!$B$9,'Lux4-sept'!$A$178=Display!$B$11,'Lux4-sept'!$A$203=Display!$B$13),Display!$D15,)</f>
        <v>0</v>
      </c>
      <c r="T212" s="24">
        <f>IF(AND(T$8=Display!$T$13,'Lux4-sept'!$A$8=Display!$B$7,'Lux4-sept'!$A$148=Display!$B$9,'Lux4-sept'!$A$178=Display!$B$11,'Lux4-sept'!$A$203=Display!$B$13),Display!$D15,)</f>
        <v>0</v>
      </c>
      <c r="U212" s="24">
        <f>IF(AND(U$8=Display!$T$13,'Lux4-sept'!$A$8=Display!$B$7,'Lux4-sept'!$A$148=Display!$B$9,'Lux4-sept'!$A$178=Display!$B$11,'Lux4-sept'!$A$203=Display!$B$13),Display!$D15,)</f>
        <v>0</v>
      </c>
      <c r="V212" s="24">
        <f>IF(AND(V$8=Display!$T$13,'Lux4-sept'!$A$8=Display!$B$7,'Lux4-sept'!$A$148=Display!$B$9,'Lux4-sept'!$A$178=Display!$B$11,'Lux4-sept'!$A$203=Display!$B$13),Display!$D15,)</f>
        <v>0</v>
      </c>
      <c r="W212" s="24">
        <f>IF(AND(W$8=Display!$T$13,'Lux4-sept'!$A$8=Display!$B$7,'Lux4-sept'!$A$148=Display!$B$9,'Lux4-sept'!$A$178=Display!$B$11,'Lux4-sept'!$A$203=Display!$B$13),Display!$D15,)</f>
        <v>0</v>
      </c>
      <c r="X212" s="24">
        <f>IF(AND(X$8=Display!$T$13,'Lux4-sept'!$A$8=Display!$B$7,'Lux4-sept'!$A$148=Display!$B$9,'Lux4-sept'!$A$178=Display!$B$11,'Lux4-sept'!$A$203=Display!$B$13),Display!$D15,)</f>
        <v>0</v>
      </c>
      <c r="Y212" s="24">
        <f>IF(AND(Y$8=Display!$T$13,'Lux4-sept'!$A$8=Display!$B$7,'Lux4-sept'!$A$148=Display!$B$9,'Lux4-sept'!$A$178=Display!$B$11,'Lux4-sept'!$A$203=Display!$B$13),Display!$D15,)</f>
        <v>0</v>
      </c>
      <c r="Z212" s="24">
        <f>IF(AND(Z$8=Display!$T$13,'Lux4-sept'!$A$8=Display!$B$7,'Lux4-sept'!$A$148=Display!$B$9,'Lux4-sept'!$A$178=Display!$B$11,'Lux4-sept'!$A$203=Display!$B$13),Display!$D15,)</f>
        <v>0</v>
      </c>
      <c r="AA212" s="24">
        <f>IF(AND(AA$8=Display!$T$13,'Lux4-sept'!$A$8=Display!$B$7,'Lux4-sept'!$A$148=Display!$B$9,'Lux4-sept'!$A$178=Display!$B$11,'Lux4-sept'!$A$203=Display!$B$13),Display!$D15,)</f>
        <v>0</v>
      </c>
      <c r="AB212" s="24">
        <f>IF(AND(AB$8=Display!$T$13,'Lux4-sept'!$A$8=Display!$B$7,'Lux4-sept'!$A$148=Display!$B$9,'Lux4-sept'!$A$178=Display!$B$11,'Lux4-sept'!$A$203=Display!$B$13),Display!$D15,)</f>
        <v>0</v>
      </c>
      <c r="AC212" s="24">
        <f>IF(AND(AC$8=Display!$T$13,'Lux4-sept'!$A$8=Display!$B$7,'Lux4-sept'!$A$148=Display!$B$9,'Lux4-sept'!$A$178=Display!$B$11,'Lux4-sept'!$A$203=Display!$B$13),Display!$D15,)</f>
        <v>0</v>
      </c>
      <c r="AD212" s="24">
        <f>IF(AND(AD$8=Display!$T$13,'Lux4-sept'!$A$8=Display!$B$7,'Lux4-sept'!$A$148=Display!$B$9,'Lux4-sept'!$A$178=Display!$B$11,'Lux4-sept'!$A$203=Display!$B$13),Display!$D15,)</f>
        <v>0</v>
      </c>
      <c r="AE212" s="24">
        <f>IF(AND(AE$8=Display!$T$13,'Lux4-sept'!$A$8=Display!$B$7,'Lux4-sept'!$A$148=Display!$B$9,'Lux4-sept'!$A$178=Display!$B$11,'Lux4-sept'!$A$203=Display!$B$13),Display!$D15,)</f>
        <v>0</v>
      </c>
      <c r="AF212" s="24">
        <f>IF(AND(AF$8=Display!$T$13,'Lux4-sept'!$A$8=Display!$B$7,'Lux4-sept'!$A$148=Display!$B$9,'Lux4-sept'!$A$178=Display!$B$11,'Lux4-sept'!$A$203=Display!$B$13),Display!$D15,)</f>
        <v>0</v>
      </c>
      <c r="AG212" s="24"/>
      <c r="AH212" s="24"/>
      <c r="AI212" s="34">
        <f t="shared" si="44"/>
        <v>0</v>
      </c>
    </row>
    <row r="213" spans="1:35" s="15" customFormat="1" ht="20.100000000000001" customHeight="1" outlineLevel="1" x14ac:dyDescent="0.3">
      <c r="A213" s="19" t="s">
        <v>14</v>
      </c>
      <c r="B213" s="24">
        <f>IF(AND(B$8=Display!$T$13,'Lux4-sept'!$A$8=Display!$B$7,'Lux4-sept'!$A$148=Display!$B$9,'Lux4-sept'!$A$178=Display!$B$11,'Lux4-sept'!$A$203=Display!$B$13),Display!$D16,)</f>
        <v>0</v>
      </c>
      <c r="C213" s="24">
        <f>IF(AND(C$8=Display!$T$13,'Lux4-sept'!$A$8=Display!$B$7,'Lux4-sept'!$A$148=Display!$B$9,'Lux4-sept'!$A$178=Display!$B$11,'Lux4-sept'!$A$203=Display!$B$13),Display!$D16,)</f>
        <v>0</v>
      </c>
      <c r="D213" s="24">
        <f>IF(AND(D$8=Display!$T$13,'Lux4-sept'!$A$8=Display!$B$7,'Lux4-sept'!$A$148=Display!$B$9,'Lux4-sept'!$A$178=Display!$B$11,'Lux4-sept'!$A$203=Display!$B$13),Display!$D16,)</f>
        <v>0</v>
      </c>
      <c r="E213" s="24">
        <f>IF(AND(E$8=Display!$T$13,'Lux4-sept'!$A$8=Display!$B$7,'Lux4-sept'!$A$148=Display!$B$9,'Lux4-sept'!$A$178=Display!$B$11,'Lux4-sept'!$A$203=Display!$B$13),Display!$D16,)</f>
        <v>0</v>
      </c>
      <c r="F213" s="24">
        <f>IF(AND(F$8=Display!$T$13,'Lux4-sept'!$A$8=Display!$B$7,'Lux4-sept'!$A$148=Display!$B$9,'Lux4-sept'!$A$178=Display!$B$11,'Lux4-sept'!$A$203=Display!$B$13),Display!$D16,)</f>
        <v>0</v>
      </c>
      <c r="G213" s="24">
        <f>IF(AND(G$8=Display!$T$13,'Lux4-sept'!$A$8=Display!$B$7,'Lux4-sept'!$A$148=Display!$B$9,'Lux4-sept'!$A$178=Display!$B$11,'Lux4-sept'!$A$203=Display!$B$13),Display!$D16,)</f>
        <v>0</v>
      </c>
      <c r="H213" s="24">
        <f>IF(AND(H$8=Display!$T$13,'Lux4-sept'!$A$8=Display!$B$7,'Lux4-sept'!$A$148=Display!$B$9,'Lux4-sept'!$A$178=Display!$B$11,'Lux4-sept'!$A$203=Display!$B$13),Display!$D16,)</f>
        <v>0</v>
      </c>
      <c r="I213" s="24">
        <f>IF(AND(I$8=Display!$T$13,'Lux4-sept'!$A$8=Display!$B$7,'Lux4-sept'!$A$148=Display!$B$9,'Lux4-sept'!$A$178=Display!$B$11,'Lux4-sept'!$A$203=Display!$B$13),Display!$D16,)</f>
        <v>0</v>
      </c>
      <c r="J213" s="24">
        <f>IF(AND(J$8=Display!$T$13,'Lux4-sept'!$A$8=Display!$B$7,'Lux4-sept'!$A$148=Display!$B$9,'Lux4-sept'!$A$178=Display!$B$11,'Lux4-sept'!$A$203=Display!$B$13),Display!$D16,)</f>
        <v>0</v>
      </c>
      <c r="K213" s="24">
        <f>IF(AND(K$8=Display!$T$13,'Lux4-sept'!$A$8=Display!$B$7,'Lux4-sept'!$A$148=Display!$B$9,'Lux4-sept'!$A$178=Display!$B$11,'Lux4-sept'!$A$203=Display!$B$13),Display!$D16,)</f>
        <v>0</v>
      </c>
      <c r="L213" s="24">
        <f>IF(AND(L$8=Display!$T$13,'Lux4-sept'!$A$8=Display!$B$7,'Lux4-sept'!$A$148=Display!$B$9,'Lux4-sept'!$A$178=Display!$B$11,'Lux4-sept'!$A$203=Display!$B$13),Display!$D16,)</f>
        <v>0</v>
      </c>
      <c r="M213" s="24">
        <f>IF(AND(M$8=Display!$T$13,'Lux4-sept'!$A$8=Display!$B$7,'Lux4-sept'!$A$148=Display!$B$9,'Lux4-sept'!$A$178=Display!$B$11,'Lux4-sept'!$A$203=Display!$B$13),Display!$D16,)</f>
        <v>0</v>
      </c>
      <c r="N213" s="24">
        <f>IF(AND(N$8=Display!$T$13,'Lux4-sept'!$A$8=Display!$B$7,'Lux4-sept'!$A$148=Display!$B$9,'Lux4-sept'!$A$178=Display!$B$11,'Lux4-sept'!$A$203=Display!$B$13),Display!$D16,)</f>
        <v>0</v>
      </c>
      <c r="O213" s="24">
        <f>IF(AND(O$8=Display!$T$13,'Lux4-sept'!$A$8=Display!$B$7,'Lux4-sept'!$A$148=Display!$B$9,'Lux4-sept'!$A$178=Display!$B$11,'Lux4-sept'!$A$203=Display!$B$13),Display!$D16,)</f>
        <v>0</v>
      </c>
      <c r="P213" s="24">
        <f>IF(AND(P$8=Display!$T$13,'Lux4-sept'!$A$8=Display!$B$7,'Lux4-sept'!$A$148=Display!$B$9,'Lux4-sept'!$A$178=Display!$B$11,'Lux4-sept'!$A$203=Display!$B$13),Display!$D16,)</f>
        <v>0</v>
      </c>
      <c r="Q213" s="24">
        <f>IF(AND(Q$8=Display!$T$13,'Lux4-sept'!$A$8=Display!$B$7,'Lux4-sept'!$A$148=Display!$B$9,'Lux4-sept'!$A$178=Display!$B$11,'Lux4-sept'!$A$203=Display!$B$13),Display!$D16,)</f>
        <v>0</v>
      </c>
      <c r="R213" s="24">
        <f>IF(AND(R$8=Display!$T$13,'Lux4-sept'!$A$8=Display!$B$7,'Lux4-sept'!$A$148=Display!$B$9,'Lux4-sept'!$A$178=Display!$B$11,'Lux4-sept'!$A$203=Display!$B$13),Display!$D16,)</f>
        <v>0</v>
      </c>
      <c r="S213" s="24">
        <f>IF(AND(S$8=Display!$T$13,'Lux4-sept'!$A$8=Display!$B$7,'Lux4-sept'!$A$148=Display!$B$9,'Lux4-sept'!$A$178=Display!$B$11,'Lux4-sept'!$A$203=Display!$B$13),Display!$D16,)</f>
        <v>0</v>
      </c>
      <c r="T213" s="24">
        <f>IF(AND(T$8=Display!$T$13,'Lux4-sept'!$A$8=Display!$B$7,'Lux4-sept'!$A$148=Display!$B$9,'Lux4-sept'!$A$178=Display!$B$11,'Lux4-sept'!$A$203=Display!$B$13),Display!$D16,)</f>
        <v>0</v>
      </c>
      <c r="U213" s="24">
        <f>IF(AND(U$8=Display!$T$13,'Lux4-sept'!$A$8=Display!$B$7,'Lux4-sept'!$A$148=Display!$B$9,'Lux4-sept'!$A$178=Display!$B$11,'Lux4-sept'!$A$203=Display!$B$13),Display!$D16,)</f>
        <v>0</v>
      </c>
      <c r="V213" s="24">
        <f>IF(AND(V$8=Display!$T$13,'Lux4-sept'!$A$8=Display!$B$7,'Lux4-sept'!$A$148=Display!$B$9,'Lux4-sept'!$A$178=Display!$B$11,'Lux4-sept'!$A$203=Display!$B$13),Display!$D16,)</f>
        <v>0</v>
      </c>
      <c r="W213" s="24">
        <f>IF(AND(W$8=Display!$T$13,'Lux4-sept'!$A$8=Display!$B$7,'Lux4-sept'!$A$148=Display!$B$9,'Lux4-sept'!$A$178=Display!$B$11,'Lux4-sept'!$A$203=Display!$B$13),Display!$D16,)</f>
        <v>0</v>
      </c>
      <c r="X213" s="24">
        <f>IF(AND(X$8=Display!$T$13,'Lux4-sept'!$A$8=Display!$B$7,'Lux4-sept'!$A$148=Display!$B$9,'Lux4-sept'!$A$178=Display!$B$11,'Lux4-sept'!$A$203=Display!$B$13),Display!$D16,)</f>
        <v>0</v>
      </c>
      <c r="Y213" s="24">
        <f>IF(AND(Y$8=Display!$T$13,'Lux4-sept'!$A$8=Display!$B$7,'Lux4-sept'!$A$148=Display!$B$9,'Lux4-sept'!$A$178=Display!$B$11,'Lux4-sept'!$A$203=Display!$B$13),Display!$D16,)</f>
        <v>0</v>
      </c>
      <c r="Z213" s="24">
        <f>IF(AND(Z$8=Display!$T$13,'Lux4-sept'!$A$8=Display!$B$7,'Lux4-sept'!$A$148=Display!$B$9,'Lux4-sept'!$A$178=Display!$B$11,'Lux4-sept'!$A$203=Display!$B$13),Display!$D16,)</f>
        <v>0</v>
      </c>
      <c r="AA213" s="24">
        <f>IF(AND(AA$8=Display!$T$13,'Lux4-sept'!$A$8=Display!$B$7,'Lux4-sept'!$A$148=Display!$B$9,'Lux4-sept'!$A$178=Display!$B$11,'Lux4-sept'!$A$203=Display!$B$13),Display!$D16,)</f>
        <v>0</v>
      </c>
      <c r="AB213" s="24">
        <f>IF(AND(AB$8=Display!$T$13,'Lux4-sept'!$A$8=Display!$B$7,'Lux4-sept'!$A$148=Display!$B$9,'Lux4-sept'!$A$178=Display!$B$11,'Lux4-sept'!$A$203=Display!$B$13),Display!$D16,)</f>
        <v>0</v>
      </c>
      <c r="AC213" s="24">
        <f>IF(AND(AC$8=Display!$T$13,'Lux4-sept'!$A$8=Display!$B$7,'Lux4-sept'!$A$148=Display!$B$9,'Lux4-sept'!$A$178=Display!$B$11,'Lux4-sept'!$A$203=Display!$B$13),Display!$D16,)</f>
        <v>0</v>
      </c>
      <c r="AD213" s="24">
        <f>IF(AND(AD$8=Display!$T$13,'Lux4-sept'!$A$8=Display!$B$7,'Lux4-sept'!$A$148=Display!$B$9,'Lux4-sept'!$A$178=Display!$B$11,'Lux4-sept'!$A$203=Display!$B$13),Display!$D16,)</f>
        <v>0</v>
      </c>
      <c r="AE213" s="24">
        <f>IF(AND(AE$8=Display!$T$13,'Lux4-sept'!$A$8=Display!$B$7,'Lux4-sept'!$A$148=Display!$B$9,'Lux4-sept'!$A$178=Display!$B$11,'Lux4-sept'!$A$203=Display!$B$13),Display!$D16,)</f>
        <v>0</v>
      </c>
      <c r="AF213" s="24">
        <f>IF(AND(AF$8=Display!$T$13,'Lux4-sept'!$A$8=Display!$B$7,'Lux4-sept'!$A$148=Display!$B$9,'Lux4-sept'!$A$178=Display!$B$11,'Lux4-sept'!$A$203=Display!$B$13),Display!$D16,)</f>
        <v>0</v>
      </c>
      <c r="AG213" s="24"/>
      <c r="AH213" s="24"/>
      <c r="AI213" s="34">
        <f t="shared" si="44"/>
        <v>0</v>
      </c>
    </row>
    <row r="214" spans="1:35" s="15" customFormat="1" ht="20.100000000000001" customHeight="1" thickBot="1" x14ac:dyDescent="0.35">
      <c r="A214" s="32" t="s">
        <v>65</v>
      </c>
      <c r="B214" s="25">
        <f>((IF((SUM(B204:B213))&lt;&gt;0,(SUM(B204:B213)),0))/(IF((SUM((IF(B204&lt;&gt;0,3,0)),(IF(B205&lt;&gt;0,3,0)),(IF(B206&lt;&gt;0,3,0)),(IF(B207&lt;&gt;0,3,0)),(IF(B208&lt;&gt;0,3,0)),(IF(B209&lt;&gt;0,3,0)),(IF(B210&lt;&gt;0,3,0)),(IF(B211&lt;&gt;0,3,0)),(IF(B212&lt;&gt;0,3,0)),(IF(B213&lt;&gt;0,3,0))))&lt;&gt;0,((SUM((IF(B204&lt;&gt;0,3,0)),(IF(B205&lt;&gt;0,3,0)),(IF(B206&lt;&gt;0,3,0)),(IF(B207&lt;&gt;0,3,0)),(IF(B208&lt;&gt;0,3,0)),(IF(B209&lt;&gt;0,3,0)),(IF(B210&lt;&gt;0,3,0)),(IF(B211&lt;&gt;0,3,0)),(IF(B212&lt;&gt;0,3,0)),(IF(B213&lt;&gt;0,3,0))))),1)))</f>
        <v>0</v>
      </c>
      <c r="C214" s="25">
        <f t="shared" ref="C214:AH214" si="45">((IF((SUM(C204:C213))&lt;&gt;0,(SUM(C204:C213)),0))/(IF((SUM((IF(C204&lt;&gt;0,3,0)),(IF(C205&lt;&gt;0,3,0)),(IF(C206&lt;&gt;0,3,0)),(IF(C207&lt;&gt;0,3,0)),(IF(C208&lt;&gt;0,3,0)),(IF(C209&lt;&gt;0,3,0)),(IF(C210&lt;&gt;0,3,0)),(IF(C211&lt;&gt;0,3,0)),(IF(C212&lt;&gt;0,3,0)),(IF(C213&lt;&gt;0,3,0))))&lt;&gt;0,((SUM((IF(C204&lt;&gt;0,3,0)),(IF(C205&lt;&gt;0,3,0)),(IF(C206&lt;&gt;0,3,0)),(IF(C207&lt;&gt;0,3,0)),(IF(C208&lt;&gt;0,3,0)),(IF(C209&lt;&gt;0,3,0)),(IF(C210&lt;&gt;0,3,0)),(IF(C211&lt;&gt;0,3,0)),(IF(C212&lt;&gt;0,3,0)),(IF(C213&lt;&gt;0,3,0))))),1)))</f>
        <v>0</v>
      </c>
      <c r="D214" s="25">
        <f t="shared" si="45"/>
        <v>0</v>
      </c>
      <c r="E214" s="25">
        <f t="shared" si="45"/>
        <v>0</v>
      </c>
      <c r="F214" s="25">
        <f t="shared" si="45"/>
        <v>0</v>
      </c>
      <c r="G214" s="25">
        <f t="shared" si="45"/>
        <v>0</v>
      </c>
      <c r="H214" s="25">
        <f t="shared" si="45"/>
        <v>0</v>
      </c>
      <c r="I214" s="25">
        <f t="shared" si="45"/>
        <v>0</v>
      </c>
      <c r="J214" s="25">
        <f t="shared" si="45"/>
        <v>0</v>
      </c>
      <c r="K214" s="25">
        <f t="shared" si="45"/>
        <v>0</v>
      </c>
      <c r="L214" s="25">
        <f t="shared" si="45"/>
        <v>0</v>
      </c>
      <c r="M214" s="25">
        <f t="shared" si="45"/>
        <v>0</v>
      </c>
      <c r="N214" s="25">
        <f t="shared" si="45"/>
        <v>0</v>
      </c>
      <c r="O214" s="25">
        <f t="shared" si="45"/>
        <v>0</v>
      </c>
      <c r="P214" s="25">
        <f t="shared" si="45"/>
        <v>0</v>
      </c>
      <c r="Q214" s="25">
        <f t="shared" si="45"/>
        <v>0</v>
      </c>
      <c r="R214" s="25">
        <f t="shared" si="45"/>
        <v>0</v>
      </c>
      <c r="S214" s="25">
        <f t="shared" si="45"/>
        <v>0</v>
      </c>
      <c r="T214" s="25">
        <f t="shared" si="45"/>
        <v>0</v>
      </c>
      <c r="U214" s="25">
        <f t="shared" si="45"/>
        <v>0</v>
      </c>
      <c r="V214" s="25">
        <f t="shared" si="45"/>
        <v>0</v>
      </c>
      <c r="W214" s="25">
        <f t="shared" si="45"/>
        <v>0</v>
      </c>
      <c r="X214" s="25">
        <f t="shared" si="45"/>
        <v>0</v>
      </c>
      <c r="Y214" s="25">
        <f t="shared" si="45"/>
        <v>0</v>
      </c>
      <c r="Z214" s="25">
        <f t="shared" si="45"/>
        <v>0</v>
      </c>
      <c r="AA214" s="25">
        <f t="shared" si="45"/>
        <v>0</v>
      </c>
      <c r="AB214" s="25">
        <f t="shared" si="45"/>
        <v>0</v>
      </c>
      <c r="AC214" s="25">
        <f t="shared" si="45"/>
        <v>0</v>
      </c>
      <c r="AD214" s="25">
        <f t="shared" si="45"/>
        <v>0</v>
      </c>
      <c r="AE214" s="25">
        <f t="shared" si="45"/>
        <v>0</v>
      </c>
      <c r="AF214" s="25">
        <f t="shared" si="45"/>
        <v>0</v>
      </c>
      <c r="AG214" s="25">
        <f t="shared" si="45"/>
        <v>0</v>
      </c>
      <c r="AH214" s="25">
        <f t="shared" si="45"/>
        <v>0</v>
      </c>
      <c r="AI214" s="35"/>
    </row>
    <row r="215" spans="1:35" s="11" customFormat="1" ht="24.95" customHeight="1" thickBot="1" x14ac:dyDescent="0.35">
      <c r="A215" s="28" t="s">
        <v>26</v>
      </c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36"/>
    </row>
    <row r="216" spans="1:35" s="15" customFormat="1" ht="20.100000000000001" customHeight="1" outlineLevel="1" x14ac:dyDescent="0.3">
      <c r="A216" s="19" t="s">
        <v>27</v>
      </c>
      <c r="B216" s="24">
        <f>IF(AND(B$8=Display!$T$13,'Lux4-sept'!$A$8=Display!$B$7,'Lux4-sept'!$A$148=Display!$B$9,'Lux4-sept'!$A$178=Display!$B$11,'Lux4-sept'!$A$215=Display!$B$13),Display!$D7,)</f>
        <v>0</v>
      </c>
      <c r="C216" s="24">
        <f>IF(AND(C$8=Display!$T$13,'Lux4-sept'!$A$8=Display!$B$7,'Lux4-sept'!$A$148=Display!$B$9,'Lux4-sept'!$A$178=Display!$B$11,'Lux4-sept'!$A$215=Display!$B$13),Display!$D7,)</f>
        <v>0</v>
      </c>
      <c r="D216" s="24">
        <f>IF(AND(D$8=Display!$T$13,'Lux4-sept'!$A$8=Display!$B$7,'Lux4-sept'!$A$148=Display!$B$9,'Lux4-sept'!$A$178=Display!$B$11,'Lux4-sept'!$A$215=Display!$B$13),Display!$D7,)</f>
        <v>0</v>
      </c>
      <c r="E216" s="24">
        <f>IF(AND(E$8=Display!$T$13,'Lux4-sept'!$A$8=Display!$B$7,'Lux4-sept'!$A$148=Display!$B$9,'Lux4-sept'!$A$178=Display!$B$11,'Lux4-sept'!$A$215=Display!$B$13),Display!$D7,)</f>
        <v>0</v>
      </c>
      <c r="F216" s="24">
        <f>IF(AND(F$8=Display!$T$13,'Lux4-sept'!$A$8=Display!$B$7,'Lux4-sept'!$A$148=Display!$B$9,'Lux4-sept'!$A$178=Display!$B$11,'Lux4-sept'!$A$215=Display!$B$13),Display!$D7,)</f>
        <v>0</v>
      </c>
      <c r="G216" s="24">
        <f>IF(AND(G$8=Display!$T$13,'Lux4-sept'!$A$8=Display!$B$7,'Lux4-sept'!$A$148=Display!$B$9,'Lux4-sept'!$A$178=Display!$B$11,'Lux4-sept'!$A$215=Display!$B$13),Display!$D7,)</f>
        <v>0</v>
      </c>
      <c r="H216" s="24">
        <f>IF(AND(H$8=Display!$T$13,'Lux4-sept'!$A$8=Display!$B$7,'Lux4-sept'!$A$148=Display!$B$9,'Lux4-sept'!$A$178=Display!$B$11,'Lux4-sept'!$A$215=Display!$B$13),Display!$D7,)</f>
        <v>0</v>
      </c>
      <c r="I216" s="24">
        <f>IF(AND(I$8=Display!$T$13,'Lux4-sept'!$A$8=Display!$B$7,'Lux4-sept'!$A$148=Display!$B$9,'Lux4-sept'!$A$178=Display!$B$11,'Lux4-sept'!$A$215=Display!$B$13),Display!$D7,)</f>
        <v>0</v>
      </c>
      <c r="J216" s="24">
        <f>IF(AND(J$8=Display!$T$13,'Lux4-sept'!$A$8=Display!$B$7,'Lux4-sept'!$A$148=Display!$B$9,'Lux4-sept'!$A$178=Display!$B$11,'Lux4-sept'!$A$215=Display!$B$13),Display!$D7,)</f>
        <v>0</v>
      </c>
      <c r="K216" s="24">
        <f>IF(AND(K$8=Display!$T$13,'Lux4-sept'!$A$8=Display!$B$7,'Lux4-sept'!$A$148=Display!$B$9,'Lux4-sept'!$A$178=Display!$B$11,'Lux4-sept'!$A$215=Display!$B$13),Display!$D7,)</f>
        <v>0</v>
      </c>
      <c r="L216" s="24">
        <f>IF(AND(L$8=Display!$T$13,'Lux4-sept'!$A$8=Display!$B$7,'Lux4-sept'!$A$148=Display!$B$9,'Lux4-sept'!$A$178=Display!$B$11,'Lux4-sept'!$A$215=Display!$B$13),Display!$D7,)</f>
        <v>0</v>
      </c>
      <c r="M216" s="24">
        <f>IF(AND(M$8=Display!$T$13,'Lux4-sept'!$A$8=Display!$B$7,'Lux4-sept'!$A$148=Display!$B$9,'Lux4-sept'!$A$178=Display!$B$11,'Lux4-sept'!$A$215=Display!$B$13),Display!$D7,)</f>
        <v>0</v>
      </c>
      <c r="N216" s="24">
        <f>IF(AND(N$8=Display!$T$13,'Lux4-sept'!$A$8=Display!$B$7,'Lux4-sept'!$A$148=Display!$B$9,'Lux4-sept'!$A$178=Display!$B$11,'Lux4-sept'!$A$215=Display!$B$13),Display!$D7,)</f>
        <v>0</v>
      </c>
      <c r="O216" s="24">
        <f>IF(AND(O$8=Display!$T$13,'Lux4-sept'!$A$8=Display!$B$7,'Lux4-sept'!$A$148=Display!$B$9,'Lux4-sept'!$A$178=Display!$B$11,'Lux4-sept'!$A$215=Display!$B$13),Display!$D7,)</f>
        <v>0</v>
      </c>
      <c r="P216" s="24">
        <f>IF(AND(P$8=Display!$T$13,'Lux4-sept'!$A$8=Display!$B$7,'Lux4-sept'!$A$148=Display!$B$9,'Lux4-sept'!$A$178=Display!$B$11,'Lux4-sept'!$A$215=Display!$B$13),Display!$D7,)</f>
        <v>0</v>
      </c>
      <c r="Q216" s="24">
        <f>IF(AND(Q$8=Display!$T$13,'Lux4-sept'!$A$8=Display!$B$7,'Lux4-sept'!$A$148=Display!$B$9,'Lux4-sept'!$A$178=Display!$B$11,'Lux4-sept'!$A$215=Display!$B$13),Display!$D7,)</f>
        <v>0</v>
      </c>
      <c r="R216" s="24">
        <f>IF(AND(R$8=Display!$T$13,'Lux4-sept'!$A$8=Display!$B$7,'Lux4-sept'!$A$148=Display!$B$9,'Lux4-sept'!$A$178=Display!$B$11,'Lux4-sept'!$A$215=Display!$B$13),Display!$D7,)</f>
        <v>0</v>
      </c>
      <c r="S216" s="24">
        <f>IF(AND(S$8=Display!$T$13,'Lux4-sept'!$A$8=Display!$B$7,'Lux4-sept'!$A$148=Display!$B$9,'Lux4-sept'!$A$178=Display!$B$11,'Lux4-sept'!$A$215=Display!$B$13),Display!$D7,)</f>
        <v>0</v>
      </c>
      <c r="T216" s="24">
        <f>IF(AND(T$8=Display!$T$13,'Lux4-sept'!$A$8=Display!$B$7,'Lux4-sept'!$A$148=Display!$B$9,'Lux4-sept'!$A$178=Display!$B$11,'Lux4-sept'!$A$215=Display!$B$13),Display!$D7,)</f>
        <v>0</v>
      </c>
      <c r="U216" s="24">
        <f>IF(AND(U$8=Display!$T$13,'Lux4-sept'!$A$8=Display!$B$7,'Lux4-sept'!$A$148=Display!$B$9,'Lux4-sept'!$A$178=Display!$B$11,'Lux4-sept'!$A$215=Display!$B$13),Display!$D7,)</f>
        <v>0</v>
      </c>
      <c r="V216" s="24">
        <f>IF(AND(V$8=Display!$T$13,'Lux4-sept'!$A$8=Display!$B$7,'Lux4-sept'!$A$148=Display!$B$9,'Lux4-sept'!$A$178=Display!$B$11,'Lux4-sept'!$A$215=Display!$B$13),Display!$D7,)</f>
        <v>0</v>
      </c>
      <c r="W216" s="24">
        <f>IF(AND(W$8=Display!$T$13,'Lux4-sept'!$A$8=Display!$B$7,'Lux4-sept'!$A$148=Display!$B$9,'Lux4-sept'!$A$178=Display!$B$11,'Lux4-sept'!$A$215=Display!$B$13),Display!$D7,)</f>
        <v>0</v>
      </c>
      <c r="X216" s="24">
        <f>IF(AND(X$8=Display!$T$13,'Lux4-sept'!$A$8=Display!$B$7,'Lux4-sept'!$A$148=Display!$B$9,'Lux4-sept'!$A$178=Display!$B$11,'Lux4-sept'!$A$215=Display!$B$13),Display!$D7,)</f>
        <v>0</v>
      </c>
      <c r="Y216" s="24">
        <f>IF(AND(Y$8=Display!$T$13,'Lux4-sept'!$A$8=Display!$B$7,'Lux4-sept'!$A$148=Display!$B$9,'Lux4-sept'!$A$178=Display!$B$11,'Lux4-sept'!$A$215=Display!$B$13),Display!$D7,)</f>
        <v>0</v>
      </c>
      <c r="Z216" s="24">
        <f>IF(AND(Z$8=Display!$T$13,'Lux4-sept'!$A$8=Display!$B$7,'Lux4-sept'!$A$148=Display!$B$9,'Lux4-sept'!$A$178=Display!$B$11,'Lux4-sept'!$A$215=Display!$B$13),Display!$D7,)</f>
        <v>0</v>
      </c>
      <c r="AA216" s="24">
        <f>IF(AND(AA$8=Display!$T$13,'Lux4-sept'!$A$8=Display!$B$7,'Lux4-sept'!$A$148=Display!$B$9,'Lux4-sept'!$A$178=Display!$B$11,'Lux4-sept'!$A$215=Display!$B$13),Display!$D7,)</f>
        <v>0</v>
      </c>
      <c r="AB216" s="24">
        <f>IF(AND(AB$8=Display!$T$13,'Lux4-sept'!$A$8=Display!$B$7,'Lux4-sept'!$A$148=Display!$B$9,'Lux4-sept'!$A$178=Display!$B$11,'Lux4-sept'!$A$215=Display!$B$13),Display!$D7,)</f>
        <v>0</v>
      </c>
      <c r="AC216" s="24">
        <f>IF(AND(AC$8=Display!$T$13,'Lux4-sept'!$A$8=Display!$B$7,'Lux4-sept'!$A$148=Display!$B$9,'Lux4-sept'!$A$178=Display!$B$11,'Lux4-sept'!$A$215=Display!$B$13),Display!$D7,)</f>
        <v>0</v>
      </c>
      <c r="AD216" s="24">
        <f>IF(AND(AD$8=Display!$T$13,'Lux4-sept'!$A$8=Display!$B$7,'Lux4-sept'!$A$148=Display!$B$9,'Lux4-sept'!$A$178=Display!$B$11,'Lux4-sept'!$A$215=Display!$B$13),Display!$D7,)</f>
        <v>0</v>
      </c>
      <c r="AE216" s="24">
        <f>IF(AND(AE$8=Display!$T$13,'Lux4-sept'!$A$8=Display!$B$7,'Lux4-sept'!$A$148=Display!$B$9,'Lux4-sept'!$A$178=Display!$B$11,'Lux4-sept'!$A$215=Display!$B$13),Display!$D7,)</f>
        <v>0</v>
      </c>
      <c r="AF216" s="24">
        <f>IF(AND(AF$8=Display!$T$13,'Lux4-sept'!$A$8=Display!$B$7,'Lux4-sept'!$A$148=Display!$B$9,'Lux4-sept'!$A$178=Display!$B$11,'Lux4-sept'!$A$215=Display!$B$13),Display!$D7,)</f>
        <v>0</v>
      </c>
      <c r="AG216" s="24"/>
      <c r="AH216" s="24"/>
      <c r="AI216" s="34">
        <f>((IF((SUM(B216:AF216))&lt;&gt;0,(SUM(B216:AF216)),0))/(IF((SUM((IF(B216&lt;&gt;0,3,0)),(IF(C216&lt;&gt;0,3,0)),(IF(D216&lt;&gt;0,3,0)),(IF(E216&lt;&gt;0,3,0)),(IF(F216&lt;&gt;0,3,0)),(IF(F216&lt;&gt;0,3,0)),(IF(F216&lt;&gt;0,3,0)),(IF(G216&lt;&gt;0,3,0)),(IF(H216&lt;&gt;0,3,0)),(IF(I216&lt;&gt;0,3,0)),(IF(J216&lt;&gt;0,3,0)),(IF(K216&lt;&gt;0,3,0)),(IF(L216&lt;&gt;0,3,0)),(IF(M216&lt;&gt;0,3,0)),(IF(N216&lt;&gt;0,3,0)),(IF(O216&lt;&gt;0,3,0)),(IF(P216&lt;&gt;0,3,0)),(IF(Q216&lt;&gt;0,3,0)),(IF(R216&lt;&gt;0,3,0)),(IF(S216&lt;&gt;0,3,0)),(IF(T216&lt;&gt;0,3,0)),(IF(U216&lt;&gt;0,3,0)),(IF(V216&lt;&gt;0,3,0)),(IF(W216&lt;&gt;0,3,0)),(IF(X216&lt;&gt;0,3,0)),(IF(Y216&lt;&gt;0,3,0)),(IF(Z216&lt;&gt;0,3,0)),(IF(AA216&lt;&gt;0,3,0)),(IF(AB216&lt;&gt;0,3,0)),(IF(AC216&lt;&gt;0,3,0)),(IF(AD216&lt;&gt;0,3,0)),(IF(AE216&lt;&gt;0,3,0)),(IF(AF216&lt;&gt;0,3,0))))&lt;&gt;0,((SUM((IF(B216&lt;&gt;0,3,0)),(IF(C216&lt;&gt;0,3,0)),(IF(D216&lt;&gt;0,3,0)),(IF(E216&lt;&gt;0,3,0)),(IF(F216&lt;&gt;0,3,0)),(IF(F216&lt;&gt;0,3,0)),(IF(F216&lt;&gt;0,3,0)),(IF(G216&lt;&gt;0,3,0)),(IF(H216&lt;&gt;0,3,0)),(IF(I216&lt;&gt;0,3,0)),(IF(J216&lt;&gt;0,3,0)),(IF(K216&lt;&gt;0,3,0)),(IF(L216&lt;&gt;0,3,0)),(IF(M216&lt;&gt;0,3,0)),(IF(N216&lt;&gt;0,3,0)),(IF(O216&lt;&gt;0,3,0)),(IF(P216&lt;&gt;0,3,0)),(IF(Q216&lt;&gt;0,3,0)),(IF(R216&lt;&gt;0,3,0)),(IF(S216&lt;&gt;0,3,0)),(IF(T216&lt;&gt;0,3,0)),(IF(U216&lt;&gt;0,3,0)),(IF(V216&lt;&gt;0,3,0)),(IF(W216&lt;&gt;0,3,0)),(IF(X216&lt;&gt;0,3,0)),(IF(Y216&lt;&gt;0,3,0)),(IF(Z216&lt;&gt;0,3,0)),(IF(AA216&lt;&gt;0,3,0)),(IF(AB216&lt;&gt;0,3,0)),(IF(AC216&lt;&gt;0,3,0)),(IF(AD216&lt;&gt;0,3,0)),(IF(AE216&lt;&gt;0,3,0)),(IF(AF216&lt;&gt;0,3,0))))),1)))</f>
        <v>0</v>
      </c>
    </row>
    <row r="217" spans="1:35" s="15" customFormat="1" ht="20.100000000000001" customHeight="1" outlineLevel="1" x14ac:dyDescent="0.3">
      <c r="A217" s="19" t="s">
        <v>28</v>
      </c>
      <c r="B217" s="24">
        <f>IF(AND(B$8=Display!$T$13,'Lux4-sept'!$A$8=Display!$B$7,'Lux4-sept'!$A$148=Display!$B$9,'Lux4-sept'!$A$178=Display!$B$11,'Lux4-sept'!$A$215=Display!$B$13),Display!$D8,)</f>
        <v>0</v>
      </c>
      <c r="C217" s="24">
        <f>IF(AND(C$8=Display!$T$13,'Lux4-sept'!$A$8=Display!$B$7,'Lux4-sept'!$A$148=Display!$B$9,'Lux4-sept'!$A$178=Display!$B$11,'Lux4-sept'!$A$215=Display!$B$13),Display!$D8,)</f>
        <v>0</v>
      </c>
      <c r="D217" s="24">
        <f>IF(AND(D$8=Display!$T$13,'Lux4-sept'!$A$8=Display!$B$7,'Lux4-sept'!$A$148=Display!$B$9,'Lux4-sept'!$A$178=Display!$B$11,'Lux4-sept'!$A$215=Display!$B$13),Display!$D8,)</f>
        <v>0</v>
      </c>
      <c r="E217" s="24">
        <f>IF(AND(E$8=Display!$T$13,'Lux4-sept'!$A$8=Display!$B$7,'Lux4-sept'!$A$148=Display!$B$9,'Lux4-sept'!$A$178=Display!$B$11,'Lux4-sept'!$A$215=Display!$B$13),Display!$D8,)</f>
        <v>0</v>
      </c>
      <c r="F217" s="24">
        <f>IF(AND(F$8=Display!$T$13,'Lux4-sept'!$A$8=Display!$B$7,'Lux4-sept'!$A$148=Display!$B$9,'Lux4-sept'!$A$178=Display!$B$11,'Lux4-sept'!$A$215=Display!$B$13),Display!$D8,)</f>
        <v>0</v>
      </c>
      <c r="G217" s="24">
        <f>IF(AND(G$8=Display!$T$13,'Lux4-sept'!$A$8=Display!$B$7,'Lux4-sept'!$A$148=Display!$B$9,'Lux4-sept'!$A$178=Display!$B$11,'Lux4-sept'!$A$215=Display!$B$13),Display!$D8,)</f>
        <v>0</v>
      </c>
      <c r="H217" s="24">
        <f>IF(AND(H$8=Display!$T$13,'Lux4-sept'!$A$8=Display!$B$7,'Lux4-sept'!$A$148=Display!$B$9,'Lux4-sept'!$A$178=Display!$B$11,'Lux4-sept'!$A$215=Display!$B$13),Display!$D8,)</f>
        <v>0</v>
      </c>
      <c r="I217" s="24">
        <f>IF(AND(I$8=Display!$T$13,'Lux4-sept'!$A$8=Display!$B$7,'Lux4-sept'!$A$148=Display!$B$9,'Lux4-sept'!$A$178=Display!$B$11,'Lux4-sept'!$A$215=Display!$B$13),Display!$D8,)</f>
        <v>0</v>
      </c>
      <c r="J217" s="24">
        <f>IF(AND(J$8=Display!$T$13,'Lux4-sept'!$A$8=Display!$B$7,'Lux4-sept'!$A$148=Display!$B$9,'Lux4-sept'!$A$178=Display!$B$11,'Lux4-sept'!$A$215=Display!$B$13),Display!$D8,)</f>
        <v>0</v>
      </c>
      <c r="K217" s="24">
        <f>IF(AND(K$8=Display!$T$13,'Lux4-sept'!$A$8=Display!$B$7,'Lux4-sept'!$A$148=Display!$B$9,'Lux4-sept'!$A$178=Display!$B$11,'Lux4-sept'!$A$215=Display!$B$13),Display!$D8,)</f>
        <v>0</v>
      </c>
      <c r="L217" s="24">
        <f>IF(AND(L$8=Display!$T$13,'Lux4-sept'!$A$8=Display!$B$7,'Lux4-sept'!$A$148=Display!$B$9,'Lux4-sept'!$A$178=Display!$B$11,'Lux4-sept'!$A$215=Display!$B$13),Display!$D8,)</f>
        <v>0</v>
      </c>
      <c r="M217" s="24">
        <f>IF(AND(M$8=Display!$T$13,'Lux4-sept'!$A$8=Display!$B$7,'Lux4-sept'!$A$148=Display!$B$9,'Lux4-sept'!$A$178=Display!$B$11,'Lux4-sept'!$A$215=Display!$B$13),Display!$D8,)</f>
        <v>0</v>
      </c>
      <c r="N217" s="24">
        <f>IF(AND(N$8=Display!$T$13,'Lux4-sept'!$A$8=Display!$B$7,'Lux4-sept'!$A$148=Display!$B$9,'Lux4-sept'!$A$178=Display!$B$11,'Lux4-sept'!$A$215=Display!$B$13),Display!$D8,)</f>
        <v>0</v>
      </c>
      <c r="O217" s="24">
        <f>IF(AND(O$8=Display!$T$13,'Lux4-sept'!$A$8=Display!$B$7,'Lux4-sept'!$A$148=Display!$B$9,'Lux4-sept'!$A$178=Display!$B$11,'Lux4-sept'!$A$215=Display!$B$13),Display!$D8,)</f>
        <v>0</v>
      </c>
      <c r="P217" s="24">
        <f>IF(AND(P$8=Display!$T$13,'Lux4-sept'!$A$8=Display!$B$7,'Lux4-sept'!$A$148=Display!$B$9,'Lux4-sept'!$A$178=Display!$B$11,'Lux4-sept'!$A$215=Display!$B$13),Display!$D8,)</f>
        <v>0</v>
      </c>
      <c r="Q217" s="24">
        <f>IF(AND(Q$8=Display!$T$13,'Lux4-sept'!$A$8=Display!$B$7,'Lux4-sept'!$A$148=Display!$B$9,'Lux4-sept'!$A$178=Display!$B$11,'Lux4-sept'!$A$215=Display!$B$13),Display!$D8,)</f>
        <v>0</v>
      </c>
      <c r="R217" s="24">
        <f>IF(AND(R$8=Display!$T$13,'Lux4-sept'!$A$8=Display!$B$7,'Lux4-sept'!$A$148=Display!$B$9,'Lux4-sept'!$A$178=Display!$B$11,'Lux4-sept'!$A$215=Display!$B$13),Display!$D8,)</f>
        <v>0</v>
      </c>
      <c r="S217" s="24">
        <f>IF(AND(S$8=Display!$T$13,'Lux4-sept'!$A$8=Display!$B$7,'Lux4-sept'!$A$148=Display!$B$9,'Lux4-sept'!$A$178=Display!$B$11,'Lux4-sept'!$A$215=Display!$B$13),Display!$D8,)</f>
        <v>0</v>
      </c>
      <c r="T217" s="24">
        <f>IF(AND(T$8=Display!$T$13,'Lux4-sept'!$A$8=Display!$B$7,'Lux4-sept'!$A$148=Display!$B$9,'Lux4-sept'!$A$178=Display!$B$11,'Lux4-sept'!$A$215=Display!$B$13),Display!$D8,)</f>
        <v>0</v>
      </c>
      <c r="U217" s="24">
        <f>IF(AND(U$8=Display!$T$13,'Lux4-sept'!$A$8=Display!$B$7,'Lux4-sept'!$A$148=Display!$B$9,'Lux4-sept'!$A$178=Display!$B$11,'Lux4-sept'!$A$215=Display!$B$13),Display!$D8,)</f>
        <v>0</v>
      </c>
      <c r="V217" s="24">
        <f>IF(AND(V$8=Display!$T$13,'Lux4-sept'!$A$8=Display!$B$7,'Lux4-sept'!$A$148=Display!$B$9,'Lux4-sept'!$A$178=Display!$B$11,'Lux4-sept'!$A$215=Display!$B$13),Display!$D8,)</f>
        <v>0</v>
      </c>
      <c r="W217" s="24">
        <f>IF(AND(W$8=Display!$T$13,'Lux4-sept'!$A$8=Display!$B$7,'Lux4-sept'!$A$148=Display!$B$9,'Lux4-sept'!$A$178=Display!$B$11,'Lux4-sept'!$A$215=Display!$B$13),Display!$D8,)</f>
        <v>0</v>
      </c>
      <c r="X217" s="24">
        <f>IF(AND(X$8=Display!$T$13,'Lux4-sept'!$A$8=Display!$B$7,'Lux4-sept'!$A$148=Display!$B$9,'Lux4-sept'!$A$178=Display!$B$11,'Lux4-sept'!$A$215=Display!$B$13),Display!$D8,)</f>
        <v>0</v>
      </c>
      <c r="Y217" s="24">
        <f>IF(AND(Y$8=Display!$T$13,'Lux4-sept'!$A$8=Display!$B$7,'Lux4-sept'!$A$148=Display!$B$9,'Lux4-sept'!$A$178=Display!$B$11,'Lux4-sept'!$A$215=Display!$B$13),Display!$D8,)</f>
        <v>0</v>
      </c>
      <c r="Z217" s="24">
        <f>IF(AND(Z$8=Display!$T$13,'Lux4-sept'!$A$8=Display!$B$7,'Lux4-sept'!$A$148=Display!$B$9,'Lux4-sept'!$A$178=Display!$B$11,'Lux4-sept'!$A$215=Display!$B$13),Display!$D8,)</f>
        <v>0</v>
      </c>
      <c r="AA217" s="24">
        <f>IF(AND(AA$8=Display!$T$13,'Lux4-sept'!$A$8=Display!$B$7,'Lux4-sept'!$A$148=Display!$B$9,'Lux4-sept'!$A$178=Display!$B$11,'Lux4-sept'!$A$215=Display!$B$13),Display!$D8,)</f>
        <v>0</v>
      </c>
      <c r="AB217" s="24">
        <f>IF(AND(AB$8=Display!$T$13,'Lux4-sept'!$A$8=Display!$B$7,'Lux4-sept'!$A$148=Display!$B$9,'Lux4-sept'!$A$178=Display!$B$11,'Lux4-sept'!$A$215=Display!$B$13),Display!$D8,)</f>
        <v>0</v>
      </c>
      <c r="AC217" s="24">
        <f>IF(AND(AC$8=Display!$T$13,'Lux4-sept'!$A$8=Display!$B$7,'Lux4-sept'!$A$148=Display!$B$9,'Lux4-sept'!$A$178=Display!$B$11,'Lux4-sept'!$A$215=Display!$B$13),Display!$D8,)</f>
        <v>0</v>
      </c>
      <c r="AD217" s="24">
        <f>IF(AND(AD$8=Display!$T$13,'Lux4-sept'!$A$8=Display!$B$7,'Lux4-sept'!$A$148=Display!$B$9,'Lux4-sept'!$A$178=Display!$B$11,'Lux4-sept'!$A$215=Display!$B$13),Display!$D8,)</f>
        <v>0</v>
      </c>
      <c r="AE217" s="24">
        <f>IF(AND(AE$8=Display!$T$13,'Lux4-sept'!$A$8=Display!$B$7,'Lux4-sept'!$A$148=Display!$B$9,'Lux4-sept'!$A$178=Display!$B$11,'Lux4-sept'!$A$215=Display!$B$13),Display!$D8,)</f>
        <v>0</v>
      </c>
      <c r="AF217" s="24">
        <f>IF(AND(AF$8=Display!$T$13,'Lux4-sept'!$A$8=Display!$B$7,'Lux4-sept'!$A$148=Display!$B$9,'Lux4-sept'!$A$178=Display!$B$11,'Lux4-sept'!$A$215=Display!$B$13),Display!$D8,)</f>
        <v>0</v>
      </c>
      <c r="AG217" s="24"/>
      <c r="AH217" s="24"/>
      <c r="AI217" s="34">
        <f t="shared" ref="AI217:AI225" si="46">((IF((SUM(B217:AF217))&lt;&gt;0,(SUM(B217:AF217)),0))/(IF((SUM((IF(B217&lt;&gt;0,3,0)),(IF(C217&lt;&gt;0,3,0)),(IF(D217&lt;&gt;0,3,0)),(IF(E217&lt;&gt;0,3,0)),(IF(F217&lt;&gt;0,3,0)),(IF(F217&lt;&gt;0,3,0)),(IF(F217&lt;&gt;0,3,0)),(IF(G217&lt;&gt;0,3,0)),(IF(H217&lt;&gt;0,3,0)),(IF(I217&lt;&gt;0,3,0)),(IF(J217&lt;&gt;0,3,0)),(IF(K217&lt;&gt;0,3,0)),(IF(L217&lt;&gt;0,3,0)),(IF(M217&lt;&gt;0,3,0)),(IF(N217&lt;&gt;0,3,0)),(IF(O217&lt;&gt;0,3,0)),(IF(P217&lt;&gt;0,3,0)),(IF(Q217&lt;&gt;0,3,0)),(IF(R217&lt;&gt;0,3,0)),(IF(S217&lt;&gt;0,3,0)),(IF(T217&lt;&gt;0,3,0)),(IF(U217&lt;&gt;0,3,0)),(IF(V217&lt;&gt;0,3,0)),(IF(W217&lt;&gt;0,3,0)),(IF(X217&lt;&gt;0,3,0)),(IF(Y217&lt;&gt;0,3,0)),(IF(Z217&lt;&gt;0,3,0)),(IF(AA217&lt;&gt;0,3,0)),(IF(AB217&lt;&gt;0,3,0)),(IF(AC217&lt;&gt;0,3,0)),(IF(AD217&lt;&gt;0,3,0)),(IF(AE217&lt;&gt;0,3,0)),(IF(AF217&lt;&gt;0,3,0))))&lt;&gt;0,((SUM((IF(B217&lt;&gt;0,3,0)),(IF(C217&lt;&gt;0,3,0)),(IF(D217&lt;&gt;0,3,0)),(IF(E217&lt;&gt;0,3,0)),(IF(F217&lt;&gt;0,3,0)),(IF(F217&lt;&gt;0,3,0)),(IF(F217&lt;&gt;0,3,0)),(IF(G217&lt;&gt;0,3,0)),(IF(H217&lt;&gt;0,3,0)),(IF(I217&lt;&gt;0,3,0)),(IF(J217&lt;&gt;0,3,0)),(IF(K217&lt;&gt;0,3,0)),(IF(L217&lt;&gt;0,3,0)),(IF(M217&lt;&gt;0,3,0)),(IF(N217&lt;&gt;0,3,0)),(IF(O217&lt;&gt;0,3,0)),(IF(P217&lt;&gt;0,3,0)),(IF(Q217&lt;&gt;0,3,0)),(IF(R217&lt;&gt;0,3,0)),(IF(S217&lt;&gt;0,3,0)),(IF(T217&lt;&gt;0,3,0)),(IF(U217&lt;&gt;0,3,0)),(IF(V217&lt;&gt;0,3,0)),(IF(W217&lt;&gt;0,3,0)),(IF(X217&lt;&gt;0,3,0)),(IF(Y217&lt;&gt;0,3,0)),(IF(Z217&lt;&gt;0,3,0)),(IF(AA217&lt;&gt;0,3,0)),(IF(AB217&lt;&gt;0,3,0)),(IF(AC217&lt;&gt;0,3,0)),(IF(AD217&lt;&gt;0,3,0)),(IF(AE217&lt;&gt;0,3,0)),(IF(AF217&lt;&gt;0,3,0))))),1)))</f>
        <v>0</v>
      </c>
    </row>
    <row r="218" spans="1:35" s="15" customFormat="1" ht="20.100000000000001" customHeight="1" outlineLevel="1" x14ac:dyDescent="0.3">
      <c r="A218" s="19" t="s">
        <v>29</v>
      </c>
      <c r="B218" s="24">
        <f>IF(AND(B$8=Display!$T$13,'Lux4-sept'!$A$8=Display!$B$7,'Lux4-sept'!$A$148=Display!$B$9,'Lux4-sept'!$A$178=Display!$B$11,'Lux4-sept'!$A$215=Display!$B$13),Display!$D9,)</f>
        <v>0</v>
      </c>
      <c r="C218" s="24">
        <f>IF(AND(C$8=Display!$T$13,'Lux4-sept'!$A$8=Display!$B$7,'Lux4-sept'!$A$148=Display!$B$9,'Lux4-sept'!$A$178=Display!$B$11,'Lux4-sept'!$A$215=Display!$B$13),Display!$D9,)</f>
        <v>0</v>
      </c>
      <c r="D218" s="24">
        <f>IF(AND(D$8=Display!$T$13,'Lux4-sept'!$A$8=Display!$B$7,'Lux4-sept'!$A$148=Display!$B$9,'Lux4-sept'!$A$178=Display!$B$11,'Lux4-sept'!$A$215=Display!$B$13),Display!$D9,)</f>
        <v>0</v>
      </c>
      <c r="E218" s="24">
        <f>IF(AND(E$8=Display!$T$13,'Lux4-sept'!$A$8=Display!$B$7,'Lux4-sept'!$A$148=Display!$B$9,'Lux4-sept'!$A$178=Display!$B$11,'Lux4-sept'!$A$215=Display!$B$13),Display!$D9,)</f>
        <v>0</v>
      </c>
      <c r="F218" s="24">
        <f>IF(AND(F$8=Display!$T$13,'Lux4-sept'!$A$8=Display!$B$7,'Lux4-sept'!$A$148=Display!$B$9,'Lux4-sept'!$A$178=Display!$B$11,'Lux4-sept'!$A$215=Display!$B$13),Display!$D9,)</f>
        <v>0</v>
      </c>
      <c r="G218" s="24">
        <f>IF(AND(G$8=Display!$T$13,'Lux4-sept'!$A$8=Display!$B$7,'Lux4-sept'!$A$148=Display!$B$9,'Lux4-sept'!$A$178=Display!$B$11,'Lux4-sept'!$A$215=Display!$B$13),Display!$D9,)</f>
        <v>0</v>
      </c>
      <c r="H218" s="24">
        <f>IF(AND(H$8=Display!$T$13,'Lux4-sept'!$A$8=Display!$B$7,'Lux4-sept'!$A$148=Display!$B$9,'Lux4-sept'!$A$178=Display!$B$11,'Lux4-sept'!$A$215=Display!$B$13),Display!$D9,)</f>
        <v>0</v>
      </c>
      <c r="I218" s="24">
        <f>IF(AND(I$8=Display!$T$13,'Lux4-sept'!$A$8=Display!$B$7,'Lux4-sept'!$A$148=Display!$B$9,'Lux4-sept'!$A$178=Display!$B$11,'Lux4-sept'!$A$215=Display!$B$13),Display!$D9,)</f>
        <v>0</v>
      </c>
      <c r="J218" s="24">
        <f>IF(AND(J$8=Display!$T$13,'Lux4-sept'!$A$8=Display!$B$7,'Lux4-sept'!$A$148=Display!$B$9,'Lux4-sept'!$A$178=Display!$B$11,'Lux4-sept'!$A$215=Display!$B$13),Display!$D9,)</f>
        <v>0</v>
      </c>
      <c r="K218" s="24">
        <f>IF(AND(K$8=Display!$T$13,'Lux4-sept'!$A$8=Display!$B$7,'Lux4-sept'!$A$148=Display!$B$9,'Lux4-sept'!$A$178=Display!$B$11,'Lux4-sept'!$A$215=Display!$B$13),Display!$D9,)</f>
        <v>0</v>
      </c>
      <c r="L218" s="24">
        <f>IF(AND(L$8=Display!$T$13,'Lux4-sept'!$A$8=Display!$B$7,'Lux4-sept'!$A$148=Display!$B$9,'Lux4-sept'!$A$178=Display!$B$11,'Lux4-sept'!$A$215=Display!$B$13),Display!$D9,)</f>
        <v>0</v>
      </c>
      <c r="M218" s="24">
        <f>IF(AND(M$8=Display!$T$13,'Lux4-sept'!$A$8=Display!$B$7,'Lux4-sept'!$A$148=Display!$B$9,'Lux4-sept'!$A$178=Display!$B$11,'Lux4-sept'!$A$215=Display!$B$13),Display!$D9,)</f>
        <v>0</v>
      </c>
      <c r="N218" s="24">
        <f>IF(AND(N$8=Display!$T$13,'Lux4-sept'!$A$8=Display!$B$7,'Lux4-sept'!$A$148=Display!$B$9,'Lux4-sept'!$A$178=Display!$B$11,'Lux4-sept'!$A$215=Display!$B$13),Display!$D9,)</f>
        <v>0</v>
      </c>
      <c r="O218" s="24">
        <f>IF(AND(O$8=Display!$T$13,'Lux4-sept'!$A$8=Display!$B$7,'Lux4-sept'!$A$148=Display!$B$9,'Lux4-sept'!$A$178=Display!$B$11,'Lux4-sept'!$A$215=Display!$B$13),Display!$D9,)</f>
        <v>0</v>
      </c>
      <c r="P218" s="24">
        <f>IF(AND(P$8=Display!$T$13,'Lux4-sept'!$A$8=Display!$B$7,'Lux4-sept'!$A$148=Display!$B$9,'Lux4-sept'!$A$178=Display!$B$11,'Lux4-sept'!$A$215=Display!$B$13),Display!$D9,)</f>
        <v>0</v>
      </c>
      <c r="Q218" s="24">
        <f>IF(AND(Q$8=Display!$T$13,'Lux4-sept'!$A$8=Display!$B$7,'Lux4-sept'!$A$148=Display!$B$9,'Lux4-sept'!$A$178=Display!$B$11,'Lux4-sept'!$A$215=Display!$B$13),Display!$D9,)</f>
        <v>0</v>
      </c>
      <c r="R218" s="24">
        <f>IF(AND(R$8=Display!$T$13,'Lux4-sept'!$A$8=Display!$B$7,'Lux4-sept'!$A$148=Display!$B$9,'Lux4-sept'!$A$178=Display!$B$11,'Lux4-sept'!$A$215=Display!$B$13),Display!$D9,)</f>
        <v>0</v>
      </c>
      <c r="S218" s="24">
        <f>IF(AND(S$8=Display!$T$13,'Lux4-sept'!$A$8=Display!$B$7,'Lux4-sept'!$A$148=Display!$B$9,'Lux4-sept'!$A$178=Display!$B$11,'Lux4-sept'!$A$215=Display!$B$13),Display!$D9,)</f>
        <v>0</v>
      </c>
      <c r="T218" s="24">
        <f>IF(AND(T$8=Display!$T$13,'Lux4-sept'!$A$8=Display!$B$7,'Lux4-sept'!$A$148=Display!$B$9,'Lux4-sept'!$A$178=Display!$B$11,'Lux4-sept'!$A$215=Display!$B$13),Display!$D9,)</f>
        <v>0</v>
      </c>
      <c r="U218" s="24">
        <f>IF(AND(U$8=Display!$T$13,'Lux4-sept'!$A$8=Display!$B$7,'Lux4-sept'!$A$148=Display!$B$9,'Lux4-sept'!$A$178=Display!$B$11,'Lux4-sept'!$A$215=Display!$B$13),Display!$D9,)</f>
        <v>0</v>
      </c>
      <c r="V218" s="24">
        <f>IF(AND(V$8=Display!$T$13,'Lux4-sept'!$A$8=Display!$B$7,'Lux4-sept'!$A$148=Display!$B$9,'Lux4-sept'!$A$178=Display!$B$11,'Lux4-sept'!$A$215=Display!$B$13),Display!$D9,)</f>
        <v>0</v>
      </c>
      <c r="W218" s="24">
        <f>IF(AND(W$8=Display!$T$13,'Lux4-sept'!$A$8=Display!$B$7,'Lux4-sept'!$A$148=Display!$B$9,'Lux4-sept'!$A$178=Display!$B$11,'Lux4-sept'!$A$215=Display!$B$13),Display!$D9,)</f>
        <v>0</v>
      </c>
      <c r="X218" s="24">
        <f>IF(AND(X$8=Display!$T$13,'Lux4-sept'!$A$8=Display!$B$7,'Lux4-sept'!$A$148=Display!$B$9,'Lux4-sept'!$A$178=Display!$B$11,'Lux4-sept'!$A$215=Display!$B$13),Display!$D9,)</f>
        <v>0</v>
      </c>
      <c r="Y218" s="24">
        <f>IF(AND(Y$8=Display!$T$13,'Lux4-sept'!$A$8=Display!$B$7,'Lux4-sept'!$A$148=Display!$B$9,'Lux4-sept'!$A$178=Display!$B$11,'Lux4-sept'!$A$215=Display!$B$13),Display!$D9,)</f>
        <v>0</v>
      </c>
      <c r="Z218" s="24">
        <f>IF(AND(Z$8=Display!$T$13,'Lux4-sept'!$A$8=Display!$B$7,'Lux4-sept'!$A$148=Display!$B$9,'Lux4-sept'!$A$178=Display!$B$11,'Lux4-sept'!$A$215=Display!$B$13),Display!$D9,)</f>
        <v>0</v>
      </c>
      <c r="AA218" s="24">
        <f>IF(AND(AA$8=Display!$T$13,'Lux4-sept'!$A$8=Display!$B$7,'Lux4-sept'!$A$148=Display!$B$9,'Lux4-sept'!$A$178=Display!$B$11,'Lux4-sept'!$A$215=Display!$B$13),Display!$D9,)</f>
        <v>0</v>
      </c>
      <c r="AB218" s="24">
        <f>IF(AND(AB$8=Display!$T$13,'Lux4-sept'!$A$8=Display!$B$7,'Lux4-sept'!$A$148=Display!$B$9,'Lux4-sept'!$A$178=Display!$B$11,'Lux4-sept'!$A$215=Display!$B$13),Display!$D9,)</f>
        <v>0</v>
      </c>
      <c r="AC218" s="24">
        <f>IF(AND(AC$8=Display!$T$13,'Lux4-sept'!$A$8=Display!$B$7,'Lux4-sept'!$A$148=Display!$B$9,'Lux4-sept'!$A$178=Display!$B$11,'Lux4-sept'!$A$215=Display!$B$13),Display!$D9,)</f>
        <v>0</v>
      </c>
      <c r="AD218" s="24">
        <f>IF(AND(AD$8=Display!$T$13,'Lux4-sept'!$A$8=Display!$B$7,'Lux4-sept'!$A$148=Display!$B$9,'Lux4-sept'!$A$178=Display!$B$11,'Lux4-sept'!$A$215=Display!$B$13),Display!$D9,)</f>
        <v>0</v>
      </c>
      <c r="AE218" s="24">
        <f>IF(AND(AE$8=Display!$T$13,'Lux4-sept'!$A$8=Display!$B$7,'Lux4-sept'!$A$148=Display!$B$9,'Lux4-sept'!$A$178=Display!$B$11,'Lux4-sept'!$A$215=Display!$B$13),Display!$D9,)</f>
        <v>0</v>
      </c>
      <c r="AF218" s="24">
        <f>IF(AND(AF$8=Display!$T$13,'Lux4-sept'!$A$8=Display!$B$7,'Lux4-sept'!$A$148=Display!$B$9,'Lux4-sept'!$A$178=Display!$B$11,'Lux4-sept'!$A$215=Display!$B$13),Display!$D9,)</f>
        <v>0</v>
      </c>
      <c r="AG218" s="24"/>
      <c r="AH218" s="24"/>
      <c r="AI218" s="34">
        <f t="shared" si="46"/>
        <v>0</v>
      </c>
    </row>
    <row r="219" spans="1:35" s="15" customFormat="1" ht="20.100000000000001" customHeight="1" outlineLevel="1" x14ac:dyDescent="0.3">
      <c r="A219" s="19" t="s">
        <v>30</v>
      </c>
      <c r="B219" s="24">
        <f>IF(AND(B$8=Display!$T$13,'Lux4-sept'!$A$8=Display!$B$7,'Lux4-sept'!$A$148=Display!$B$9,'Lux4-sept'!$A$178=Display!$B$11,'Lux4-sept'!$A$215=Display!$B$13),Display!$D10,)</f>
        <v>0</v>
      </c>
      <c r="C219" s="24">
        <f>IF(AND(C$8=Display!$T$13,'Lux4-sept'!$A$8=Display!$B$7,'Lux4-sept'!$A$148=Display!$B$9,'Lux4-sept'!$A$178=Display!$B$11,'Lux4-sept'!$A$215=Display!$B$13),Display!$D10,)</f>
        <v>0</v>
      </c>
      <c r="D219" s="24">
        <f>IF(AND(D$8=Display!$T$13,'Lux4-sept'!$A$8=Display!$B$7,'Lux4-sept'!$A$148=Display!$B$9,'Lux4-sept'!$A$178=Display!$B$11,'Lux4-sept'!$A$215=Display!$B$13),Display!$D10,)</f>
        <v>0</v>
      </c>
      <c r="E219" s="24">
        <f>IF(AND(E$8=Display!$T$13,'Lux4-sept'!$A$8=Display!$B$7,'Lux4-sept'!$A$148=Display!$B$9,'Lux4-sept'!$A$178=Display!$B$11,'Lux4-sept'!$A$215=Display!$B$13),Display!$D10,)</f>
        <v>0</v>
      </c>
      <c r="F219" s="24">
        <f>IF(AND(F$8=Display!$T$13,'Lux4-sept'!$A$8=Display!$B$7,'Lux4-sept'!$A$148=Display!$B$9,'Lux4-sept'!$A$178=Display!$B$11,'Lux4-sept'!$A$215=Display!$B$13),Display!$D10,)</f>
        <v>0</v>
      </c>
      <c r="G219" s="24">
        <f>IF(AND(G$8=Display!$T$13,'Lux4-sept'!$A$8=Display!$B$7,'Lux4-sept'!$A$148=Display!$B$9,'Lux4-sept'!$A$178=Display!$B$11,'Lux4-sept'!$A$215=Display!$B$13),Display!$D10,)</f>
        <v>0</v>
      </c>
      <c r="H219" s="24">
        <f>IF(AND(H$8=Display!$T$13,'Lux4-sept'!$A$8=Display!$B$7,'Lux4-sept'!$A$148=Display!$B$9,'Lux4-sept'!$A$178=Display!$B$11,'Lux4-sept'!$A$215=Display!$B$13),Display!$D10,)</f>
        <v>0</v>
      </c>
      <c r="I219" s="24">
        <f>IF(AND(I$8=Display!$T$13,'Lux4-sept'!$A$8=Display!$B$7,'Lux4-sept'!$A$148=Display!$B$9,'Lux4-sept'!$A$178=Display!$B$11,'Lux4-sept'!$A$215=Display!$B$13),Display!$D10,)</f>
        <v>0</v>
      </c>
      <c r="J219" s="24">
        <f>IF(AND(J$8=Display!$T$13,'Lux4-sept'!$A$8=Display!$B$7,'Lux4-sept'!$A$148=Display!$B$9,'Lux4-sept'!$A$178=Display!$B$11,'Lux4-sept'!$A$215=Display!$B$13),Display!$D10,)</f>
        <v>0</v>
      </c>
      <c r="K219" s="24">
        <f>IF(AND(K$8=Display!$T$13,'Lux4-sept'!$A$8=Display!$B$7,'Lux4-sept'!$A$148=Display!$B$9,'Lux4-sept'!$A$178=Display!$B$11,'Lux4-sept'!$A$215=Display!$B$13),Display!$D10,)</f>
        <v>0</v>
      </c>
      <c r="L219" s="24">
        <f>IF(AND(L$8=Display!$T$13,'Lux4-sept'!$A$8=Display!$B$7,'Lux4-sept'!$A$148=Display!$B$9,'Lux4-sept'!$A$178=Display!$B$11,'Lux4-sept'!$A$215=Display!$B$13),Display!$D10,)</f>
        <v>0</v>
      </c>
      <c r="M219" s="24">
        <f>IF(AND(M$8=Display!$T$13,'Lux4-sept'!$A$8=Display!$B$7,'Lux4-sept'!$A$148=Display!$B$9,'Lux4-sept'!$A$178=Display!$B$11,'Lux4-sept'!$A$215=Display!$B$13),Display!$D10,)</f>
        <v>0</v>
      </c>
      <c r="N219" s="24">
        <f>IF(AND(N$8=Display!$T$13,'Lux4-sept'!$A$8=Display!$B$7,'Lux4-sept'!$A$148=Display!$B$9,'Lux4-sept'!$A$178=Display!$B$11,'Lux4-sept'!$A$215=Display!$B$13),Display!$D10,)</f>
        <v>0</v>
      </c>
      <c r="O219" s="24">
        <f>IF(AND(O$8=Display!$T$13,'Lux4-sept'!$A$8=Display!$B$7,'Lux4-sept'!$A$148=Display!$B$9,'Lux4-sept'!$A$178=Display!$B$11,'Lux4-sept'!$A$215=Display!$B$13),Display!$D10,)</f>
        <v>0</v>
      </c>
      <c r="P219" s="24">
        <f>IF(AND(P$8=Display!$T$13,'Lux4-sept'!$A$8=Display!$B$7,'Lux4-sept'!$A$148=Display!$B$9,'Lux4-sept'!$A$178=Display!$B$11,'Lux4-sept'!$A$215=Display!$B$13),Display!$D10,)</f>
        <v>0</v>
      </c>
      <c r="Q219" s="24">
        <f>IF(AND(Q$8=Display!$T$13,'Lux4-sept'!$A$8=Display!$B$7,'Lux4-sept'!$A$148=Display!$B$9,'Lux4-sept'!$A$178=Display!$B$11,'Lux4-sept'!$A$215=Display!$B$13),Display!$D10,)</f>
        <v>0</v>
      </c>
      <c r="R219" s="24">
        <f>IF(AND(R$8=Display!$T$13,'Lux4-sept'!$A$8=Display!$B$7,'Lux4-sept'!$A$148=Display!$B$9,'Lux4-sept'!$A$178=Display!$B$11,'Lux4-sept'!$A$215=Display!$B$13),Display!$D10,)</f>
        <v>0</v>
      </c>
      <c r="S219" s="24">
        <f>IF(AND(S$8=Display!$T$13,'Lux4-sept'!$A$8=Display!$B$7,'Lux4-sept'!$A$148=Display!$B$9,'Lux4-sept'!$A$178=Display!$B$11,'Lux4-sept'!$A$215=Display!$B$13),Display!$D10,)</f>
        <v>0</v>
      </c>
      <c r="T219" s="24">
        <f>IF(AND(T$8=Display!$T$13,'Lux4-sept'!$A$8=Display!$B$7,'Lux4-sept'!$A$148=Display!$B$9,'Lux4-sept'!$A$178=Display!$B$11,'Lux4-sept'!$A$215=Display!$B$13),Display!$D10,)</f>
        <v>0</v>
      </c>
      <c r="U219" s="24">
        <f>IF(AND(U$8=Display!$T$13,'Lux4-sept'!$A$8=Display!$B$7,'Lux4-sept'!$A$148=Display!$B$9,'Lux4-sept'!$A$178=Display!$B$11,'Lux4-sept'!$A$215=Display!$B$13),Display!$D10,)</f>
        <v>0</v>
      </c>
      <c r="V219" s="24">
        <f>IF(AND(V$8=Display!$T$13,'Lux4-sept'!$A$8=Display!$B$7,'Lux4-sept'!$A$148=Display!$B$9,'Lux4-sept'!$A$178=Display!$B$11,'Lux4-sept'!$A$215=Display!$B$13),Display!$D10,)</f>
        <v>0</v>
      </c>
      <c r="W219" s="24">
        <f>IF(AND(W$8=Display!$T$13,'Lux4-sept'!$A$8=Display!$B$7,'Lux4-sept'!$A$148=Display!$B$9,'Lux4-sept'!$A$178=Display!$B$11,'Lux4-sept'!$A$215=Display!$B$13),Display!$D10,)</f>
        <v>0</v>
      </c>
      <c r="X219" s="24">
        <f>IF(AND(X$8=Display!$T$13,'Lux4-sept'!$A$8=Display!$B$7,'Lux4-sept'!$A$148=Display!$B$9,'Lux4-sept'!$A$178=Display!$B$11,'Lux4-sept'!$A$215=Display!$B$13),Display!$D10,)</f>
        <v>0</v>
      </c>
      <c r="Y219" s="24">
        <f>IF(AND(Y$8=Display!$T$13,'Lux4-sept'!$A$8=Display!$B$7,'Lux4-sept'!$A$148=Display!$B$9,'Lux4-sept'!$A$178=Display!$B$11,'Lux4-sept'!$A$215=Display!$B$13),Display!$D10,)</f>
        <v>0</v>
      </c>
      <c r="Z219" s="24">
        <f>IF(AND(Z$8=Display!$T$13,'Lux4-sept'!$A$8=Display!$B$7,'Lux4-sept'!$A$148=Display!$B$9,'Lux4-sept'!$A$178=Display!$B$11,'Lux4-sept'!$A$215=Display!$B$13),Display!$D10,)</f>
        <v>0</v>
      </c>
      <c r="AA219" s="24">
        <f>IF(AND(AA$8=Display!$T$13,'Lux4-sept'!$A$8=Display!$B$7,'Lux4-sept'!$A$148=Display!$B$9,'Lux4-sept'!$A$178=Display!$B$11,'Lux4-sept'!$A$215=Display!$B$13),Display!$D10,)</f>
        <v>0</v>
      </c>
      <c r="AB219" s="24">
        <f>IF(AND(AB$8=Display!$T$13,'Lux4-sept'!$A$8=Display!$B$7,'Lux4-sept'!$A$148=Display!$B$9,'Lux4-sept'!$A$178=Display!$B$11,'Lux4-sept'!$A$215=Display!$B$13),Display!$D10,)</f>
        <v>0</v>
      </c>
      <c r="AC219" s="24">
        <f>IF(AND(AC$8=Display!$T$13,'Lux4-sept'!$A$8=Display!$B$7,'Lux4-sept'!$A$148=Display!$B$9,'Lux4-sept'!$A$178=Display!$B$11,'Lux4-sept'!$A$215=Display!$B$13),Display!$D10,)</f>
        <v>0</v>
      </c>
      <c r="AD219" s="24">
        <f>IF(AND(AD$8=Display!$T$13,'Lux4-sept'!$A$8=Display!$B$7,'Lux4-sept'!$A$148=Display!$B$9,'Lux4-sept'!$A$178=Display!$B$11,'Lux4-sept'!$A$215=Display!$B$13),Display!$D10,)</f>
        <v>0</v>
      </c>
      <c r="AE219" s="24">
        <f>IF(AND(AE$8=Display!$T$13,'Lux4-sept'!$A$8=Display!$B$7,'Lux4-sept'!$A$148=Display!$B$9,'Lux4-sept'!$A$178=Display!$B$11,'Lux4-sept'!$A$215=Display!$B$13),Display!$D10,)</f>
        <v>0</v>
      </c>
      <c r="AF219" s="24">
        <f>IF(AND(AF$8=Display!$T$13,'Lux4-sept'!$A$8=Display!$B$7,'Lux4-sept'!$A$148=Display!$B$9,'Lux4-sept'!$A$178=Display!$B$11,'Lux4-sept'!$A$215=Display!$B$13),Display!$D10,)</f>
        <v>0</v>
      </c>
      <c r="AG219" s="24"/>
      <c r="AH219" s="24"/>
      <c r="AI219" s="34">
        <f t="shared" si="46"/>
        <v>0</v>
      </c>
    </row>
    <row r="220" spans="1:35" s="15" customFormat="1" ht="20.100000000000001" customHeight="1" outlineLevel="1" x14ac:dyDescent="0.3">
      <c r="A220" s="19" t="s">
        <v>31</v>
      </c>
      <c r="B220" s="24">
        <f>IF(AND(B$8=Display!$T$13,'Lux4-sept'!$A$8=Display!$B$7,'Lux4-sept'!$A$148=Display!$B$9,'Lux4-sept'!$A$178=Display!$B$11,'Lux4-sept'!$A$215=Display!$B$13),Display!$D11,)</f>
        <v>0</v>
      </c>
      <c r="C220" s="24">
        <f>IF(AND(C$8=Display!$T$13,'Lux4-sept'!$A$8=Display!$B$7,'Lux4-sept'!$A$148=Display!$B$9,'Lux4-sept'!$A$178=Display!$B$11,'Lux4-sept'!$A$215=Display!$B$13),Display!$D11,)</f>
        <v>0</v>
      </c>
      <c r="D220" s="24">
        <f>IF(AND(D$8=Display!$T$13,'Lux4-sept'!$A$8=Display!$B$7,'Lux4-sept'!$A$148=Display!$B$9,'Lux4-sept'!$A$178=Display!$B$11,'Lux4-sept'!$A$215=Display!$B$13),Display!$D11,)</f>
        <v>0</v>
      </c>
      <c r="E220" s="24">
        <f>IF(AND(E$8=Display!$T$13,'Lux4-sept'!$A$8=Display!$B$7,'Lux4-sept'!$A$148=Display!$B$9,'Lux4-sept'!$A$178=Display!$B$11,'Lux4-sept'!$A$215=Display!$B$13),Display!$D11,)</f>
        <v>0</v>
      </c>
      <c r="F220" s="24">
        <f>IF(AND(F$8=Display!$T$13,'Lux4-sept'!$A$8=Display!$B$7,'Lux4-sept'!$A$148=Display!$B$9,'Lux4-sept'!$A$178=Display!$B$11,'Lux4-sept'!$A$215=Display!$B$13),Display!$D11,)</f>
        <v>0</v>
      </c>
      <c r="G220" s="24">
        <f>IF(AND(G$8=Display!$T$13,'Lux4-sept'!$A$8=Display!$B$7,'Lux4-sept'!$A$148=Display!$B$9,'Lux4-sept'!$A$178=Display!$B$11,'Lux4-sept'!$A$215=Display!$B$13),Display!$D11,)</f>
        <v>0</v>
      </c>
      <c r="H220" s="24">
        <f>IF(AND(H$8=Display!$T$13,'Lux4-sept'!$A$8=Display!$B$7,'Lux4-sept'!$A$148=Display!$B$9,'Lux4-sept'!$A$178=Display!$B$11,'Lux4-sept'!$A$215=Display!$B$13),Display!$D11,)</f>
        <v>0</v>
      </c>
      <c r="I220" s="24">
        <f>IF(AND(I$8=Display!$T$13,'Lux4-sept'!$A$8=Display!$B$7,'Lux4-sept'!$A$148=Display!$B$9,'Lux4-sept'!$A$178=Display!$B$11,'Lux4-sept'!$A$215=Display!$B$13),Display!$D11,)</f>
        <v>0</v>
      </c>
      <c r="J220" s="24">
        <f>IF(AND(J$8=Display!$T$13,'Lux4-sept'!$A$8=Display!$B$7,'Lux4-sept'!$A$148=Display!$B$9,'Lux4-sept'!$A$178=Display!$B$11,'Lux4-sept'!$A$215=Display!$B$13),Display!$D11,)</f>
        <v>0</v>
      </c>
      <c r="K220" s="24">
        <f>IF(AND(K$8=Display!$T$13,'Lux4-sept'!$A$8=Display!$B$7,'Lux4-sept'!$A$148=Display!$B$9,'Lux4-sept'!$A$178=Display!$B$11,'Lux4-sept'!$A$215=Display!$B$13),Display!$D11,)</f>
        <v>0</v>
      </c>
      <c r="L220" s="24">
        <f>IF(AND(L$8=Display!$T$13,'Lux4-sept'!$A$8=Display!$B$7,'Lux4-sept'!$A$148=Display!$B$9,'Lux4-sept'!$A$178=Display!$B$11,'Lux4-sept'!$A$215=Display!$B$13),Display!$D11,)</f>
        <v>0</v>
      </c>
      <c r="M220" s="24">
        <f>IF(AND(M$8=Display!$T$13,'Lux4-sept'!$A$8=Display!$B$7,'Lux4-sept'!$A$148=Display!$B$9,'Lux4-sept'!$A$178=Display!$B$11,'Lux4-sept'!$A$215=Display!$B$13),Display!$D11,)</f>
        <v>0</v>
      </c>
      <c r="N220" s="24">
        <f>IF(AND(N$8=Display!$T$13,'Lux4-sept'!$A$8=Display!$B$7,'Lux4-sept'!$A$148=Display!$B$9,'Lux4-sept'!$A$178=Display!$B$11,'Lux4-sept'!$A$215=Display!$B$13),Display!$D11,)</f>
        <v>0</v>
      </c>
      <c r="O220" s="24">
        <f>IF(AND(O$8=Display!$T$13,'Lux4-sept'!$A$8=Display!$B$7,'Lux4-sept'!$A$148=Display!$B$9,'Lux4-sept'!$A$178=Display!$B$11,'Lux4-sept'!$A$215=Display!$B$13),Display!$D11,)</f>
        <v>0</v>
      </c>
      <c r="P220" s="24">
        <f>IF(AND(P$8=Display!$T$13,'Lux4-sept'!$A$8=Display!$B$7,'Lux4-sept'!$A$148=Display!$B$9,'Lux4-sept'!$A$178=Display!$B$11,'Lux4-sept'!$A$215=Display!$B$13),Display!$D11,)</f>
        <v>0</v>
      </c>
      <c r="Q220" s="24">
        <f>IF(AND(Q$8=Display!$T$13,'Lux4-sept'!$A$8=Display!$B$7,'Lux4-sept'!$A$148=Display!$B$9,'Lux4-sept'!$A$178=Display!$B$11,'Lux4-sept'!$A$215=Display!$B$13),Display!$D11,)</f>
        <v>0</v>
      </c>
      <c r="R220" s="24">
        <f>IF(AND(R$8=Display!$T$13,'Lux4-sept'!$A$8=Display!$B$7,'Lux4-sept'!$A$148=Display!$B$9,'Lux4-sept'!$A$178=Display!$B$11,'Lux4-sept'!$A$215=Display!$B$13),Display!$D11,)</f>
        <v>0</v>
      </c>
      <c r="S220" s="24">
        <f>IF(AND(S$8=Display!$T$13,'Lux4-sept'!$A$8=Display!$B$7,'Lux4-sept'!$A$148=Display!$B$9,'Lux4-sept'!$A$178=Display!$B$11,'Lux4-sept'!$A$215=Display!$B$13),Display!$D11,)</f>
        <v>0</v>
      </c>
      <c r="T220" s="24">
        <f>IF(AND(T$8=Display!$T$13,'Lux4-sept'!$A$8=Display!$B$7,'Lux4-sept'!$A$148=Display!$B$9,'Lux4-sept'!$A$178=Display!$B$11,'Lux4-sept'!$A$215=Display!$B$13),Display!$D11,)</f>
        <v>0</v>
      </c>
      <c r="U220" s="24">
        <f>IF(AND(U$8=Display!$T$13,'Lux4-sept'!$A$8=Display!$B$7,'Lux4-sept'!$A$148=Display!$B$9,'Lux4-sept'!$A$178=Display!$B$11,'Lux4-sept'!$A$215=Display!$B$13),Display!$D11,)</f>
        <v>0</v>
      </c>
      <c r="V220" s="24">
        <f>IF(AND(V$8=Display!$T$13,'Lux4-sept'!$A$8=Display!$B$7,'Lux4-sept'!$A$148=Display!$B$9,'Lux4-sept'!$A$178=Display!$B$11,'Lux4-sept'!$A$215=Display!$B$13),Display!$D11,)</f>
        <v>0</v>
      </c>
      <c r="W220" s="24">
        <f>IF(AND(W$8=Display!$T$13,'Lux4-sept'!$A$8=Display!$B$7,'Lux4-sept'!$A$148=Display!$B$9,'Lux4-sept'!$A$178=Display!$B$11,'Lux4-sept'!$A$215=Display!$B$13),Display!$D11,)</f>
        <v>0</v>
      </c>
      <c r="X220" s="24">
        <f>IF(AND(X$8=Display!$T$13,'Lux4-sept'!$A$8=Display!$B$7,'Lux4-sept'!$A$148=Display!$B$9,'Lux4-sept'!$A$178=Display!$B$11,'Lux4-sept'!$A$215=Display!$B$13),Display!$D11,)</f>
        <v>0</v>
      </c>
      <c r="Y220" s="24">
        <f>IF(AND(Y$8=Display!$T$13,'Lux4-sept'!$A$8=Display!$B$7,'Lux4-sept'!$A$148=Display!$B$9,'Lux4-sept'!$A$178=Display!$B$11,'Lux4-sept'!$A$215=Display!$B$13),Display!$D11,)</f>
        <v>0</v>
      </c>
      <c r="Z220" s="24">
        <f>IF(AND(Z$8=Display!$T$13,'Lux4-sept'!$A$8=Display!$B$7,'Lux4-sept'!$A$148=Display!$B$9,'Lux4-sept'!$A$178=Display!$B$11,'Lux4-sept'!$A$215=Display!$B$13),Display!$D11,)</f>
        <v>0</v>
      </c>
      <c r="AA220" s="24">
        <f>IF(AND(AA$8=Display!$T$13,'Lux4-sept'!$A$8=Display!$B$7,'Lux4-sept'!$A$148=Display!$B$9,'Lux4-sept'!$A$178=Display!$B$11,'Lux4-sept'!$A$215=Display!$B$13),Display!$D11,)</f>
        <v>0</v>
      </c>
      <c r="AB220" s="24">
        <f>IF(AND(AB$8=Display!$T$13,'Lux4-sept'!$A$8=Display!$B$7,'Lux4-sept'!$A$148=Display!$B$9,'Lux4-sept'!$A$178=Display!$B$11,'Lux4-sept'!$A$215=Display!$B$13),Display!$D11,)</f>
        <v>0</v>
      </c>
      <c r="AC220" s="24">
        <f>IF(AND(AC$8=Display!$T$13,'Lux4-sept'!$A$8=Display!$B$7,'Lux4-sept'!$A$148=Display!$B$9,'Lux4-sept'!$A$178=Display!$B$11,'Lux4-sept'!$A$215=Display!$B$13),Display!$D11,)</f>
        <v>0</v>
      </c>
      <c r="AD220" s="24">
        <f>IF(AND(AD$8=Display!$T$13,'Lux4-sept'!$A$8=Display!$B$7,'Lux4-sept'!$A$148=Display!$B$9,'Lux4-sept'!$A$178=Display!$B$11,'Lux4-sept'!$A$215=Display!$B$13),Display!$D11,)</f>
        <v>0</v>
      </c>
      <c r="AE220" s="24">
        <f>IF(AND(AE$8=Display!$T$13,'Lux4-sept'!$A$8=Display!$B$7,'Lux4-sept'!$A$148=Display!$B$9,'Lux4-sept'!$A$178=Display!$B$11,'Lux4-sept'!$A$215=Display!$B$13),Display!$D11,)</f>
        <v>0</v>
      </c>
      <c r="AF220" s="24">
        <f>IF(AND(AF$8=Display!$T$13,'Lux4-sept'!$A$8=Display!$B$7,'Lux4-sept'!$A$148=Display!$B$9,'Lux4-sept'!$A$178=Display!$B$11,'Lux4-sept'!$A$215=Display!$B$13),Display!$D11,)</f>
        <v>0</v>
      </c>
      <c r="AG220" s="24"/>
      <c r="AH220" s="24"/>
      <c r="AI220" s="34">
        <f t="shared" si="46"/>
        <v>0</v>
      </c>
    </row>
    <row r="221" spans="1:35" s="15" customFormat="1" ht="20.100000000000001" customHeight="1" outlineLevel="1" x14ac:dyDescent="0.3">
      <c r="A221" s="19" t="s">
        <v>32</v>
      </c>
      <c r="B221" s="24">
        <f>IF(AND(B$8=Display!$T$13,'Lux4-sept'!$A$8=Display!$B$7,'Lux4-sept'!$A$148=Display!$B$9,'Lux4-sept'!$A$178=Display!$B$11,'Lux4-sept'!$A$215=Display!$B$13),Display!$D12,)</f>
        <v>0</v>
      </c>
      <c r="C221" s="24">
        <f>IF(AND(C$8=Display!$T$13,'Lux4-sept'!$A$8=Display!$B$7,'Lux4-sept'!$A$148=Display!$B$9,'Lux4-sept'!$A$178=Display!$B$11,'Lux4-sept'!$A$215=Display!$B$13),Display!$D12,)</f>
        <v>0</v>
      </c>
      <c r="D221" s="24">
        <f>IF(AND(D$8=Display!$T$13,'Lux4-sept'!$A$8=Display!$B$7,'Lux4-sept'!$A$148=Display!$B$9,'Lux4-sept'!$A$178=Display!$B$11,'Lux4-sept'!$A$215=Display!$B$13),Display!$D12,)</f>
        <v>0</v>
      </c>
      <c r="E221" s="24">
        <f>IF(AND(E$8=Display!$T$13,'Lux4-sept'!$A$8=Display!$B$7,'Lux4-sept'!$A$148=Display!$B$9,'Lux4-sept'!$A$178=Display!$B$11,'Lux4-sept'!$A$215=Display!$B$13),Display!$D12,)</f>
        <v>0</v>
      </c>
      <c r="F221" s="24">
        <f>IF(AND(F$8=Display!$T$13,'Lux4-sept'!$A$8=Display!$B$7,'Lux4-sept'!$A$148=Display!$B$9,'Lux4-sept'!$A$178=Display!$B$11,'Lux4-sept'!$A$215=Display!$B$13),Display!$D12,)</f>
        <v>0</v>
      </c>
      <c r="G221" s="24">
        <f>IF(AND(G$8=Display!$T$13,'Lux4-sept'!$A$8=Display!$B$7,'Lux4-sept'!$A$148=Display!$B$9,'Lux4-sept'!$A$178=Display!$B$11,'Lux4-sept'!$A$215=Display!$B$13),Display!$D12,)</f>
        <v>0</v>
      </c>
      <c r="H221" s="24">
        <f>IF(AND(H$8=Display!$T$13,'Lux4-sept'!$A$8=Display!$B$7,'Lux4-sept'!$A$148=Display!$B$9,'Lux4-sept'!$A$178=Display!$B$11,'Lux4-sept'!$A$215=Display!$B$13),Display!$D12,)</f>
        <v>0</v>
      </c>
      <c r="I221" s="24">
        <f>IF(AND(I$8=Display!$T$13,'Lux4-sept'!$A$8=Display!$B$7,'Lux4-sept'!$A$148=Display!$B$9,'Lux4-sept'!$A$178=Display!$B$11,'Lux4-sept'!$A$215=Display!$B$13),Display!$D12,)</f>
        <v>0</v>
      </c>
      <c r="J221" s="24">
        <f>IF(AND(J$8=Display!$T$13,'Lux4-sept'!$A$8=Display!$B$7,'Lux4-sept'!$A$148=Display!$B$9,'Lux4-sept'!$A$178=Display!$B$11,'Lux4-sept'!$A$215=Display!$B$13),Display!$D12,)</f>
        <v>0</v>
      </c>
      <c r="K221" s="24">
        <f>IF(AND(K$8=Display!$T$13,'Lux4-sept'!$A$8=Display!$B$7,'Lux4-sept'!$A$148=Display!$B$9,'Lux4-sept'!$A$178=Display!$B$11,'Lux4-sept'!$A$215=Display!$B$13),Display!$D12,)</f>
        <v>0</v>
      </c>
      <c r="L221" s="24">
        <f>IF(AND(L$8=Display!$T$13,'Lux4-sept'!$A$8=Display!$B$7,'Lux4-sept'!$A$148=Display!$B$9,'Lux4-sept'!$A$178=Display!$B$11,'Lux4-sept'!$A$215=Display!$B$13),Display!$D12,)</f>
        <v>0</v>
      </c>
      <c r="M221" s="24">
        <f>IF(AND(M$8=Display!$T$13,'Lux4-sept'!$A$8=Display!$B$7,'Lux4-sept'!$A$148=Display!$B$9,'Lux4-sept'!$A$178=Display!$B$11,'Lux4-sept'!$A$215=Display!$B$13),Display!$D12,)</f>
        <v>0</v>
      </c>
      <c r="N221" s="24">
        <f>IF(AND(N$8=Display!$T$13,'Lux4-sept'!$A$8=Display!$B$7,'Lux4-sept'!$A$148=Display!$B$9,'Lux4-sept'!$A$178=Display!$B$11,'Lux4-sept'!$A$215=Display!$B$13),Display!$D12,)</f>
        <v>0</v>
      </c>
      <c r="O221" s="24">
        <f>IF(AND(O$8=Display!$T$13,'Lux4-sept'!$A$8=Display!$B$7,'Lux4-sept'!$A$148=Display!$B$9,'Lux4-sept'!$A$178=Display!$B$11,'Lux4-sept'!$A$215=Display!$B$13),Display!$D12,)</f>
        <v>0</v>
      </c>
      <c r="P221" s="24">
        <f>IF(AND(P$8=Display!$T$13,'Lux4-sept'!$A$8=Display!$B$7,'Lux4-sept'!$A$148=Display!$B$9,'Lux4-sept'!$A$178=Display!$B$11,'Lux4-sept'!$A$215=Display!$B$13),Display!$D12,)</f>
        <v>0</v>
      </c>
      <c r="Q221" s="24">
        <f>IF(AND(Q$8=Display!$T$13,'Lux4-sept'!$A$8=Display!$B$7,'Lux4-sept'!$A$148=Display!$B$9,'Lux4-sept'!$A$178=Display!$B$11,'Lux4-sept'!$A$215=Display!$B$13),Display!$D12,)</f>
        <v>0</v>
      </c>
      <c r="R221" s="24">
        <f>IF(AND(R$8=Display!$T$13,'Lux4-sept'!$A$8=Display!$B$7,'Lux4-sept'!$A$148=Display!$B$9,'Lux4-sept'!$A$178=Display!$B$11,'Lux4-sept'!$A$215=Display!$B$13),Display!$D12,)</f>
        <v>0</v>
      </c>
      <c r="S221" s="24">
        <f>IF(AND(S$8=Display!$T$13,'Lux4-sept'!$A$8=Display!$B$7,'Lux4-sept'!$A$148=Display!$B$9,'Lux4-sept'!$A$178=Display!$B$11,'Lux4-sept'!$A$215=Display!$B$13),Display!$D12,)</f>
        <v>0</v>
      </c>
      <c r="T221" s="24">
        <f>IF(AND(T$8=Display!$T$13,'Lux4-sept'!$A$8=Display!$B$7,'Lux4-sept'!$A$148=Display!$B$9,'Lux4-sept'!$A$178=Display!$B$11,'Lux4-sept'!$A$215=Display!$B$13),Display!$D12,)</f>
        <v>0</v>
      </c>
      <c r="U221" s="24">
        <f>IF(AND(U$8=Display!$T$13,'Lux4-sept'!$A$8=Display!$B$7,'Lux4-sept'!$A$148=Display!$B$9,'Lux4-sept'!$A$178=Display!$B$11,'Lux4-sept'!$A$215=Display!$B$13),Display!$D12,)</f>
        <v>0</v>
      </c>
      <c r="V221" s="24">
        <f>IF(AND(V$8=Display!$T$13,'Lux4-sept'!$A$8=Display!$B$7,'Lux4-sept'!$A$148=Display!$B$9,'Lux4-sept'!$A$178=Display!$B$11,'Lux4-sept'!$A$215=Display!$B$13),Display!$D12,)</f>
        <v>0</v>
      </c>
      <c r="W221" s="24">
        <f>IF(AND(W$8=Display!$T$13,'Lux4-sept'!$A$8=Display!$B$7,'Lux4-sept'!$A$148=Display!$B$9,'Lux4-sept'!$A$178=Display!$B$11,'Lux4-sept'!$A$215=Display!$B$13),Display!$D12,)</f>
        <v>0</v>
      </c>
      <c r="X221" s="24">
        <f>IF(AND(X$8=Display!$T$13,'Lux4-sept'!$A$8=Display!$B$7,'Lux4-sept'!$A$148=Display!$B$9,'Lux4-sept'!$A$178=Display!$B$11,'Lux4-sept'!$A$215=Display!$B$13),Display!$D12,)</f>
        <v>0</v>
      </c>
      <c r="Y221" s="24">
        <f>IF(AND(Y$8=Display!$T$13,'Lux4-sept'!$A$8=Display!$B$7,'Lux4-sept'!$A$148=Display!$B$9,'Lux4-sept'!$A$178=Display!$B$11,'Lux4-sept'!$A$215=Display!$B$13),Display!$D12,)</f>
        <v>0</v>
      </c>
      <c r="Z221" s="24">
        <f>IF(AND(Z$8=Display!$T$13,'Lux4-sept'!$A$8=Display!$B$7,'Lux4-sept'!$A$148=Display!$B$9,'Lux4-sept'!$A$178=Display!$B$11,'Lux4-sept'!$A$215=Display!$B$13),Display!$D12,)</f>
        <v>0</v>
      </c>
      <c r="AA221" s="24">
        <f>IF(AND(AA$8=Display!$T$13,'Lux4-sept'!$A$8=Display!$B$7,'Lux4-sept'!$A$148=Display!$B$9,'Lux4-sept'!$A$178=Display!$B$11,'Lux4-sept'!$A$215=Display!$B$13),Display!$D12,)</f>
        <v>0</v>
      </c>
      <c r="AB221" s="24">
        <f>IF(AND(AB$8=Display!$T$13,'Lux4-sept'!$A$8=Display!$B$7,'Lux4-sept'!$A$148=Display!$B$9,'Lux4-sept'!$A$178=Display!$B$11,'Lux4-sept'!$A$215=Display!$B$13),Display!$D12,)</f>
        <v>0</v>
      </c>
      <c r="AC221" s="24">
        <f>IF(AND(AC$8=Display!$T$13,'Lux4-sept'!$A$8=Display!$B$7,'Lux4-sept'!$A$148=Display!$B$9,'Lux4-sept'!$A$178=Display!$B$11,'Lux4-sept'!$A$215=Display!$B$13),Display!$D12,)</f>
        <v>0</v>
      </c>
      <c r="AD221" s="24">
        <f>IF(AND(AD$8=Display!$T$13,'Lux4-sept'!$A$8=Display!$B$7,'Lux4-sept'!$A$148=Display!$B$9,'Lux4-sept'!$A$178=Display!$B$11,'Lux4-sept'!$A$215=Display!$B$13),Display!$D12,)</f>
        <v>0</v>
      </c>
      <c r="AE221" s="24">
        <f>IF(AND(AE$8=Display!$T$13,'Lux4-sept'!$A$8=Display!$B$7,'Lux4-sept'!$A$148=Display!$B$9,'Lux4-sept'!$A$178=Display!$B$11,'Lux4-sept'!$A$215=Display!$B$13),Display!$D12,)</f>
        <v>0</v>
      </c>
      <c r="AF221" s="24">
        <f>IF(AND(AF$8=Display!$T$13,'Lux4-sept'!$A$8=Display!$B$7,'Lux4-sept'!$A$148=Display!$B$9,'Lux4-sept'!$A$178=Display!$B$11,'Lux4-sept'!$A$215=Display!$B$13),Display!$D12,)</f>
        <v>0</v>
      </c>
      <c r="AG221" s="24"/>
      <c r="AH221" s="24"/>
      <c r="AI221" s="34">
        <f t="shared" si="46"/>
        <v>0</v>
      </c>
    </row>
    <row r="222" spans="1:35" s="15" customFormat="1" ht="20.100000000000001" customHeight="1" outlineLevel="1" x14ac:dyDescent="0.3">
      <c r="A222" s="19" t="s">
        <v>33</v>
      </c>
      <c r="B222" s="24">
        <f>IF(AND(B$8=Display!$T$13,'Lux4-sept'!$A$8=Display!$B$7,'Lux4-sept'!$A$148=Display!$B$9,'Lux4-sept'!$A$178=Display!$B$11,'Lux4-sept'!$A$215=Display!$B$13),Display!$D13,)</f>
        <v>0</v>
      </c>
      <c r="C222" s="24">
        <f>IF(AND(C$8=Display!$T$13,'Lux4-sept'!$A$8=Display!$B$7,'Lux4-sept'!$A$148=Display!$B$9,'Lux4-sept'!$A$178=Display!$B$11,'Lux4-sept'!$A$215=Display!$B$13),Display!$D13,)</f>
        <v>0</v>
      </c>
      <c r="D222" s="24">
        <f>IF(AND(D$8=Display!$T$13,'Lux4-sept'!$A$8=Display!$B$7,'Lux4-sept'!$A$148=Display!$B$9,'Lux4-sept'!$A$178=Display!$B$11,'Lux4-sept'!$A$215=Display!$B$13),Display!$D13,)</f>
        <v>0</v>
      </c>
      <c r="E222" s="24">
        <f>IF(AND(E$8=Display!$T$13,'Lux4-sept'!$A$8=Display!$B$7,'Lux4-sept'!$A$148=Display!$B$9,'Lux4-sept'!$A$178=Display!$B$11,'Lux4-sept'!$A$215=Display!$B$13),Display!$D13,)</f>
        <v>0</v>
      </c>
      <c r="F222" s="24">
        <f>IF(AND(F$8=Display!$T$13,'Lux4-sept'!$A$8=Display!$B$7,'Lux4-sept'!$A$148=Display!$B$9,'Lux4-sept'!$A$178=Display!$B$11,'Lux4-sept'!$A$215=Display!$B$13),Display!$D13,)</f>
        <v>0</v>
      </c>
      <c r="G222" s="24">
        <f>IF(AND(G$8=Display!$T$13,'Lux4-sept'!$A$8=Display!$B$7,'Lux4-sept'!$A$148=Display!$B$9,'Lux4-sept'!$A$178=Display!$B$11,'Lux4-sept'!$A$215=Display!$B$13),Display!$D13,)</f>
        <v>0</v>
      </c>
      <c r="H222" s="24">
        <f>IF(AND(H$8=Display!$T$13,'Lux4-sept'!$A$8=Display!$B$7,'Lux4-sept'!$A$148=Display!$B$9,'Lux4-sept'!$A$178=Display!$B$11,'Lux4-sept'!$A$215=Display!$B$13),Display!$D13,)</f>
        <v>0</v>
      </c>
      <c r="I222" s="24">
        <f>IF(AND(I$8=Display!$T$13,'Lux4-sept'!$A$8=Display!$B$7,'Lux4-sept'!$A$148=Display!$B$9,'Lux4-sept'!$A$178=Display!$B$11,'Lux4-sept'!$A$215=Display!$B$13),Display!$D13,)</f>
        <v>0</v>
      </c>
      <c r="J222" s="24">
        <f>IF(AND(J$8=Display!$T$13,'Lux4-sept'!$A$8=Display!$B$7,'Lux4-sept'!$A$148=Display!$B$9,'Lux4-sept'!$A$178=Display!$B$11,'Lux4-sept'!$A$215=Display!$B$13),Display!$D13,)</f>
        <v>0</v>
      </c>
      <c r="K222" s="24">
        <f>IF(AND(K$8=Display!$T$13,'Lux4-sept'!$A$8=Display!$B$7,'Lux4-sept'!$A$148=Display!$B$9,'Lux4-sept'!$A$178=Display!$B$11,'Lux4-sept'!$A$215=Display!$B$13),Display!$D13,)</f>
        <v>0</v>
      </c>
      <c r="L222" s="24">
        <f>IF(AND(L$8=Display!$T$13,'Lux4-sept'!$A$8=Display!$B$7,'Lux4-sept'!$A$148=Display!$B$9,'Lux4-sept'!$A$178=Display!$B$11,'Lux4-sept'!$A$215=Display!$B$13),Display!$D13,)</f>
        <v>0</v>
      </c>
      <c r="M222" s="24">
        <f>IF(AND(M$8=Display!$T$13,'Lux4-sept'!$A$8=Display!$B$7,'Lux4-sept'!$A$148=Display!$B$9,'Lux4-sept'!$A$178=Display!$B$11,'Lux4-sept'!$A$215=Display!$B$13),Display!$D13,)</f>
        <v>0</v>
      </c>
      <c r="N222" s="24">
        <f>IF(AND(N$8=Display!$T$13,'Lux4-sept'!$A$8=Display!$B$7,'Lux4-sept'!$A$148=Display!$B$9,'Lux4-sept'!$A$178=Display!$B$11,'Lux4-sept'!$A$215=Display!$B$13),Display!$D13,)</f>
        <v>0</v>
      </c>
      <c r="O222" s="24">
        <f>IF(AND(O$8=Display!$T$13,'Lux4-sept'!$A$8=Display!$B$7,'Lux4-sept'!$A$148=Display!$B$9,'Lux4-sept'!$A$178=Display!$B$11,'Lux4-sept'!$A$215=Display!$B$13),Display!$D13,)</f>
        <v>0</v>
      </c>
      <c r="P222" s="24">
        <f>IF(AND(P$8=Display!$T$13,'Lux4-sept'!$A$8=Display!$B$7,'Lux4-sept'!$A$148=Display!$B$9,'Lux4-sept'!$A$178=Display!$B$11,'Lux4-sept'!$A$215=Display!$B$13),Display!$D13,)</f>
        <v>0</v>
      </c>
      <c r="Q222" s="24">
        <f>IF(AND(Q$8=Display!$T$13,'Lux4-sept'!$A$8=Display!$B$7,'Lux4-sept'!$A$148=Display!$B$9,'Lux4-sept'!$A$178=Display!$B$11,'Lux4-sept'!$A$215=Display!$B$13),Display!$D13,)</f>
        <v>0</v>
      </c>
      <c r="R222" s="24">
        <f>IF(AND(R$8=Display!$T$13,'Lux4-sept'!$A$8=Display!$B$7,'Lux4-sept'!$A$148=Display!$B$9,'Lux4-sept'!$A$178=Display!$B$11,'Lux4-sept'!$A$215=Display!$B$13),Display!$D13,)</f>
        <v>0</v>
      </c>
      <c r="S222" s="24">
        <f>IF(AND(S$8=Display!$T$13,'Lux4-sept'!$A$8=Display!$B$7,'Lux4-sept'!$A$148=Display!$B$9,'Lux4-sept'!$A$178=Display!$B$11,'Lux4-sept'!$A$215=Display!$B$13),Display!$D13,)</f>
        <v>0</v>
      </c>
      <c r="T222" s="24">
        <f>IF(AND(T$8=Display!$T$13,'Lux4-sept'!$A$8=Display!$B$7,'Lux4-sept'!$A$148=Display!$B$9,'Lux4-sept'!$A$178=Display!$B$11,'Lux4-sept'!$A$215=Display!$B$13),Display!$D13,)</f>
        <v>0</v>
      </c>
      <c r="U222" s="24">
        <f>IF(AND(U$8=Display!$T$13,'Lux4-sept'!$A$8=Display!$B$7,'Lux4-sept'!$A$148=Display!$B$9,'Lux4-sept'!$A$178=Display!$B$11,'Lux4-sept'!$A$215=Display!$B$13),Display!$D13,)</f>
        <v>0</v>
      </c>
      <c r="V222" s="24">
        <f>IF(AND(V$8=Display!$T$13,'Lux4-sept'!$A$8=Display!$B$7,'Lux4-sept'!$A$148=Display!$B$9,'Lux4-sept'!$A$178=Display!$B$11,'Lux4-sept'!$A$215=Display!$B$13),Display!$D13,)</f>
        <v>0</v>
      </c>
      <c r="W222" s="24">
        <f>IF(AND(W$8=Display!$T$13,'Lux4-sept'!$A$8=Display!$B$7,'Lux4-sept'!$A$148=Display!$B$9,'Lux4-sept'!$A$178=Display!$B$11,'Lux4-sept'!$A$215=Display!$B$13),Display!$D13,)</f>
        <v>0</v>
      </c>
      <c r="X222" s="24">
        <f>IF(AND(X$8=Display!$T$13,'Lux4-sept'!$A$8=Display!$B$7,'Lux4-sept'!$A$148=Display!$B$9,'Lux4-sept'!$A$178=Display!$B$11,'Lux4-sept'!$A$215=Display!$B$13),Display!$D13,)</f>
        <v>0</v>
      </c>
      <c r="Y222" s="24">
        <f>IF(AND(Y$8=Display!$T$13,'Lux4-sept'!$A$8=Display!$B$7,'Lux4-sept'!$A$148=Display!$B$9,'Lux4-sept'!$A$178=Display!$B$11,'Lux4-sept'!$A$215=Display!$B$13),Display!$D13,)</f>
        <v>0</v>
      </c>
      <c r="Z222" s="24">
        <f>IF(AND(Z$8=Display!$T$13,'Lux4-sept'!$A$8=Display!$B$7,'Lux4-sept'!$A$148=Display!$B$9,'Lux4-sept'!$A$178=Display!$B$11,'Lux4-sept'!$A$215=Display!$B$13),Display!$D13,)</f>
        <v>0</v>
      </c>
      <c r="AA222" s="24">
        <f>IF(AND(AA$8=Display!$T$13,'Lux4-sept'!$A$8=Display!$B$7,'Lux4-sept'!$A$148=Display!$B$9,'Lux4-sept'!$A$178=Display!$B$11,'Lux4-sept'!$A$215=Display!$B$13),Display!$D13,)</f>
        <v>0</v>
      </c>
      <c r="AB222" s="24">
        <f>IF(AND(AB$8=Display!$T$13,'Lux4-sept'!$A$8=Display!$B$7,'Lux4-sept'!$A$148=Display!$B$9,'Lux4-sept'!$A$178=Display!$B$11,'Lux4-sept'!$A$215=Display!$B$13),Display!$D13,)</f>
        <v>0</v>
      </c>
      <c r="AC222" s="24">
        <f>IF(AND(AC$8=Display!$T$13,'Lux4-sept'!$A$8=Display!$B$7,'Lux4-sept'!$A$148=Display!$B$9,'Lux4-sept'!$A$178=Display!$B$11,'Lux4-sept'!$A$215=Display!$B$13),Display!$D13,)</f>
        <v>0</v>
      </c>
      <c r="AD222" s="24">
        <f>IF(AND(AD$8=Display!$T$13,'Lux4-sept'!$A$8=Display!$B$7,'Lux4-sept'!$A$148=Display!$B$9,'Lux4-sept'!$A$178=Display!$B$11,'Lux4-sept'!$A$215=Display!$B$13),Display!$D13,)</f>
        <v>0</v>
      </c>
      <c r="AE222" s="24">
        <f>IF(AND(AE$8=Display!$T$13,'Lux4-sept'!$A$8=Display!$B$7,'Lux4-sept'!$A$148=Display!$B$9,'Lux4-sept'!$A$178=Display!$B$11,'Lux4-sept'!$A$215=Display!$B$13),Display!$D13,)</f>
        <v>0</v>
      </c>
      <c r="AF222" s="24">
        <f>IF(AND(AF$8=Display!$T$13,'Lux4-sept'!$A$8=Display!$B$7,'Lux4-sept'!$A$148=Display!$B$9,'Lux4-sept'!$A$178=Display!$B$11,'Lux4-sept'!$A$215=Display!$B$13),Display!$D13,)</f>
        <v>0</v>
      </c>
      <c r="AG222" s="24"/>
      <c r="AH222" s="24"/>
      <c r="AI222" s="34">
        <f t="shared" si="46"/>
        <v>0</v>
      </c>
    </row>
    <row r="223" spans="1:35" s="15" customFormat="1" ht="20.100000000000001" customHeight="1" outlineLevel="1" x14ac:dyDescent="0.3">
      <c r="A223" s="19" t="s">
        <v>34</v>
      </c>
      <c r="B223" s="24">
        <f>IF(AND(B$8=Display!$T$13,'Lux4-sept'!$A$8=Display!$B$7,'Lux4-sept'!$A$148=Display!$B$9,'Lux4-sept'!$A$178=Display!$B$11,'Lux4-sept'!$A$215=Display!$B$13),Display!$D14,)</f>
        <v>0</v>
      </c>
      <c r="C223" s="24">
        <f>IF(AND(C$8=Display!$T$13,'Lux4-sept'!$A$8=Display!$B$7,'Lux4-sept'!$A$148=Display!$B$9,'Lux4-sept'!$A$178=Display!$B$11,'Lux4-sept'!$A$215=Display!$B$13),Display!$D14,)</f>
        <v>0</v>
      </c>
      <c r="D223" s="24">
        <f>IF(AND(D$8=Display!$T$13,'Lux4-sept'!$A$8=Display!$B$7,'Lux4-sept'!$A$148=Display!$B$9,'Lux4-sept'!$A$178=Display!$B$11,'Lux4-sept'!$A$215=Display!$B$13),Display!$D14,)</f>
        <v>0</v>
      </c>
      <c r="E223" s="24">
        <f>IF(AND(E$8=Display!$T$13,'Lux4-sept'!$A$8=Display!$B$7,'Lux4-sept'!$A$148=Display!$B$9,'Lux4-sept'!$A$178=Display!$B$11,'Lux4-sept'!$A$215=Display!$B$13),Display!$D14,)</f>
        <v>0</v>
      </c>
      <c r="F223" s="24">
        <f>IF(AND(F$8=Display!$T$13,'Lux4-sept'!$A$8=Display!$B$7,'Lux4-sept'!$A$148=Display!$B$9,'Lux4-sept'!$A$178=Display!$B$11,'Lux4-sept'!$A$215=Display!$B$13),Display!$D14,)</f>
        <v>0</v>
      </c>
      <c r="G223" s="24">
        <f>IF(AND(G$8=Display!$T$13,'Lux4-sept'!$A$8=Display!$B$7,'Lux4-sept'!$A$148=Display!$B$9,'Lux4-sept'!$A$178=Display!$B$11,'Lux4-sept'!$A$215=Display!$B$13),Display!$D14,)</f>
        <v>0</v>
      </c>
      <c r="H223" s="24">
        <f>IF(AND(H$8=Display!$T$13,'Lux4-sept'!$A$8=Display!$B$7,'Lux4-sept'!$A$148=Display!$B$9,'Lux4-sept'!$A$178=Display!$B$11,'Lux4-sept'!$A$215=Display!$B$13),Display!$D14,)</f>
        <v>0</v>
      </c>
      <c r="I223" s="24">
        <f>IF(AND(I$8=Display!$T$13,'Lux4-sept'!$A$8=Display!$B$7,'Lux4-sept'!$A$148=Display!$B$9,'Lux4-sept'!$A$178=Display!$B$11,'Lux4-sept'!$A$215=Display!$B$13),Display!$D14,)</f>
        <v>0</v>
      </c>
      <c r="J223" s="24">
        <f>IF(AND(J$8=Display!$T$13,'Lux4-sept'!$A$8=Display!$B$7,'Lux4-sept'!$A$148=Display!$B$9,'Lux4-sept'!$A$178=Display!$B$11,'Lux4-sept'!$A$215=Display!$B$13),Display!$D14,)</f>
        <v>0</v>
      </c>
      <c r="K223" s="24">
        <f>IF(AND(K$8=Display!$T$13,'Lux4-sept'!$A$8=Display!$B$7,'Lux4-sept'!$A$148=Display!$B$9,'Lux4-sept'!$A$178=Display!$B$11,'Lux4-sept'!$A$215=Display!$B$13),Display!$D14,)</f>
        <v>0</v>
      </c>
      <c r="L223" s="24">
        <f>IF(AND(L$8=Display!$T$13,'Lux4-sept'!$A$8=Display!$B$7,'Lux4-sept'!$A$148=Display!$B$9,'Lux4-sept'!$A$178=Display!$B$11,'Lux4-sept'!$A$215=Display!$B$13),Display!$D14,)</f>
        <v>0</v>
      </c>
      <c r="M223" s="24">
        <f>IF(AND(M$8=Display!$T$13,'Lux4-sept'!$A$8=Display!$B$7,'Lux4-sept'!$A$148=Display!$B$9,'Lux4-sept'!$A$178=Display!$B$11,'Lux4-sept'!$A$215=Display!$B$13),Display!$D14,)</f>
        <v>0</v>
      </c>
      <c r="N223" s="24">
        <f>IF(AND(N$8=Display!$T$13,'Lux4-sept'!$A$8=Display!$B$7,'Lux4-sept'!$A$148=Display!$B$9,'Lux4-sept'!$A$178=Display!$B$11,'Lux4-sept'!$A$215=Display!$B$13),Display!$D14,)</f>
        <v>0</v>
      </c>
      <c r="O223" s="24">
        <f>IF(AND(O$8=Display!$T$13,'Lux4-sept'!$A$8=Display!$B$7,'Lux4-sept'!$A$148=Display!$B$9,'Lux4-sept'!$A$178=Display!$B$11,'Lux4-sept'!$A$215=Display!$B$13),Display!$D14,)</f>
        <v>0</v>
      </c>
      <c r="P223" s="24">
        <f>IF(AND(P$8=Display!$T$13,'Lux4-sept'!$A$8=Display!$B$7,'Lux4-sept'!$A$148=Display!$B$9,'Lux4-sept'!$A$178=Display!$B$11,'Lux4-sept'!$A$215=Display!$B$13),Display!$D14,)</f>
        <v>0</v>
      </c>
      <c r="Q223" s="24">
        <f>IF(AND(Q$8=Display!$T$13,'Lux4-sept'!$A$8=Display!$B$7,'Lux4-sept'!$A$148=Display!$B$9,'Lux4-sept'!$A$178=Display!$B$11,'Lux4-sept'!$A$215=Display!$B$13),Display!$D14,)</f>
        <v>0</v>
      </c>
      <c r="R223" s="24">
        <f>IF(AND(R$8=Display!$T$13,'Lux4-sept'!$A$8=Display!$B$7,'Lux4-sept'!$A$148=Display!$B$9,'Lux4-sept'!$A$178=Display!$B$11,'Lux4-sept'!$A$215=Display!$B$13),Display!$D14,)</f>
        <v>0</v>
      </c>
      <c r="S223" s="24">
        <f>IF(AND(S$8=Display!$T$13,'Lux4-sept'!$A$8=Display!$B$7,'Lux4-sept'!$A$148=Display!$B$9,'Lux4-sept'!$A$178=Display!$B$11,'Lux4-sept'!$A$215=Display!$B$13),Display!$D14,)</f>
        <v>0</v>
      </c>
      <c r="T223" s="24">
        <f>IF(AND(T$8=Display!$T$13,'Lux4-sept'!$A$8=Display!$B$7,'Lux4-sept'!$A$148=Display!$B$9,'Lux4-sept'!$A$178=Display!$B$11,'Lux4-sept'!$A$215=Display!$B$13),Display!$D14,)</f>
        <v>0</v>
      </c>
      <c r="U223" s="24">
        <f>IF(AND(U$8=Display!$T$13,'Lux4-sept'!$A$8=Display!$B$7,'Lux4-sept'!$A$148=Display!$B$9,'Lux4-sept'!$A$178=Display!$B$11,'Lux4-sept'!$A$215=Display!$B$13),Display!$D14,)</f>
        <v>0</v>
      </c>
      <c r="V223" s="24">
        <f>IF(AND(V$8=Display!$T$13,'Lux4-sept'!$A$8=Display!$B$7,'Lux4-sept'!$A$148=Display!$B$9,'Lux4-sept'!$A$178=Display!$B$11,'Lux4-sept'!$A$215=Display!$B$13),Display!$D14,)</f>
        <v>0</v>
      </c>
      <c r="W223" s="24">
        <f>IF(AND(W$8=Display!$T$13,'Lux4-sept'!$A$8=Display!$B$7,'Lux4-sept'!$A$148=Display!$B$9,'Lux4-sept'!$A$178=Display!$B$11,'Lux4-sept'!$A$215=Display!$B$13),Display!$D14,)</f>
        <v>0</v>
      </c>
      <c r="X223" s="24">
        <f>IF(AND(X$8=Display!$T$13,'Lux4-sept'!$A$8=Display!$B$7,'Lux4-sept'!$A$148=Display!$B$9,'Lux4-sept'!$A$178=Display!$B$11,'Lux4-sept'!$A$215=Display!$B$13),Display!$D14,)</f>
        <v>0</v>
      </c>
      <c r="Y223" s="24">
        <f>IF(AND(Y$8=Display!$T$13,'Lux4-sept'!$A$8=Display!$B$7,'Lux4-sept'!$A$148=Display!$B$9,'Lux4-sept'!$A$178=Display!$B$11,'Lux4-sept'!$A$215=Display!$B$13),Display!$D14,)</f>
        <v>0</v>
      </c>
      <c r="Z223" s="24">
        <f>IF(AND(Z$8=Display!$T$13,'Lux4-sept'!$A$8=Display!$B$7,'Lux4-sept'!$A$148=Display!$B$9,'Lux4-sept'!$A$178=Display!$B$11,'Lux4-sept'!$A$215=Display!$B$13),Display!$D14,)</f>
        <v>0</v>
      </c>
      <c r="AA223" s="24">
        <f>IF(AND(AA$8=Display!$T$13,'Lux4-sept'!$A$8=Display!$B$7,'Lux4-sept'!$A$148=Display!$B$9,'Lux4-sept'!$A$178=Display!$B$11,'Lux4-sept'!$A$215=Display!$B$13),Display!$D14,)</f>
        <v>0</v>
      </c>
      <c r="AB223" s="24">
        <f>IF(AND(AB$8=Display!$T$13,'Lux4-sept'!$A$8=Display!$B$7,'Lux4-sept'!$A$148=Display!$B$9,'Lux4-sept'!$A$178=Display!$B$11,'Lux4-sept'!$A$215=Display!$B$13),Display!$D14,)</f>
        <v>0</v>
      </c>
      <c r="AC223" s="24">
        <f>IF(AND(AC$8=Display!$T$13,'Lux4-sept'!$A$8=Display!$B$7,'Lux4-sept'!$A$148=Display!$B$9,'Lux4-sept'!$A$178=Display!$B$11,'Lux4-sept'!$A$215=Display!$B$13),Display!$D14,)</f>
        <v>0</v>
      </c>
      <c r="AD223" s="24">
        <f>IF(AND(AD$8=Display!$T$13,'Lux4-sept'!$A$8=Display!$B$7,'Lux4-sept'!$A$148=Display!$B$9,'Lux4-sept'!$A$178=Display!$B$11,'Lux4-sept'!$A$215=Display!$B$13),Display!$D14,)</f>
        <v>0</v>
      </c>
      <c r="AE223" s="24">
        <f>IF(AND(AE$8=Display!$T$13,'Lux4-sept'!$A$8=Display!$B$7,'Lux4-sept'!$A$148=Display!$B$9,'Lux4-sept'!$A$178=Display!$B$11,'Lux4-sept'!$A$215=Display!$B$13),Display!$D14,)</f>
        <v>0</v>
      </c>
      <c r="AF223" s="24">
        <f>IF(AND(AF$8=Display!$T$13,'Lux4-sept'!$A$8=Display!$B$7,'Lux4-sept'!$A$148=Display!$B$9,'Lux4-sept'!$A$178=Display!$B$11,'Lux4-sept'!$A$215=Display!$B$13),Display!$D14,)</f>
        <v>0</v>
      </c>
      <c r="AG223" s="24"/>
      <c r="AH223" s="24"/>
      <c r="AI223" s="34">
        <f t="shared" si="46"/>
        <v>0</v>
      </c>
    </row>
    <row r="224" spans="1:35" s="15" customFormat="1" ht="20.100000000000001" customHeight="1" outlineLevel="1" x14ac:dyDescent="0.3">
      <c r="A224" s="19" t="s">
        <v>35</v>
      </c>
      <c r="B224" s="24">
        <f>IF(AND(B$8=Display!$T$13,'Lux4-sept'!$A$8=Display!$B$7,'Lux4-sept'!$A$148=Display!$B$9,'Lux4-sept'!$A$178=Display!$B$11,'Lux4-sept'!$A$215=Display!$B$13),Display!$D15,)</f>
        <v>0</v>
      </c>
      <c r="C224" s="24">
        <f>IF(AND(C$8=Display!$T$13,'Lux4-sept'!$A$8=Display!$B$7,'Lux4-sept'!$A$148=Display!$B$9,'Lux4-sept'!$A$178=Display!$B$11,'Lux4-sept'!$A$215=Display!$B$13),Display!$D15,)</f>
        <v>0</v>
      </c>
      <c r="D224" s="24">
        <f>IF(AND(D$8=Display!$T$13,'Lux4-sept'!$A$8=Display!$B$7,'Lux4-sept'!$A$148=Display!$B$9,'Lux4-sept'!$A$178=Display!$B$11,'Lux4-sept'!$A$215=Display!$B$13),Display!$D15,)</f>
        <v>0</v>
      </c>
      <c r="E224" s="24">
        <f>IF(AND(E$8=Display!$T$13,'Lux4-sept'!$A$8=Display!$B$7,'Lux4-sept'!$A$148=Display!$B$9,'Lux4-sept'!$A$178=Display!$B$11,'Lux4-sept'!$A$215=Display!$B$13),Display!$D15,)</f>
        <v>0</v>
      </c>
      <c r="F224" s="24">
        <f>IF(AND(F$8=Display!$T$13,'Lux4-sept'!$A$8=Display!$B$7,'Lux4-sept'!$A$148=Display!$B$9,'Lux4-sept'!$A$178=Display!$B$11,'Lux4-sept'!$A$215=Display!$B$13),Display!$D15,)</f>
        <v>0</v>
      </c>
      <c r="G224" s="24">
        <f>IF(AND(G$8=Display!$T$13,'Lux4-sept'!$A$8=Display!$B$7,'Lux4-sept'!$A$148=Display!$B$9,'Lux4-sept'!$A$178=Display!$B$11,'Lux4-sept'!$A$215=Display!$B$13),Display!$D15,)</f>
        <v>0</v>
      </c>
      <c r="H224" s="24">
        <f>IF(AND(H$8=Display!$T$13,'Lux4-sept'!$A$8=Display!$B$7,'Lux4-sept'!$A$148=Display!$B$9,'Lux4-sept'!$A$178=Display!$B$11,'Lux4-sept'!$A$215=Display!$B$13),Display!$D15,)</f>
        <v>0</v>
      </c>
      <c r="I224" s="24">
        <f>IF(AND(I$8=Display!$T$13,'Lux4-sept'!$A$8=Display!$B$7,'Lux4-sept'!$A$148=Display!$B$9,'Lux4-sept'!$A$178=Display!$B$11,'Lux4-sept'!$A$215=Display!$B$13),Display!$D15,)</f>
        <v>0</v>
      </c>
      <c r="J224" s="24">
        <f>IF(AND(J$8=Display!$T$13,'Lux4-sept'!$A$8=Display!$B$7,'Lux4-sept'!$A$148=Display!$B$9,'Lux4-sept'!$A$178=Display!$B$11,'Lux4-sept'!$A$215=Display!$B$13),Display!$D15,)</f>
        <v>0</v>
      </c>
      <c r="K224" s="24">
        <f>IF(AND(K$8=Display!$T$13,'Lux4-sept'!$A$8=Display!$B$7,'Lux4-sept'!$A$148=Display!$B$9,'Lux4-sept'!$A$178=Display!$B$11,'Lux4-sept'!$A$215=Display!$B$13),Display!$D15,)</f>
        <v>0</v>
      </c>
      <c r="L224" s="24">
        <f>IF(AND(L$8=Display!$T$13,'Lux4-sept'!$A$8=Display!$B$7,'Lux4-sept'!$A$148=Display!$B$9,'Lux4-sept'!$A$178=Display!$B$11,'Lux4-sept'!$A$215=Display!$B$13),Display!$D15,)</f>
        <v>0</v>
      </c>
      <c r="M224" s="24">
        <f>IF(AND(M$8=Display!$T$13,'Lux4-sept'!$A$8=Display!$B$7,'Lux4-sept'!$A$148=Display!$B$9,'Lux4-sept'!$A$178=Display!$B$11,'Lux4-sept'!$A$215=Display!$B$13),Display!$D15,)</f>
        <v>0</v>
      </c>
      <c r="N224" s="24">
        <f>IF(AND(N$8=Display!$T$13,'Lux4-sept'!$A$8=Display!$B$7,'Lux4-sept'!$A$148=Display!$B$9,'Lux4-sept'!$A$178=Display!$B$11,'Lux4-sept'!$A$215=Display!$B$13),Display!$D15,)</f>
        <v>0</v>
      </c>
      <c r="O224" s="24">
        <f>IF(AND(O$8=Display!$T$13,'Lux4-sept'!$A$8=Display!$B$7,'Lux4-sept'!$A$148=Display!$B$9,'Lux4-sept'!$A$178=Display!$B$11,'Lux4-sept'!$A$215=Display!$B$13),Display!$D15,)</f>
        <v>0</v>
      </c>
      <c r="P224" s="24">
        <f>IF(AND(P$8=Display!$T$13,'Lux4-sept'!$A$8=Display!$B$7,'Lux4-sept'!$A$148=Display!$B$9,'Lux4-sept'!$A$178=Display!$B$11,'Lux4-sept'!$A$215=Display!$B$13),Display!$D15,)</f>
        <v>0</v>
      </c>
      <c r="Q224" s="24">
        <f>IF(AND(Q$8=Display!$T$13,'Lux4-sept'!$A$8=Display!$B$7,'Lux4-sept'!$A$148=Display!$B$9,'Lux4-sept'!$A$178=Display!$B$11,'Lux4-sept'!$A$215=Display!$B$13),Display!$D15,)</f>
        <v>0</v>
      </c>
      <c r="R224" s="24">
        <f>IF(AND(R$8=Display!$T$13,'Lux4-sept'!$A$8=Display!$B$7,'Lux4-sept'!$A$148=Display!$B$9,'Lux4-sept'!$A$178=Display!$B$11,'Lux4-sept'!$A$215=Display!$B$13),Display!$D15,)</f>
        <v>0</v>
      </c>
      <c r="S224" s="24">
        <f>IF(AND(S$8=Display!$T$13,'Lux4-sept'!$A$8=Display!$B$7,'Lux4-sept'!$A$148=Display!$B$9,'Lux4-sept'!$A$178=Display!$B$11,'Lux4-sept'!$A$215=Display!$B$13),Display!$D15,)</f>
        <v>0</v>
      </c>
      <c r="T224" s="24">
        <f>IF(AND(T$8=Display!$T$13,'Lux4-sept'!$A$8=Display!$B$7,'Lux4-sept'!$A$148=Display!$B$9,'Lux4-sept'!$A$178=Display!$B$11,'Lux4-sept'!$A$215=Display!$B$13),Display!$D15,)</f>
        <v>0</v>
      </c>
      <c r="U224" s="24">
        <f>IF(AND(U$8=Display!$T$13,'Lux4-sept'!$A$8=Display!$B$7,'Lux4-sept'!$A$148=Display!$B$9,'Lux4-sept'!$A$178=Display!$B$11,'Lux4-sept'!$A$215=Display!$B$13),Display!$D15,)</f>
        <v>0</v>
      </c>
      <c r="V224" s="24">
        <f>IF(AND(V$8=Display!$T$13,'Lux4-sept'!$A$8=Display!$B$7,'Lux4-sept'!$A$148=Display!$B$9,'Lux4-sept'!$A$178=Display!$B$11,'Lux4-sept'!$A$215=Display!$B$13),Display!$D15,)</f>
        <v>0</v>
      </c>
      <c r="W224" s="24">
        <f>IF(AND(W$8=Display!$T$13,'Lux4-sept'!$A$8=Display!$B$7,'Lux4-sept'!$A$148=Display!$B$9,'Lux4-sept'!$A$178=Display!$B$11,'Lux4-sept'!$A$215=Display!$B$13),Display!$D15,)</f>
        <v>0</v>
      </c>
      <c r="X224" s="24">
        <f>IF(AND(X$8=Display!$T$13,'Lux4-sept'!$A$8=Display!$B$7,'Lux4-sept'!$A$148=Display!$B$9,'Lux4-sept'!$A$178=Display!$B$11,'Lux4-sept'!$A$215=Display!$B$13),Display!$D15,)</f>
        <v>0</v>
      </c>
      <c r="Y224" s="24">
        <f>IF(AND(Y$8=Display!$T$13,'Lux4-sept'!$A$8=Display!$B$7,'Lux4-sept'!$A$148=Display!$B$9,'Lux4-sept'!$A$178=Display!$B$11,'Lux4-sept'!$A$215=Display!$B$13),Display!$D15,)</f>
        <v>0</v>
      </c>
      <c r="Z224" s="24">
        <f>IF(AND(Z$8=Display!$T$13,'Lux4-sept'!$A$8=Display!$B$7,'Lux4-sept'!$A$148=Display!$B$9,'Lux4-sept'!$A$178=Display!$B$11,'Lux4-sept'!$A$215=Display!$B$13),Display!$D15,)</f>
        <v>0</v>
      </c>
      <c r="AA224" s="24">
        <f>IF(AND(AA$8=Display!$T$13,'Lux4-sept'!$A$8=Display!$B$7,'Lux4-sept'!$A$148=Display!$B$9,'Lux4-sept'!$A$178=Display!$B$11,'Lux4-sept'!$A$215=Display!$B$13),Display!$D15,)</f>
        <v>0</v>
      </c>
      <c r="AB224" s="24">
        <f>IF(AND(AB$8=Display!$T$13,'Lux4-sept'!$A$8=Display!$B$7,'Lux4-sept'!$A$148=Display!$B$9,'Lux4-sept'!$A$178=Display!$B$11,'Lux4-sept'!$A$215=Display!$B$13),Display!$D15,)</f>
        <v>0</v>
      </c>
      <c r="AC224" s="24">
        <f>IF(AND(AC$8=Display!$T$13,'Lux4-sept'!$A$8=Display!$B$7,'Lux4-sept'!$A$148=Display!$B$9,'Lux4-sept'!$A$178=Display!$B$11,'Lux4-sept'!$A$215=Display!$B$13),Display!$D15,)</f>
        <v>0</v>
      </c>
      <c r="AD224" s="24">
        <f>IF(AND(AD$8=Display!$T$13,'Lux4-sept'!$A$8=Display!$B$7,'Lux4-sept'!$A$148=Display!$B$9,'Lux4-sept'!$A$178=Display!$B$11,'Lux4-sept'!$A$215=Display!$B$13),Display!$D15,)</f>
        <v>0</v>
      </c>
      <c r="AE224" s="24">
        <f>IF(AND(AE$8=Display!$T$13,'Lux4-sept'!$A$8=Display!$B$7,'Lux4-sept'!$A$148=Display!$B$9,'Lux4-sept'!$A$178=Display!$B$11,'Lux4-sept'!$A$215=Display!$B$13),Display!$D15,)</f>
        <v>0</v>
      </c>
      <c r="AF224" s="24">
        <f>IF(AND(AF$8=Display!$T$13,'Lux4-sept'!$A$8=Display!$B$7,'Lux4-sept'!$A$148=Display!$B$9,'Lux4-sept'!$A$178=Display!$B$11,'Lux4-sept'!$A$215=Display!$B$13),Display!$D15,)</f>
        <v>0</v>
      </c>
      <c r="AG224" s="24"/>
      <c r="AH224" s="24"/>
      <c r="AI224" s="34">
        <f t="shared" si="46"/>
        <v>0</v>
      </c>
    </row>
    <row r="225" spans="1:38" s="15" customFormat="1" ht="20.100000000000001" customHeight="1" outlineLevel="1" x14ac:dyDescent="0.3">
      <c r="A225" s="19" t="s">
        <v>14</v>
      </c>
      <c r="B225" s="24">
        <f>IF(AND(B$8=Display!$T$13,'Lux4-sept'!$A$8=Display!$B$7,'Lux4-sept'!$A$148=Display!$B$9,'Lux4-sept'!$A$178=Display!$B$11,'Lux4-sept'!$A$215=Display!$B$13),Display!$D16,)</f>
        <v>0</v>
      </c>
      <c r="C225" s="24">
        <f>IF(AND(C$8=Display!$T$13,'Lux4-sept'!$A$8=Display!$B$7,'Lux4-sept'!$A$148=Display!$B$9,'Lux4-sept'!$A$178=Display!$B$11,'Lux4-sept'!$A$215=Display!$B$13),Display!$D16,)</f>
        <v>0</v>
      </c>
      <c r="D225" s="24">
        <f>IF(AND(D$8=Display!$T$13,'Lux4-sept'!$A$8=Display!$B$7,'Lux4-sept'!$A$148=Display!$B$9,'Lux4-sept'!$A$178=Display!$B$11,'Lux4-sept'!$A$215=Display!$B$13),Display!$D16,)</f>
        <v>0</v>
      </c>
      <c r="E225" s="24">
        <f>IF(AND(E$8=Display!$T$13,'Lux4-sept'!$A$8=Display!$B$7,'Lux4-sept'!$A$148=Display!$B$9,'Lux4-sept'!$A$178=Display!$B$11,'Lux4-sept'!$A$215=Display!$B$13),Display!$D16,)</f>
        <v>0</v>
      </c>
      <c r="F225" s="24">
        <f>IF(AND(F$8=Display!$T$13,'Lux4-sept'!$A$8=Display!$B$7,'Lux4-sept'!$A$148=Display!$B$9,'Lux4-sept'!$A$178=Display!$B$11,'Lux4-sept'!$A$215=Display!$B$13),Display!$D16,)</f>
        <v>0</v>
      </c>
      <c r="G225" s="24">
        <f>IF(AND(G$8=Display!$T$13,'Lux4-sept'!$A$8=Display!$B$7,'Lux4-sept'!$A$148=Display!$B$9,'Lux4-sept'!$A$178=Display!$B$11,'Lux4-sept'!$A$215=Display!$B$13),Display!$D16,)</f>
        <v>0</v>
      </c>
      <c r="H225" s="24">
        <f>IF(AND(H$8=Display!$T$13,'Lux4-sept'!$A$8=Display!$B$7,'Lux4-sept'!$A$148=Display!$B$9,'Lux4-sept'!$A$178=Display!$B$11,'Lux4-sept'!$A$215=Display!$B$13),Display!$D16,)</f>
        <v>0</v>
      </c>
      <c r="I225" s="24">
        <f>IF(AND(I$8=Display!$T$13,'Lux4-sept'!$A$8=Display!$B$7,'Lux4-sept'!$A$148=Display!$B$9,'Lux4-sept'!$A$178=Display!$B$11,'Lux4-sept'!$A$215=Display!$B$13),Display!$D16,)</f>
        <v>0</v>
      </c>
      <c r="J225" s="24">
        <f>IF(AND(J$8=Display!$T$13,'Lux4-sept'!$A$8=Display!$B$7,'Lux4-sept'!$A$148=Display!$B$9,'Lux4-sept'!$A$178=Display!$B$11,'Lux4-sept'!$A$215=Display!$B$13),Display!$D16,)</f>
        <v>0</v>
      </c>
      <c r="K225" s="24">
        <f>IF(AND(K$8=Display!$T$13,'Lux4-sept'!$A$8=Display!$B$7,'Lux4-sept'!$A$148=Display!$B$9,'Lux4-sept'!$A$178=Display!$B$11,'Lux4-sept'!$A$215=Display!$B$13),Display!$D16,)</f>
        <v>0</v>
      </c>
      <c r="L225" s="24">
        <f>IF(AND(L$8=Display!$T$13,'Lux4-sept'!$A$8=Display!$B$7,'Lux4-sept'!$A$148=Display!$B$9,'Lux4-sept'!$A$178=Display!$B$11,'Lux4-sept'!$A$215=Display!$B$13),Display!$D16,)</f>
        <v>0</v>
      </c>
      <c r="M225" s="24">
        <f>IF(AND(M$8=Display!$T$13,'Lux4-sept'!$A$8=Display!$B$7,'Lux4-sept'!$A$148=Display!$B$9,'Lux4-sept'!$A$178=Display!$B$11,'Lux4-sept'!$A$215=Display!$B$13),Display!$D16,)</f>
        <v>0</v>
      </c>
      <c r="N225" s="24">
        <f>IF(AND(N$8=Display!$T$13,'Lux4-sept'!$A$8=Display!$B$7,'Lux4-sept'!$A$148=Display!$B$9,'Lux4-sept'!$A$178=Display!$B$11,'Lux4-sept'!$A$215=Display!$B$13),Display!$D16,)</f>
        <v>0</v>
      </c>
      <c r="O225" s="24">
        <f>IF(AND(O$8=Display!$T$13,'Lux4-sept'!$A$8=Display!$B$7,'Lux4-sept'!$A$148=Display!$B$9,'Lux4-sept'!$A$178=Display!$B$11,'Lux4-sept'!$A$215=Display!$B$13),Display!$D16,)</f>
        <v>0</v>
      </c>
      <c r="P225" s="24">
        <f>IF(AND(P$8=Display!$T$13,'Lux4-sept'!$A$8=Display!$B$7,'Lux4-sept'!$A$148=Display!$B$9,'Lux4-sept'!$A$178=Display!$B$11,'Lux4-sept'!$A$215=Display!$B$13),Display!$D16,)</f>
        <v>0</v>
      </c>
      <c r="Q225" s="24">
        <f>IF(AND(Q$8=Display!$T$13,'Lux4-sept'!$A$8=Display!$B$7,'Lux4-sept'!$A$148=Display!$B$9,'Lux4-sept'!$A$178=Display!$B$11,'Lux4-sept'!$A$215=Display!$B$13),Display!$D16,)</f>
        <v>0</v>
      </c>
      <c r="R225" s="24">
        <f>IF(AND(R$8=Display!$T$13,'Lux4-sept'!$A$8=Display!$B$7,'Lux4-sept'!$A$148=Display!$B$9,'Lux4-sept'!$A$178=Display!$B$11,'Lux4-sept'!$A$215=Display!$B$13),Display!$D16,)</f>
        <v>0</v>
      </c>
      <c r="S225" s="24">
        <f>IF(AND(S$8=Display!$T$13,'Lux4-sept'!$A$8=Display!$B$7,'Lux4-sept'!$A$148=Display!$B$9,'Lux4-sept'!$A$178=Display!$B$11,'Lux4-sept'!$A$215=Display!$B$13),Display!$D16,)</f>
        <v>0</v>
      </c>
      <c r="T225" s="24">
        <f>IF(AND(T$8=Display!$T$13,'Lux4-sept'!$A$8=Display!$B$7,'Lux4-sept'!$A$148=Display!$B$9,'Lux4-sept'!$A$178=Display!$B$11,'Lux4-sept'!$A$215=Display!$B$13),Display!$D16,)</f>
        <v>0</v>
      </c>
      <c r="U225" s="24">
        <f>IF(AND(U$8=Display!$T$13,'Lux4-sept'!$A$8=Display!$B$7,'Lux4-sept'!$A$148=Display!$B$9,'Lux4-sept'!$A$178=Display!$B$11,'Lux4-sept'!$A$215=Display!$B$13),Display!$D16,)</f>
        <v>0</v>
      </c>
      <c r="V225" s="24">
        <f>IF(AND(V$8=Display!$T$13,'Lux4-sept'!$A$8=Display!$B$7,'Lux4-sept'!$A$148=Display!$B$9,'Lux4-sept'!$A$178=Display!$B$11,'Lux4-sept'!$A$215=Display!$B$13),Display!$D16,)</f>
        <v>0</v>
      </c>
      <c r="W225" s="24">
        <f>IF(AND(W$8=Display!$T$13,'Lux4-sept'!$A$8=Display!$B$7,'Lux4-sept'!$A$148=Display!$B$9,'Lux4-sept'!$A$178=Display!$B$11,'Lux4-sept'!$A$215=Display!$B$13),Display!$D16,)</f>
        <v>0</v>
      </c>
      <c r="X225" s="24">
        <f>IF(AND(X$8=Display!$T$13,'Lux4-sept'!$A$8=Display!$B$7,'Lux4-sept'!$A$148=Display!$B$9,'Lux4-sept'!$A$178=Display!$B$11,'Lux4-sept'!$A$215=Display!$B$13),Display!$D16,)</f>
        <v>0</v>
      </c>
      <c r="Y225" s="24">
        <f>IF(AND(Y$8=Display!$T$13,'Lux4-sept'!$A$8=Display!$B$7,'Lux4-sept'!$A$148=Display!$B$9,'Lux4-sept'!$A$178=Display!$B$11,'Lux4-sept'!$A$215=Display!$B$13),Display!$D16,)</f>
        <v>0</v>
      </c>
      <c r="Z225" s="24">
        <f>IF(AND(Z$8=Display!$T$13,'Lux4-sept'!$A$8=Display!$B$7,'Lux4-sept'!$A$148=Display!$B$9,'Lux4-sept'!$A$178=Display!$B$11,'Lux4-sept'!$A$215=Display!$B$13),Display!$D16,)</f>
        <v>0</v>
      </c>
      <c r="AA225" s="24">
        <f>IF(AND(AA$8=Display!$T$13,'Lux4-sept'!$A$8=Display!$B$7,'Lux4-sept'!$A$148=Display!$B$9,'Lux4-sept'!$A$178=Display!$B$11,'Lux4-sept'!$A$215=Display!$B$13),Display!$D16,)</f>
        <v>0</v>
      </c>
      <c r="AB225" s="24">
        <f>IF(AND(AB$8=Display!$T$13,'Lux4-sept'!$A$8=Display!$B$7,'Lux4-sept'!$A$148=Display!$B$9,'Lux4-sept'!$A$178=Display!$B$11,'Lux4-sept'!$A$215=Display!$B$13),Display!$D16,)</f>
        <v>0</v>
      </c>
      <c r="AC225" s="24">
        <f>IF(AND(AC$8=Display!$T$13,'Lux4-sept'!$A$8=Display!$B$7,'Lux4-sept'!$A$148=Display!$B$9,'Lux4-sept'!$A$178=Display!$B$11,'Lux4-sept'!$A$215=Display!$B$13),Display!$D16,)</f>
        <v>0</v>
      </c>
      <c r="AD225" s="24">
        <f>IF(AND(AD$8=Display!$T$13,'Lux4-sept'!$A$8=Display!$B$7,'Lux4-sept'!$A$148=Display!$B$9,'Lux4-sept'!$A$178=Display!$B$11,'Lux4-sept'!$A$215=Display!$B$13),Display!$D16,)</f>
        <v>0</v>
      </c>
      <c r="AE225" s="24">
        <f>IF(AND(AE$8=Display!$T$13,'Lux4-sept'!$A$8=Display!$B$7,'Lux4-sept'!$A$148=Display!$B$9,'Lux4-sept'!$A$178=Display!$B$11,'Lux4-sept'!$A$215=Display!$B$13),Display!$D16,)</f>
        <v>0</v>
      </c>
      <c r="AF225" s="24">
        <f>IF(AND(AF$8=Display!$T$13,'Lux4-sept'!$A$8=Display!$B$7,'Lux4-sept'!$A$148=Display!$B$9,'Lux4-sept'!$A$178=Display!$B$11,'Lux4-sept'!$A$215=Display!$B$13),Display!$D16,)</f>
        <v>0</v>
      </c>
      <c r="AG225" s="24"/>
      <c r="AH225" s="24"/>
      <c r="AI225" s="34">
        <f t="shared" si="46"/>
        <v>0</v>
      </c>
    </row>
    <row r="226" spans="1:38" s="15" customFormat="1" ht="20.100000000000001" customHeight="1" x14ac:dyDescent="0.3">
      <c r="A226" s="32" t="s">
        <v>65</v>
      </c>
      <c r="B226" s="25">
        <f>((IF((SUM(B216:B225))&lt;&gt;0,(SUM(B216:B225)),0))/(IF((SUM((IF(B216&lt;&gt;0,3,0)),(IF(B217&lt;&gt;0,3,0)),(IF(B218&lt;&gt;0,3,0)),(IF(B219&lt;&gt;0,3,0)),(IF(B220&lt;&gt;0,3,0)),(IF(B221&lt;&gt;0,3,0)),(IF(B222&lt;&gt;0,3,0)),(IF(B223&lt;&gt;0,3,0)),(IF(B224&lt;&gt;0,3,0)),(IF(B225&lt;&gt;0,3,0))))&lt;&gt;0,((SUM((IF(B216&lt;&gt;0,3,0)),(IF(B217&lt;&gt;0,3,0)),(IF(B218&lt;&gt;0,3,0)),(IF(B219&lt;&gt;0,3,0)),(IF(B220&lt;&gt;0,3,0)),(IF(B221&lt;&gt;0,3,0)),(IF(B222&lt;&gt;0,3,0)),(IF(B223&lt;&gt;0,3,0)),(IF(B224&lt;&gt;0,3,0)),(IF(B225&lt;&gt;0,3,0))))),1)))</f>
        <v>0</v>
      </c>
      <c r="C226" s="25">
        <f t="shared" ref="C226:AH226" si="47">((IF((SUM(C216:C225))&lt;&gt;0,(SUM(C216:C225)),0))/(IF((SUM((IF(C216&lt;&gt;0,3,0)),(IF(C217&lt;&gt;0,3,0)),(IF(C218&lt;&gt;0,3,0)),(IF(C219&lt;&gt;0,3,0)),(IF(C220&lt;&gt;0,3,0)),(IF(C221&lt;&gt;0,3,0)),(IF(C222&lt;&gt;0,3,0)),(IF(C223&lt;&gt;0,3,0)),(IF(C224&lt;&gt;0,3,0)),(IF(C225&lt;&gt;0,3,0))))&lt;&gt;0,((SUM((IF(C216&lt;&gt;0,3,0)),(IF(C217&lt;&gt;0,3,0)),(IF(C218&lt;&gt;0,3,0)),(IF(C219&lt;&gt;0,3,0)),(IF(C220&lt;&gt;0,3,0)),(IF(C221&lt;&gt;0,3,0)),(IF(C222&lt;&gt;0,3,0)),(IF(C223&lt;&gt;0,3,0)),(IF(C224&lt;&gt;0,3,0)),(IF(C225&lt;&gt;0,3,0))))),1)))</f>
        <v>0</v>
      </c>
      <c r="D226" s="25">
        <f t="shared" si="47"/>
        <v>0</v>
      </c>
      <c r="E226" s="25">
        <f t="shared" si="47"/>
        <v>0</v>
      </c>
      <c r="F226" s="25">
        <f t="shared" si="47"/>
        <v>0</v>
      </c>
      <c r="G226" s="25">
        <f t="shared" si="47"/>
        <v>0</v>
      </c>
      <c r="H226" s="25">
        <f t="shared" si="47"/>
        <v>0</v>
      </c>
      <c r="I226" s="25">
        <f t="shared" si="47"/>
        <v>0</v>
      </c>
      <c r="J226" s="25">
        <f t="shared" si="47"/>
        <v>0</v>
      </c>
      <c r="K226" s="25">
        <f t="shared" si="47"/>
        <v>0</v>
      </c>
      <c r="L226" s="25">
        <f t="shared" si="47"/>
        <v>0</v>
      </c>
      <c r="M226" s="25">
        <f t="shared" si="47"/>
        <v>0</v>
      </c>
      <c r="N226" s="25">
        <f t="shared" si="47"/>
        <v>0</v>
      </c>
      <c r="O226" s="25">
        <f t="shared" si="47"/>
        <v>0</v>
      </c>
      <c r="P226" s="25">
        <f t="shared" si="47"/>
        <v>0</v>
      </c>
      <c r="Q226" s="25">
        <f t="shared" si="47"/>
        <v>0</v>
      </c>
      <c r="R226" s="25">
        <f t="shared" si="47"/>
        <v>0</v>
      </c>
      <c r="S226" s="25">
        <f t="shared" si="47"/>
        <v>0</v>
      </c>
      <c r="T226" s="25">
        <f t="shared" si="47"/>
        <v>0</v>
      </c>
      <c r="U226" s="25">
        <f t="shared" si="47"/>
        <v>0</v>
      </c>
      <c r="V226" s="25">
        <f t="shared" si="47"/>
        <v>0</v>
      </c>
      <c r="W226" s="25">
        <f t="shared" si="47"/>
        <v>0</v>
      </c>
      <c r="X226" s="25">
        <f t="shared" si="47"/>
        <v>0</v>
      </c>
      <c r="Y226" s="25">
        <f t="shared" si="47"/>
        <v>0</v>
      </c>
      <c r="Z226" s="25">
        <f t="shared" si="47"/>
        <v>0</v>
      </c>
      <c r="AA226" s="25">
        <f t="shared" si="47"/>
        <v>0</v>
      </c>
      <c r="AB226" s="25">
        <f t="shared" si="47"/>
        <v>0</v>
      </c>
      <c r="AC226" s="25">
        <f t="shared" si="47"/>
        <v>0</v>
      </c>
      <c r="AD226" s="25">
        <f t="shared" si="47"/>
        <v>0</v>
      </c>
      <c r="AE226" s="25">
        <f t="shared" si="47"/>
        <v>0</v>
      </c>
      <c r="AF226" s="25">
        <f t="shared" si="47"/>
        <v>0</v>
      </c>
      <c r="AG226" s="25">
        <f t="shared" si="47"/>
        <v>0</v>
      </c>
      <c r="AH226" s="25">
        <f t="shared" si="47"/>
        <v>0</v>
      </c>
      <c r="AI226" s="35"/>
    </row>
    <row r="227" spans="1:38" ht="39.950000000000003" customHeight="1" x14ac:dyDescent="0.3">
      <c r="A227" s="6" t="s">
        <v>36</v>
      </c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33"/>
    </row>
    <row r="228" spans="1:38" ht="30" customHeight="1" thickBot="1" x14ac:dyDescent="0.35">
      <c r="A228" s="9" t="s">
        <v>1</v>
      </c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31"/>
    </row>
    <row r="229" spans="1:38" s="11" customFormat="1" ht="24.95" customHeight="1" thickBot="1" x14ac:dyDescent="0.35">
      <c r="A229" s="27" t="s">
        <v>38</v>
      </c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36"/>
    </row>
    <row r="230" spans="1:38" s="15" customFormat="1" ht="20.100000000000001" customHeight="1" outlineLevel="1" x14ac:dyDescent="0.3">
      <c r="A230" s="19" t="s">
        <v>37</v>
      </c>
      <c r="B230" s="24">
        <f>IF(AND(B$8=Display!$T$13,'Lux4-sept'!$A$8=Display!$B$7,'Lux4-sept'!$A$227=Display!$B$9,'Lux4-sept'!$A$228=Display!$B$11,'Lux4-sept'!$A$229=Display!$B$13),Display!$D7,)</f>
        <v>0</v>
      </c>
      <c r="C230" s="24">
        <f>IF(AND(C$8=Display!$T$13,'Lux4-sept'!$A$8=Display!$B$7,'Lux4-sept'!$A$227=Display!$B$9,'Lux4-sept'!$A$228=Display!$B$11,'Lux4-sept'!$A$229=Display!$B$13),Display!$D7,)</f>
        <v>0</v>
      </c>
      <c r="D230" s="24">
        <f>IF(AND(D$8=Display!$T$13,'Lux4-sept'!$A$8=Display!$B$7,'Lux4-sept'!$A$227=Display!$B$9,'Lux4-sept'!$A$228=Display!$B$11,'Lux4-sept'!$A$229=Display!$B$13),Display!$D7,)</f>
        <v>0</v>
      </c>
      <c r="E230" s="24">
        <f>IF(AND(E$8=Display!$T$13,'Lux4-sept'!$A$8=Display!$B$7,'Lux4-sept'!$A$227=Display!$B$9,'Lux4-sept'!$A$228=Display!$B$11,'Lux4-sept'!$A$229=Display!$B$13),Display!$D7,)</f>
        <v>0</v>
      </c>
      <c r="F230" s="24">
        <f>IF(AND(F$8=Display!$T$13,'Lux4-sept'!$A$8=Display!$B$7,'Lux4-sept'!$A$227=Display!$B$9,'Lux4-sept'!$A$228=Display!$B$11,'Lux4-sept'!$A$229=Display!$B$13),Display!$D7,)</f>
        <v>0</v>
      </c>
      <c r="G230" s="24">
        <f>IF(AND(G$8=Display!$T$13,'Lux4-sept'!$A$8=Display!$B$7,'Lux4-sept'!$A$227=Display!$B$9,'Lux4-sept'!$A$228=Display!$B$11,'Lux4-sept'!$A$229=Display!$B$13),Display!$D7,)</f>
        <v>0</v>
      </c>
      <c r="H230" s="24">
        <f>IF(AND(H$8=Display!$T$13,'Lux4-sept'!$A$8=Display!$B$7,'Lux4-sept'!$A$227=Display!$B$9,'Lux4-sept'!$A$228=Display!$B$11,'Lux4-sept'!$A$229=Display!$B$13),Display!$D7,)</f>
        <v>0</v>
      </c>
      <c r="I230" s="24">
        <f>IF(AND(I$8=Display!$T$13,'Lux4-sept'!$A$8=Display!$B$7,'Lux4-sept'!$A$227=Display!$B$9,'Lux4-sept'!$A$228=Display!$B$11,'Lux4-sept'!$A$229=Display!$B$13),Display!$D7,)</f>
        <v>0</v>
      </c>
      <c r="J230" s="24">
        <f>IF(AND(J$8=Display!$T$13,'Lux4-sept'!$A$8=Display!$B$7,'Lux4-sept'!$A$227=Display!$B$9,'Lux4-sept'!$A$228=Display!$B$11,'Lux4-sept'!$A$229=Display!$B$13),Display!$D7,)</f>
        <v>0</v>
      </c>
      <c r="K230" s="24">
        <f>IF(AND(K$8=Display!$T$13,'Lux4-sept'!$A$8=Display!$B$7,'Lux4-sept'!$A$227=Display!$B$9,'Lux4-sept'!$A$228=Display!$B$11,'Lux4-sept'!$A$229=Display!$B$13),Display!$D7,)</f>
        <v>0</v>
      </c>
      <c r="L230" s="24">
        <f>IF(AND(L$8=Display!$T$13,'Lux4-sept'!$A$8=Display!$B$7,'Lux4-sept'!$A$227=Display!$B$9,'Lux4-sept'!$A$228=Display!$B$11,'Lux4-sept'!$A$229=Display!$B$13),Display!$D7,)</f>
        <v>0</v>
      </c>
      <c r="M230" s="24">
        <f>IF(AND(M$8=Display!$T$13,'Lux4-sept'!$A$8=Display!$B$7,'Lux4-sept'!$A$227=Display!$B$9,'Lux4-sept'!$A$228=Display!$B$11,'Lux4-sept'!$A$229=Display!$B$13),Display!$D7,)</f>
        <v>0</v>
      </c>
      <c r="N230" s="24">
        <f>IF(AND(N$8=Display!$T$13,'Lux4-sept'!$A$8=Display!$B$7,'Lux4-sept'!$A$227=Display!$B$9,'Lux4-sept'!$A$228=Display!$B$11,'Lux4-sept'!$A$229=Display!$B$13),Display!$D7,)</f>
        <v>0</v>
      </c>
      <c r="O230" s="24">
        <f>IF(AND(O$8=Display!$T$13,'Lux4-sept'!$A$8=Display!$B$7,'Lux4-sept'!$A$227=Display!$B$9,'Lux4-sept'!$A$228=Display!$B$11,'Lux4-sept'!$A$229=Display!$B$13),Display!$D7,)</f>
        <v>0</v>
      </c>
      <c r="P230" s="24">
        <f>IF(AND(P$8=Display!$T$13,'Lux4-sept'!$A$8=Display!$B$7,'Lux4-sept'!$A$227=Display!$B$9,'Lux4-sept'!$A$228=Display!$B$11,'Lux4-sept'!$A$229=Display!$B$13),Display!$D7,)</f>
        <v>0</v>
      </c>
      <c r="Q230" s="24">
        <f>IF(AND(Q$8=Display!$T$13,'Lux4-sept'!$A$8=Display!$B$7,'Lux4-sept'!$A$227=Display!$B$9,'Lux4-sept'!$A$228=Display!$B$11,'Lux4-sept'!$A$229=Display!$B$13),Display!$D7,)</f>
        <v>0</v>
      </c>
      <c r="R230" s="24">
        <f>IF(AND(R$8=Display!$T$13,'Lux4-sept'!$A$8=Display!$B$7,'Lux4-sept'!$A$227=Display!$B$9,'Lux4-sept'!$A$228=Display!$B$11,'Lux4-sept'!$A$229=Display!$B$13),Display!$D7,)</f>
        <v>0</v>
      </c>
      <c r="S230" s="24">
        <f>IF(AND(S$8=Display!$T$13,'Lux4-sept'!$A$8=Display!$B$7,'Lux4-sept'!$A$227=Display!$B$9,'Lux4-sept'!$A$228=Display!$B$11,'Lux4-sept'!$A$229=Display!$B$13),Display!$D7,)</f>
        <v>0</v>
      </c>
      <c r="T230" s="24">
        <f>IF(AND(T$8=Display!$T$13,'Lux4-sept'!$A$8=Display!$B$7,'Lux4-sept'!$A$227=Display!$B$9,'Lux4-sept'!$A$228=Display!$B$11,'Lux4-sept'!$A$229=Display!$B$13),Display!$D7,)</f>
        <v>0</v>
      </c>
      <c r="U230" s="24">
        <f>IF(AND(U$8=Display!$T$13,'Lux4-sept'!$A$8=Display!$B$7,'Lux4-sept'!$A$227=Display!$B$9,'Lux4-sept'!$A$228=Display!$B$11,'Lux4-sept'!$A$229=Display!$B$13),Display!$D7,)</f>
        <v>0</v>
      </c>
      <c r="V230" s="24">
        <f>IF(AND(V$8=Display!$T$13,'Lux4-sept'!$A$8=Display!$B$7,'Lux4-sept'!$A$227=Display!$B$9,'Lux4-sept'!$A$228=Display!$B$11,'Lux4-sept'!$A$229=Display!$B$13),Display!$D7,)</f>
        <v>0</v>
      </c>
      <c r="W230" s="24">
        <f>IF(AND(W$8=Display!$T$13,'Lux4-sept'!$A$8=Display!$B$7,'Lux4-sept'!$A$227=Display!$B$9,'Lux4-sept'!$A$228=Display!$B$11,'Lux4-sept'!$A$229=Display!$B$13),Display!$D7,)</f>
        <v>0</v>
      </c>
      <c r="X230" s="24">
        <f>IF(AND(X$8=Display!$T$13,'Lux4-sept'!$A$8=Display!$B$7,'Lux4-sept'!$A$227=Display!$B$9,'Lux4-sept'!$A$228=Display!$B$11,'Lux4-sept'!$A$229=Display!$B$13),Display!$D7,)</f>
        <v>0</v>
      </c>
      <c r="Y230" s="24">
        <f>IF(AND(Y$8=Display!$T$13,'Lux4-sept'!$A$8=Display!$B$7,'Lux4-sept'!$A$227=Display!$B$9,'Lux4-sept'!$A$228=Display!$B$11,'Lux4-sept'!$A$229=Display!$B$13),Display!$D7,)</f>
        <v>0</v>
      </c>
      <c r="Z230" s="24">
        <f>IF(AND(Z$8=Display!$T$13,'Lux4-sept'!$A$8=Display!$B$7,'Lux4-sept'!$A$227=Display!$B$9,'Lux4-sept'!$A$228=Display!$B$11,'Lux4-sept'!$A$229=Display!$B$13),Display!$D7,)</f>
        <v>0</v>
      </c>
      <c r="AA230" s="24">
        <f>IF(AND(AA$8=Display!$T$13,'Lux4-sept'!$A$8=Display!$B$7,'Lux4-sept'!$A$227=Display!$B$9,'Lux4-sept'!$A$228=Display!$B$11,'Lux4-sept'!$A$229=Display!$B$13),Display!$D7,)</f>
        <v>0</v>
      </c>
      <c r="AB230" s="24">
        <f>IF(AND(AB$8=Display!$T$13,'Lux4-sept'!$A$8=Display!$B$7,'Lux4-sept'!$A$227=Display!$B$9,'Lux4-sept'!$A$228=Display!$B$11,'Lux4-sept'!$A$229=Display!$B$13),Display!$D7,)</f>
        <v>0</v>
      </c>
      <c r="AC230" s="24">
        <f>IF(AND(AC$8=Display!$T$13,'Lux4-sept'!$A$8=Display!$B$7,'Lux4-sept'!$A$227=Display!$B$9,'Lux4-sept'!$A$228=Display!$B$11,'Lux4-sept'!$A$229=Display!$B$13),Display!$D7,)</f>
        <v>0</v>
      </c>
      <c r="AD230" s="24">
        <f>IF(AND(AD$8=Display!$T$13,'Lux4-sept'!$A$8=Display!$B$7,'Lux4-sept'!$A$227=Display!$B$9,'Lux4-sept'!$A$228=Display!$B$11,'Lux4-sept'!$A$229=Display!$B$13),Display!$D7,)</f>
        <v>0</v>
      </c>
      <c r="AE230" s="24">
        <f>IF(AND(AE$8=Display!$T$13,'Lux4-sept'!$A$8=Display!$B$7,'Lux4-sept'!$A$227=Display!$B$9,'Lux4-sept'!$A$228=Display!$B$11,'Lux4-sept'!$A$229=Display!$B$13),Display!$D7,)</f>
        <v>0</v>
      </c>
      <c r="AF230" s="24">
        <f>IF(AND(AF$8=Display!$T$13,'Lux4-sept'!$A$8=Display!$B$7,'Lux4-sept'!$A$227=Display!$B$9,'Lux4-sept'!$A$228=Display!$B$11,'Lux4-sept'!$A$229=Display!$B$13),Display!$D7,)</f>
        <v>0</v>
      </c>
      <c r="AG230" s="24"/>
      <c r="AH230" s="24"/>
      <c r="AI230" s="34">
        <f>((IF((SUM(B230:AF230))&lt;&gt;0,(SUM(B230:AF230)),0))/(IF((SUM((IF(B230&lt;&gt;0,3,0)),(IF(C230&lt;&gt;0,3,0)),(IF(D230&lt;&gt;0,3,0)),(IF(E230&lt;&gt;0,3,0)),(IF(F230&lt;&gt;0,3,0)),(IF(F230&lt;&gt;0,3,0)),(IF(F230&lt;&gt;0,3,0)),(IF(G230&lt;&gt;0,3,0)),(IF(H230&lt;&gt;0,3,0)),(IF(I230&lt;&gt;0,3,0)),(IF(J230&lt;&gt;0,3,0)),(IF(K230&lt;&gt;0,3,0)),(IF(L230&lt;&gt;0,3,0)),(IF(M230&lt;&gt;0,3,0)),(IF(N230&lt;&gt;0,3,0)),(IF(O230&lt;&gt;0,3,0)),(IF(P230&lt;&gt;0,3,0)),(IF(Q230&lt;&gt;0,3,0)),(IF(R230&lt;&gt;0,3,0)),(IF(S230&lt;&gt;0,3,0)),(IF(T230&lt;&gt;0,3,0)),(IF(U230&lt;&gt;0,3,0)),(IF(V230&lt;&gt;0,3,0)),(IF(W230&lt;&gt;0,3,0)),(IF(X230&lt;&gt;0,3,0)),(IF(Y230&lt;&gt;0,3,0)),(IF(Z230&lt;&gt;0,3,0)),(IF(AA230&lt;&gt;0,3,0)),(IF(AB230&lt;&gt;0,3,0)),(IF(AC230&lt;&gt;0,3,0)),(IF(AD230&lt;&gt;0,3,0)),(IF(AE230&lt;&gt;0,3,0)),(IF(AF230&lt;&gt;0,3,0))))&lt;&gt;0,((SUM((IF(B230&lt;&gt;0,3,0)),(IF(C230&lt;&gt;0,3,0)),(IF(D230&lt;&gt;0,3,0)),(IF(E230&lt;&gt;0,3,0)),(IF(F230&lt;&gt;0,3,0)),(IF(F230&lt;&gt;0,3,0)),(IF(F230&lt;&gt;0,3,0)),(IF(G230&lt;&gt;0,3,0)),(IF(H230&lt;&gt;0,3,0)),(IF(I230&lt;&gt;0,3,0)),(IF(J230&lt;&gt;0,3,0)),(IF(K230&lt;&gt;0,3,0)),(IF(L230&lt;&gt;0,3,0)),(IF(M230&lt;&gt;0,3,0)),(IF(N230&lt;&gt;0,3,0)),(IF(O230&lt;&gt;0,3,0)),(IF(P230&lt;&gt;0,3,0)),(IF(Q230&lt;&gt;0,3,0)),(IF(R230&lt;&gt;0,3,0)),(IF(S230&lt;&gt;0,3,0)),(IF(T230&lt;&gt;0,3,0)),(IF(U230&lt;&gt;0,3,0)),(IF(V230&lt;&gt;0,3,0)),(IF(W230&lt;&gt;0,3,0)),(IF(X230&lt;&gt;0,3,0)),(IF(Y230&lt;&gt;0,3,0)),(IF(Z230&lt;&gt;0,3,0)),(IF(AA230&lt;&gt;0,3,0)),(IF(AB230&lt;&gt;0,3,0)),(IF(AC230&lt;&gt;0,3,0)),(IF(AD230&lt;&gt;0,3,0)),(IF(AE230&lt;&gt;0,3,0)),(IF(AF230&lt;&gt;0,3,0))))),1)))</f>
        <v>0</v>
      </c>
    </row>
    <row r="231" spans="1:38" s="15" customFormat="1" ht="20.100000000000001" customHeight="1" thickBot="1" x14ac:dyDescent="0.35">
      <c r="A231" s="32" t="s">
        <v>65</v>
      </c>
      <c r="B231" s="25">
        <f>((IF((SUM(B230))&lt;&gt;0,(SUM(B230)),0))/(IF((SUM((IF(B230&lt;&gt;0,3,0))))&lt;&gt;0,((SUM((IF(B230&lt;&gt;0,3,0))))),1)))</f>
        <v>0</v>
      </c>
      <c r="C231" s="25">
        <f t="shared" ref="C231:AH231" si="48">((IF((SUM(C230))&lt;&gt;0,(SUM(C230)),0))/(IF((SUM((IF(C230&lt;&gt;0,3,0))))&lt;&gt;0,((SUM((IF(C230&lt;&gt;0,3,0))))),1)))</f>
        <v>0</v>
      </c>
      <c r="D231" s="25">
        <f t="shared" si="48"/>
        <v>0</v>
      </c>
      <c r="E231" s="25">
        <f t="shared" si="48"/>
        <v>0</v>
      </c>
      <c r="F231" s="25">
        <f t="shared" si="48"/>
        <v>0</v>
      </c>
      <c r="G231" s="25">
        <f t="shared" si="48"/>
        <v>0</v>
      </c>
      <c r="H231" s="25">
        <f t="shared" si="48"/>
        <v>0</v>
      </c>
      <c r="I231" s="25">
        <f t="shared" si="48"/>
        <v>0</v>
      </c>
      <c r="J231" s="25">
        <f t="shared" si="48"/>
        <v>0</v>
      </c>
      <c r="K231" s="25">
        <f t="shared" si="48"/>
        <v>0</v>
      </c>
      <c r="L231" s="25">
        <f t="shared" si="48"/>
        <v>0</v>
      </c>
      <c r="M231" s="25">
        <f t="shared" si="48"/>
        <v>0</v>
      </c>
      <c r="N231" s="25">
        <f t="shared" si="48"/>
        <v>0</v>
      </c>
      <c r="O231" s="25">
        <f t="shared" si="48"/>
        <v>0</v>
      </c>
      <c r="P231" s="25">
        <f t="shared" si="48"/>
        <v>0</v>
      </c>
      <c r="Q231" s="25">
        <f t="shared" si="48"/>
        <v>0</v>
      </c>
      <c r="R231" s="25">
        <f t="shared" si="48"/>
        <v>0</v>
      </c>
      <c r="S231" s="25">
        <f t="shared" si="48"/>
        <v>0</v>
      </c>
      <c r="T231" s="25">
        <f t="shared" si="48"/>
        <v>0</v>
      </c>
      <c r="U231" s="25">
        <f t="shared" si="48"/>
        <v>0</v>
      </c>
      <c r="V231" s="25">
        <f t="shared" si="48"/>
        <v>0</v>
      </c>
      <c r="W231" s="25">
        <f t="shared" si="48"/>
        <v>0</v>
      </c>
      <c r="X231" s="25">
        <f t="shared" si="48"/>
        <v>0</v>
      </c>
      <c r="Y231" s="25">
        <f t="shared" si="48"/>
        <v>0</v>
      </c>
      <c r="Z231" s="25">
        <f t="shared" si="48"/>
        <v>0</v>
      </c>
      <c r="AA231" s="25">
        <f t="shared" si="48"/>
        <v>0</v>
      </c>
      <c r="AB231" s="25">
        <f t="shared" si="48"/>
        <v>0</v>
      </c>
      <c r="AC231" s="25">
        <f t="shared" si="48"/>
        <v>0</v>
      </c>
      <c r="AD231" s="25">
        <f t="shared" si="48"/>
        <v>0</v>
      </c>
      <c r="AE231" s="25">
        <f t="shared" si="48"/>
        <v>0</v>
      </c>
      <c r="AF231" s="25">
        <f t="shared" si="48"/>
        <v>0</v>
      </c>
      <c r="AG231" s="25">
        <f t="shared" si="48"/>
        <v>0</v>
      </c>
      <c r="AH231" s="25">
        <f t="shared" si="48"/>
        <v>0</v>
      </c>
      <c r="AI231" s="35"/>
      <c r="AJ231" s="1"/>
    </row>
    <row r="232" spans="1:38" s="11" customFormat="1" ht="24.95" customHeight="1" thickBot="1" x14ac:dyDescent="0.35">
      <c r="A232" s="28" t="s">
        <v>23</v>
      </c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36"/>
      <c r="AJ232" s="15"/>
      <c r="AK232" s="15"/>
      <c r="AL232" s="15"/>
    </row>
    <row r="233" spans="1:38" s="15" customFormat="1" ht="20.100000000000001" customHeight="1" outlineLevel="1" x14ac:dyDescent="0.3">
      <c r="A233" s="19" t="s">
        <v>37</v>
      </c>
      <c r="B233" s="24">
        <f>IF(AND(B$8=Display!$T$13,'Lux4-sept'!$A$8=Display!$B$7,'Lux4-sept'!$A$227=Display!$B$9,'Lux4-sept'!$A$228=Display!$B$11,'Lux4-sept'!$A$232=Display!$B$13),Display!$D7,)</f>
        <v>0</v>
      </c>
      <c r="C233" s="24">
        <f>IF(AND(C$8=Display!$T$13,'Lux4-sept'!$A$8=Display!$B$7,'Lux4-sept'!$A$227=Display!$B$9,'Lux4-sept'!$A$228=Display!$B$11,'Lux4-sept'!$A$232=Display!$B$13),Display!$D7,)</f>
        <v>0</v>
      </c>
      <c r="D233" s="24">
        <f>IF(AND(D$8=Display!$T$13,'Lux4-sept'!$A$8=Display!$B$7,'Lux4-sept'!$A$227=Display!$B$9,'Lux4-sept'!$A$228=Display!$B$11,'Lux4-sept'!$A$232=Display!$B$13),Display!$D7,)</f>
        <v>0</v>
      </c>
      <c r="E233" s="24">
        <f>IF(AND(E$8=Display!$T$13,'Lux4-sept'!$A$8=Display!$B$7,'Lux4-sept'!$A$227=Display!$B$9,'Lux4-sept'!$A$228=Display!$B$11,'Lux4-sept'!$A$232=Display!$B$13),Display!$D7,)</f>
        <v>0</v>
      </c>
      <c r="F233" s="24">
        <f>IF(AND(F$8=Display!$T$13,'Lux4-sept'!$A$8=Display!$B$7,'Lux4-sept'!$A$227=Display!$B$9,'Lux4-sept'!$A$228=Display!$B$11,'Lux4-sept'!$A$232=Display!$B$13),Display!$D7,)</f>
        <v>0</v>
      </c>
      <c r="G233" s="24">
        <f>IF(AND(G$8=Display!$T$13,'Lux4-sept'!$A$8=Display!$B$7,'Lux4-sept'!$A$227=Display!$B$9,'Lux4-sept'!$A$228=Display!$B$11,'Lux4-sept'!$A$232=Display!$B$13),Display!$D7,)</f>
        <v>0</v>
      </c>
      <c r="H233" s="24">
        <f>IF(AND(H$8=Display!$T$13,'Lux4-sept'!$A$8=Display!$B$7,'Lux4-sept'!$A$227=Display!$B$9,'Lux4-sept'!$A$228=Display!$B$11,'Lux4-sept'!$A$232=Display!$B$13),Display!$D7,)</f>
        <v>0</v>
      </c>
      <c r="I233" s="24">
        <f>IF(AND(I$8=Display!$T$13,'Lux4-sept'!$A$8=Display!$B$7,'Lux4-sept'!$A$227=Display!$B$9,'Lux4-sept'!$A$228=Display!$B$11,'Lux4-sept'!$A$232=Display!$B$13),Display!$D7,)</f>
        <v>0</v>
      </c>
      <c r="J233" s="24">
        <f>IF(AND(J$8=Display!$T$13,'Lux4-sept'!$A$8=Display!$B$7,'Lux4-sept'!$A$227=Display!$B$9,'Lux4-sept'!$A$228=Display!$B$11,'Lux4-sept'!$A$232=Display!$B$13),Display!$D7,)</f>
        <v>0</v>
      </c>
      <c r="K233" s="24">
        <f>IF(AND(K$8=Display!$T$13,'Lux4-sept'!$A$8=Display!$B$7,'Lux4-sept'!$A$227=Display!$B$9,'Lux4-sept'!$A$228=Display!$B$11,'Lux4-sept'!$A$232=Display!$B$13),Display!$D7,)</f>
        <v>0</v>
      </c>
      <c r="L233" s="24">
        <f>IF(AND(L$8=Display!$T$13,'Lux4-sept'!$A$8=Display!$B$7,'Lux4-sept'!$A$227=Display!$B$9,'Lux4-sept'!$A$228=Display!$B$11,'Lux4-sept'!$A$232=Display!$B$13),Display!$D7,)</f>
        <v>0</v>
      </c>
      <c r="M233" s="24">
        <f>IF(AND(M$8=Display!$T$13,'Lux4-sept'!$A$8=Display!$B$7,'Lux4-sept'!$A$227=Display!$B$9,'Lux4-sept'!$A$228=Display!$B$11,'Lux4-sept'!$A$232=Display!$B$13),Display!$D7,)</f>
        <v>0</v>
      </c>
      <c r="N233" s="24">
        <f>IF(AND(N$8=Display!$T$13,'Lux4-sept'!$A$8=Display!$B$7,'Lux4-sept'!$A$227=Display!$B$9,'Lux4-sept'!$A$228=Display!$B$11,'Lux4-sept'!$A$232=Display!$B$13),Display!$D7,)</f>
        <v>0</v>
      </c>
      <c r="O233" s="24">
        <f>IF(AND(O$8=Display!$T$13,'Lux4-sept'!$A$8=Display!$B$7,'Lux4-sept'!$A$227=Display!$B$9,'Lux4-sept'!$A$228=Display!$B$11,'Lux4-sept'!$A$232=Display!$B$13),Display!$D7,)</f>
        <v>0</v>
      </c>
      <c r="P233" s="24">
        <f>IF(AND(P$8=Display!$T$13,'Lux4-sept'!$A$8=Display!$B$7,'Lux4-sept'!$A$227=Display!$B$9,'Lux4-sept'!$A$228=Display!$B$11,'Lux4-sept'!$A$232=Display!$B$13),Display!$D7,)</f>
        <v>0</v>
      </c>
      <c r="Q233" s="24">
        <f>IF(AND(Q$8=Display!$T$13,'Lux4-sept'!$A$8=Display!$B$7,'Lux4-sept'!$A$227=Display!$B$9,'Lux4-sept'!$A$228=Display!$B$11,'Lux4-sept'!$A$232=Display!$B$13),Display!$D7,)</f>
        <v>0</v>
      </c>
      <c r="R233" s="24">
        <f>IF(AND(R$8=Display!$T$13,'Lux4-sept'!$A$8=Display!$B$7,'Lux4-sept'!$A$227=Display!$B$9,'Lux4-sept'!$A$228=Display!$B$11,'Lux4-sept'!$A$232=Display!$B$13),Display!$D7,)</f>
        <v>0</v>
      </c>
      <c r="S233" s="24">
        <f>IF(AND(S$8=Display!$T$13,'Lux4-sept'!$A$8=Display!$B$7,'Lux4-sept'!$A$227=Display!$B$9,'Lux4-sept'!$A$228=Display!$B$11,'Lux4-sept'!$A$232=Display!$B$13),Display!$D7,)</f>
        <v>0</v>
      </c>
      <c r="T233" s="24">
        <f>IF(AND(T$8=Display!$T$13,'Lux4-sept'!$A$8=Display!$B$7,'Lux4-sept'!$A$227=Display!$B$9,'Lux4-sept'!$A$228=Display!$B$11,'Lux4-sept'!$A$232=Display!$B$13),Display!$D7,)</f>
        <v>0</v>
      </c>
      <c r="U233" s="24">
        <f>IF(AND(U$8=Display!$T$13,'Lux4-sept'!$A$8=Display!$B$7,'Lux4-sept'!$A$227=Display!$B$9,'Lux4-sept'!$A$228=Display!$B$11,'Lux4-sept'!$A$232=Display!$B$13),Display!$D7,)</f>
        <v>0</v>
      </c>
      <c r="V233" s="24">
        <f>IF(AND(V$8=Display!$T$13,'Lux4-sept'!$A$8=Display!$B$7,'Lux4-sept'!$A$227=Display!$B$9,'Lux4-sept'!$A$228=Display!$B$11,'Lux4-sept'!$A$232=Display!$B$13),Display!$D7,)</f>
        <v>0</v>
      </c>
      <c r="W233" s="24">
        <f>IF(AND(W$8=Display!$T$13,'Lux4-sept'!$A$8=Display!$B$7,'Lux4-sept'!$A$227=Display!$B$9,'Lux4-sept'!$A$228=Display!$B$11,'Lux4-sept'!$A$232=Display!$B$13),Display!$D7,)</f>
        <v>0</v>
      </c>
      <c r="X233" s="24">
        <f>IF(AND(X$8=Display!$T$13,'Lux4-sept'!$A$8=Display!$B$7,'Lux4-sept'!$A$227=Display!$B$9,'Lux4-sept'!$A$228=Display!$B$11,'Lux4-sept'!$A$232=Display!$B$13),Display!$D7,)</f>
        <v>0</v>
      </c>
      <c r="Y233" s="24">
        <f>IF(AND(Y$8=Display!$T$13,'Lux4-sept'!$A$8=Display!$B$7,'Lux4-sept'!$A$227=Display!$B$9,'Lux4-sept'!$A$228=Display!$B$11,'Lux4-sept'!$A$232=Display!$B$13),Display!$D7,)</f>
        <v>0</v>
      </c>
      <c r="Z233" s="24">
        <f>IF(AND(Z$8=Display!$T$13,'Lux4-sept'!$A$8=Display!$B$7,'Lux4-sept'!$A$227=Display!$B$9,'Lux4-sept'!$A$228=Display!$B$11,'Lux4-sept'!$A$232=Display!$B$13),Display!$D7,)</f>
        <v>0</v>
      </c>
      <c r="AA233" s="24">
        <f>IF(AND(AA$8=Display!$T$13,'Lux4-sept'!$A$8=Display!$B$7,'Lux4-sept'!$A$227=Display!$B$9,'Lux4-sept'!$A$228=Display!$B$11,'Lux4-sept'!$A$232=Display!$B$13),Display!$D7,)</f>
        <v>0</v>
      </c>
      <c r="AB233" s="24">
        <f>IF(AND(AB$8=Display!$T$13,'Lux4-sept'!$A$8=Display!$B$7,'Lux4-sept'!$A$227=Display!$B$9,'Lux4-sept'!$A$228=Display!$B$11,'Lux4-sept'!$A$232=Display!$B$13),Display!$D7,)</f>
        <v>0</v>
      </c>
      <c r="AC233" s="24">
        <f>IF(AND(AC$8=Display!$T$13,'Lux4-sept'!$A$8=Display!$B$7,'Lux4-sept'!$A$227=Display!$B$9,'Lux4-sept'!$A$228=Display!$B$11,'Lux4-sept'!$A$232=Display!$B$13),Display!$D7,)</f>
        <v>0</v>
      </c>
      <c r="AD233" s="24">
        <f>IF(AND(AD$8=Display!$T$13,'Lux4-sept'!$A$8=Display!$B$7,'Lux4-sept'!$A$227=Display!$B$9,'Lux4-sept'!$A$228=Display!$B$11,'Lux4-sept'!$A$232=Display!$B$13),Display!$D7,)</f>
        <v>0</v>
      </c>
      <c r="AE233" s="24">
        <f>IF(AND(AE$8=Display!$T$13,'Lux4-sept'!$A$8=Display!$B$7,'Lux4-sept'!$A$227=Display!$B$9,'Lux4-sept'!$A$228=Display!$B$11,'Lux4-sept'!$A$232=Display!$B$13),Display!$D7,)</f>
        <v>0</v>
      </c>
      <c r="AF233" s="24">
        <f>IF(AND(AF$8=Display!$T$13,'Lux4-sept'!$A$8=Display!$B$7,'Lux4-sept'!$A$227=Display!$B$9,'Lux4-sept'!$A$228=Display!$B$11,'Lux4-sept'!$A$232=Display!$B$13),Display!$D7,)</f>
        <v>0</v>
      </c>
      <c r="AG233" s="24"/>
      <c r="AH233" s="24"/>
      <c r="AI233" s="34">
        <f>((IF((SUM(B233:AF233))&lt;&gt;0,(SUM(B233:AF233)),0))/(IF((SUM((IF(B233&lt;&gt;0,3,0)),(IF(C233&lt;&gt;0,3,0)),(IF(D233&lt;&gt;0,3,0)),(IF(E233&lt;&gt;0,3,0)),(IF(F233&lt;&gt;0,3,0)),(IF(F233&lt;&gt;0,3,0)),(IF(F233&lt;&gt;0,3,0)),(IF(G233&lt;&gt;0,3,0)),(IF(H233&lt;&gt;0,3,0)),(IF(I233&lt;&gt;0,3,0)),(IF(J233&lt;&gt;0,3,0)),(IF(K233&lt;&gt;0,3,0)),(IF(L233&lt;&gt;0,3,0)),(IF(M233&lt;&gt;0,3,0)),(IF(N233&lt;&gt;0,3,0)),(IF(O233&lt;&gt;0,3,0)),(IF(P233&lt;&gt;0,3,0)),(IF(Q233&lt;&gt;0,3,0)),(IF(R233&lt;&gt;0,3,0)),(IF(S233&lt;&gt;0,3,0)),(IF(T233&lt;&gt;0,3,0)),(IF(U233&lt;&gt;0,3,0)),(IF(V233&lt;&gt;0,3,0)),(IF(W233&lt;&gt;0,3,0)),(IF(X233&lt;&gt;0,3,0)),(IF(Y233&lt;&gt;0,3,0)),(IF(Z233&lt;&gt;0,3,0)),(IF(AA233&lt;&gt;0,3,0)),(IF(AB233&lt;&gt;0,3,0)),(IF(AC233&lt;&gt;0,3,0)),(IF(AD233&lt;&gt;0,3,0)),(IF(AE233&lt;&gt;0,3,0)),(IF(AF233&lt;&gt;0,3,0))))&lt;&gt;0,((SUM((IF(B233&lt;&gt;0,3,0)),(IF(C233&lt;&gt;0,3,0)),(IF(D233&lt;&gt;0,3,0)),(IF(E233&lt;&gt;0,3,0)),(IF(F233&lt;&gt;0,3,0)),(IF(F233&lt;&gt;0,3,0)),(IF(F233&lt;&gt;0,3,0)),(IF(G233&lt;&gt;0,3,0)),(IF(H233&lt;&gt;0,3,0)),(IF(I233&lt;&gt;0,3,0)),(IF(J233&lt;&gt;0,3,0)),(IF(K233&lt;&gt;0,3,0)),(IF(L233&lt;&gt;0,3,0)),(IF(M233&lt;&gt;0,3,0)),(IF(N233&lt;&gt;0,3,0)),(IF(O233&lt;&gt;0,3,0)),(IF(P233&lt;&gt;0,3,0)),(IF(Q233&lt;&gt;0,3,0)),(IF(R233&lt;&gt;0,3,0)),(IF(S233&lt;&gt;0,3,0)),(IF(T233&lt;&gt;0,3,0)),(IF(U233&lt;&gt;0,3,0)),(IF(V233&lt;&gt;0,3,0)),(IF(W233&lt;&gt;0,3,0)),(IF(X233&lt;&gt;0,3,0)),(IF(Y233&lt;&gt;0,3,0)),(IF(Z233&lt;&gt;0,3,0)),(IF(AA233&lt;&gt;0,3,0)),(IF(AB233&lt;&gt;0,3,0)),(IF(AC233&lt;&gt;0,3,0)),(IF(AD233&lt;&gt;0,3,0)),(IF(AE233&lt;&gt;0,3,0)),(IF(AF233&lt;&gt;0,3,0))))),1)))</f>
        <v>0</v>
      </c>
    </row>
    <row r="234" spans="1:38" s="15" customFormat="1" ht="20.100000000000001" customHeight="1" thickBot="1" x14ac:dyDescent="0.35">
      <c r="A234" s="32" t="s">
        <v>65</v>
      </c>
      <c r="B234" s="25">
        <f>((IF((SUM(B233))&lt;&gt;0,(SUM(B233)),0))/(IF((SUM((IF(B233&lt;&gt;0,3,0))))&lt;&gt;0,((SUM((IF(B233&lt;&gt;0,3,0))))),1)))</f>
        <v>0</v>
      </c>
      <c r="C234" s="25">
        <f t="shared" ref="C234:AH234" si="49">((IF((SUM(C233))&lt;&gt;0,(SUM(C233)),0))/(IF((SUM((IF(C233&lt;&gt;0,3,0))))&lt;&gt;0,((SUM((IF(C233&lt;&gt;0,3,0))))),1)))</f>
        <v>0</v>
      </c>
      <c r="D234" s="25">
        <f t="shared" si="49"/>
        <v>0</v>
      </c>
      <c r="E234" s="25">
        <f t="shared" si="49"/>
        <v>0</v>
      </c>
      <c r="F234" s="25">
        <f t="shared" si="49"/>
        <v>0</v>
      </c>
      <c r="G234" s="25">
        <f t="shared" si="49"/>
        <v>0</v>
      </c>
      <c r="H234" s="25">
        <f t="shared" si="49"/>
        <v>0</v>
      </c>
      <c r="I234" s="25">
        <f t="shared" si="49"/>
        <v>0</v>
      </c>
      <c r="J234" s="25">
        <f t="shared" si="49"/>
        <v>0</v>
      </c>
      <c r="K234" s="25">
        <f t="shared" si="49"/>
        <v>0</v>
      </c>
      <c r="L234" s="25">
        <f t="shared" si="49"/>
        <v>0</v>
      </c>
      <c r="M234" s="25">
        <f t="shared" si="49"/>
        <v>0</v>
      </c>
      <c r="N234" s="25">
        <f t="shared" si="49"/>
        <v>0</v>
      </c>
      <c r="O234" s="25">
        <f t="shared" si="49"/>
        <v>0</v>
      </c>
      <c r="P234" s="25">
        <f t="shared" si="49"/>
        <v>0</v>
      </c>
      <c r="Q234" s="25">
        <f t="shared" si="49"/>
        <v>0</v>
      </c>
      <c r="R234" s="25">
        <f t="shared" si="49"/>
        <v>0</v>
      </c>
      <c r="S234" s="25">
        <f t="shared" si="49"/>
        <v>0</v>
      </c>
      <c r="T234" s="25">
        <f t="shared" si="49"/>
        <v>0</v>
      </c>
      <c r="U234" s="25">
        <f t="shared" si="49"/>
        <v>0</v>
      </c>
      <c r="V234" s="25">
        <f t="shared" si="49"/>
        <v>0</v>
      </c>
      <c r="W234" s="25">
        <f t="shared" si="49"/>
        <v>0</v>
      </c>
      <c r="X234" s="25">
        <f t="shared" si="49"/>
        <v>0</v>
      </c>
      <c r="Y234" s="25">
        <f t="shared" si="49"/>
        <v>0</v>
      </c>
      <c r="Z234" s="25">
        <f t="shared" si="49"/>
        <v>0</v>
      </c>
      <c r="AA234" s="25">
        <f t="shared" si="49"/>
        <v>0</v>
      </c>
      <c r="AB234" s="25">
        <f t="shared" si="49"/>
        <v>0</v>
      </c>
      <c r="AC234" s="25">
        <f t="shared" si="49"/>
        <v>0</v>
      </c>
      <c r="AD234" s="25">
        <f t="shared" si="49"/>
        <v>0</v>
      </c>
      <c r="AE234" s="25">
        <f t="shared" si="49"/>
        <v>0</v>
      </c>
      <c r="AF234" s="25">
        <f t="shared" si="49"/>
        <v>0</v>
      </c>
      <c r="AG234" s="25">
        <f t="shared" si="49"/>
        <v>0</v>
      </c>
      <c r="AH234" s="25">
        <f t="shared" si="49"/>
        <v>0</v>
      </c>
      <c r="AI234" s="35"/>
    </row>
    <row r="235" spans="1:38" s="11" customFormat="1" ht="24.95" customHeight="1" thickBot="1" x14ac:dyDescent="0.35">
      <c r="A235" s="28" t="s">
        <v>24</v>
      </c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36"/>
    </row>
    <row r="236" spans="1:38" s="15" customFormat="1" ht="20.100000000000001" customHeight="1" outlineLevel="1" x14ac:dyDescent="0.3">
      <c r="A236" s="19" t="s">
        <v>37</v>
      </c>
      <c r="B236" s="24">
        <f>IF(AND(B$8=Display!$T$13,'Lux4-sept'!$A$8=Display!$B$7,'Lux4-sept'!$A$227=Display!$B$9,'Lux4-sept'!$A$228=Display!$B$11,'Lux4-sept'!$A$235=Display!$B$13),Display!$D7,)</f>
        <v>0</v>
      </c>
      <c r="C236" s="24">
        <f>IF(AND(C$8=Display!$T$13,'Lux4-sept'!$A$8=Display!$B$7,'Lux4-sept'!$A$227=Display!$B$9,'Lux4-sept'!$A$228=Display!$B$11,'Lux4-sept'!$A$235=Display!$B$13),Display!$D7,)</f>
        <v>0</v>
      </c>
      <c r="D236" s="24">
        <f>IF(AND(D$8=Display!$T$13,'Lux4-sept'!$A$8=Display!$B$7,'Lux4-sept'!$A$227=Display!$B$9,'Lux4-sept'!$A$228=Display!$B$11,'Lux4-sept'!$A$235=Display!$B$13),Display!$D7,)</f>
        <v>0</v>
      </c>
      <c r="E236" s="24">
        <f>IF(AND(E$8=Display!$T$13,'Lux4-sept'!$A$8=Display!$B$7,'Lux4-sept'!$A$227=Display!$B$9,'Lux4-sept'!$A$228=Display!$B$11,'Lux4-sept'!$A$235=Display!$B$13),Display!$D7,)</f>
        <v>0</v>
      </c>
      <c r="F236" s="24">
        <f>IF(AND(F$8=Display!$T$13,'Lux4-sept'!$A$8=Display!$B$7,'Lux4-sept'!$A$227=Display!$B$9,'Lux4-sept'!$A$228=Display!$B$11,'Lux4-sept'!$A$235=Display!$B$13),Display!$D7,)</f>
        <v>0</v>
      </c>
      <c r="G236" s="24">
        <f>IF(AND(G$8=Display!$T$13,'Lux4-sept'!$A$8=Display!$B$7,'Lux4-sept'!$A$227=Display!$B$9,'Lux4-sept'!$A$228=Display!$B$11,'Lux4-sept'!$A$235=Display!$B$13),Display!$D7,)</f>
        <v>0</v>
      </c>
      <c r="H236" s="24">
        <f>IF(AND(H$8=Display!$T$13,'Lux4-sept'!$A$8=Display!$B$7,'Lux4-sept'!$A$227=Display!$B$9,'Lux4-sept'!$A$228=Display!$B$11,'Lux4-sept'!$A$235=Display!$B$13),Display!$D7,)</f>
        <v>0</v>
      </c>
      <c r="I236" s="24">
        <f>IF(AND(I$8=Display!$T$13,'Lux4-sept'!$A$8=Display!$B$7,'Lux4-sept'!$A$227=Display!$B$9,'Lux4-sept'!$A$228=Display!$B$11,'Lux4-sept'!$A$235=Display!$B$13),Display!$D7,)</f>
        <v>0</v>
      </c>
      <c r="J236" s="24">
        <f>IF(AND(J$8=Display!$T$13,'Lux4-sept'!$A$8=Display!$B$7,'Lux4-sept'!$A$227=Display!$B$9,'Lux4-sept'!$A$228=Display!$B$11,'Lux4-sept'!$A$235=Display!$B$13),Display!$D7,)</f>
        <v>0</v>
      </c>
      <c r="K236" s="24">
        <f>IF(AND(K$8=Display!$T$13,'Lux4-sept'!$A$8=Display!$B$7,'Lux4-sept'!$A$227=Display!$B$9,'Lux4-sept'!$A$228=Display!$B$11,'Lux4-sept'!$A$235=Display!$B$13),Display!$D7,)</f>
        <v>0</v>
      </c>
      <c r="L236" s="24">
        <f>IF(AND(L$8=Display!$T$13,'Lux4-sept'!$A$8=Display!$B$7,'Lux4-sept'!$A$227=Display!$B$9,'Lux4-sept'!$A$228=Display!$B$11,'Lux4-sept'!$A$235=Display!$B$13),Display!$D7,)</f>
        <v>0</v>
      </c>
      <c r="M236" s="24">
        <f>IF(AND(M$8=Display!$T$13,'Lux4-sept'!$A$8=Display!$B$7,'Lux4-sept'!$A$227=Display!$B$9,'Lux4-sept'!$A$228=Display!$B$11,'Lux4-sept'!$A$235=Display!$B$13),Display!$D7,)</f>
        <v>0</v>
      </c>
      <c r="N236" s="24">
        <f>IF(AND(N$8=Display!$T$13,'Lux4-sept'!$A$8=Display!$B$7,'Lux4-sept'!$A$227=Display!$B$9,'Lux4-sept'!$A$228=Display!$B$11,'Lux4-sept'!$A$235=Display!$B$13),Display!$D7,)</f>
        <v>0</v>
      </c>
      <c r="O236" s="24">
        <f>IF(AND(O$8=Display!$T$13,'Lux4-sept'!$A$8=Display!$B$7,'Lux4-sept'!$A$227=Display!$B$9,'Lux4-sept'!$A$228=Display!$B$11,'Lux4-sept'!$A$235=Display!$B$13),Display!$D7,)</f>
        <v>0</v>
      </c>
      <c r="P236" s="24">
        <f>IF(AND(P$8=Display!$T$13,'Lux4-sept'!$A$8=Display!$B$7,'Lux4-sept'!$A$227=Display!$B$9,'Lux4-sept'!$A$228=Display!$B$11,'Lux4-sept'!$A$235=Display!$B$13),Display!$D7,)</f>
        <v>0</v>
      </c>
      <c r="Q236" s="24">
        <f>IF(AND(Q$8=Display!$T$13,'Lux4-sept'!$A$8=Display!$B$7,'Lux4-sept'!$A$227=Display!$B$9,'Lux4-sept'!$A$228=Display!$B$11,'Lux4-sept'!$A$235=Display!$B$13),Display!$D7,)</f>
        <v>0</v>
      </c>
      <c r="R236" s="24">
        <f>IF(AND(R$8=Display!$T$13,'Lux4-sept'!$A$8=Display!$B$7,'Lux4-sept'!$A$227=Display!$B$9,'Lux4-sept'!$A$228=Display!$B$11,'Lux4-sept'!$A$235=Display!$B$13),Display!$D7,)</f>
        <v>0</v>
      </c>
      <c r="S236" s="24">
        <f>IF(AND(S$8=Display!$T$13,'Lux4-sept'!$A$8=Display!$B$7,'Lux4-sept'!$A$227=Display!$B$9,'Lux4-sept'!$A$228=Display!$B$11,'Lux4-sept'!$A$235=Display!$B$13),Display!$D7,)</f>
        <v>0</v>
      </c>
      <c r="T236" s="24">
        <f>IF(AND(T$8=Display!$T$13,'Lux4-sept'!$A$8=Display!$B$7,'Lux4-sept'!$A$227=Display!$B$9,'Lux4-sept'!$A$228=Display!$B$11,'Lux4-sept'!$A$235=Display!$B$13),Display!$D7,)</f>
        <v>0</v>
      </c>
      <c r="U236" s="24">
        <f>IF(AND(U$8=Display!$T$13,'Lux4-sept'!$A$8=Display!$B$7,'Lux4-sept'!$A$227=Display!$B$9,'Lux4-sept'!$A$228=Display!$B$11,'Lux4-sept'!$A$235=Display!$B$13),Display!$D7,)</f>
        <v>0</v>
      </c>
      <c r="V236" s="24">
        <f>IF(AND(V$8=Display!$T$13,'Lux4-sept'!$A$8=Display!$B$7,'Lux4-sept'!$A$227=Display!$B$9,'Lux4-sept'!$A$228=Display!$B$11,'Lux4-sept'!$A$235=Display!$B$13),Display!$D7,)</f>
        <v>0</v>
      </c>
      <c r="W236" s="24">
        <f>IF(AND(W$8=Display!$T$13,'Lux4-sept'!$A$8=Display!$B$7,'Lux4-sept'!$A$227=Display!$B$9,'Lux4-sept'!$A$228=Display!$B$11,'Lux4-sept'!$A$235=Display!$B$13),Display!$D7,)</f>
        <v>0</v>
      </c>
      <c r="X236" s="24">
        <f>IF(AND(X$8=Display!$T$13,'Lux4-sept'!$A$8=Display!$B$7,'Lux4-sept'!$A$227=Display!$B$9,'Lux4-sept'!$A$228=Display!$B$11,'Lux4-sept'!$A$235=Display!$B$13),Display!$D7,)</f>
        <v>0</v>
      </c>
      <c r="Y236" s="24">
        <f>IF(AND(Y$8=Display!$T$13,'Lux4-sept'!$A$8=Display!$B$7,'Lux4-sept'!$A$227=Display!$B$9,'Lux4-sept'!$A$228=Display!$B$11,'Lux4-sept'!$A$235=Display!$B$13),Display!$D7,)</f>
        <v>0</v>
      </c>
      <c r="Z236" s="24">
        <f>IF(AND(Z$8=Display!$T$13,'Lux4-sept'!$A$8=Display!$B$7,'Lux4-sept'!$A$227=Display!$B$9,'Lux4-sept'!$A$228=Display!$B$11,'Lux4-sept'!$A$235=Display!$B$13),Display!$D7,)</f>
        <v>0</v>
      </c>
      <c r="AA236" s="24">
        <f>IF(AND(AA$8=Display!$T$13,'Lux4-sept'!$A$8=Display!$B$7,'Lux4-sept'!$A$227=Display!$B$9,'Lux4-sept'!$A$228=Display!$B$11,'Lux4-sept'!$A$235=Display!$B$13),Display!$D7,)</f>
        <v>0</v>
      </c>
      <c r="AB236" s="24">
        <f>IF(AND(AB$8=Display!$T$13,'Lux4-sept'!$A$8=Display!$B$7,'Lux4-sept'!$A$227=Display!$B$9,'Lux4-sept'!$A$228=Display!$B$11,'Lux4-sept'!$A$235=Display!$B$13),Display!$D7,)</f>
        <v>0</v>
      </c>
      <c r="AC236" s="24">
        <f>IF(AND(AC$8=Display!$T$13,'Lux4-sept'!$A$8=Display!$B$7,'Lux4-sept'!$A$227=Display!$B$9,'Lux4-sept'!$A$228=Display!$B$11,'Lux4-sept'!$A$235=Display!$B$13),Display!$D7,)</f>
        <v>0</v>
      </c>
      <c r="AD236" s="24">
        <f>IF(AND(AD$8=Display!$T$13,'Lux4-sept'!$A$8=Display!$B$7,'Lux4-sept'!$A$227=Display!$B$9,'Lux4-sept'!$A$228=Display!$B$11,'Lux4-sept'!$A$235=Display!$B$13),Display!$D7,)</f>
        <v>0</v>
      </c>
      <c r="AE236" s="24">
        <f>IF(AND(AE$8=Display!$T$13,'Lux4-sept'!$A$8=Display!$B$7,'Lux4-sept'!$A$227=Display!$B$9,'Lux4-sept'!$A$228=Display!$B$11,'Lux4-sept'!$A$235=Display!$B$13),Display!$D7,)</f>
        <v>0</v>
      </c>
      <c r="AF236" s="24">
        <f>IF(AND(AF$8=Display!$T$13,'Lux4-sept'!$A$8=Display!$B$7,'Lux4-sept'!$A$227=Display!$B$9,'Lux4-sept'!$A$228=Display!$B$11,'Lux4-sept'!$A$235=Display!$B$13),Display!$D7,)</f>
        <v>0</v>
      </c>
      <c r="AG236" s="24"/>
      <c r="AH236" s="24"/>
      <c r="AI236" s="34">
        <f>((IF((SUM(B236:AF236))&lt;&gt;0,(SUM(B236:AF236)),0))/(IF((SUM((IF(B236&lt;&gt;0,3,0)),(IF(C236&lt;&gt;0,3,0)),(IF(D236&lt;&gt;0,3,0)),(IF(E236&lt;&gt;0,3,0)),(IF(F236&lt;&gt;0,3,0)),(IF(F236&lt;&gt;0,3,0)),(IF(F236&lt;&gt;0,3,0)),(IF(G236&lt;&gt;0,3,0)),(IF(H236&lt;&gt;0,3,0)),(IF(I236&lt;&gt;0,3,0)),(IF(J236&lt;&gt;0,3,0)),(IF(K236&lt;&gt;0,3,0)),(IF(L236&lt;&gt;0,3,0)),(IF(M236&lt;&gt;0,3,0)),(IF(N236&lt;&gt;0,3,0)),(IF(O236&lt;&gt;0,3,0)),(IF(P236&lt;&gt;0,3,0)),(IF(Q236&lt;&gt;0,3,0)),(IF(R236&lt;&gt;0,3,0)),(IF(S236&lt;&gt;0,3,0)),(IF(T236&lt;&gt;0,3,0)),(IF(U236&lt;&gt;0,3,0)),(IF(V236&lt;&gt;0,3,0)),(IF(W236&lt;&gt;0,3,0)),(IF(X236&lt;&gt;0,3,0)),(IF(Y236&lt;&gt;0,3,0)),(IF(Z236&lt;&gt;0,3,0)),(IF(AA236&lt;&gt;0,3,0)),(IF(AB236&lt;&gt;0,3,0)),(IF(AC236&lt;&gt;0,3,0)),(IF(AD236&lt;&gt;0,3,0)),(IF(AE236&lt;&gt;0,3,0)),(IF(AF236&lt;&gt;0,3,0))))&lt;&gt;0,((SUM((IF(B236&lt;&gt;0,3,0)),(IF(C236&lt;&gt;0,3,0)),(IF(D236&lt;&gt;0,3,0)),(IF(E236&lt;&gt;0,3,0)),(IF(F236&lt;&gt;0,3,0)),(IF(F236&lt;&gt;0,3,0)),(IF(F236&lt;&gt;0,3,0)),(IF(G236&lt;&gt;0,3,0)),(IF(H236&lt;&gt;0,3,0)),(IF(I236&lt;&gt;0,3,0)),(IF(J236&lt;&gt;0,3,0)),(IF(K236&lt;&gt;0,3,0)),(IF(L236&lt;&gt;0,3,0)),(IF(M236&lt;&gt;0,3,0)),(IF(N236&lt;&gt;0,3,0)),(IF(O236&lt;&gt;0,3,0)),(IF(P236&lt;&gt;0,3,0)),(IF(Q236&lt;&gt;0,3,0)),(IF(R236&lt;&gt;0,3,0)),(IF(S236&lt;&gt;0,3,0)),(IF(T236&lt;&gt;0,3,0)),(IF(U236&lt;&gt;0,3,0)),(IF(V236&lt;&gt;0,3,0)),(IF(W236&lt;&gt;0,3,0)),(IF(X236&lt;&gt;0,3,0)),(IF(Y236&lt;&gt;0,3,0)),(IF(Z236&lt;&gt;0,3,0)),(IF(AA236&lt;&gt;0,3,0)),(IF(AB236&lt;&gt;0,3,0)),(IF(AC236&lt;&gt;0,3,0)),(IF(AD236&lt;&gt;0,3,0)),(IF(AE236&lt;&gt;0,3,0)),(IF(AF236&lt;&gt;0,3,0))))),1)))</f>
        <v>0</v>
      </c>
    </row>
    <row r="237" spans="1:38" s="15" customFormat="1" ht="20.100000000000001" customHeight="1" thickBot="1" x14ac:dyDescent="0.35">
      <c r="A237" s="32" t="s">
        <v>65</v>
      </c>
      <c r="B237" s="25">
        <f>((IF((SUM(B236))&lt;&gt;0,(SUM(B236)),0))/(IF((SUM((IF(B236&lt;&gt;0,3,0))))&lt;&gt;0,((SUM((IF(B236&lt;&gt;0,3,0))))),1)))</f>
        <v>0</v>
      </c>
      <c r="C237" s="25">
        <f t="shared" ref="C237:AH237" si="50">((IF((SUM(C236))&lt;&gt;0,(SUM(C236)),0))/(IF((SUM((IF(C236&lt;&gt;0,3,0))))&lt;&gt;0,((SUM((IF(C236&lt;&gt;0,3,0))))),1)))</f>
        <v>0</v>
      </c>
      <c r="D237" s="25">
        <f t="shared" si="50"/>
        <v>0</v>
      </c>
      <c r="E237" s="25">
        <f t="shared" si="50"/>
        <v>0</v>
      </c>
      <c r="F237" s="25">
        <f t="shared" si="50"/>
        <v>0</v>
      </c>
      <c r="G237" s="25">
        <f t="shared" si="50"/>
        <v>0</v>
      </c>
      <c r="H237" s="25">
        <f t="shared" si="50"/>
        <v>0</v>
      </c>
      <c r="I237" s="25">
        <f t="shared" si="50"/>
        <v>0</v>
      </c>
      <c r="J237" s="25">
        <f t="shared" si="50"/>
        <v>0</v>
      </c>
      <c r="K237" s="25">
        <f t="shared" si="50"/>
        <v>0</v>
      </c>
      <c r="L237" s="25">
        <f t="shared" si="50"/>
        <v>0</v>
      </c>
      <c r="M237" s="25">
        <f t="shared" si="50"/>
        <v>0</v>
      </c>
      <c r="N237" s="25">
        <f t="shared" si="50"/>
        <v>0</v>
      </c>
      <c r="O237" s="25">
        <f t="shared" si="50"/>
        <v>0</v>
      </c>
      <c r="P237" s="25">
        <f t="shared" si="50"/>
        <v>0</v>
      </c>
      <c r="Q237" s="25">
        <f t="shared" si="50"/>
        <v>0</v>
      </c>
      <c r="R237" s="25">
        <f t="shared" si="50"/>
        <v>0</v>
      </c>
      <c r="S237" s="25">
        <f t="shared" si="50"/>
        <v>0</v>
      </c>
      <c r="T237" s="25">
        <f t="shared" si="50"/>
        <v>0</v>
      </c>
      <c r="U237" s="25">
        <f t="shared" si="50"/>
        <v>0</v>
      </c>
      <c r="V237" s="25">
        <f t="shared" si="50"/>
        <v>0</v>
      </c>
      <c r="W237" s="25">
        <f t="shared" si="50"/>
        <v>0</v>
      </c>
      <c r="X237" s="25">
        <f t="shared" si="50"/>
        <v>0</v>
      </c>
      <c r="Y237" s="25">
        <f t="shared" si="50"/>
        <v>0</v>
      </c>
      <c r="Z237" s="25">
        <f t="shared" si="50"/>
        <v>0</v>
      </c>
      <c r="AA237" s="25">
        <f t="shared" si="50"/>
        <v>0</v>
      </c>
      <c r="AB237" s="25">
        <f t="shared" si="50"/>
        <v>0</v>
      </c>
      <c r="AC237" s="25">
        <f t="shared" si="50"/>
        <v>0</v>
      </c>
      <c r="AD237" s="25">
        <f t="shared" si="50"/>
        <v>0</v>
      </c>
      <c r="AE237" s="25">
        <f t="shared" si="50"/>
        <v>0</v>
      </c>
      <c r="AF237" s="25">
        <f t="shared" si="50"/>
        <v>0</v>
      </c>
      <c r="AG237" s="25">
        <f t="shared" si="50"/>
        <v>0</v>
      </c>
      <c r="AH237" s="25">
        <f t="shared" si="50"/>
        <v>0</v>
      </c>
      <c r="AI237" s="35"/>
    </row>
    <row r="238" spans="1:38" s="11" customFormat="1" ht="24.95" customHeight="1" thickBot="1" x14ac:dyDescent="0.35">
      <c r="A238" s="28" t="s">
        <v>25</v>
      </c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36"/>
    </row>
    <row r="239" spans="1:38" s="15" customFormat="1" ht="20.100000000000001" customHeight="1" outlineLevel="1" x14ac:dyDescent="0.3">
      <c r="A239" s="19" t="s">
        <v>37</v>
      </c>
      <c r="B239" s="24">
        <f>IF(AND(B$8=Display!$T$13,'Lux4-sept'!$A$8=Display!$B$7,'Lux4-sept'!$A$227=Display!$B$9,'Lux4-sept'!$A$228=Display!$B$11,'Lux4-sept'!$A$238=Display!$B$13),Display!$D7,)</f>
        <v>0</v>
      </c>
      <c r="C239" s="24">
        <f>IF(AND(C$8=Display!$T$13,'Lux4-sept'!$A$8=Display!$B$7,'Lux4-sept'!$A$227=Display!$B$9,'Lux4-sept'!$A$228=Display!$B$11,'Lux4-sept'!$A$238=Display!$B$13),Display!$D7,)</f>
        <v>0</v>
      </c>
      <c r="D239" s="24">
        <f>IF(AND(D$8=Display!$T$13,'Lux4-sept'!$A$8=Display!$B$7,'Lux4-sept'!$A$227=Display!$B$9,'Lux4-sept'!$A$228=Display!$B$11,'Lux4-sept'!$A$238=Display!$B$13),Display!$D7,)</f>
        <v>0</v>
      </c>
      <c r="E239" s="24">
        <f>IF(AND(E$8=Display!$T$13,'Lux4-sept'!$A$8=Display!$B$7,'Lux4-sept'!$A$227=Display!$B$9,'Lux4-sept'!$A$228=Display!$B$11,'Lux4-sept'!$A$238=Display!$B$13),Display!$D7,)</f>
        <v>0</v>
      </c>
      <c r="F239" s="24">
        <f>IF(AND(F$8=Display!$T$13,'Lux4-sept'!$A$8=Display!$B$7,'Lux4-sept'!$A$227=Display!$B$9,'Lux4-sept'!$A$228=Display!$B$11,'Lux4-sept'!$A$238=Display!$B$13),Display!$D7,)</f>
        <v>0</v>
      </c>
      <c r="G239" s="24">
        <f>IF(AND(G$8=Display!$T$13,'Lux4-sept'!$A$8=Display!$B$7,'Lux4-sept'!$A$227=Display!$B$9,'Lux4-sept'!$A$228=Display!$B$11,'Lux4-sept'!$A$238=Display!$B$13),Display!$D7,)</f>
        <v>0</v>
      </c>
      <c r="H239" s="24">
        <f>IF(AND(H$8=Display!$T$13,'Lux4-sept'!$A$8=Display!$B$7,'Lux4-sept'!$A$227=Display!$B$9,'Lux4-sept'!$A$228=Display!$B$11,'Lux4-sept'!$A$238=Display!$B$13),Display!$D7,)</f>
        <v>0</v>
      </c>
      <c r="I239" s="24">
        <f>IF(AND(I$8=Display!$T$13,'Lux4-sept'!$A$8=Display!$B$7,'Lux4-sept'!$A$227=Display!$B$9,'Lux4-sept'!$A$228=Display!$B$11,'Lux4-sept'!$A$238=Display!$B$13),Display!$D7,)</f>
        <v>0</v>
      </c>
      <c r="J239" s="24">
        <f>IF(AND(J$8=Display!$T$13,'Lux4-sept'!$A$8=Display!$B$7,'Lux4-sept'!$A$227=Display!$B$9,'Lux4-sept'!$A$228=Display!$B$11,'Lux4-sept'!$A$238=Display!$B$13),Display!$D7,)</f>
        <v>0</v>
      </c>
      <c r="K239" s="24">
        <f>IF(AND(K$8=Display!$T$13,'Lux4-sept'!$A$8=Display!$B$7,'Lux4-sept'!$A$227=Display!$B$9,'Lux4-sept'!$A$228=Display!$B$11,'Lux4-sept'!$A$238=Display!$B$13),Display!$D7,)</f>
        <v>0</v>
      </c>
      <c r="L239" s="24">
        <f>IF(AND(L$8=Display!$T$13,'Lux4-sept'!$A$8=Display!$B$7,'Lux4-sept'!$A$227=Display!$B$9,'Lux4-sept'!$A$228=Display!$B$11,'Lux4-sept'!$A$238=Display!$B$13),Display!$D7,)</f>
        <v>0</v>
      </c>
      <c r="M239" s="24">
        <f>IF(AND(M$8=Display!$T$13,'Lux4-sept'!$A$8=Display!$B$7,'Lux4-sept'!$A$227=Display!$B$9,'Lux4-sept'!$A$228=Display!$B$11,'Lux4-sept'!$A$238=Display!$B$13),Display!$D7,)</f>
        <v>0</v>
      </c>
      <c r="N239" s="24">
        <f>IF(AND(N$8=Display!$T$13,'Lux4-sept'!$A$8=Display!$B$7,'Lux4-sept'!$A$227=Display!$B$9,'Lux4-sept'!$A$228=Display!$B$11,'Lux4-sept'!$A$238=Display!$B$13),Display!$D7,)</f>
        <v>0</v>
      </c>
      <c r="O239" s="24">
        <f>IF(AND(O$8=Display!$T$13,'Lux4-sept'!$A$8=Display!$B$7,'Lux4-sept'!$A$227=Display!$B$9,'Lux4-sept'!$A$228=Display!$B$11,'Lux4-sept'!$A$238=Display!$B$13),Display!$D7,)</f>
        <v>0</v>
      </c>
      <c r="P239" s="24">
        <f>IF(AND(P$8=Display!$T$13,'Lux4-sept'!$A$8=Display!$B$7,'Lux4-sept'!$A$227=Display!$B$9,'Lux4-sept'!$A$228=Display!$B$11,'Lux4-sept'!$A$238=Display!$B$13),Display!$D7,)</f>
        <v>0</v>
      </c>
      <c r="Q239" s="24">
        <f>IF(AND(Q$8=Display!$T$13,'Lux4-sept'!$A$8=Display!$B$7,'Lux4-sept'!$A$227=Display!$B$9,'Lux4-sept'!$A$228=Display!$B$11,'Lux4-sept'!$A$238=Display!$B$13),Display!$D7,)</f>
        <v>0</v>
      </c>
      <c r="R239" s="24">
        <f>IF(AND(R$8=Display!$T$13,'Lux4-sept'!$A$8=Display!$B$7,'Lux4-sept'!$A$227=Display!$B$9,'Lux4-sept'!$A$228=Display!$B$11,'Lux4-sept'!$A$238=Display!$B$13),Display!$D7,)</f>
        <v>0</v>
      </c>
      <c r="S239" s="24">
        <f>IF(AND(S$8=Display!$T$13,'Lux4-sept'!$A$8=Display!$B$7,'Lux4-sept'!$A$227=Display!$B$9,'Lux4-sept'!$A$228=Display!$B$11,'Lux4-sept'!$A$238=Display!$B$13),Display!$D7,)</f>
        <v>0</v>
      </c>
      <c r="T239" s="24">
        <f>IF(AND(T$8=Display!$T$13,'Lux4-sept'!$A$8=Display!$B$7,'Lux4-sept'!$A$227=Display!$B$9,'Lux4-sept'!$A$228=Display!$B$11,'Lux4-sept'!$A$238=Display!$B$13),Display!$D7,)</f>
        <v>0</v>
      </c>
      <c r="U239" s="24">
        <f>IF(AND(U$8=Display!$T$13,'Lux4-sept'!$A$8=Display!$B$7,'Lux4-sept'!$A$227=Display!$B$9,'Lux4-sept'!$A$228=Display!$B$11,'Lux4-sept'!$A$238=Display!$B$13),Display!$D7,)</f>
        <v>0</v>
      </c>
      <c r="V239" s="24">
        <f>IF(AND(V$8=Display!$T$13,'Lux4-sept'!$A$8=Display!$B$7,'Lux4-sept'!$A$227=Display!$B$9,'Lux4-sept'!$A$228=Display!$B$11,'Lux4-sept'!$A$238=Display!$B$13),Display!$D7,)</f>
        <v>0</v>
      </c>
      <c r="W239" s="24">
        <f>IF(AND(W$8=Display!$T$13,'Lux4-sept'!$A$8=Display!$B$7,'Lux4-sept'!$A$227=Display!$B$9,'Lux4-sept'!$A$228=Display!$B$11,'Lux4-sept'!$A$238=Display!$B$13),Display!$D7,)</f>
        <v>0</v>
      </c>
      <c r="X239" s="24">
        <f>IF(AND(X$8=Display!$T$13,'Lux4-sept'!$A$8=Display!$B$7,'Lux4-sept'!$A$227=Display!$B$9,'Lux4-sept'!$A$228=Display!$B$11,'Lux4-sept'!$A$238=Display!$B$13),Display!$D7,)</f>
        <v>0</v>
      </c>
      <c r="Y239" s="24">
        <f>IF(AND(Y$8=Display!$T$13,'Lux4-sept'!$A$8=Display!$B$7,'Lux4-sept'!$A$227=Display!$B$9,'Lux4-sept'!$A$228=Display!$B$11,'Lux4-sept'!$A$238=Display!$B$13),Display!$D7,)</f>
        <v>0</v>
      </c>
      <c r="Z239" s="24">
        <f>IF(AND(Z$8=Display!$T$13,'Lux4-sept'!$A$8=Display!$B$7,'Lux4-sept'!$A$227=Display!$B$9,'Lux4-sept'!$A$228=Display!$B$11,'Lux4-sept'!$A$238=Display!$B$13),Display!$D7,)</f>
        <v>0</v>
      </c>
      <c r="AA239" s="24">
        <f>IF(AND(AA$8=Display!$T$13,'Lux4-sept'!$A$8=Display!$B$7,'Lux4-sept'!$A$227=Display!$B$9,'Lux4-sept'!$A$228=Display!$B$11,'Lux4-sept'!$A$238=Display!$B$13),Display!$D7,)</f>
        <v>0</v>
      </c>
      <c r="AB239" s="24">
        <f>IF(AND(AB$8=Display!$T$13,'Lux4-sept'!$A$8=Display!$B$7,'Lux4-sept'!$A$227=Display!$B$9,'Lux4-sept'!$A$228=Display!$B$11,'Lux4-sept'!$A$238=Display!$B$13),Display!$D7,)</f>
        <v>0</v>
      </c>
      <c r="AC239" s="24">
        <f>IF(AND(AC$8=Display!$T$13,'Lux4-sept'!$A$8=Display!$B$7,'Lux4-sept'!$A$227=Display!$B$9,'Lux4-sept'!$A$228=Display!$B$11,'Lux4-sept'!$A$238=Display!$B$13),Display!$D7,)</f>
        <v>0</v>
      </c>
      <c r="AD239" s="24">
        <f>IF(AND(AD$8=Display!$T$13,'Lux4-sept'!$A$8=Display!$B$7,'Lux4-sept'!$A$227=Display!$B$9,'Lux4-sept'!$A$228=Display!$B$11,'Lux4-sept'!$A$238=Display!$B$13),Display!$D7,)</f>
        <v>0</v>
      </c>
      <c r="AE239" s="24">
        <f>IF(AND(AE$8=Display!$T$13,'Lux4-sept'!$A$8=Display!$B$7,'Lux4-sept'!$A$227=Display!$B$9,'Lux4-sept'!$A$228=Display!$B$11,'Lux4-sept'!$A$238=Display!$B$13),Display!$D7,)</f>
        <v>0</v>
      </c>
      <c r="AF239" s="24">
        <f>IF(AND(AF$8=Display!$T$13,'Lux4-sept'!$A$8=Display!$B$7,'Lux4-sept'!$A$227=Display!$B$9,'Lux4-sept'!$A$228=Display!$B$11,'Lux4-sept'!$A$238=Display!$B$13),Display!$D7,)</f>
        <v>0</v>
      </c>
      <c r="AG239" s="24"/>
      <c r="AH239" s="24"/>
      <c r="AI239" s="34">
        <f>((IF((SUM(B239:AF239))&lt;&gt;0,(SUM(B239:AF239)),0))/(IF((SUM((IF(B239&lt;&gt;0,3,0)),(IF(C239&lt;&gt;0,3,0)),(IF(D239&lt;&gt;0,3,0)),(IF(E239&lt;&gt;0,3,0)),(IF(F239&lt;&gt;0,3,0)),(IF(F239&lt;&gt;0,3,0)),(IF(F239&lt;&gt;0,3,0)),(IF(G239&lt;&gt;0,3,0)),(IF(H239&lt;&gt;0,3,0)),(IF(I239&lt;&gt;0,3,0)),(IF(J239&lt;&gt;0,3,0)),(IF(K239&lt;&gt;0,3,0)),(IF(L239&lt;&gt;0,3,0)),(IF(M239&lt;&gt;0,3,0)),(IF(N239&lt;&gt;0,3,0)),(IF(O239&lt;&gt;0,3,0)),(IF(P239&lt;&gt;0,3,0)),(IF(Q239&lt;&gt;0,3,0)),(IF(R239&lt;&gt;0,3,0)),(IF(S239&lt;&gt;0,3,0)),(IF(T239&lt;&gt;0,3,0)),(IF(U239&lt;&gt;0,3,0)),(IF(V239&lt;&gt;0,3,0)),(IF(W239&lt;&gt;0,3,0)),(IF(X239&lt;&gt;0,3,0)),(IF(Y239&lt;&gt;0,3,0)),(IF(Z239&lt;&gt;0,3,0)),(IF(AA239&lt;&gt;0,3,0)),(IF(AB239&lt;&gt;0,3,0)),(IF(AC239&lt;&gt;0,3,0)),(IF(AD239&lt;&gt;0,3,0)),(IF(AE239&lt;&gt;0,3,0)),(IF(AF239&lt;&gt;0,3,0))))&lt;&gt;0,((SUM((IF(B239&lt;&gt;0,3,0)),(IF(C239&lt;&gt;0,3,0)),(IF(D239&lt;&gt;0,3,0)),(IF(E239&lt;&gt;0,3,0)),(IF(F239&lt;&gt;0,3,0)),(IF(F239&lt;&gt;0,3,0)),(IF(F239&lt;&gt;0,3,0)),(IF(G239&lt;&gt;0,3,0)),(IF(H239&lt;&gt;0,3,0)),(IF(I239&lt;&gt;0,3,0)),(IF(J239&lt;&gt;0,3,0)),(IF(K239&lt;&gt;0,3,0)),(IF(L239&lt;&gt;0,3,0)),(IF(M239&lt;&gt;0,3,0)),(IF(N239&lt;&gt;0,3,0)),(IF(O239&lt;&gt;0,3,0)),(IF(P239&lt;&gt;0,3,0)),(IF(Q239&lt;&gt;0,3,0)),(IF(R239&lt;&gt;0,3,0)),(IF(S239&lt;&gt;0,3,0)),(IF(T239&lt;&gt;0,3,0)),(IF(U239&lt;&gt;0,3,0)),(IF(V239&lt;&gt;0,3,0)),(IF(W239&lt;&gt;0,3,0)),(IF(X239&lt;&gt;0,3,0)),(IF(Y239&lt;&gt;0,3,0)),(IF(Z239&lt;&gt;0,3,0)),(IF(AA239&lt;&gt;0,3,0)),(IF(AB239&lt;&gt;0,3,0)),(IF(AC239&lt;&gt;0,3,0)),(IF(AD239&lt;&gt;0,3,0)),(IF(AE239&lt;&gt;0,3,0)),(IF(AF239&lt;&gt;0,3,0))))),1)))</f>
        <v>0</v>
      </c>
    </row>
    <row r="240" spans="1:38" s="15" customFormat="1" ht="20.100000000000001" customHeight="1" thickBot="1" x14ac:dyDescent="0.35">
      <c r="A240" s="32" t="s">
        <v>65</v>
      </c>
      <c r="B240" s="25">
        <f>((IF((SUM(B239))&lt;&gt;0,(SUM(B239)),0))/(IF((SUM((IF(B239&lt;&gt;0,3,0))))&lt;&gt;0,((SUM((IF(B239&lt;&gt;0,3,0))))),1)))</f>
        <v>0</v>
      </c>
      <c r="C240" s="25">
        <f t="shared" ref="C240:AH240" si="51">((IF((SUM(C239))&lt;&gt;0,(SUM(C239)),0))/(IF((SUM((IF(C239&lt;&gt;0,3,0))))&lt;&gt;0,((SUM((IF(C239&lt;&gt;0,3,0))))),1)))</f>
        <v>0</v>
      </c>
      <c r="D240" s="25">
        <f t="shared" si="51"/>
        <v>0</v>
      </c>
      <c r="E240" s="25">
        <f t="shared" si="51"/>
        <v>0</v>
      </c>
      <c r="F240" s="25">
        <f t="shared" si="51"/>
        <v>0</v>
      </c>
      <c r="G240" s="25">
        <f t="shared" si="51"/>
        <v>0</v>
      </c>
      <c r="H240" s="25">
        <f t="shared" si="51"/>
        <v>0</v>
      </c>
      <c r="I240" s="25">
        <f t="shared" si="51"/>
        <v>0</v>
      </c>
      <c r="J240" s="25">
        <f t="shared" si="51"/>
        <v>0</v>
      </c>
      <c r="K240" s="25">
        <f t="shared" si="51"/>
        <v>0</v>
      </c>
      <c r="L240" s="25">
        <f t="shared" si="51"/>
        <v>0</v>
      </c>
      <c r="M240" s="25">
        <f t="shared" si="51"/>
        <v>0</v>
      </c>
      <c r="N240" s="25">
        <f t="shared" si="51"/>
        <v>0</v>
      </c>
      <c r="O240" s="25">
        <f t="shared" si="51"/>
        <v>0</v>
      </c>
      <c r="P240" s="25">
        <f t="shared" si="51"/>
        <v>0</v>
      </c>
      <c r="Q240" s="25">
        <f t="shared" si="51"/>
        <v>0</v>
      </c>
      <c r="R240" s="25">
        <f t="shared" si="51"/>
        <v>0</v>
      </c>
      <c r="S240" s="25">
        <f t="shared" si="51"/>
        <v>0</v>
      </c>
      <c r="T240" s="25">
        <f t="shared" si="51"/>
        <v>0</v>
      </c>
      <c r="U240" s="25">
        <f t="shared" si="51"/>
        <v>0</v>
      </c>
      <c r="V240" s="25">
        <f t="shared" si="51"/>
        <v>0</v>
      </c>
      <c r="W240" s="25">
        <f t="shared" si="51"/>
        <v>0</v>
      </c>
      <c r="X240" s="25">
        <f t="shared" si="51"/>
        <v>0</v>
      </c>
      <c r="Y240" s="25">
        <f t="shared" si="51"/>
        <v>0</v>
      </c>
      <c r="Z240" s="25">
        <f t="shared" si="51"/>
        <v>0</v>
      </c>
      <c r="AA240" s="25">
        <f t="shared" si="51"/>
        <v>0</v>
      </c>
      <c r="AB240" s="25">
        <f t="shared" si="51"/>
        <v>0</v>
      </c>
      <c r="AC240" s="25">
        <f t="shared" si="51"/>
        <v>0</v>
      </c>
      <c r="AD240" s="25">
        <f t="shared" si="51"/>
        <v>0</v>
      </c>
      <c r="AE240" s="25">
        <f t="shared" si="51"/>
        <v>0</v>
      </c>
      <c r="AF240" s="25">
        <f t="shared" si="51"/>
        <v>0</v>
      </c>
      <c r="AG240" s="25">
        <f t="shared" si="51"/>
        <v>0</v>
      </c>
      <c r="AH240" s="25">
        <f t="shared" si="51"/>
        <v>0</v>
      </c>
      <c r="AI240" s="35"/>
    </row>
    <row r="241" spans="1:35" s="11" customFormat="1" ht="24.95" customHeight="1" thickBot="1" x14ac:dyDescent="0.35">
      <c r="A241" s="28" t="s">
        <v>26</v>
      </c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36"/>
    </row>
    <row r="242" spans="1:35" s="15" customFormat="1" ht="20.100000000000001" customHeight="1" outlineLevel="1" x14ac:dyDescent="0.3">
      <c r="A242" s="19" t="s">
        <v>37</v>
      </c>
      <c r="B242" s="24">
        <f>IF(AND(B$8=Display!$T$13,'Lux4-sept'!$A$8=Display!$B$7,'Lux4-sept'!$A$227=Display!$B$9,'Lux4-sept'!$A$228=Display!$B$11,'Lux4-sept'!$A$241=Display!$B$13),Display!$D7,)</f>
        <v>0</v>
      </c>
      <c r="C242" s="24">
        <f>IF(AND(C$8=Display!$T$13,'Lux4-sept'!$A$8=Display!$B$7,'Lux4-sept'!$A$227=Display!$B$9,'Lux4-sept'!$A$228=Display!$B$11,'Lux4-sept'!$A$241=Display!$B$13),Display!$D7,)</f>
        <v>0</v>
      </c>
      <c r="D242" s="24">
        <f>IF(AND(D$8=Display!$T$13,'Lux4-sept'!$A$8=Display!$B$7,'Lux4-sept'!$A$227=Display!$B$9,'Lux4-sept'!$A$228=Display!$B$11,'Lux4-sept'!$A$241=Display!$B$13),Display!$D7,)</f>
        <v>0</v>
      </c>
      <c r="E242" s="24">
        <f>IF(AND(E$8=Display!$T$13,'Lux4-sept'!$A$8=Display!$B$7,'Lux4-sept'!$A$227=Display!$B$9,'Lux4-sept'!$A$228=Display!$B$11,'Lux4-sept'!$A$241=Display!$B$13),Display!$D7,)</f>
        <v>0</v>
      </c>
      <c r="F242" s="24">
        <f>IF(AND(F$8=Display!$T$13,'Lux4-sept'!$A$8=Display!$B$7,'Lux4-sept'!$A$227=Display!$B$9,'Lux4-sept'!$A$228=Display!$B$11,'Lux4-sept'!$A$241=Display!$B$13),Display!$D7,)</f>
        <v>0</v>
      </c>
      <c r="G242" s="24">
        <f>IF(AND(G$8=Display!$T$13,'Lux4-sept'!$A$8=Display!$B$7,'Lux4-sept'!$A$227=Display!$B$9,'Lux4-sept'!$A$228=Display!$B$11,'Lux4-sept'!$A$241=Display!$B$13),Display!$D7,)</f>
        <v>0</v>
      </c>
      <c r="H242" s="24">
        <f>IF(AND(H$8=Display!$T$13,'Lux4-sept'!$A$8=Display!$B$7,'Lux4-sept'!$A$227=Display!$B$9,'Lux4-sept'!$A$228=Display!$B$11,'Lux4-sept'!$A$241=Display!$B$13),Display!$D7,)</f>
        <v>0</v>
      </c>
      <c r="I242" s="24">
        <f>IF(AND(I$8=Display!$T$13,'Lux4-sept'!$A$8=Display!$B$7,'Lux4-sept'!$A$227=Display!$B$9,'Lux4-sept'!$A$228=Display!$B$11,'Lux4-sept'!$A$241=Display!$B$13),Display!$D7,)</f>
        <v>0</v>
      </c>
      <c r="J242" s="24">
        <f>IF(AND(J$8=Display!$T$13,'Lux4-sept'!$A$8=Display!$B$7,'Lux4-sept'!$A$227=Display!$B$9,'Lux4-sept'!$A$228=Display!$B$11,'Lux4-sept'!$A$241=Display!$B$13),Display!$D7,)</f>
        <v>0</v>
      </c>
      <c r="K242" s="24">
        <f>IF(AND(K$8=Display!$T$13,'Lux4-sept'!$A$8=Display!$B$7,'Lux4-sept'!$A$227=Display!$B$9,'Lux4-sept'!$A$228=Display!$B$11,'Lux4-sept'!$A$241=Display!$B$13),Display!$D7,)</f>
        <v>0</v>
      </c>
      <c r="L242" s="24">
        <f>IF(AND(L$8=Display!$T$13,'Lux4-sept'!$A$8=Display!$B$7,'Lux4-sept'!$A$227=Display!$B$9,'Lux4-sept'!$A$228=Display!$B$11,'Lux4-sept'!$A$241=Display!$B$13),Display!$D7,)</f>
        <v>0</v>
      </c>
      <c r="M242" s="24">
        <f>IF(AND(M$8=Display!$T$13,'Lux4-sept'!$A$8=Display!$B$7,'Lux4-sept'!$A$227=Display!$B$9,'Lux4-sept'!$A$228=Display!$B$11,'Lux4-sept'!$A$241=Display!$B$13),Display!$D7,)</f>
        <v>0</v>
      </c>
      <c r="N242" s="24">
        <f>IF(AND(N$8=Display!$T$13,'Lux4-sept'!$A$8=Display!$B$7,'Lux4-sept'!$A$227=Display!$B$9,'Lux4-sept'!$A$228=Display!$B$11,'Lux4-sept'!$A$241=Display!$B$13),Display!$D7,)</f>
        <v>0</v>
      </c>
      <c r="O242" s="24">
        <f>IF(AND(O$8=Display!$T$13,'Lux4-sept'!$A$8=Display!$B$7,'Lux4-sept'!$A$227=Display!$B$9,'Lux4-sept'!$A$228=Display!$B$11,'Lux4-sept'!$A$241=Display!$B$13),Display!$D7,)</f>
        <v>0</v>
      </c>
      <c r="P242" s="24">
        <f>IF(AND(P$8=Display!$T$13,'Lux4-sept'!$A$8=Display!$B$7,'Lux4-sept'!$A$227=Display!$B$9,'Lux4-sept'!$A$228=Display!$B$11,'Lux4-sept'!$A$241=Display!$B$13),Display!$D7,)</f>
        <v>0</v>
      </c>
      <c r="Q242" s="24">
        <f>IF(AND(Q$8=Display!$T$13,'Lux4-sept'!$A$8=Display!$B$7,'Lux4-sept'!$A$227=Display!$B$9,'Lux4-sept'!$A$228=Display!$B$11,'Lux4-sept'!$A$241=Display!$B$13),Display!$D7,)</f>
        <v>0</v>
      </c>
      <c r="R242" s="24">
        <f>IF(AND(R$8=Display!$T$13,'Lux4-sept'!$A$8=Display!$B$7,'Lux4-sept'!$A$227=Display!$B$9,'Lux4-sept'!$A$228=Display!$B$11,'Lux4-sept'!$A$241=Display!$B$13),Display!$D7,)</f>
        <v>0</v>
      </c>
      <c r="S242" s="24">
        <f>IF(AND(S$8=Display!$T$13,'Lux4-sept'!$A$8=Display!$B$7,'Lux4-sept'!$A$227=Display!$B$9,'Lux4-sept'!$A$228=Display!$B$11,'Lux4-sept'!$A$241=Display!$B$13),Display!$D7,)</f>
        <v>0</v>
      </c>
      <c r="T242" s="24">
        <f>IF(AND(T$8=Display!$T$13,'Lux4-sept'!$A$8=Display!$B$7,'Lux4-sept'!$A$227=Display!$B$9,'Lux4-sept'!$A$228=Display!$B$11,'Lux4-sept'!$A$241=Display!$B$13),Display!$D7,)</f>
        <v>0</v>
      </c>
      <c r="U242" s="24">
        <f>IF(AND(U$8=Display!$T$13,'Lux4-sept'!$A$8=Display!$B$7,'Lux4-sept'!$A$227=Display!$B$9,'Lux4-sept'!$A$228=Display!$B$11,'Lux4-sept'!$A$241=Display!$B$13),Display!$D7,)</f>
        <v>0</v>
      </c>
      <c r="V242" s="24">
        <f>IF(AND(V$8=Display!$T$13,'Lux4-sept'!$A$8=Display!$B$7,'Lux4-sept'!$A$227=Display!$B$9,'Lux4-sept'!$A$228=Display!$B$11,'Lux4-sept'!$A$241=Display!$B$13),Display!$D7,)</f>
        <v>0</v>
      </c>
      <c r="W242" s="24">
        <f>IF(AND(W$8=Display!$T$13,'Lux4-sept'!$A$8=Display!$B$7,'Lux4-sept'!$A$227=Display!$B$9,'Lux4-sept'!$A$228=Display!$B$11,'Lux4-sept'!$A$241=Display!$B$13),Display!$D7,)</f>
        <v>0</v>
      </c>
      <c r="X242" s="24">
        <f>IF(AND(X$8=Display!$T$13,'Lux4-sept'!$A$8=Display!$B$7,'Lux4-sept'!$A$227=Display!$B$9,'Lux4-sept'!$A$228=Display!$B$11,'Lux4-sept'!$A$241=Display!$B$13),Display!$D7,)</f>
        <v>0</v>
      </c>
      <c r="Y242" s="24">
        <f>IF(AND(Y$8=Display!$T$13,'Lux4-sept'!$A$8=Display!$B$7,'Lux4-sept'!$A$227=Display!$B$9,'Lux4-sept'!$A$228=Display!$B$11,'Lux4-sept'!$A$241=Display!$B$13),Display!$D7,)</f>
        <v>0</v>
      </c>
      <c r="Z242" s="24">
        <f>IF(AND(Z$8=Display!$T$13,'Lux4-sept'!$A$8=Display!$B$7,'Lux4-sept'!$A$227=Display!$B$9,'Lux4-sept'!$A$228=Display!$B$11,'Lux4-sept'!$A$241=Display!$B$13),Display!$D7,)</f>
        <v>0</v>
      </c>
      <c r="AA242" s="24">
        <f>IF(AND(AA$8=Display!$T$13,'Lux4-sept'!$A$8=Display!$B$7,'Lux4-sept'!$A$227=Display!$B$9,'Lux4-sept'!$A$228=Display!$B$11,'Lux4-sept'!$A$241=Display!$B$13),Display!$D7,)</f>
        <v>0</v>
      </c>
      <c r="AB242" s="24">
        <f>IF(AND(AB$8=Display!$T$13,'Lux4-sept'!$A$8=Display!$B$7,'Lux4-sept'!$A$227=Display!$B$9,'Lux4-sept'!$A$228=Display!$B$11,'Lux4-sept'!$A$241=Display!$B$13),Display!$D7,)</f>
        <v>0</v>
      </c>
      <c r="AC242" s="24">
        <f>IF(AND(AC$8=Display!$T$13,'Lux4-sept'!$A$8=Display!$B$7,'Lux4-sept'!$A$227=Display!$B$9,'Lux4-sept'!$A$228=Display!$B$11,'Lux4-sept'!$A$241=Display!$B$13),Display!$D7,)</f>
        <v>0</v>
      </c>
      <c r="AD242" s="24">
        <f>IF(AND(AD$8=Display!$T$13,'Lux4-sept'!$A$8=Display!$B$7,'Lux4-sept'!$A$227=Display!$B$9,'Lux4-sept'!$A$228=Display!$B$11,'Lux4-sept'!$A$241=Display!$B$13),Display!$D7,)</f>
        <v>0</v>
      </c>
      <c r="AE242" s="24">
        <f>IF(AND(AE$8=Display!$T$13,'Lux4-sept'!$A$8=Display!$B$7,'Lux4-sept'!$A$227=Display!$B$9,'Lux4-sept'!$A$228=Display!$B$11,'Lux4-sept'!$A$241=Display!$B$13),Display!$D7,)</f>
        <v>0</v>
      </c>
      <c r="AF242" s="24">
        <f>IF(AND(AF$8=Display!$T$13,'Lux4-sept'!$A$8=Display!$B$7,'Lux4-sept'!$A$227=Display!$B$9,'Lux4-sept'!$A$228=Display!$B$11,'Lux4-sept'!$A$241=Display!$B$13),Display!$D7,)</f>
        <v>0</v>
      </c>
      <c r="AG242" s="24"/>
      <c r="AH242" s="24"/>
      <c r="AI242" s="34">
        <f>((IF((SUM(B242:AF242))&lt;&gt;0,(SUM(B242:AF242)),0))/(IF((SUM((IF(B242&lt;&gt;0,3,0)),(IF(C242&lt;&gt;0,3,0)),(IF(D242&lt;&gt;0,3,0)),(IF(E242&lt;&gt;0,3,0)),(IF(F242&lt;&gt;0,3,0)),(IF(F242&lt;&gt;0,3,0)),(IF(F242&lt;&gt;0,3,0)),(IF(G242&lt;&gt;0,3,0)),(IF(H242&lt;&gt;0,3,0)),(IF(I242&lt;&gt;0,3,0)),(IF(J242&lt;&gt;0,3,0)),(IF(K242&lt;&gt;0,3,0)),(IF(L242&lt;&gt;0,3,0)),(IF(M242&lt;&gt;0,3,0)),(IF(N242&lt;&gt;0,3,0)),(IF(O242&lt;&gt;0,3,0)),(IF(P242&lt;&gt;0,3,0)),(IF(Q242&lt;&gt;0,3,0)),(IF(R242&lt;&gt;0,3,0)),(IF(S242&lt;&gt;0,3,0)),(IF(T242&lt;&gt;0,3,0)),(IF(U242&lt;&gt;0,3,0)),(IF(V242&lt;&gt;0,3,0)),(IF(W242&lt;&gt;0,3,0)),(IF(X242&lt;&gt;0,3,0)),(IF(Y242&lt;&gt;0,3,0)),(IF(Z242&lt;&gt;0,3,0)),(IF(AA242&lt;&gt;0,3,0)),(IF(AB242&lt;&gt;0,3,0)),(IF(AC242&lt;&gt;0,3,0)),(IF(AD242&lt;&gt;0,3,0)),(IF(AE242&lt;&gt;0,3,0)),(IF(AF242&lt;&gt;0,3,0))))&lt;&gt;0,((SUM((IF(B242&lt;&gt;0,3,0)),(IF(C242&lt;&gt;0,3,0)),(IF(D242&lt;&gt;0,3,0)),(IF(E242&lt;&gt;0,3,0)),(IF(F242&lt;&gt;0,3,0)),(IF(F242&lt;&gt;0,3,0)),(IF(F242&lt;&gt;0,3,0)),(IF(G242&lt;&gt;0,3,0)),(IF(H242&lt;&gt;0,3,0)),(IF(I242&lt;&gt;0,3,0)),(IF(J242&lt;&gt;0,3,0)),(IF(K242&lt;&gt;0,3,0)),(IF(L242&lt;&gt;0,3,0)),(IF(M242&lt;&gt;0,3,0)),(IF(N242&lt;&gt;0,3,0)),(IF(O242&lt;&gt;0,3,0)),(IF(P242&lt;&gt;0,3,0)),(IF(Q242&lt;&gt;0,3,0)),(IF(R242&lt;&gt;0,3,0)),(IF(S242&lt;&gt;0,3,0)),(IF(T242&lt;&gt;0,3,0)),(IF(U242&lt;&gt;0,3,0)),(IF(V242&lt;&gt;0,3,0)),(IF(W242&lt;&gt;0,3,0)),(IF(X242&lt;&gt;0,3,0)),(IF(Y242&lt;&gt;0,3,0)),(IF(Z242&lt;&gt;0,3,0)),(IF(AA242&lt;&gt;0,3,0)),(IF(AB242&lt;&gt;0,3,0)),(IF(AC242&lt;&gt;0,3,0)),(IF(AD242&lt;&gt;0,3,0)),(IF(AE242&lt;&gt;0,3,0)),(IF(AF242&lt;&gt;0,3,0))))),1)))</f>
        <v>0</v>
      </c>
    </row>
    <row r="243" spans="1:35" s="15" customFormat="1" ht="20.100000000000001" customHeight="1" x14ac:dyDescent="0.3">
      <c r="A243" s="32" t="s">
        <v>65</v>
      </c>
      <c r="B243" s="25">
        <f>((IF((SUM(B242))&lt;&gt;0,(SUM(B242)),0))/(IF((SUM((IF(B242&lt;&gt;0,3,0))))&lt;&gt;0,((SUM((IF(B242&lt;&gt;0,3,0))))),1)))</f>
        <v>0</v>
      </c>
      <c r="C243" s="25">
        <f t="shared" ref="C243:AH243" si="52">((IF((SUM(C242))&lt;&gt;0,(SUM(C242)),0))/(IF((SUM((IF(C242&lt;&gt;0,3,0))))&lt;&gt;0,((SUM((IF(C242&lt;&gt;0,3,0))))),1)))</f>
        <v>0</v>
      </c>
      <c r="D243" s="25">
        <f t="shared" si="52"/>
        <v>0</v>
      </c>
      <c r="E243" s="25">
        <f t="shared" si="52"/>
        <v>0</v>
      </c>
      <c r="F243" s="25">
        <f t="shared" si="52"/>
        <v>0</v>
      </c>
      <c r="G243" s="25">
        <f t="shared" si="52"/>
        <v>0</v>
      </c>
      <c r="H243" s="25">
        <f t="shared" si="52"/>
        <v>0</v>
      </c>
      <c r="I243" s="25">
        <f t="shared" si="52"/>
        <v>0</v>
      </c>
      <c r="J243" s="25">
        <f t="shared" si="52"/>
        <v>0</v>
      </c>
      <c r="K243" s="25">
        <f t="shared" si="52"/>
        <v>0</v>
      </c>
      <c r="L243" s="25">
        <f t="shared" si="52"/>
        <v>0</v>
      </c>
      <c r="M243" s="25">
        <f t="shared" si="52"/>
        <v>0</v>
      </c>
      <c r="N243" s="25">
        <f t="shared" si="52"/>
        <v>0</v>
      </c>
      <c r="O243" s="25">
        <f t="shared" si="52"/>
        <v>0</v>
      </c>
      <c r="P243" s="25">
        <f t="shared" si="52"/>
        <v>0</v>
      </c>
      <c r="Q243" s="25">
        <f t="shared" si="52"/>
        <v>0</v>
      </c>
      <c r="R243" s="25">
        <f t="shared" si="52"/>
        <v>0</v>
      </c>
      <c r="S243" s="25">
        <f t="shared" si="52"/>
        <v>0</v>
      </c>
      <c r="T243" s="25">
        <f t="shared" si="52"/>
        <v>0</v>
      </c>
      <c r="U243" s="25">
        <f t="shared" si="52"/>
        <v>0</v>
      </c>
      <c r="V243" s="25">
        <f t="shared" si="52"/>
        <v>0</v>
      </c>
      <c r="W243" s="25">
        <f t="shared" si="52"/>
        <v>0</v>
      </c>
      <c r="X243" s="25">
        <f t="shared" si="52"/>
        <v>0</v>
      </c>
      <c r="Y243" s="25">
        <f t="shared" si="52"/>
        <v>0</v>
      </c>
      <c r="Z243" s="25">
        <f t="shared" si="52"/>
        <v>0</v>
      </c>
      <c r="AA243" s="25">
        <f t="shared" si="52"/>
        <v>0</v>
      </c>
      <c r="AB243" s="25">
        <f t="shared" si="52"/>
        <v>0</v>
      </c>
      <c r="AC243" s="25">
        <f t="shared" si="52"/>
        <v>0</v>
      </c>
      <c r="AD243" s="25">
        <f t="shared" si="52"/>
        <v>0</v>
      </c>
      <c r="AE243" s="25">
        <f t="shared" si="52"/>
        <v>0</v>
      </c>
      <c r="AF243" s="25">
        <f t="shared" si="52"/>
        <v>0</v>
      </c>
      <c r="AG243" s="25">
        <f t="shared" si="52"/>
        <v>0</v>
      </c>
      <c r="AH243" s="25">
        <f t="shared" si="52"/>
        <v>0</v>
      </c>
      <c r="AI243" s="35"/>
    </row>
    <row r="244" spans="1:35" ht="30" customHeight="1" thickBot="1" x14ac:dyDescent="0.35">
      <c r="A244" s="9" t="s">
        <v>12</v>
      </c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31"/>
    </row>
    <row r="245" spans="1:35" s="11" customFormat="1" ht="24.95" customHeight="1" thickBot="1" x14ac:dyDescent="0.35">
      <c r="A245" s="27" t="s">
        <v>38</v>
      </c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36"/>
    </row>
    <row r="246" spans="1:35" s="15" customFormat="1" ht="20.100000000000001" customHeight="1" outlineLevel="1" x14ac:dyDescent="0.3">
      <c r="A246" s="21" t="s">
        <v>39</v>
      </c>
      <c r="B246" s="24">
        <f>IF(AND(B$8=Display!$T$13,'Lux4-sept'!$A$8=Display!$B$7,'Lux4-sept'!$A$227=Display!$B$9,'Lux4-sept'!$A$244=Display!$B$11,'Lux4-sept'!$A$245=Display!$B$13),Display!$D7,)</f>
        <v>0</v>
      </c>
      <c r="C246" s="24">
        <f>IF(AND(C$8=Display!$T$13,'Lux4-sept'!$A$8=Display!$B$7,'Lux4-sept'!$A$227=Display!$B$9,'Lux4-sept'!$A$244=Display!$B$11,'Lux4-sept'!$A$245=Display!$B$13),Display!$D7,)</f>
        <v>0</v>
      </c>
      <c r="D246" s="24">
        <f>IF(AND(D$8=Display!$T$13,'Lux4-sept'!$A$8=Display!$B$7,'Lux4-sept'!$A$227=Display!$B$9,'Lux4-sept'!$A$244=Display!$B$11,'Lux4-sept'!$A$245=Display!$B$13),Display!$D7,)</f>
        <v>0</v>
      </c>
      <c r="E246" s="24">
        <f>IF(AND(E$8=Display!$T$13,'Lux4-sept'!$A$8=Display!$B$7,'Lux4-sept'!$A$227=Display!$B$9,'Lux4-sept'!$A$244=Display!$B$11,'Lux4-sept'!$A$245=Display!$B$13),Display!$D7,)</f>
        <v>0</v>
      </c>
      <c r="F246" s="24">
        <f>IF(AND(F$8=Display!$T$13,'Lux4-sept'!$A$8=Display!$B$7,'Lux4-sept'!$A$227=Display!$B$9,'Lux4-sept'!$A$244=Display!$B$11,'Lux4-sept'!$A$245=Display!$B$13),Display!$D7,)</f>
        <v>0</v>
      </c>
      <c r="G246" s="24">
        <f>IF(AND(G$8=Display!$T$13,'Lux4-sept'!$A$8=Display!$B$7,'Lux4-sept'!$A$227=Display!$B$9,'Lux4-sept'!$A$244=Display!$B$11,'Lux4-sept'!$A$245=Display!$B$13),Display!$D7,)</f>
        <v>0</v>
      </c>
      <c r="H246" s="24">
        <f>IF(AND(H$8=Display!$T$13,'Lux4-sept'!$A$8=Display!$B$7,'Lux4-sept'!$A$227=Display!$B$9,'Lux4-sept'!$A$244=Display!$B$11,'Lux4-sept'!$A$245=Display!$B$13),Display!$D7,)</f>
        <v>0</v>
      </c>
      <c r="I246" s="24">
        <f>IF(AND(I$8=Display!$T$13,'Lux4-sept'!$A$8=Display!$B$7,'Lux4-sept'!$A$227=Display!$B$9,'Lux4-sept'!$A$244=Display!$B$11,'Lux4-sept'!$A$245=Display!$B$13),Display!$D7,)</f>
        <v>0</v>
      </c>
      <c r="J246" s="24">
        <f>IF(AND(J$8=Display!$T$13,'Lux4-sept'!$A$8=Display!$B$7,'Lux4-sept'!$A$227=Display!$B$9,'Lux4-sept'!$A$244=Display!$B$11,'Lux4-sept'!$A$245=Display!$B$13),Display!$D7,)</f>
        <v>0</v>
      </c>
      <c r="K246" s="24">
        <f>IF(AND(K$8=Display!$T$13,'Lux4-sept'!$A$8=Display!$B$7,'Lux4-sept'!$A$227=Display!$B$9,'Lux4-sept'!$A$244=Display!$B$11,'Lux4-sept'!$A$245=Display!$B$13),Display!$D7,)</f>
        <v>0</v>
      </c>
      <c r="L246" s="24">
        <f>IF(AND(L$8=Display!$T$13,'Lux4-sept'!$A$8=Display!$B$7,'Lux4-sept'!$A$227=Display!$B$9,'Lux4-sept'!$A$244=Display!$B$11,'Lux4-sept'!$A$245=Display!$B$13),Display!$D7,)</f>
        <v>0</v>
      </c>
      <c r="M246" s="24">
        <f>IF(AND(M$8=Display!$T$13,'Lux4-sept'!$A$8=Display!$B$7,'Lux4-sept'!$A$227=Display!$B$9,'Lux4-sept'!$A$244=Display!$B$11,'Lux4-sept'!$A$245=Display!$B$13),Display!$D7,)</f>
        <v>0</v>
      </c>
      <c r="N246" s="24">
        <f>IF(AND(N$8=Display!$T$13,'Lux4-sept'!$A$8=Display!$B$7,'Lux4-sept'!$A$227=Display!$B$9,'Lux4-sept'!$A$244=Display!$B$11,'Lux4-sept'!$A$245=Display!$B$13),Display!$D7,)</f>
        <v>0</v>
      </c>
      <c r="O246" s="24">
        <f>IF(AND(O$8=Display!$T$13,'Lux4-sept'!$A$8=Display!$B$7,'Lux4-sept'!$A$227=Display!$B$9,'Lux4-sept'!$A$244=Display!$B$11,'Lux4-sept'!$A$245=Display!$B$13),Display!$D7,)</f>
        <v>0</v>
      </c>
      <c r="P246" s="24">
        <f>IF(AND(P$8=Display!$T$13,'Lux4-sept'!$A$8=Display!$B$7,'Lux4-sept'!$A$227=Display!$B$9,'Lux4-sept'!$A$244=Display!$B$11,'Lux4-sept'!$A$245=Display!$B$13),Display!$D7,)</f>
        <v>0</v>
      </c>
      <c r="Q246" s="24">
        <f>IF(AND(Q$8=Display!$T$13,'Lux4-sept'!$A$8=Display!$B$7,'Lux4-sept'!$A$227=Display!$B$9,'Lux4-sept'!$A$244=Display!$B$11,'Lux4-sept'!$A$245=Display!$B$13),Display!$D7,)</f>
        <v>0</v>
      </c>
      <c r="R246" s="24">
        <f>IF(AND(R$8=Display!$T$13,'Lux4-sept'!$A$8=Display!$B$7,'Lux4-sept'!$A$227=Display!$B$9,'Lux4-sept'!$A$244=Display!$B$11,'Lux4-sept'!$A$245=Display!$B$13),Display!$D7,)</f>
        <v>0</v>
      </c>
      <c r="S246" s="24">
        <f>IF(AND(S$8=Display!$T$13,'Lux4-sept'!$A$8=Display!$B$7,'Lux4-sept'!$A$227=Display!$B$9,'Lux4-sept'!$A$244=Display!$B$11,'Lux4-sept'!$A$245=Display!$B$13),Display!$D7,)</f>
        <v>0</v>
      </c>
      <c r="T246" s="24">
        <f>IF(AND(T$8=Display!$T$13,'Lux4-sept'!$A$8=Display!$B$7,'Lux4-sept'!$A$227=Display!$B$9,'Lux4-sept'!$A$244=Display!$B$11,'Lux4-sept'!$A$245=Display!$B$13),Display!$D7,)</f>
        <v>0</v>
      </c>
      <c r="U246" s="24">
        <f>IF(AND(U$8=Display!$T$13,'Lux4-sept'!$A$8=Display!$B$7,'Lux4-sept'!$A$227=Display!$B$9,'Lux4-sept'!$A$244=Display!$B$11,'Lux4-sept'!$A$245=Display!$B$13),Display!$D7,)</f>
        <v>0</v>
      </c>
      <c r="V246" s="24">
        <f>IF(AND(V$8=Display!$T$13,'Lux4-sept'!$A$8=Display!$B$7,'Lux4-sept'!$A$227=Display!$B$9,'Lux4-sept'!$A$244=Display!$B$11,'Lux4-sept'!$A$245=Display!$B$13),Display!$D7,)</f>
        <v>0</v>
      </c>
      <c r="W246" s="24">
        <f>IF(AND(W$8=Display!$T$13,'Lux4-sept'!$A$8=Display!$B$7,'Lux4-sept'!$A$227=Display!$B$9,'Lux4-sept'!$A$244=Display!$B$11,'Lux4-sept'!$A$245=Display!$B$13),Display!$D7,)</f>
        <v>0</v>
      </c>
      <c r="X246" s="24">
        <f>IF(AND(X$8=Display!$T$13,'Lux4-sept'!$A$8=Display!$B$7,'Lux4-sept'!$A$227=Display!$B$9,'Lux4-sept'!$A$244=Display!$B$11,'Lux4-sept'!$A$245=Display!$B$13),Display!$D7,)</f>
        <v>0</v>
      </c>
      <c r="Y246" s="24">
        <f>IF(AND(Y$8=Display!$T$13,'Lux4-sept'!$A$8=Display!$B$7,'Lux4-sept'!$A$227=Display!$B$9,'Lux4-sept'!$A$244=Display!$B$11,'Lux4-sept'!$A$245=Display!$B$13),Display!$D7,)</f>
        <v>0</v>
      </c>
      <c r="Z246" s="24">
        <f>IF(AND(Z$8=Display!$T$13,'Lux4-sept'!$A$8=Display!$B$7,'Lux4-sept'!$A$227=Display!$B$9,'Lux4-sept'!$A$244=Display!$B$11,'Lux4-sept'!$A$245=Display!$B$13),Display!$D7,)</f>
        <v>0</v>
      </c>
      <c r="AA246" s="24">
        <f>IF(AND(AA$8=Display!$T$13,'Lux4-sept'!$A$8=Display!$B$7,'Lux4-sept'!$A$227=Display!$B$9,'Lux4-sept'!$A$244=Display!$B$11,'Lux4-sept'!$A$245=Display!$B$13),Display!$D7,)</f>
        <v>0</v>
      </c>
      <c r="AB246" s="24">
        <f>IF(AND(AB$8=Display!$T$13,'Lux4-sept'!$A$8=Display!$B$7,'Lux4-sept'!$A$227=Display!$B$9,'Lux4-sept'!$A$244=Display!$B$11,'Lux4-sept'!$A$245=Display!$B$13),Display!$D7,)</f>
        <v>0</v>
      </c>
      <c r="AC246" s="24">
        <f>IF(AND(AC$8=Display!$T$13,'Lux4-sept'!$A$8=Display!$B$7,'Lux4-sept'!$A$227=Display!$B$9,'Lux4-sept'!$A$244=Display!$B$11,'Lux4-sept'!$A$245=Display!$B$13),Display!$D7,)</f>
        <v>0</v>
      </c>
      <c r="AD246" s="24">
        <f>IF(AND(AD$8=Display!$T$13,'Lux4-sept'!$A$8=Display!$B$7,'Lux4-sept'!$A$227=Display!$B$9,'Lux4-sept'!$A$244=Display!$B$11,'Lux4-sept'!$A$245=Display!$B$13),Display!$D7,)</f>
        <v>0</v>
      </c>
      <c r="AE246" s="24">
        <f>IF(AND(AE$8=Display!$T$13,'Lux4-sept'!$A$8=Display!$B$7,'Lux4-sept'!$A$227=Display!$B$9,'Lux4-sept'!$A$244=Display!$B$11,'Lux4-sept'!$A$245=Display!$B$13),Display!$D7,)</f>
        <v>0</v>
      </c>
      <c r="AF246" s="24">
        <f>IF(AND(AF$8=Display!$T$13,'Lux4-sept'!$A$8=Display!$B$7,'Lux4-sept'!$A$227=Display!$B$9,'Lux4-sept'!$A$244=Display!$B$11,'Lux4-sept'!$A$245=Display!$B$13),Display!$D7,)</f>
        <v>0</v>
      </c>
      <c r="AG246" s="24"/>
      <c r="AH246" s="24"/>
      <c r="AI246" s="34">
        <f>((IF((SUM(B246:AF246))&lt;&gt;0,(SUM(B246:AF246)),0))/(IF((SUM((IF(B246&lt;&gt;0,3,0)),(IF(C246&lt;&gt;0,3,0)),(IF(D246&lt;&gt;0,3,0)),(IF(E246&lt;&gt;0,3,0)),(IF(F246&lt;&gt;0,3,0)),(IF(F246&lt;&gt;0,3,0)),(IF(F246&lt;&gt;0,3,0)),(IF(G246&lt;&gt;0,3,0)),(IF(H246&lt;&gt;0,3,0)),(IF(I246&lt;&gt;0,3,0)),(IF(J246&lt;&gt;0,3,0)),(IF(K246&lt;&gt;0,3,0)),(IF(L246&lt;&gt;0,3,0)),(IF(M246&lt;&gt;0,3,0)),(IF(N246&lt;&gt;0,3,0)),(IF(O246&lt;&gt;0,3,0)),(IF(P246&lt;&gt;0,3,0)),(IF(Q246&lt;&gt;0,3,0)),(IF(R246&lt;&gt;0,3,0)),(IF(S246&lt;&gt;0,3,0)),(IF(T246&lt;&gt;0,3,0)),(IF(U246&lt;&gt;0,3,0)),(IF(V246&lt;&gt;0,3,0)),(IF(W246&lt;&gt;0,3,0)),(IF(X246&lt;&gt;0,3,0)),(IF(Y246&lt;&gt;0,3,0)),(IF(Z246&lt;&gt;0,3,0)),(IF(AA246&lt;&gt;0,3,0)),(IF(AB246&lt;&gt;0,3,0)),(IF(AC246&lt;&gt;0,3,0)),(IF(AD246&lt;&gt;0,3,0)),(IF(AE246&lt;&gt;0,3,0)),(IF(AF246&lt;&gt;0,3,0))))&lt;&gt;0,((SUM((IF(B246&lt;&gt;0,3,0)),(IF(C246&lt;&gt;0,3,0)),(IF(D246&lt;&gt;0,3,0)),(IF(E246&lt;&gt;0,3,0)),(IF(F246&lt;&gt;0,3,0)),(IF(F246&lt;&gt;0,3,0)),(IF(F246&lt;&gt;0,3,0)),(IF(G246&lt;&gt;0,3,0)),(IF(H246&lt;&gt;0,3,0)),(IF(I246&lt;&gt;0,3,0)),(IF(J246&lt;&gt;0,3,0)),(IF(K246&lt;&gt;0,3,0)),(IF(L246&lt;&gt;0,3,0)),(IF(M246&lt;&gt;0,3,0)),(IF(N246&lt;&gt;0,3,0)),(IF(O246&lt;&gt;0,3,0)),(IF(P246&lt;&gt;0,3,0)),(IF(Q246&lt;&gt;0,3,0)),(IF(R246&lt;&gt;0,3,0)),(IF(S246&lt;&gt;0,3,0)),(IF(T246&lt;&gt;0,3,0)),(IF(U246&lt;&gt;0,3,0)),(IF(V246&lt;&gt;0,3,0)),(IF(W246&lt;&gt;0,3,0)),(IF(X246&lt;&gt;0,3,0)),(IF(Y246&lt;&gt;0,3,0)),(IF(Z246&lt;&gt;0,3,0)),(IF(AA246&lt;&gt;0,3,0)),(IF(AB246&lt;&gt;0,3,0)),(IF(AC246&lt;&gt;0,3,0)),(IF(AD246&lt;&gt;0,3,0)),(IF(AE246&lt;&gt;0,3,0)),(IF(AF246&lt;&gt;0,3,0))))),1)))</f>
        <v>0</v>
      </c>
    </row>
    <row r="247" spans="1:35" s="15" customFormat="1" ht="20.100000000000001" customHeight="1" outlineLevel="1" x14ac:dyDescent="0.3">
      <c r="A247" s="21" t="s">
        <v>40</v>
      </c>
      <c r="B247" s="24">
        <f>IF(AND(B$8=Display!$T$13,'Lux4-sept'!$A$8=Display!$B$7,'Lux4-sept'!$A$227=Display!$B$9,'Lux4-sept'!$A$244=Display!$B$11,'Lux4-sept'!$A$245=Display!$B$13),Display!$D8,)</f>
        <v>0</v>
      </c>
      <c r="C247" s="24">
        <f>IF(AND(C$8=Display!$T$13,'Lux4-sept'!$A$8=Display!$B$7,'Lux4-sept'!$A$227=Display!$B$9,'Lux4-sept'!$A$244=Display!$B$11,'Lux4-sept'!$A$245=Display!$B$13),Display!$D8,)</f>
        <v>0</v>
      </c>
      <c r="D247" s="24">
        <f>IF(AND(D$8=Display!$T$13,'Lux4-sept'!$A$8=Display!$B$7,'Lux4-sept'!$A$227=Display!$B$9,'Lux4-sept'!$A$244=Display!$B$11,'Lux4-sept'!$A$245=Display!$B$13),Display!$D8,)</f>
        <v>0</v>
      </c>
      <c r="E247" s="24">
        <f>IF(AND(E$8=Display!$T$13,'Lux4-sept'!$A$8=Display!$B$7,'Lux4-sept'!$A$227=Display!$B$9,'Lux4-sept'!$A$244=Display!$B$11,'Lux4-sept'!$A$245=Display!$B$13),Display!$D8,)</f>
        <v>0</v>
      </c>
      <c r="F247" s="24">
        <f>IF(AND(F$8=Display!$T$13,'Lux4-sept'!$A$8=Display!$B$7,'Lux4-sept'!$A$227=Display!$B$9,'Lux4-sept'!$A$244=Display!$B$11,'Lux4-sept'!$A$245=Display!$B$13),Display!$D8,)</f>
        <v>0</v>
      </c>
      <c r="G247" s="24">
        <f>IF(AND(G$8=Display!$T$13,'Lux4-sept'!$A$8=Display!$B$7,'Lux4-sept'!$A$227=Display!$B$9,'Lux4-sept'!$A$244=Display!$B$11,'Lux4-sept'!$A$245=Display!$B$13),Display!$D8,)</f>
        <v>0</v>
      </c>
      <c r="H247" s="24">
        <f>IF(AND(H$8=Display!$T$13,'Lux4-sept'!$A$8=Display!$B$7,'Lux4-sept'!$A$227=Display!$B$9,'Lux4-sept'!$A$244=Display!$B$11,'Lux4-sept'!$A$245=Display!$B$13),Display!$D8,)</f>
        <v>0</v>
      </c>
      <c r="I247" s="24">
        <f>IF(AND(I$8=Display!$T$13,'Lux4-sept'!$A$8=Display!$B$7,'Lux4-sept'!$A$227=Display!$B$9,'Lux4-sept'!$A$244=Display!$B$11,'Lux4-sept'!$A$245=Display!$B$13),Display!$D8,)</f>
        <v>0</v>
      </c>
      <c r="J247" s="24">
        <f>IF(AND(J$8=Display!$T$13,'Lux4-sept'!$A$8=Display!$B$7,'Lux4-sept'!$A$227=Display!$B$9,'Lux4-sept'!$A$244=Display!$B$11,'Lux4-sept'!$A$245=Display!$B$13),Display!$D8,)</f>
        <v>0</v>
      </c>
      <c r="K247" s="24">
        <f>IF(AND(K$8=Display!$T$13,'Lux4-sept'!$A$8=Display!$B$7,'Lux4-sept'!$A$227=Display!$B$9,'Lux4-sept'!$A$244=Display!$B$11,'Lux4-sept'!$A$245=Display!$B$13),Display!$D8,)</f>
        <v>0</v>
      </c>
      <c r="L247" s="24">
        <f>IF(AND(L$8=Display!$T$13,'Lux4-sept'!$A$8=Display!$B$7,'Lux4-sept'!$A$227=Display!$B$9,'Lux4-sept'!$A$244=Display!$B$11,'Lux4-sept'!$A$245=Display!$B$13),Display!$D8,)</f>
        <v>0</v>
      </c>
      <c r="M247" s="24">
        <f>IF(AND(M$8=Display!$T$13,'Lux4-sept'!$A$8=Display!$B$7,'Lux4-sept'!$A$227=Display!$B$9,'Lux4-sept'!$A$244=Display!$B$11,'Lux4-sept'!$A$245=Display!$B$13),Display!$D8,)</f>
        <v>0</v>
      </c>
      <c r="N247" s="24">
        <f>IF(AND(N$8=Display!$T$13,'Lux4-sept'!$A$8=Display!$B$7,'Lux4-sept'!$A$227=Display!$B$9,'Lux4-sept'!$A$244=Display!$B$11,'Lux4-sept'!$A$245=Display!$B$13),Display!$D8,)</f>
        <v>0</v>
      </c>
      <c r="O247" s="24">
        <f>IF(AND(O$8=Display!$T$13,'Lux4-sept'!$A$8=Display!$B$7,'Lux4-sept'!$A$227=Display!$B$9,'Lux4-sept'!$A$244=Display!$B$11,'Lux4-sept'!$A$245=Display!$B$13),Display!$D8,)</f>
        <v>0</v>
      </c>
      <c r="P247" s="24">
        <f>IF(AND(P$8=Display!$T$13,'Lux4-sept'!$A$8=Display!$B$7,'Lux4-sept'!$A$227=Display!$B$9,'Lux4-sept'!$A$244=Display!$B$11,'Lux4-sept'!$A$245=Display!$B$13),Display!$D8,)</f>
        <v>0</v>
      </c>
      <c r="Q247" s="24">
        <f>IF(AND(Q$8=Display!$T$13,'Lux4-sept'!$A$8=Display!$B$7,'Lux4-sept'!$A$227=Display!$B$9,'Lux4-sept'!$A$244=Display!$B$11,'Lux4-sept'!$A$245=Display!$B$13),Display!$D8,)</f>
        <v>0</v>
      </c>
      <c r="R247" s="24">
        <f>IF(AND(R$8=Display!$T$13,'Lux4-sept'!$A$8=Display!$B$7,'Lux4-sept'!$A$227=Display!$B$9,'Lux4-sept'!$A$244=Display!$B$11,'Lux4-sept'!$A$245=Display!$B$13),Display!$D8,)</f>
        <v>0</v>
      </c>
      <c r="S247" s="24">
        <f>IF(AND(S$8=Display!$T$13,'Lux4-sept'!$A$8=Display!$B$7,'Lux4-sept'!$A$227=Display!$B$9,'Lux4-sept'!$A$244=Display!$B$11,'Lux4-sept'!$A$245=Display!$B$13),Display!$D8,)</f>
        <v>0</v>
      </c>
      <c r="T247" s="24">
        <f>IF(AND(T$8=Display!$T$13,'Lux4-sept'!$A$8=Display!$B$7,'Lux4-sept'!$A$227=Display!$B$9,'Lux4-sept'!$A$244=Display!$B$11,'Lux4-sept'!$A$245=Display!$B$13),Display!$D8,)</f>
        <v>0</v>
      </c>
      <c r="U247" s="24">
        <f>IF(AND(U$8=Display!$T$13,'Lux4-sept'!$A$8=Display!$B$7,'Lux4-sept'!$A$227=Display!$B$9,'Lux4-sept'!$A$244=Display!$B$11,'Lux4-sept'!$A$245=Display!$B$13),Display!$D8,)</f>
        <v>0</v>
      </c>
      <c r="V247" s="24">
        <f>IF(AND(V$8=Display!$T$13,'Lux4-sept'!$A$8=Display!$B$7,'Lux4-sept'!$A$227=Display!$B$9,'Lux4-sept'!$A$244=Display!$B$11,'Lux4-sept'!$A$245=Display!$B$13),Display!$D8,)</f>
        <v>0</v>
      </c>
      <c r="W247" s="24">
        <f>IF(AND(W$8=Display!$T$13,'Lux4-sept'!$A$8=Display!$B$7,'Lux4-sept'!$A$227=Display!$B$9,'Lux4-sept'!$A$244=Display!$B$11,'Lux4-sept'!$A$245=Display!$B$13),Display!$D8,)</f>
        <v>0</v>
      </c>
      <c r="X247" s="24">
        <f>IF(AND(X$8=Display!$T$13,'Lux4-sept'!$A$8=Display!$B$7,'Lux4-sept'!$A$227=Display!$B$9,'Lux4-sept'!$A$244=Display!$B$11,'Lux4-sept'!$A$245=Display!$B$13),Display!$D8,)</f>
        <v>0</v>
      </c>
      <c r="Y247" s="24">
        <f>IF(AND(Y$8=Display!$T$13,'Lux4-sept'!$A$8=Display!$B$7,'Lux4-sept'!$A$227=Display!$B$9,'Lux4-sept'!$A$244=Display!$B$11,'Lux4-sept'!$A$245=Display!$B$13),Display!$D8,)</f>
        <v>0</v>
      </c>
      <c r="Z247" s="24">
        <f>IF(AND(Z$8=Display!$T$13,'Lux4-sept'!$A$8=Display!$B$7,'Lux4-sept'!$A$227=Display!$B$9,'Lux4-sept'!$A$244=Display!$B$11,'Lux4-sept'!$A$245=Display!$B$13),Display!$D8,)</f>
        <v>0</v>
      </c>
      <c r="AA247" s="24">
        <f>IF(AND(AA$8=Display!$T$13,'Lux4-sept'!$A$8=Display!$B$7,'Lux4-sept'!$A$227=Display!$B$9,'Lux4-sept'!$A$244=Display!$B$11,'Lux4-sept'!$A$245=Display!$B$13),Display!$D8,)</f>
        <v>0</v>
      </c>
      <c r="AB247" s="24">
        <f>IF(AND(AB$8=Display!$T$13,'Lux4-sept'!$A$8=Display!$B$7,'Lux4-sept'!$A$227=Display!$B$9,'Lux4-sept'!$A$244=Display!$B$11,'Lux4-sept'!$A$245=Display!$B$13),Display!$D8,)</f>
        <v>0</v>
      </c>
      <c r="AC247" s="24">
        <f>IF(AND(AC$8=Display!$T$13,'Lux4-sept'!$A$8=Display!$B$7,'Lux4-sept'!$A$227=Display!$B$9,'Lux4-sept'!$A$244=Display!$B$11,'Lux4-sept'!$A$245=Display!$B$13),Display!$D8,)</f>
        <v>0</v>
      </c>
      <c r="AD247" s="24">
        <f>IF(AND(AD$8=Display!$T$13,'Lux4-sept'!$A$8=Display!$B$7,'Lux4-sept'!$A$227=Display!$B$9,'Lux4-sept'!$A$244=Display!$B$11,'Lux4-sept'!$A$245=Display!$B$13),Display!$D8,)</f>
        <v>0</v>
      </c>
      <c r="AE247" s="24">
        <f>IF(AND(AE$8=Display!$T$13,'Lux4-sept'!$A$8=Display!$B$7,'Lux4-sept'!$A$227=Display!$B$9,'Lux4-sept'!$A$244=Display!$B$11,'Lux4-sept'!$A$245=Display!$B$13),Display!$D8,)</f>
        <v>0</v>
      </c>
      <c r="AF247" s="24">
        <f>IF(AND(AF$8=Display!$T$13,'Lux4-sept'!$A$8=Display!$B$7,'Lux4-sept'!$A$227=Display!$B$9,'Lux4-sept'!$A$244=Display!$B$11,'Lux4-sept'!$A$245=Display!$B$13),Display!$D8,)</f>
        <v>0</v>
      </c>
      <c r="AG247" s="24"/>
      <c r="AH247" s="24"/>
      <c r="AI247" s="34">
        <f t="shared" ref="AI247:AI250" si="53">((IF((SUM(B247:AF247))&lt;&gt;0,(SUM(B247:AF247)),0))/(IF((SUM((IF(B247&lt;&gt;0,3,0)),(IF(C247&lt;&gt;0,3,0)),(IF(D247&lt;&gt;0,3,0)),(IF(E247&lt;&gt;0,3,0)),(IF(F247&lt;&gt;0,3,0)),(IF(F247&lt;&gt;0,3,0)),(IF(F247&lt;&gt;0,3,0)),(IF(G247&lt;&gt;0,3,0)),(IF(H247&lt;&gt;0,3,0)),(IF(I247&lt;&gt;0,3,0)),(IF(J247&lt;&gt;0,3,0)),(IF(K247&lt;&gt;0,3,0)),(IF(L247&lt;&gt;0,3,0)),(IF(M247&lt;&gt;0,3,0)),(IF(N247&lt;&gt;0,3,0)),(IF(O247&lt;&gt;0,3,0)),(IF(P247&lt;&gt;0,3,0)),(IF(Q247&lt;&gt;0,3,0)),(IF(R247&lt;&gt;0,3,0)),(IF(S247&lt;&gt;0,3,0)),(IF(T247&lt;&gt;0,3,0)),(IF(U247&lt;&gt;0,3,0)),(IF(V247&lt;&gt;0,3,0)),(IF(W247&lt;&gt;0,3,0)),(IF(X247&lt;&gt;0,3,0)),(IF(Y247&lt;&gt;0,3,0)),(IF(Z247&lt;&gt;0,3,0)),(IF(AA247&lt;&gt;0,3,0)),(IF(AB247&lt;&gt;0,3,0)),(IF(AC247&lt;&gt;0,3,0)),(IF(AD247&lt;&gt;0,3,0)),(IF(AE247&lt;&gt;0,3,0)),(IF(AF247&lt;&gt;0,3,0))))&lt;&gt;0,((SUM((IF(B247&lt;&gt;0,3,0)),(IF(C247&lt;&gt;0,3,0)),(IF(D247&lt;&gt;0,3,0)),(IF(E247&lt;&gt;0,3,0)),(IF(F247&lt;&gt;0,3,0)),(IF(F247&lt;&gt;0,3,0)),(IF(F247&lt;&gt;0,3,0)),(IF(G247&lt;&gt;0,3,0)),(IF(H247&lt;&gt;0,3,0)),(IF(I247&lt;&gt;0,3,0)),(IF(J247&lt;&gt;0,3,0)),(IF(K247&lt;&gt;0,3,0)),(IF(L247&lt;&gt;0,3,0)),(IF(M247&lt;&gt;0,3,0)),(IF(N247&lt;&gt;0,3,0)),(IF(O247&lt;&gt;0,3,0)),(IF(P247&lt;&gt;0,3,0)),(IF(Q247&lt;&gt;0,3,0)),(IF(R247&lt;&gt;0,3,0)),(IF(S247&lt;&gt;0,3,0)),(IF(T247&lt;&gt;0,3,0)),(IF(U247&lt;&gt;0,3,0)),(IF(V247&lt;&gt;0,3,0)),(IF(W247&lt;&gt;0,3,0)),(IF(X247&lt;&gt;0,3,0)),(IF(Y247&lt;&gt;0,3,0)),(IF(Z247&lt;&gt;0,3,0)),(IF(AA247&lt;&gt;0,3,0)),(IF(AB247&lt;&gt;0,3,0)),(IF(AC247&lt;&gt;0,3,0)),(IF(AD247&lt;&gt;0,3,0)),(IF(AE247&lt;&gt;0,3,0)),(IF(AF247&lt;&gt;0,3,0))))),1)))</f>
        <v>0</v>
      </c>
    </row>
    <row r="248" spans="1:35" s="15" customFormat="1" ht="20.100000000000001" customHeight="1" outlineLevel="1" x14ac:dyDescent="0.3">
      <c r="A248" s="21" t="s">
        <v>41</v>
      </c>
      <c r="B248" s="24">
        <f>IF(AND(B$8=Display!$T$13,'Lux4-sept'!$A$8=Display!$B$7,'Lux4-sept'!$A$227=Display!$B$9,'Lux4-sept'!$A$244=Display!$B$11,'Lux4-sept'!$A$245=Display!$B$13),Display!$D9,)</f>
        <v>0</v>
      </c>
      <c r="C248" s="24">
        <f>IF(AND(C$8=Display!$T$13,'Lux4-sept'!$A$8=Display!$B$7,'Lux4-sept'!$A$227=Display!$B$9,'Lux4-sept'!$A$244=Display!$B$11,'Lux4-sept'!$A$245=Display!$B$13),Display!$D9,)</f>
        <v>0</v>
      </c>
      <c r="D248" s="24">
        <f>IF(AND(D$8=Display!$T$13,'Lux4-sept'!$A$8=Display!$B$7,'Lux4-sept'!$A$227=Display!$B$9,'Lux4-sept'!$A$244=Display!$B$11,'Lux4-sept'!$A$245=Display!$B$13),Display!$D9,)</f>
        <v>0</v>
      </c>
      <c r="E248" s="24">
        <f>IF(AND(E$8=Display!$T$13,'Lux4-sept'!$A$8=Display!$B$7,'Lux4-sept'!$A$227=Display!$B$9,'Lux4-sept'!$A$244=Display!$B$11,'Lux4-sept'!$A$245=Display!$B$13),Display!$D9,)</f>
        <v>0</v>
      </c>
      <c r="F248" s="24">
        <f>IF(AND(F$8=Display!$T$13,'Lux4-sept'!$A$8=Display!$B$7,'Lux4-sept'!$A$227=Display!$B$9,'Lux4-sept'!$A$244=Display!$B$11,'Lux4-sept'!$A$245=Display!$B$13),Display!$D9,)</f>
        <v>0</v>
      </c>
      <c r="G248" s="24">
        <f>IF(AND(G$8=Display!$T$13,'Lux4-sept'!$A$8=Display!$B$7,'Lux4-sept'!$A$227=Display!$B$9,'Lux4-sept'!$A$244=Display!$B$11,'Lux4-sept'!$A$245=Display!$B$13),Display!$D9,)</f>
        <v>0</v>
      </c>
      <c r="H248" s="24">
        <f>IF(AND(H$8=Display!$T$13,'Lux4-sept'!$A$8=Display!$B$7,'Lux4-sept'!$A$227=Display!$B$9,'Lux4-sept'!$A$244=Display!$B$11,'Lux4-sept'!$A$245=Display!$B$13),Display!$D9,)</f>
        <v>0</v>
      </c>
      <c r="I248" s="24">
        <f>IF(AND(I$8=Display!$T$13,'Lux4-sept'!$A$8=Display!$B$7,'Lux4-sept'!$A$227=Display!$B$9,'Lux4-sept'!$A$244=Display!$B$11,'Lux4-sept'!$A$245=Display!$B$13),Display!$D9,)</f>
        <v>0</v>
      </c>
      <c r="J248" s="24">
        <f>IF(AND(J$8=Display!$T$13,'Lux4-sept'!$A$8=Display!$B$7,'Lux4-sept'!$A$227=Display!$B$9,'Lux4-sept'!$A$244=Display!$B$11,'Lux4-sept'!$A$245=Display!$B$13),Display!$D9,)</f>
        <v>0</v>
      </c>
      <c r="K248" s="24">
        <f>IF(AND(K$8=Display!$T$13,'Lux4-sept'!$A$8=Display!$B$7,'Lux4-sept'!$A$227=Display!$B$9,'Lux4-sept'!$A$244=Display!$B$11,'Lux4-sept'!$A$245=Display!$B$13),Display!$D9,)</f>
        <v>0</v>
      </c>
      <c r="L248" s="24">
        <f>IF(AND(L$8=Display!$T$13,'Lux4-sept'!$A$8=Display!$B$7,'Lux4-sept'!$A$227=Display!$B$9,'Lux4-sept'!$A$244=Display!$B$11,'Lux4-sept'!$A$245=Display!$B$13),Display!$D9,)</f>
        <v>0</v>
      </c>
      <c r="M248" s="24">
        <f>IF(AND(M$8=Display!$T$13,'Lux4-sept'!$A$8=Display!$B$7,'Lux4-sept'!$A$227=Display!$B$9,'Lux4-sept'!$A$244=Display!$B$11,'Lux4-sept'!$A$245=Display!$B$13),Display!$D9,)</f>
        <v>0</v>
      </c>
      <c r="N248" s="24">
        <f>IF(AND(N$8=Display!$T$13,'Lux4-sept'!$A$8=Display!$B$7,'Lux4-sept'!$A$227=Display!$B$9,'Lux4-sept'!$A$244=Display!$B$11,'Lux4-sept'!$A$245=Display!$B$13),Display!$D9,)</f>
        <v>0</v>
      </c>
      <c r="O248" s="24">
        <f>IF(AND(O$8=Display!$T$13,'Lux4-sept'!$A$8=Display!$B$7,'Lux4-sept'!$A$227=Display!$B$9,'Lux4-sept'!$A$244=Display!$B$11,'Lux4-sept'!$A$245=Display!$B$13),Display!$D9,)</f>
        <v>0</v>
      </c>
      <c r="P248" s="24">
        <f>IF(AND(P$8=Display!$T$13,'Lux4-sept'!$A$8=Display!$B$7,'Lux4-sept'!$A$227=Display!$B$9,'Lux4-sept'!$A$244=Display!$B$11,'Lux4-sept'!$A$245=Display!$B$13),Display!$D9,)</f>
        <v>0</v>
      </c>
      <c r="Q248" s="24">
        <f>IF(AND(Q$8=Display!$T$13,'Lux4-sept'!$A$8=Display!$B$7,'Lux4-sept'!$A$227=Display!$B$9,'Lux4-sept'!$A$244=Display!$B$11,'Lux4-sept'!$A$245=Display!$B$13),Display!$D9,)</f>
        <v>0</v>
      </c>
      <c r="R248" s="24">
        <f>IF(AND(R$8=Display!$T$13,'Lux4-sept'!$A$8=Display!$B$7,'Lux4-sept'!$A$227=Display!$B$9,'Lux4-sept'!$A$244=Display!$B$11,'Lux4-sept'!$A$245=Display!$B$13),Display!$D9,)</f>
        <v>0</v>
      </c>
      <c r="S248" s="24">
        <f>IF(AND(S$8=Display!$T$13,'Lux4-sept'!$A$8=Display!$B$7,'Lux4-sept'!$A$227=Display!$B$9,'Lux4-sept'!$A$244=Display!$B$11,'Lux4-sept'!$A$245=Display!$B$13),Display!$D9,)</f>
        <v>0</v>
      </c>
      <c r="T248" s="24">
        <f>IF(AND(T$8=Display!$T$13,'Lux4-sept'!$A$8=Display!$B$7,'Lux4-sept'!$A$227=Display!$B$9,'Lux4-sept'!$A$244=Display!$B$11,'Lux4-sept'!$A$245=Display!$B$13),Display!$D9,)</f>
        <v>0</v>
      </c>
      <c r="U248" s="24">
        <f>IF(AND(U$8=Display!$T$13,'Lux4-sept'!$A$8=Display!$B$7,'Lux4-sept'!$A$227=Display!$B$9,'Lux4-sept'!$A$244=Display!$B$11,'Lux4-sept'!$A$245=Display!$B$13),Display!$D9,)</f>
        <v>0</v>
      </c>
      <c r="V248" s="24">
        <f>IF(AND(V$8=Display!$T$13,'Lux4-sept'!$A$8=Display!$B$7,'Lux4-sept'!$A$227=Display!$B$9,'Lux4-sept'!$A$244=Display!$B$11,'Lux4-sept'!$A$245=Display!$B$13),Display!$D9,)</f>
        <v>0</v>
      </c>
      <c r="W248" s="24">
        <f>IF(AND(W$8=Display!$T$13,'Lux4-sept'!$A$8=Display!$B$7,'Lux4-sept'!$A$227=Display!$B$9,'Lux4-sept'!$A$244=Display!$B$11,'Lux4-sept'!$A$245=Display!$B$13),Display!$D9,)</f>
        <v>0</v>
      </c>
      <c r="X248" s="24">
        <f>IF(AND(X$8=Display!$T$13,'Lux4-sept'!$A$8=Display!$B$7,'Lux4-sept'!$A$227=Display!$B$9,'Lux4-sept'!$A$244=Display!$B$11,'Lux4-sept'!$A$245=Display!$B$13),Display!$D9,)</f>
        <v>0</v>
      </c>
      <c r="Y248" s="24">
        <f>IF(AND(Y$8=Display!$T$13,'Lux4-sept'!$A$8=Display!$B$7,'Lux4-sept'!$A$227=Display!$B$9,'Lux4-sept'!$A$244=Display!$B$11,'Lux4-sept'!$A$245=Display!$B$13),Display!$D9,)</f>
        <v>0</v>
      </c>
      <c r="Z248" s="24">
        <f>IF(AND(Z$8=Display!$T$13,'Lux4-sept'!$A$8=Display!$B$7,'Lux4-sept'!$A$227=Display!$B$9,'Lux4-sept'!$A$244=Display!$B$11,'Lux4-sept'!$A$245=Display!$B$13),Display!$D9,)</f>
        <v>0</v>
      </c>
      <c r="AA248" s="24">
        <f>IF(AND(AA$8=Display!$T$13,'Lux4-sept'!$A$8=Display!$B$7,'Lux4-sept'!$A$227=Display!$B$9,'Lux4-sept'!$A$244=Display!$B$11,'Lux4-sept'!$A$245=Display!$B$13),Display!$D9,)</f>
        <v>0</v>
      </c>
      <c r="AB248" s="24">
        <f>IF(AND(AB$8=Display!$T$13,'Lux4-sept'!$A$8=Display!$B$7,'Lux4-sept'!$A$227=Display!$B$9,'Lux4-sept'!$A$244=Display!$B$11,'Lux4-sept'!$A$245=Display!$B$13),Display!$D9,)</f>
        <v>0</v>
      </c>
      <c r="AC248" s="24">
        <f>IF(AND(AC$8=Display!$T$13,'Lux4-sept'!$A$8=Display!$B$7,'Lux4-sept'!$A$227=Display!$B$9,'Lux4-sept'!$A$244=Display!$B$11,'Lux4-sept'!$A$245=Display!$B$13),Display!$D9,)</f>
        <v>0</v>
      </c>
      <c r="AD248" s="24">
        <f>IF(AND(AD$8=Display!$T$13,'Lux4-sept'!$A$8=Display!$B$7,'Lux4-sept'!$A$227=Display!$B$9,'Lux4-sept'!$A$244=Display!$B$11,'Lux4-sept'!$A$245=Display!$B$13),Display!$D9,)</f>
        <v>0</v>
      </c>
      <c r="AE248" s="24">
        <f>IF(AND(AE$8=Display!$T$13,'Lux4-sept'!$A$8=Display!$B$7,'Lux4-sept'!$A$227=Display!$B$9,'Lux4-sept'!$A$244=Display!$B$11,'Lux4-sept'!$A$245=Display!$B$13),Display!$D9,)</f>
        <v>0</v>
      </c>
      <c r="AF248" s="24">
        <f>IF(AND(AF$8=Display!$T$13,'Lux4-sept'!$A$8=Display!$B$7,'Lux4-sept'!$A$227=Display!$B$9,'Lux4-sept'!$A$244=Display!$B$11,'Lux4-sept'!$A$245=Display!$B$13),Display!$D9,)</f>
        <v>0</v>
      </c>
      <c r="AG248" s="24"/>
      <c r="AH248" s="24"/>
      <c r="AI248" s="34">
        <f t="shared" si="53"/>
        <v>0</v>
      </c>
    </row>
    <row r="249" spans="1:35" s="15" customFormat="1" ht="20.100000000000001" customHeight="1" outlineLevel="1" x14ac:dyDescent="0.3">
      <c r="A249" s="21" t="s">
        <v>14</v>
      </c>
      <c r="B249" s="24">
        <f>IF(AND(B$8=Display!$T$13,'Lux4-sept'!$A$8=Display!$B$7,'Lux4-sept'!$A$227=Display!$B$9,'Lux4-sept'!$A$244=Display!$B$11,'Lux4-sept'!$A$245=Display!$B$13),Display!$D10,)</f>
        <v>0</v>
      </c>
      <c r="C249" s="24">
        <f>IF(AND(C$8=Display!$T$13,'Lux4-sept'!$A$8=Display!$B$7,'Lux4-sept'!$A$227=Display!$B$9,'Lux4-sept'!$A$244=Display!$B$11,'Lux4-sept'!$A$245=Display!$B$13),Display!$D10,)</f>
        <v>0</v>
      </c>
      <c r="D249" s="24">
        <f>IF(AND(D$8=Display!$T$13,'Lux4-sept'!$A$8=Display!$B$7,'Lux4-sept'!$A$227=Display!$B$9,'Lux4-sept'!$A$244=Display!$B$11,'Lux4-sept'!$A$245=Display!$B$13),Display!$D10,)</f>
        <v>0</v>
      </c>
      <c r="E249" s="24">
        <f>IF(AND(E$8=Display!$T$13,'Lux4-sept'!$A$8=Display!$B$7,'Lux4-sept'!$A$227=Display!$B$9,'Lux4-sept'!$A$244=Display!$B$11,'Lux4-sept'!$A$245=Display!$B$13),Display!$D10,)</f>
        <v>0</v>
      </c>
      <c r="F249" s="24">
        <f>IF(AND(F$8=Display!$T$13,'Lux4-sept'!$A$8=Display!$B$7,'Lux4-sept'!$A$227=Display!$B$9,'Lux4-sept'!$A$244=Display!$B$11,'Lux4-sept'!$A$245=Display!$B$13),Display!$D10,)</f>
        <v>0</v>
      </c>
      <c r="G249" s="24">
        <f>IF(AND(G$8=Display!$T$13,'Lux4-sept'!$A$8=Display!$B$7,'Lux4-sept'!$A$227=Display!$B$9,'Lux4-sept'!$A$244=Display!$B$11,'Lux4-sept'!$A$245=Display!$B$13),Display!$D10,)</f>
        <v>0</v>
      </c>
      <c r="H249" s="24">
        <f>IF(AND(H$8=Display!$T$13,'Lux4-sept'!$A$8=Display!$B$7,'Lux4-sept'!$A$227=Display!$B$9,'Lux4-sept'!$A$244=Display!$B$11,'Lux4-sept'!$A$245=Display!$B$13),Display!$D10,)</f>
        <v>0</v>
      </c>
      <c r="I249" s="24">
        <f>IF(AND(I$8=Display!$T$13,'Lux4-sept'!$A$8=Display!$B$7,'Lux4-sept'!$A$227=Display!$B$9,'Lux4-sept'!$A$244=Display!$B$11,'Lux4-sept'!$A$245=Display!$B$13),Display!$D10,)</f>
        <v>0</v>
      </c>
      <c r="J249" s="24">
        <f>IF(AND(J$8=Display!$T$13,'Lux4-sept'!$A$8=Display!$B$7,'Lux4-sept'!$A$227=Display!$B$9,'Lux4-sept'!$A$244=Display!$B$11,'Lux4-sept'!$A$245=Display!$B$13),Display!$D10,)</f>
        <v>0</v>
      </c>
      <c r="K249" s="24">
        <f>IF(AND(K$8=Display!$T$13,'Lux4-sept'!$A$8=Display!$B$7,'Lux4-sept'!$A$227=Display!$B$9,'Lux4-sept'!$A$244=Display!$B$11,'Lux4-sept'!$A$245=Display!$B$13),Display!$D10,)</f>
        <v>0</v>
      </c>
      <c r="L249" s="24">
        <f>IF(AND(L$8=Display!$T$13,'Lux4-sept'!$A$8=Display!$B$7,'Lux4-sept'!$A$227=Display!$B$9,'Lux4-sept'!$A$244=Display!$B$11,'Lux4-sept'!$A$245=Display!$B$13),Display!$D10,)</f>
        <v>0</v>
      </c>
      <c r="M249" s="24">
        <f>IF(AND(M$8=Display!$T$13,'Lux4-sept'!$A$8=Display!$B$7,'Lux4-sept'!$A$227=Display!$B$9,'Lux4-sept'!$A$244=Display!$B$11,'Lux4-sept'!$A$245=Display!$B$13),Display!$D10,)</f>
        <v>0</v>
      </c>
      <c r="N249" s="24">
        <f>IF(AND(N$8=Display!$T$13,'Lux4-sept'!$A$8=Display!$B$7,'Lux4-sept'!$A$227=Display!$B$9,'Lux4-sept'!$A$244=Display!$B$11,'Lux4-sept'!$A$245=Display!$B$13),Display!$D10,)</f>
        <v>0</v>
      </c>
      <c r="O249" s="24">
        <f>IF(AND(O$8=Display!$T$13,'Lux4-sept'!$A$8=Display!$B$7,'Lux4-sept'!$A$227=Display!$B$9,'Lux4-sept'!$A$244=Display!$B$11,'Lux4-sept'!$A$245=Display!$B$13),Display!$D10,)</f>
        <v>0</v>
      </c>
      <c r="P249" s="24">
        <f>IF(AND(P$8=Display!$T$13,'Lux4-sept'!$A$8=Display!$B$7,'Lux4-sept'!$A$227=Display!$B$9,'Lux4-sept'!$A$244=Display!$B$11,'Lux4-sept'!$A$245=Display!$B$13),Display!$D10,)</f>
        <v>0</v>
      </c>
      <c r="Q249" s="24">
        <f>IF(AND(Q$8=Display!$T$13,'Lux4-sept'!$A$8=Display!$B$7,'Lux4-sept'!$A$227=Display!$B$9,'Lux4-sept'!$A$244=Display!$B$11,'Lux4-sept'!$A$245=Display!$B$13),Display!$D10,)</f>
        <v>0</v>
      </c>
      <c r="R249" s="24">
        <f>IF(AND(R$8=Display!$T$13,'Lux4-sept'!$A$8=Display!$B$7,'Lux4-sept'!$A$227=Display!$B$9,'Lux4-sept'!$A$244=Display!$B$11,'Lux4-sept'!$A$245=Display!$B$13),Display!$D10,)</f>
        <v>0</v>
      </c>
      <c r="S249" s="24">
        <f>IF(AND(S$8=Display!$T$13,'Lux4-sept'!$A$8=Display!$B$7,'Lux4-sept'!$A$227=Display!$B$9,'Lux4-sept'!$A$244=Display!$B$11,'Lux4-sept'!$A$245=Display!$B$13),Display!$D10,)</f>
        <v>0</v>
      </c>
      <c r="T249" s="24">
        <f>IF(AND(T$8=Display!$T$13,'Lux4-sept'!$A$8=Display!$B$7,'Lux4-sept'!$A$227=Display!$B$9,'Lux4-sept'!$A$244=Display!$B$11,'Lux4-sept'!$A$245=Display!$B$13),Display!$D10,)</f>
        <v>0</v>
      </c>
      <c r="U249" s="24">
        <f>IF(AND(U$8=Display!$T$13,'Lux4-sept'!$A$8=Display!$B$7,'Lux4-sept'!$A$227=Display!$B$9,'Lux4-sept'!$A$244=Display!$B$11,'Lux4-sept'!$A$245=Display!$B$13),Display!$D10,)</f>
        <v>0</v>
      </c>
      <c r="V249" s="24">
        <f>IF(AND(V$8=Display!$T$13,'Lux4-sept'!$A$8=Display!$B$7,'Lux4-sept'!$A$227=Display!$B$9,'Lux4-sept'!$A$244=Display!$B$11,'Lux4-sept'!$A$245=Display!$B$13),Display!$D10,)</f>
        <v>0</v>
      </c>
      <c r="W249" s="24">
        <f>IF(AND(W$8=Display!$T$13,'Lux4-sept'!$A$8=Display!$B$7,'Lux4-sept'!$A$227=Display!$B$9,'Lux4-sept'!$A$244=Display!$B$11,'Lux4-sept'!$A$245=Display!$B$13),Display!$D10,)</f>
        <v>0</v>
      </c>
      <c r="X249" s="24">
        <f>IF(AND(X$8=Display!$T$13,'Lux4-sept'!$A$8=Display!$B$7,'Lux4-sept'!$A$227=Display!$B$9,'Lux4-sept'!$A$244=Display!$B$11,'Lux4-sept'!$A$245=Display!$B$13),Display!$D10,)</f>
        <v>0</v>
      </c>
      <c r="Y249" s="24">
        <f>IF(AND(Y$8=Display!$T$13,'Lux4-sept'!$A$8=Display!$B$7,'Lux4-sept'!$A$227=Display!$B$9,'Lux4-sept'!$A$244=Display!$B$11,'Lux4-sept'!$A$245=Display!$B$13),Display!$D10,)</f>
        <v>0</v>
      </c>
      <c r="Z249" s="24">
        <f>IF(AND(Z$8=Display!$T$13,'Lux4-sept'!$A$8=Display!$B$7,'Lux4-sept'!$A$227=Display!$B$9,'Lux4-sept'!$A$244=Display!$B$11,'Lux4-sept'!$A$245=Display!$B$13),Display!$D10,)</f>
        <v>0</v>
      </c>
      <c r="AA249" s="24">
        <f>IF(AND(AA$8=Display!$T$13,'Lux4-sept'!$A$8=Display!$B$7,'Lux4-sept'!$A$227=Display!$B$9,'Lux4-sept'!$A$244=Display!$B$11,'Lux4-sept'!$A$245=Display!$B$13),Display!$D10,)</f>
        <v>0</v>
      </c>
      <c r="AB249" s="24">
        <f>IF(AND(AB$8=Display!$T$13,'Lux4-sept'!$A$8=Display!$B$7,'Lux4-sept'!$A$227=Display!$B$9,'Lux4-sept'!$A$244=Display!$B$11,'Lux4-sept'!$A$245=Display!$B$13),Display!$D10,)</f>
        <v>0</v>
      </c>
      <c r="AC249" s="24">
        <f>IF(AND(AC$8=Display!$T$13,'Lux4-sept'!$A$8=Display!$B$7,'Lux4-sept'!$A$227=Display!$B$9,'Lux4-sept'!$A$244=Display!$B$11,'Lux4-sept'!$A$245=Display!$B$13),Display!$D10,)</f>
        <v>0</v>
      </c>
      <c r="AD249" s="24">
        <f>IF(AND(AD$8=Display!$T$13,'Lux4-sept'!$A$8=Display!$B$7,'Lux4-sept'!$A$227=Display!$B$9,'Lux4-sept'!$A$244=Display!$B$11,'Lux4-sept'!$A$245=Display!$B$13),Display!$D10,)</f>
        <v>0</v>
      </c>
      <c r="AE249" s="24">
        <f>IF(AND(AE$8=Display!$T$13,'Lux4-sept'!$A$8=Display!$B$7,'Lux4-sept'!$A$227=Display!$B$9,'Lux4-sept'!$A$244=Display!$B$11,'Lux4-sept'!$A$245=Display!$B$13),Display!$D10,)</f>
        <v>0</v>
      </c>
      <c r="AF249" s="24">
        <f>IF(AND(AF$8=Display!$T$13,'Lux4-sept'!$A$8=Display!$B$7,'Lux4-sept'!$A$227=Display!$B$9,'Lux4-sept'!$A$244=Display!$B$11,'Lux4-sept'!$A$245=Display!$B$13),Display!$D10,)</f>
        <v>0</v>
      </c>
      <c r="AG249" s="24"/>
      <c r="AH249" s="24"/>
      <c r="AI249" s="34">
        <f t="shared" si="53"/>
        <v>0</v>
      </c>
    </row>
    <row r="250" spans="1:35" s="15" customFormat="1" ht="20.100000000000001" customHeight="1" outlineLevel="1" x14ac:dyDescent="0.3">
      <c r="A250" s="21" t="s">
        <v>42</v>
      </c>
      <c r="B250" s="24">
        <f>IF(AND(B$8=Display!$T$13,'Lux4-sept'!$A$8=Display!$B$7,'Lux4-sept'!$A$227=Display!$B$9,'Lux4-sept'!$A$244=Display!$B$11,'Lux4-sept'!$A$245=Display!$B$13),Display!$D11,)</f>
        <v>0</v>
      </c>
      <c r="C250" s="24">
        <f>IF(AND(C$8=Display!$T$13,'Lux4-sept'!$A$8=Display!$B$7,'Lux4-sept'!$A$227=Display!$B$9,'Lux4-sept'!$A$244=Display!$B$11,'Lux4-sept'!$A$245=Display!$B$13),Display!$D11,)</f>
        <v>0</v>
      </c>
      <c r="D250" s="24">
        <f>IF(AND(D$8=Display!$T$13,'Lux4-sept'!$A$8=Display!$B$7,'Lux4-sept'!$A$227=Display!$B$9,'Lux4-sept'!$A$244=Display!$B$11,'Lux4-sept'!$A$245=Display!$B$13),Display!$D11,)</f>
        <v>0</v>
      </c>
      <c r="E250" s="24">
        <f>IF(AND(E$8=Display!$T$13,'Lux4-sept'!$A$8=Display!$B$7,'Lux4-sept'!$A$227=Display!$B$9,'Lux4-sept'!$A$244=Display!$B$11,'Lux4-sept'!$A$245=Display!$B$13),Display!$D11,)</f>
        <v>0</v>
      </c>
      <c r="F250" s="24">
        <f>IF(AND(F$8=Display!$T$13,'Lux4-sept'!$A$8=Display!$B$7,'Lux4-sept'!$A$227=Display!$B$9,'Lux4-sept'!$A$244=Display!$B$11,'Lux4-sept'!$A$245=Display!$B$13),Display!$D11,)</f>
        <v>0</v>
      </c>
      <c r="G250" s="24">
        <f>IF(AND(G$8=Display!$T$13,'Lux4-sept'!$A$8=Display!$B$7,'Lux4-sept'!$A$227=Display!$B$9,'Lux4-sept'!$A$244=Display!$B$11,'Lux4-sept'!$A$245=Display!$B$13),Display!$D11,)</f>
        <v>0</v>
      </c>
      <c r="H250" s="24">
        <f>IF(AND(H$8=Display!$T$13,'Lux4-sept'!$A$8=Display!$B$7,'Lux4-sept'!$A$227=Display!$B$9,'Lux4-sept'!$A$244=Display!$B$11,'Lux4-sept'!$A$245=Display!$B$13),Display!$D11,)</f>
        <v>0</v>
      </c>
      <c r="I250" s="24">
        <f>IF(AND(I$8=Display!$T$13,'Lux4-sept'!$A$8=Display!$B$7,'Lux4-sept'!$A$227=Display!$B$9,'Lux4-sept'!$A$244=Display!$B$11,'Lux4-sept'!$A$245=Display!$B$13),Display!$D11,)</f>
        <v>0</v>
      </c>
      <c r="J250" s="24">
        <f>IF(AND(J$8=Display!$T$13,'Lux4-sept'!$A$8=Display!$B$7,'Lux4-sept'!$A$227=Display!$B$9,'Lux4-sept'!$A$244=Display!$B$11,'Lux4-sept'!$A$245=Display!$B$13),Display!$D11,)</f>
        <v>0</v>
      </c>
      <c r="K250" s="24">
        <f>IF(AND(K$8=Display!$T$13,'Lux4-sept'!$A$8=Display!$B$7,'Lux4-sept'!$A$227=Display!$B$9,'Lux4-sept'!$A$244=Display!$B$11,'Lux4-sept'!$A$245=Display!$B$13),Display!$D11,)</f>
        <v>0</v>
      </c>
      <c r="L250" s="24">
        <f>IF(AND(L$8=Display!$T$13,'Lux4-sept'!$A$8=Display!$B$7,'Lux4-sept'!$A$227=Display!$B$9,'Lux4-sept'!$A$244=Display!$B$11,'Lux4-sept'!$A$245=Display!$B$13),Display!$D11,)</f>
        <v>0</v>
      </c>
      <c r="M250" s="24">
        <f>IF(AND(M$8=Display!$T$13,'Lux4-sept'!$A$8=Display!$B$7,'Lux4-sept'!$A$227=Display!$B$9,'Lux4-sept'!$A$244=Display!$B$11,'Lux4-sept'!$A$245=Display!$B$13),Display!$D11,)</f>
        <v>0</v>
      </c>
      <c r="N250" s="24">
        <f>IF(AND(N$8=Display!$T$13,'Lux4-sept'!$A$8=Display!$B$7,'Lux4-sept'!$A$227=Display!$B$9,'Lux4-sept'!$A$244=Display!$B$11,'Lux4-sept'!$A$245=Display!$B$13),Display!$D11,)</f>
        <v>0</v>
      </c>
      <c r="O250" s="24">
        <f>IF(AND(O$8=Display!$T$13,'Lux4-sept'!$A$8=Display!$B$7,'Lux4-sept'!$A$227=Display!$B$9,'Lux4-sept'!$A$244=Display!$B$11,'Lux4-sept'!$A$245=Display!$B$13),Display!$D11,)</f>
        <v>0</v>
      </c>
      <c r="P250" s="24">
        <f>IF(AND(P$8=Display!$T$13,'Lux4-sept'!$A$8=Display!$B$7,'Lux4-sept'!$A$227=Display!$B$9,'Lux4-sept'!$A$244=Display!$B$11,'Lux4-sept'!$A$245=Display!$B$13),Display!$D11,)</f>
        <v>0</v>
      </c>
      <c r="Q250" s="24">
        <f>IF(AND(Q$8=Display!$T$13,'Lux4-sept'!$A$8=Display!$B$7,'Lux4-sept'!$A$227=Display!$B$9,'Lux4-sept'!$A$244=Display!$B$11,'Lux4-sept'!$A$245=Display!$B$13),Display!$D11,)</f>
        <v>0</v>
      </c>
      <c r="R250" s="24">
        <f>IF(AND(R$8=Display!$T$13,'Lux4-sept'!$A$8=Display!$B$7,'Lux4-sept'!$A$227=Display!$B$9,'Lux4-sept'!$A$244=Display!$B$11,'Lux4-sept'!$A$245=Display!$B$13),Display!$D11,)</f>
        <v>0</v>
      </c>
      <c r="S250" s="24">
        <f>IF(AND(S$8=Display!$T$13,'Lux4-sept'!$A$8=Display!$B$7,'Lux4-sept'!$A$227=Display!$B$9,'Lux4-sept'!$A$244=Display!$B$11,'Lux4-sept'!$A$245=Display!$B$13),Display!$D11,)</f>
        <v>0</v>
      </c>
      <c r="T250" s="24">
        <f>IF(AND(T$8=Display!$T$13,'Lux4-sept'!$A$8=Display!$B$7,'Lux4-sept'!$A$227=Display!$B$9,'Lux4-sept'!$A$244=Display!$B$11,'Lux4-sept'!$A$245=Display!$B$13),Display!$D11,)</f>
        <v>0</v>
      </c>
      <c r="U250" s="24">
        <f>IF(AND(U$8=Display!$T$13,'Lux4-sept'!$A$8=Display!$B$7,'Lux4-sept'!$A$227=Display!$B$9,'Lux4-sept'!$A$244=Display!$B$11,'Lux4-sept'!$A$245=Display!$B$13),Display!$D11,)</f>
        <v>0</v>
      </c>
      <c r="V250" s="24">
        <f>IF(AND(V$8=Display!$T$13,'Lux4-sept'!$A$8=Display!$B$7,'Lux4-sept'!$A$227=Display!$B$9,'Lux4-sept'!$A$244=Display!$B$11,'Lux4-sept'!$A$245=Display!$B$13),Display!$D11,)</f>
        <v>0</v>
      </c>
      <c r="W250" s="24">
        <f>IF(AND(W$8=Display!$T$13,'Lux4-sept'!$A$8=Display!$B$7,'Lux4-sept'!$A$227=Display!$B$9,'Lux4-sept'!$A$244=Display!$B$11,'Lux4-sept'!$A$245=Display!$B$13),Display!$D11,)</f>
        <v>0</v>
      </c>
      <c r="X250" s="24">
        <f>IF(AND(X$8=Display!$T$13,'Lux4-sept'!$A$8=Display!$B$7,'Lux4-sept'!$A$227=Display!$B$9,'Lux4-sept'!$A$244=Display!$B$11,'Lux4-sept'!$A$245=Display!$B$13),Display!$D11,)</f>
        <v>0</v>
      </c>
      <c r="Y250" s="24">
        <f>IF(AND(Y$8=Display!$T$13,'Lux4-sept'!$A$8=Display!$B$7,'Lux4-sept'!$A$227=Display!$B$9,'Lux4-sept'!$A$244=Display!$B$11,'Lux4-sept'!$A$245=Display!$B$13),Display!$D11,)</f>
        <v>0</v>
      </c>
      <c r="Z250" s="24">
        <f>IF(AND(Z$8=Display!$T$13,'Lux4-sept'!$A$8=Display!$B$7,'Lux4-sept'!$A$227=Display!$B$9,'Lux4-sept'!$A$244=Display!$B$11,'Lux4-sept'!$A$245=Display!$B$13),Display!$D11,)</f>
        <v>0</v>
      </c>
      <c r="AA250" s="24">
        <f>IF(AND(AA$8=Display!$T$13,'Lux4-sept'!$A$8=Display!$B$7,'Lux4-sept'!$A$227=Display!$B$9,'Lux4-sept'!$A$244=Display!$B$11,'Lux4-sept'!$A$245=Display!$B$13),Display!$D11,)</f>
        <v>0</v>
      </c>
      <c r="AB250" s="24">
        <f>IF(AND(AB$8=Display!$T$13,'Lux4-sept'!$A$8=Display!$B$7,'Lux4-sept'!$A$227=Display!$B$9,'Lux4-sept'!$A$244=Display!$B$11,'Lux4-sept'!$A$245=Display!$B$13),Display!$D11,)</f>
        <v>0</v>
      </c>
      <c r="AC250" s="24">
        <f>IF(AND(AC$8=Display!$T$13,'Lux4-sept'!$A$8=Display!$B$7,'Lux4-sept'!$A$227=Display!$B$9,'Lux4-sept'!$A$244=Display!$B$11,'Lux4-sept'!$A$245=Display!$B$13),Display!$D11,)</f>
        <v>0</v>
      </c>
      <c r="AD250" s="24">
        <f>IF(AND(AD$8=Display!$T$13,'Lux4-sept'!$A$8=Display!$B$7,'Lux4-sept'!$A$227=Display!$B$9,'Lux4-sept'!$A$244=Display!$B$11,'Lux4-sept'!$A$245=Display!$B$13),Display!$D11,)</f>
        <v>0</v>
      </c>
      <c r="AE250" s="24">
        <f>IF(AND(AE$8=Display!$T$13,'Lux4-sept'!$A$8=Display!$B$7,'Lux4-sept'!$A$227=Display!$B$9,'Lux4-sept'!$A$244=Display!$B$11,'Lux4-sept'!$A$245=Display!$B$13),Display!$D11,)</f>
        <v>0</v>
      </c>
      <c r="AF250" s="24">
        <f>IF(AND(AF$8=Display!$T$13,'Lux4-sept'!$A$8=Display!$B$7,'Lux4-sept'!$A$227=Display!$B$9,'Lux4-sept'!$A$244=Display!$B$11,'Lux4-sept'!$A$245=Display!$B$13),Display!$D11,)</f>
        <v>0</v>
      </c>
      <c r="AG250" s="24"/>
      <c r="AH250" s="24"/>
      <c r="AI250" s="34">
        <f t="shared" si="53"/>
        <v>0</v>
      </c>
    </row>
    <row r="251" spans="1:35" s="15" customFormat="1" ht="20.100000000000001" customHeight="1" thickBot="1" x14ac:dyDescent="0.35">
      <c r="A251" s="32" t="s">
        <v>65</v>
      </c>
      <c r="B251" s="25">
        <f>((IF((SUM(B246:B250))&lt;&gt;0,(SUM(B246:B250)),0))/(IF((SUM((IF(B246&lt;&gt;0,3,0)),(IF(B247&lt;&gt;0,3,0)),(IF(B248&lt;&gt;0,3,0)),(IF(B249&lt;&gt;0,3,0)),(IF(B250&lt;&gt;0,3,0))))&lt;&gt;0,((SUM((IF(B246&lt;&gt;0,3,0)),(IF(B247&lt;&gt;0,3,0)),(IF(B248&lt;&gt;0,3,0)),(IF(B249&lt;&gt;0,3,0)),(IF(B250&lt;&gt;0,3,0))))),1)))</f>
        <v>0</v>
      </c>
      <c r="C251" s="25">
        <f t="shared" ref="C251:AH251" si="54">((IF((SUM(C246:C250))&lt;&gt;0,(SUM(C246:C250)),0))/(IF((SUM((IF(C246&lt;&gt;0,3,0)),(IF(C247&lt;&gt;0,3,0)),(IF(C248&lt;&gt;0,3,0)),(IF(C249&lt;&gt;0,3,0)),(IF(C250&lt;&gt;0,3,0))))&lt;&gt;0,((SUM((IF(C246&lt;&gt;0,3,0)),(IF(C247&lt;&gt;0,3,0)),(IF(C248&lt;&gt;0,3,0)),(IF(C249&lt;&gt;0,3,0)),(IF(C250&lt;&gt;0,3,0))))),1)))</f>
        <v>0</v>
      </c>
      <c r="D251" s="25">
        <f t="shared" si="54"/>
        <v>0</v>
      </c>
      <c r="E251" s="25">
        <f t="shared" si="54"/>
        <v>0</v>
      </c>
      <c r="F251" s="25">
        <f t="shared" si="54"/>
        <v>0</v>
      </c>
      <c r="G251" s="25">
        <f t="shared" si="54"/>
        <v>0</v>
      </c>
      <c r="H251" s="25">
        <f t="shared" si="54"/>
        <v>0</v>
      </c>
      <c r="I251" s="25">
        <f t="shared" si="54"/>
        <v>0</v>
      </c>
      <c r="J251" s="25">
        <f t="shared" si="54"/>
        <v>0</v>
      </c>
      <c r="K251" s="25">
        <f t="shared" si="54"/>
        <v>0</v>
      </c>
      <c r="L251" s="25">
        <f t="shared" si="54"/>
        <v>0</v>
      </c>
      <c r="M251" s="25">
        <f t="shared" si="54"/>
        <v>0</v>
      </c>
      <c r="N251" s="25">
        <f t="shared" si="54"/>
        <v>0</v>
      </c>
      <c r="O251" s="25">
        <f t="shared" si="54"/>
        <v>0</v>
      </c>
      <c r="P251" s="25">
        <f t="shared" si="54"/>
        <v>0</v>
      </c>
      <c r="Q251" s="25">
        <f t="shared" si="54"/>
        <v>0</v>
      </c>
      <c r="R251" s="25">
        <f t="shared" si="54"/>
        <v>0</v>
      </c>
      <c r="S251" s="25">
        <f t="shared" si="54"/>
        <v>0</v>
      </c>
      <c r="T251" s="25">
        <f t="shared" si="54"/>
        <v>0</v>
      </c>
      <c r="U251" s="25">
        <f t="shared" si="54"/>
        <v>0</v>
      </c>
      <c r="V251" s="25">
        <f t="shared" si="54"/>
        <v>0</v>
      </c>
      <c r="W251" s="25">
        <f t="shared" si="54"/>
        <v>0</v>
      </c>
      <c r="X251" s="25">
        <f t="shared" si="54"/>
        <v>0</v>
      </c>
      <c r="Y251" s="25">
        <f t="shared" si="54"/>
        <v>0</v>
      </c>
      <c r="Z251" s="25">
        <f t="shared" si="54"/>
        <v>0</v>
      </c>
      <c r="AA251" s="25">
        <f t="shared" si="54"/>
        <v>0</v>
      </c>
      <c r="AB251" s="25">
        <f t="shared" si="54"/>
        <v>0</v>
      </c>
      <c r="AC251" s="25">
        <f t="shared" si="54"/>
        <v>0</v>
      </c>
      <c r="AD251" s="25">
        <f t="shared" si="54"/>
        <v>0</v>
      </c>
      <c r="AE251" s="25">
        <f t="shared" si="54"/>
        <v>0</v>
      </c>
      <c r="AF251" s="25">
        <f t="shared" si="54"/>
        <v>0</v>
      </c>
      <c r="AG251" s="25">
        <f t="shared" si="54"/>
        <v>0</v>
      </c>
      <c r="AH251" s="25">
        <f t="shared" si="54"/>
        <v>0</v>
      </c>
      <c r="AI251" s="35"/>
    </row>
    <row r="252" spans="1:35" s="11" customFormat="1" ht="24.95" customHeight="1" thickBot="1" x14ac:dyDescent="0.35">
      <c r="A252" s="28" t="s">
        <v>23</v>
      </c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36"/>
    </row>
    <row r="253" spans="1:35" s="15" customFormat="1" ht="20.100000000000001" customHeight="1" outlineLevel="1" x14ac:dyDescent="0.3">
      <c r="A253" s="21" t="s">
        <v>39</v>
      </c>
      <c r="B253" s="24">
        <f>IF(AND(B$8=Display!$T$13,'Lux4-sept'!$A$8=Display!$B$7,'Lux4-sept'!$A$227=Display!$B$9,'Lux4-sept'!$A$244=Display!$B$11,'Lux4-sept'!$A$252=Display!$B$13),Display!$D7,)</f>
        <v>0</v>
      </c>
      <c r="C253" s="24">
        <f>IF(AND(C$8=Display!$T$13,'Lux4-sept'!$A$8=Display!$B$7,'Lux4-sept'!$A$227=Display!$B$9,'Lux4-sept'!$A$244=Display!$B$11,'Lux4-sept'!$A$252=Display!$B$13),Display!$D7,)</f>
        <v>0</v>
      </c>
      <c r="D253" s="24">
        <f>IF(AND(D$8=Display!$T$13,'Lux4-sept'!$A$8=Display!$B$7,'Lux4-sept'!$A$227=Display!$B$9,'Lux4-sept'!$A$244=Display!$B$11,'Lux4-sept'!$A$252=Display!$B$13),Display!$D7,)</f>
        <v>0</v>
      </c>
      <c r="E253" s="24">
        <f>IF(AND(E$8=Display!$T$13,'Lux4-sept'!$A$8=Display!$B$7,'Lux4-sept'!$A$227=Display!$B$9,'Lux4-sept'!$A$244=Display!$B$11,'Lux4-sept'!$A$252=Display!$B$13),Display!$D7,)</f>
        <v>0</v>
      </c>
      <c r="F253" s="24">
        <f>IF(AND(F$8=Display!$T$13,'Lux4-sept'!$A$8=Display!$B$7,'Lux4-sept'!$A$227=Display!$B$9,'Lux4-sept'!$A$244=Display!$B$11,'Lux4-sept'!$A$252=Display!$B$13),Display!$D7,)</f>
        <v>0</v>
      </c>
      <c r="G253" s="24">
        <f>IF(AND(G$8=Display!$T$13,'Lux4-sept'!$A$8=Display!$B$7,'Lux4-sept'!$A$227=Display!$B$9,'Lux4-sept'!$A$244=Display!$B$11,'Lux4-sept'!$A$252=Display!$B$13),Display!$D7,)</f>
        <v>0</v>
      </c>
      <c r="H253" s="24">
        <f>IF(AND(H$8=Display!$T$13,'Lux4-sept'!$A$8=Display!$B$7,'Lux4-sept'!$A$227=Display!$B$9,'Lux4-sept'!$A$244=Display!$B$11,'Lux4-sept'!$A$252=Display!$B$13),Display!$D7,)</f>
        <v>0</v>
      </c>
      <c r="I253" s="24">
        <f>IF(AND(I$8=Display!$T$13,'Lux4-sept'!$A$8=Display!$B$7,'Lux4-sept'!$A$227=Display!$B$9,'Lux4-sept'!$A$244=Display!$B$11,'Lux4-sept'!$A$252=Display!$B$13),Display!$D7,)</f>
        <v>0</v>
      </c>
      <c r="J253" s="24">
        <f>IF(AND(J$8=Display!$T$13,'Lux4-sept'!$A$8=Display!$B$7,'Lux4-sept'!$A$227=Display!$B$9,'Lux4-sept'!$A$244=Display!$B$11,'Lux4-sept'!$A$252=Display!$B$13),Display!$D7,)</f>
        <v>0</v>
      </c>
      <c r="K253" s="24">
        <f>IF(AND(K$8=Display!$T$13,'Lux4-sept'!$A$8=Display!$B$7,'Lux4-sept'!$A$227=Display!$B$9,'Lux4-sept'!$A$244=Display!$B$11,'Lux4-sept'!$A$252=Display!$B$13),Display!$D7,)</f>
        <v>0</v>
      </c>
      <c r="L253" s="24">
        <f>IF(AND(L$8=Display!$T$13,'Lux4-sept'!$A$8=Display!$B$7,'Lux4-sept'!$A$227=Display!$B$9,'Lux4-sept'!$A$244=Display!$B$11,'Lux4-sept'!$A$252=Display!$B$13),Display!$D7,)</f>
        <v>0</v>
      </c>
      <c r="M253" s="24">
        <f>IF(AND(M$8=Display!$T$13,'Lux4-sept'!$A$8=Display!$B$7,'Lux4-sept'!$A$227=Display!$B$9,'Lux4-sept'!$A$244=Display!$B$11,'Lux4-sept'!$A$252=Display!$B$13),Display!$D7,)</f>
        <v>0</v>
      </c>
      <c r="N253" s="24">
        <f>IF(AND(N$8=Display!$T$13,'Lux4-sept'!$A$8=Display!$B$7,'Lux4-sept'!$A$227=Display!$B$9,'Lux4-sept'!$A$244=Display!$B$11,'Lux4-sept'!$A$252=Display!$B$13),Display!$D7,)</f>
        <v>0</v>
      </c>
      <c r="O253" s="24">
        <f>IF(AND(O$8=Display!$T$13,'Lux4-sept'!$A$8=Display!$B$7,'Lux4-sept'!$A$227=Display!$B$9,'Lux4-sept'!$A$244=Display!$B$11,'Lux4-sept'!$A$252=Display!$B$13),Display!$D7,)</f>
        <v>0</v>
      </c>
      <c r="P253" s="24">
        <f>IF(AND(P$8=Display!$T$13,'Lux4-sept'!$A$8=Display!$B$7,'Lux4-sept'!$A$227=Display!$B$9,'Lux4-sept'!$A$244=Display!$B$11,'Lux4-sept'!$A$252=Display!$B$13),Display!$D7,)</f>
        <v>0</v>
      </c>
      <c r="Q253" s="24">
        <f>IF(AND(Q$8=Display!$T$13,'Lux4-sept'!$A$8=Display!$B$7,'Lux4-sept'!$A$227=Display!$B$9,'Lux4-sept'!$A$244=Display!$B$11,'Lux4-sept'!$A$252=Display!$B$13),Display!$D7,)</f>
        <v>0</v>
      </c>
      <c r="R253" s="24">
        <f>IF(AND(R$8=Display!$T$13,'Lux4-sept'!$A$8=Display!$B$7,'Lux4-sept'!$A$227=Display!$B$9,'Lux4-sept'!$A$244=Display!$B$11,'Lux4-sept'!$A$252=Display!$B$13),Display!$D7,)</f>
        <v>0</v>
      </c>
      <c r="S253" s="24">
        <f>IF(AND(S$8=Display!$T$13,'Lux4-sept'!$A$8=Display!$B$7,'Lux4-sept'!$A$227=Display!$B$9,'Lux4-sept'!$A$244=Display!$B$11,'Lux4-sept'!$A$252=Display!$B$13),Display!$D7,)</f>
        <v>0</v>
      </c>
      <c r="T253" s="24">
        <f>IF(AND(T$8=Display!$T$13,'Lux4-sept'!$A$8=Display!$B$7,'Lux4-sept'!$A$227=Display!$B$9,'Lux4-sept'!$A$244=Display!$B$11,'Lux4-sept'!$A$252=Display!$B$13),Display!$D7,)</f>
        <v>0</v>
      </c>
      <c r="U253" s="24">
        <f>IF(AND(U$8=Display!$T$13,'Lux4-sept'!$A$8=Display!$B$7,'Lux4-sept'!$A$227=Display!$B$9,'Lux4-sept'!$A$244=Display!$B$11,'Lux4-sept'!$A$252=Display!$B$13),Display!$D7,)</f>
        <v>0</v>
      </c>
      <c r="V253" s="24">
        <f>IF(AND(V$8=Display!$T$13,'Lux4-sept'!$A$8=Display!$B$7,'Lux4-sept'!$A$227=Display!$B$9,'Lux4-sept'!$A$244=Display!$B$11,'Lux4-sept'!$A$252=Display!$B$13),Display!$D7,)</f>
        <v>0</v>
      </c>
      <c r="W253" s="24">
        <f>IF(AND(W$8=Display!$T$13,'Lux4-sept'!$A$8=Display!$B$7,'Lux4-sept'!$A$227=Display!$B$9,'Lux4-sept'!$A$244=Display!$B$11,'Lux4-sept'!$A$252=Display!$B$13),Display!$D7,)</f>
        <v>0</v>
      </c>
      <c r="X253" s="24">
        <f>IF(AND(X$8=Display!$T$13,'Lux4-sept'!$A$8=Display!$B$7,'Lux4-sept'!$A$227=Display!$B$9,'Lux4-sept'!$A$244=Display!$B$11,'Lux4-sept'!$A$252=Display!$B$13),Display!$D7,)</f>
        <v>0</v>
      </c>
      <c r="Y253" s="24">
        <f>IF(AND(Y$8=Display!$T$13,'Lux4-sept'!$A$8=Display!$B$7,'Lux4-sept'!$A$227=Display!$B$9,'Lux4-sept'!$A$244=Display!$B$11,'Lux4-sept'!$A$252=Display!$B$13),Display!$D7,)</f>
        <v>0</v>
      </c>
      <c r="Z253" s="24">
        <f>IF(AND(Z$8=Display!$T$13,'Lux4-sept'!$A$8=Display!$B$7,'Lux4-sept'!$A$227=Display!$B$9,'Lux4-sept'!$A$244=Display!$B$11,'Lux4-sept'!$A$252=Display!$B$13),Display!$D7,)</f>
        <v>0</v>
      </c>
      <c r="AA253" s="24">
        <f>IF(AND(AA$8=Display!$T$13,'Lux4-sept'!$A$8=Display!$B$7,'Lux4-sept'!$A$227=Display!$B$9,'Lux4-sept'!$A$244=Display!$B$11,'Lux4-sept'!$A$252=Display!$B$13),Display!$D7,)</f>
        <v>0</v>
      </c>
      <c r="AB253" s="24">
        <f>IF(AND(AB$8=Display!$T$13,'Lux4-sept'!$A$8=Display!$B$7,'Lux4-sept'!$A$227=Display!$B$9,'Lux4-sept'!$A$244=Display!$B$11,'Lux4-sept'!$A$252=Display!$B$13),Display!$D7,)</f>
        <v>0</v>
      </c>
      <c r="AC253" s="24">
        <f>IF(AND(AC$8=Display!$T$13,'Lux4-sept'!$A$8=Display!$B$7,'Lux4-sept'!$A$227=Display!$B$9,'Lux4-sept'!$A$244=Display!$B$11,'Lux4-sept'!$A$252=Display!$B$13),Display!$D7,)</f>
        <v>0</v>
      </c>
      <c r="AD253" s="24">
        <f>IF(AND(AD$8=Display!$T$13,'Lux4-sept'!$A$8=Display!$B$7,'Lux4-sept'!$A$227=Display!$B$9,'Lux4-sept'!$A$244=Display!$B$11,'Lux4-sept'!$A$252=Display!$B$13),Display!$D7,)</f>
        <v>0</v>
      </c>
      <c r="AE253" s="24">
        <f>IF(AND(AE$8=Display!$T$13,'Lux4-sept'!$A$8=Display!$B$7,'Lux4-sept'!$A$227=Display!$B$9,'Lux4-sept'!$A$244=Display!$B$11,'Lux4-sept'!$A$252=Display!$B$13),Display!$D7,)</f>
        <v>0</v>
      </c>
      <c r="AF253" s="24">
        <f>IF(AND(AF$8=Display!$T$13,'Lux4-sept'!$A$8=Display!$B$7,'Lux4-sept'!$A$227=Display!$B$9,'Lux4-sept'!$A$244=Display!$B$11,'Lux4-sept'!$A$252=Display!$B$13),Display!$D7,)</f>
        <v>0</v>
      </c>
      <c r="AG253" s="24"/>
      <c r="AH253" s="24"/>
      <c r="AI253" s="34">
        <f>((IF((SUM(B253:AF253))&lt;&gt;0,(SUM(B253:AF253)),0))/(IF((SUM((IF(B253&lt;&gt;0,3,0)),(IF(C253&lt;&gt;0,3,0)),(IF(D253&lt;&gt;0,3,0)),(IF(E253&lt;&gt;0,3,0)),(IF(F253&lt;&gt;0,3,0)),(IF(F253&lt;&gt;0,3,0)),(IF(F253&lt;&gt;0,3,0)),(IF(G253&lt;&gt;0,3,0)),(IF(H253&lt;&gt;0,3,0)),(IF(I253&lt;&gt;0,3,0)),(IF(J253&lt;&gt;0,3,0)),(IF(K253&lt;&gt;0,3,0)),(IF(L253&lt;&gt;0,3,0)),(IF(M253&lt;&gt;0,3,0)),(IF(N253&lt;&gt;0,3,0)),(IF(O253&lt;&gt;0,3,0)),(IF(P253&lt;&gt;0,3,0)),(IF(Q253&lt;&gt;0,3,0)),(IF(R253&lt;&gt;0,3,0)),(IF(S253&lt;&gt;0,3,0)),(IF(T253&lt;&gt;0,3,0)),(IF(U253&lt;&gt;0,3,0)),(IF(V253&lt;&gt;0,3,0)),(IF(W253&lt;&gt;0,3,0)),(IF(X253&lt;&gt;0,3,0)),(IF(Y253&lt;&gt;0,3,0)),(IF(Z253&lt;&gt;0,3,0)),(IF(AA253&lt;&gt;0,3,0)),(IF(AB253&lt;&gt;0,3,0)),(IF(AC253&lt;&gt;0,3,0)),(IF(AD253&lt;&gt;0,3,0)),(IF(AE253&lt;&gt;0,3,0)),(IF(AF253&lt;&gt;0,3,0))))&lt;&gt;0,((SUM((IF(B253&lt;&gt;0,3,0)),(IF(C253&lt;&gt;0,3,0)),(IF(D253&lt;&gt;0,3,0)),(IF(E253&lt;&gt;0,3,0)),(IF(F253&lt;&gt;0,3,0)),(IF(F253&lt;&gt;0,3,0)),(IF(F253&lt;&gt;0,3,0)),(IF(G253&lt;&gt;0,3,0)),(IF(H253&lt;&gt;0,3,0)),(IF(I253&lt;&gt;0,3,0)),(IF(J253&lt;&gt;0,3,0)),(IF(K253&lt;&gt;0,3,0)),(IF(L253&lt;&gt;0,3,0)),(IF(M253&lt;&gt;0,3,0)),(IF(N253&lt;&gt;0,3,0)),(IF(O253&lt;&gt;0,3,0)),(IF(P253&lt;&gt;0,3,0)),(IF(Q253&lt;&gt;0,3,0)),(IF(R253&lt;&gt;0,3,0)),(IF(S253&lt;&gt;0,3,0)),(IF(T253&lt;&gt;0,3,0)),(IF(U253&lt;&gt;0,3,0)),(IF(V253&lt;&gt;0,3,0)),(IF(W253&lt;&gt;0,3,0)),(IF(X253&lt;&gt;0,3,0)),(IF(Y253&lt;&gt;0,3,0)),(IF(Z253&lt;&gt;0,3,0)),(IF(AA253&lt;&gt;0,3,0)),(IF(AB253&lt;&gt;0,3,0)),(IF(AC253&lt;&gt;0,3,0)),(IF(AD253&lt;&gt;0,3,0)),(IF(AE253&lt;&gt;0,3,0)),(IF(AF253&lt;&gt;0,3,0))))),1)))</f>
        <v>0</v>
      </c>
    </row>
    <row r="254" spans="1:35" s="15" customFormat="1" ht="20.100000000000001" customHeight="1" outlineLevel="1" x14ac:dyDescent="0.3">
      <c r="A254" s="21" t="s">
        <v>40</v>
      </c>
      <c r="B254" s="24">
        <f>IF(AND(B$8=Display!$T$13,'Lux4-sept'!$A$8=Display!$B$7,'Lux4-sept'!$A$227=Display!$B$9,'Lux4-sept'!$A$244=Display!$B$11,'Lux4-sept'!$A$252=Display!$B$13),Display!$D8,)</f>
        <v>0</v>
      </c>
      <c r="C254" s="24">
        <f>IF(AND(C$8=Display!$T$13,'Lux4-sept'!$A$8=Display!$B$7,'Lux4-sept'!$A$227=Display!$B$9,'Lux4-sept'!$A$244=Display!$B$11,'Lux4-sept'!$A$252=Display!$B$13),Display!$D8,)</f>
        <v>0</v>
      </c>
      <c r="D254" s="24">
        <f>IF(AND(D$8=Display!$T$13,'Lux4-sept'!$A$8=Display!$B$7,'Lux4-sept'!$A$227=Display!$B$9,'Lux4-sept'!$A$244=Display!$B$11,'Lux4-sept'!$A$252=Display!$B$13),Display!$D8,)</f>
        <v>0</v>
      </c>
      <c r="E254" s="24">
        <f>IF(AND(E$8=Display!$T$13,'Lux4-sept'!$A$8=Display!$B$7,'Lux4-sept'!$A$227=Display!$B$9,'Lux4-sept'!$A$244=Display!$B$11,'Lux4-sept'!$A$252=Display!$B$13),Display!$D8,)</f>
        <v>0</v>
      </c>
      <c r="F254" s="24">
        <f>IF(AND(F$8=Display!$T$13,'Lux4-sept'!$A$8=Display!$B$7,'Lux4-sept'!$A$227=Display!$B$9,'Lux4-sept'!$A$244=Display!$B$11,'Lux4-sept'!$A$252=Display!$B$13),Display!$D8,)</f>
        <v>0</v>
      </c>
      <c r="G254" s="24">
        <f>IF(AND(G$8=Display!$T$13,'Lux4-sept'!$A$8=Display!$B$7,'Lux4-sept'!$A$227=Display!$B$9,'Lux4-sept'!$A$244=Display!$B$11,'Lux4-sept'!$A$252=Display!$B$13),Display!$D8,)</f>
        <v>0</v>
      </c>
      <c r="H254" s="24">
        <f>IF(AND(H$8=Display!$T$13,'Lux4-sept'!$A$8=Display!$B$7,'Lux4-sept'!$A$227=Display!$B$9,'Lux4-sept'!$A$244=Display!$B$11,'Lux4-sept'!$A$252=Display!$B$13),Display!$D8,)</f>
        <v>0</v>
      </c>
      <c r="I254" s="24">
        <f>IF(AND(I$8=Display!$T$13,'Lux4-sept'!$A$8=Display!$B$7,'Lux4-sept'!$A$227=Display!$B$9,'Lux4-sept'!$A$244=Display!$B$11,'Lux4-sept'!$A$252=Display!$B$13),Display!$D8,)</f>
        <v>0</v>
      </c>
      <c r="J254" s="24">
        <f>IF(AND(J$8=Display!$T$13,'Lux4-sept'!$A$8=Display!$B$7,'Lux4-sept'!$A$227=Display!$B$9,'Lux4-sept'!$A$244=Display!$B$11,'Lux4-sept'!$A$252=Display!$B$13),Display!$D8,)</f>
        <v>0</v>
      </c>
      <c r="K254" s="24">
        <f>IF(AND(K$8=Display!$T$13,'Lux4-sept'!$A$8=Display!$B$7,'Lux4-sept'!$A$227=Display!$B$9,'Lux4-sept'!$A$244=Display!$B$11,'Lux4-sept'!$A$252=Display!$B$13),Display!$D8,)</f>
        <v>0</v>
      </c>
      <c r="L254" s="24">
        <f>IF(AND(L$8=Display!$T$13,'Lux4-sept'!$A$8=Display!$B$7,'Lux4-sept'!$A$227=Display!$B$9,'Lux4-sept'!$A$244=Display!$B$11,'Lux4-sept'!$A$252=Display!$B$13),Display!$D8,)</f>
        <v>0</v>
      </c>
      <c r="M254" s="24">
        <f>IF(AND(M$8=Display!$T$13,'Lux4-sept'!$A$8=Display!$B$7,'Lux4-sept'!$A$227=Display!$B$9,'Lux4-sept'!$A$244=Display!$B$11,'Lux4-sept'!$A$252=Display!$B$13),Display!$D8,)</f>
        <v>0</v>
      </c>
      <c r="N254" s="24">
        <f>IF(AND(N$8=Display!$T$13,'Lux4-sept'!$A$8=Display!$B$7,'Lux4-sept'!$A$227=Display!$B$9,'Lux4-sept'!$A$244=Display!$B$11,'Lux4-sept'!$A$252=Display!$B$13),Display!$D8,)</f>
        <v>0</v>
      </c>
      <c r="O254" s="24">
        <f>IF(AND(O$8=Display!$T$13,'Lux4-sept'!$A$8=Display!$B$7,'Lux4-sept'!$A$227=Display!$B$9,'Lux4-sept'!$A$244=Display!$B$11,'Lux4-sept'!$A$252=Display!$B$13),Display!$D8,)</f>
        <v>0</v>
      </c>
      <c r="P254" s="24">
        <f>IF(AND(P$8=Display!$T$13,'Lux4-sept'!$A$8=Display!$B$7,'Lux4-sept'!$A$227=Display!$B$9,'Lux4-sept'!$A$244=Display!$B$11,'Lux4-sept'!$A$252=Display!$B$13),Display!$D8,)</f>
        <v>0</v>
      </c>
      <c r="Q254" s="24">
        <f>IF(AND(Q$8=Display!$T$13,'Lux4-sept'!$A$8=Display!$B$7,'Lux4-sept'!$A$227=Display!$B$9,'Lux4-sept'!$A$244=Display!$B$11,'Lux4-sept'!$A$252=Display!$B$13),Display!$D8,)</f>
        <v>0</v>
      </c>
      <c r="R254" s="24">
        <f>IF(AND(R$8=Display!$T$13,'Lux4-sept'!$A$8=Display!$B$7,'Lux4-sept'!$A$227=Display!$B$9,'Lux4-sept'!$A$244=Display!$B$11,'Lux4-sept'!$A$252=Display!$B$13),Display!$D8,)</f>
        <v>0</v>
      </c>
      <c r="S254" s="24">
        <f>IF(AND(S$8=Display!$T$13,'Lux4-sept'!$A$8=Display!$B$7,'Lux4-sept'!$A$227=Display!$B$9,'Lux4-sept'!$A$244=Display!$B$11,'Lux4-sept'!$A$252=Display!$B$13),Display!$D8,)</f>
        <v>0</v>
      </c>
      <c r="T254" s="24">
        <f>IF(AND(T$8=Display!$T$13,'Lux4-sept'!$A$8=Display!$B$7,'Lux4-sept'!$A$227=Display!$B$9,'Lux4-sept'!$A$244=Display!$B$11,'Lux4-sept'!$A$252=Display!$B$13),Display!$D8,)</f>
        <v>0</v>
      </c>
      <c r="U254" s="24">
        <f>IF(AND(U$8=Display!$T$13,'Lux4-sept'!$A$8=Display!$B$7,'Lux4-sept'!$A$227=Display!$B$9,'Lux4-sept'!$A$244=Display!$B$11,'Lux4-sept'!$A$252=Display!$B$13),Display!$D8,)</f>
        <v>0</v>
      </c>
      <c r="V254" s="24">
        <f>IF(AND(V$8=Display!$T$13,'Lux4-sept'!$A$8=Display!$B$7,'Lux4-sept'!$A$227=Display!$B$9,'Lux4-sept'!$A$244=Display!$B$11,'Lux4-sept'!$A$252=Display!$B$13),Display!$D8,)</f>
        <v>0</v>
      </c>
      <c r="W254" s="24">
        <f>IF(AND(W$8=Display!$T$13,'Lux4-sept'!$A$8=Display!$B$7,'Lux4-sept'!$A$227=Display!$B$9,'Lux4-sept'!$A$244=Display!$B$11,'Lux4-sept'!$A$252=Display!$B$13),Display!$D8,)</f>
        <v>0</v>
      </c>
      <c r="X254" s="24">
        <f>IF(AND(X$8=Display!$T$13,'Lux4-sept'!$A$8=Display!$B$7,'Lux4-sept'!$A$227=Display!$B$9,'Lux4-sept'!$A$244=Display!$B$11,'Lux4-sept'!$A$252=Display!$B$13),Display!$D8,)</f>
        <v>0</v>
      </c>
      <c r="Y254" s="24">
        <f>IF(AND(Y$8=Display!$T$13,'Lux4-sept'!$A$8=Display!$B$7,'Lux4-sept'!$A$227=Display!$B$9,'Lux4-sept'!$A$244=Display!$B$11,'Lux4-sept'!$A$252=Display!$B$13),Display!$D8,)</f>
        <v>0</v>
      </c>
      <c r="Z254" s="24">
        <f>IF(AND(Z$8=Display!$T$13,'Lux4-sept'!$A$8=Display!$B$7,'Lux4-sept'!$A$227=Display!$B$9,'Lux4-sept'!$A$244=Display!$B$11,'Lux4-sept'!$A$252=Display!$B$13),Display!$D8,)</f>
        <v>0</v>
      </c>
      <c r="AA254" s="24">
        <f>IF(AND(AA$8=Display!$T$13,'Lux4-sept'!$A$8=Display!$B$7,'Lux4-sept'!$A$227=Display!$B$9,'Lux4-sept'!$A$244=Display!$B$11,'Lux4-sept'!$A$252=Display!$B$13),Display!$D8,)</f>
        <v>0</v>
      </c>
      <c r="AB254" s="24">
        <f>IF(AND(AB$8=Display!$T$13,'Lux4-sept'!$A$8=Display!$B$7,'Lux4-sept'!$A$227=Display!$B$9,'Lux4-sept'!$A$244=Display!$B$11,'Lux4-sept'!$A$252=Display!$B$13),Display!$D8,)</f>
        <v>0</v>
      </c>
      <c r="AC254" s="24">
        <f>IF(AND(AC$8=Display!$T$13,'Lux4-sept'!$A$8=Display!$B$7,'Lux4-sept'!$A$227=Display!$B$9,'Lux4-sept'!$A$244=Display!$B$11,'Lux4-sept'!$A$252=Display!$B$13),Display!$D8,)</f>
        <v>0</v>
      </c>
      <c r="AD254" s="24">
        <f>IF(AND(AD$8=Display!$T$13,'Lux4-sept'!$A$8=Display!$B$7,'Lux4-sept'!$A$227=Display!$B$9,'Lux4-sept'!$A$244=Display!$B$11,'Lux4-sept'!$A$252=Display!$B$13),Display!$D8,)</f>
        <v>0</v>
      </c>
      <c r="AE254" s="24">
        <f>IF(AND(AE$8=Display!$T$13,'Lux4-sept'!$A$8=Display!$B$7,'Lux4-sept'!$A$227=Display!$B$9,'Lux4-sept'!$A$244=Display!$B$11,'Lux4-sept'!$A$252=Display!$B$13),Display!$D8,)</f>
        <v>0</v>
      </c>
      <c r="AF254" s="24">
        <f>IF(AND(AF$8=Display!$T$13,'Lux4-sept'!$A$8=Display!$B$7,'Lux4-sept'!$A$227=Display!$B$9,'Lux4-sept'!$A$244=Display!$B$11,'Lux4-sept'!$A$252=Display!$B$13),Display!$D8,)</f>
        <v>0</v>
      </c>
      <c r="AG254" s="24"/>
      <c r="AH254" s="24"/>
      <c r="AI254" s="34">
        <f t="shared" ref="AI254:AI257" si="55">((IF((SUM(B254:AF254))&lt;&gt;0,(SUM(B254:AF254)),0))/(IF((SUM((IF(B254&lt;&gt;0,3,0)),(IF(C254&lt;&gt;0,3,0)),(IF(D254&lt;&gt;0,3,0)),(IF(E254&lt;&gt;0,3,0)),(IF(F254&lt;&gt;0,3,0)),(IF(F254&lt;&gt;0,3,0)),(IF(F254&lt;&gt;0,3,0)),(IF(G254&lt;&gt;0,3,0)),(IF(H254&lt;&gt;0,3,0)),(IF(I254&lt;&gt;0,3,0)),(IF(J254&lt;&gt;0,3,0)),(IF(K254&lt;&gt;0,3,0)),(IF(L254&lt;&gt;0,3,0)),(IF(M254&lt;&gt;0,3,0)),(IF(N254&lt;&gt;0,3,0)),(IF(O254&lt;&gt;0,3,0)),(IF(P254&lt;&gt;0,3,0)),(IF(Q254&lt;&gt;0,3,0)),(IF(R254&lt;&gt;0,3,0)),(IF(S254&lt;&gt;0,3,0)),(IF(T254&lt;&gt;0,3,0)),(IF(U254&lt;&gt;0,3,0)),(IF(V254&lt;&gt;0,3,0)),(IF(W254&lt;&gt;0,3,0)),(IF(X254&lt;&gt;0,3,0)),(IF(Y254&lt;&gt;0,3,0)),(IF(Z254&lt;&gt;0,3,0)),(IF(AA254&lt;&gt;0,3,0)),(IF(AB254&lt;&gt;0,3,0)),(IF(AC254&lt;&gt;0,3,0)),(IF(AD254&lt;&gt;0,3,0)),(IF(AE254&lt;&gt;0,3,0)),(IF(AF254&lt;&gt;0,3,0))))&lt;&gt;0,((SUM((IF(B254&lt;&gt;0,3,0)),(IF(C254&lt;&gt;0,3,0)),(IF(D254&lt;&gt;0,3,0)),(IF(E254&lt;&gt;0,3,0)),(IF(F254&lt;&gt;0,3,0)),(IF(F254&lt;&gt;0,3,0)),(IF(F254&lt;&gt;0,3,0)),(IF(G254&lt;&gt;0,3,0)),(IF(H254&lt;&gt;0,3,0)),(IF(I254&lt;&gt;0,3,0)),(IF(J254&lt;&gt;0,3,0)),(IF(K254&lt;&gt;0,3,0)),(IF(L254&lt;&gt;0,3,0)),(IF(M254&lt;&gt;0,3,0)),(IF(N254&lt;&gt;0,3,0)),(IF(O254&lt;&gt;0,3,0)),(IF(P254&lt;&gt;0,3,0)),(IF(Q254&lt;&gt;0,3,0)),(IF(R254&lt;&gt;0,3,0)),(IF(S254&lt;&gt;0,3,0)),(IF(T254&lt;&gt;0,3,0)),(IF(U254&lt;&gt;0,3,0)),(IF(V254&lt;&gt;0,3,0)),(IF(W254&lt;&gt;0,3,0)),(IF(X254&lt;&gt;0,3,0)),(IF(Y254&lt;&gt;0,3,0)),(IF(Z254&lt;&gt;0,3,0)),(IF(AA254&lt;&gt;0,3,0)),(IF(AB254&lt;&gt;0,3,0)),(IF(AC254&lt;&gt;0,3,0)),(IF(AD254&lt;&gt;0,3,0)),(IF(AE254&lt;&gt;0,3,0)),(IF(AF254&lt;&gt;0,3,0))))),1)))</f>
        <v>0</v>
      </c>
    </row>
    <row r="255" spans="1:35" s="15" customFormat="1" ht="20.100000000000001" customHeight="1" outlineLevel="1" x14ac:dyDescent="0.3">
      <c r="A255" s="21" t="s">
        <v>41</v>
      </c>
      <c r="B255" s="24">
        <f>IF(AND(B$8=Display!$T$13,'Lux4-sept'!$A$8=Display!$B$7,'Lux4-sept'!$A$227=Display!$B$9,'Lux4-sept'!$A$244=Display!$B$11,'Lux4-sept'!$A$252=Display!$B$13),Display!$D9,)</f>
        <v>0</v>
      </c>
      <c r="C255" s="24">
        <f>IF(AND(C$8=Display!$T$13,'Lux4-sept'!$A$8=Display!$B$7,'Lux4-sept'!$A$227=Display!$B$9,'Lux4-sept'!$A$244=Display!$B$11,'Lux4-sept'!$A$252=Display!$B$13),Display!$D9,)</f>
        <v>0</v>
      </c>
      <c r="D255" s="24">
        <f>IF(AND(D$8=Display!$T$13,'Lux4-sept'!$A$8=Display!$B$7,'Lux4-sept'!$A$227=Display!$B$9,'Lux4-sept'!$A$244=Display!$B$11,'Lux4-sept'!$A$252=Display!$B$13),Display!$D9,)</f>
        <v>0</v>
      </c>
      <c r="E255" s="24">
        <f>IF(AND(E$8=Display!$T$13,'Lux4-sept'!$A$8=Display!$B$7,'Lux4-sept'!$A$227=Display!$B$9,'Lux4-sept'!$A$244=Display!$B$11,'Lux4-sept'!$A$252=Display!$B$13),Display!$D9,)</f>
        <v>0</v>
      </c>
      <c r="F255" s="24">
        <f>IF(AND(F$8=Display!$T$13,'Lux4-sept'!$A$8=Display!$B$7,'Lux4-sept'!$A$227=Display!$B$9,'Lux4-sept'!$A$244=Display!$B$11,'Lux4-sept'!$A$252=Display!$B$13),Display!$D9,)</f>
        <v>0</v>
      </c>
      <c r="G255" s="24">
        <f>IF(AND(G$8=Display!$T$13,'Lux4-sept'!$A$8=Display!$B$7,'Lux4-sept'!$A$227=Display!$B$9,'Lux4-sept'!$A$244=Display!$B$11,'Lux4-sept'!$A$252=Display!$B$13),Display!$D9,)</f>
        <v>0</v>
      </c>
      <c r="H255" s="24">
        <f>IF(AND(H$8=Display!$T$13,'Lux4-sept'!$A$8=Display!$B$7,'Lux4-sept'!$A$227=Display!$B$9,'Lux4-sept'!$A$244=Display!$B$11,'Lux4-sept'!$A$252=Display!$B$13),Display!$D9,)</f>
        <v>0</v>
      </c>
      <c r="I255" s="24">
        <f>IF(AND(I$8=Display!$T$13,'Lux4-sept'!$A$8=Display!$B$7,'Lux4-sept'!$A$227=Display!$B$9,'Lux4-sept'!$A$244=Display!$B$11,'Lux4-sept'!$A$252=Display!$B$13),Display!$D9,)</f>
        <v>0</v>
      </c>
      <c r="J255" s="24">
        <f>IF(AND(J$8=Display!$T$13,'Lux4-sept'!$A$8=Display!$B$7,'Lux4-sept'!$A$227=Display!$B$9,'Lux4-sept'!$A$244=Display!$B$11,'Lux4-sept'!$A$252=Display!$B$13),Display!$D9,)</f>
        <v>0</v>
      </c>
      <c r="K255" s="24">
        <f>IF(AND(K$8=Display!$T$13,'Lux4-sept'!$A$8=Display!$B$7,'Lux4-sept'!$A$227=Display!$B$9,'Lux4-sept'!$A$244=Display!$B$11,'Lux4-sept'!$A$252=Display!$B$13),Display!$D9,)</f>
        <v>0</v>
      </c>
      <c r="L255" s="24">
        <f>IF(AND(L$8=Display!$T$13,'Lux4-sept'!$A$8=Display!$B$7,'Lux4-sept'!$A$227=Display!$B$9,'Lux4-sept'!$A$244=Display!$B$11,'Lux4-sept'!$A$252=Display!$B$13),Display!$D9,)</f>
        <v>0</v>
      </c>
      <c r="M255" s="24">
        <f>IF(AND(M$8=Display!$T$13,'Lux4-sept'!$A$8=Display!$B$7,'Lux4-sept'!$A$227=Display!$B$9,'Lux4-sept'!$A$244=Display!$B$11,'Lux4-sept'!$A$252=Display!$B$13),Display!$D9,)</f>
        <v>0</v>
      </c>
      <c r="N255" s="24">
        <f>IF(AND(N$8=Display!$T$13,'Lux4-sept'!$A$8=Display!$B$7,'Lux4-sept'!$A$227=Display!$B$9,'Lux4-sept'!$A$244=Display!$B$11,'Lux4-sept'!$A$252=Display!$B$13),Display!$D9,)</f>
        <v>0</v>
      </c>
      <c r="O255" s="24">
        <f>IF(AND(O$8=Display!$T$13,'Lux4-sept'!$A$8=Display!$B$7,'Lux4-sept'!$A$227=Display!$B$9,'Lux4-sept'!$A$244=Display!$B$11,'Lux4-sept'!$A$252=Display!$B$13),Display!$D9,)</f>
        <v>0</v>
      </c>
      <c r="P255" s="24">
        <f>IF(AND(P$8=Display!$T$13,'Lux4-sept'!$A$8=Display!$B$7,'Lux4-sept'!$A$227=Display!$B$9,'Lux4-sept'!$A$244=Display!$B$11,'Lux4-sept'!$A$252=Display!$B$13),Display!$D9,)</f>
        <v>0</v>
      </c>
      <c r="Q255" s="24">
        <f>IF(AND(Q$8=Display!$T$13,'Lux4-sept'!$A$8=Display!$B$7,'Lux4-sept'!$A$227=Display!$B$9,'Lux4-sept'!$A$244=Display!$B$11,'Lux4-sept'!$A$252=Display!$B$13),Display!$D9,)</f>
        <v>0</v>
      </c>
      <c r="R255" s="24">
        <f>IF(AND(R$8=Display!$T$13,'Lux4-sept'!$A$8=Display!$B$7,'Lux4-sept'!$A$227=Display!$B$9,'Lux4-sept'!$A$244=Display!$B$11,'Lux4-sept'!$A$252=Display!$B$13),Display!$D9,)</f>
        <v>0</v>
      </c>
      <c r="S255" s="24">
        <f>IF(AND(S$8=Display!$T$13,'Lux4-sept'!$A$8=Display!$B$7,'Lux4-sept'!$A$227=Display!$B$9,'Lux4-sept'!$A$244=Display!$B$11,'Lux4-sept'!$A$252=Display!$B$13),Display!$D9,)</f>
        <v>0</v>
      </c>
      <c r="T255" s="24">
        <f>IF(AND(T$8=Display!$T$13,'Lux4-sept'!$A$8=Display!$B$7,'Lux4-sept'!$A$227=Display!$B$9,'Lux4-sept'!$A$244=Display!$B$11,'Lux4-sept'!$A$252=Display!$B$13),Display!$D9,)</f>
        <v>0</v>
      </c>
      <c r="U255" s="24">
        <f>IF(AND(U$8=Display!$T$13,'Lux4-sept'!$A$8=Display!$B$7,'Lux4-sept'!$A$227=Display!$B$9,'Lux4-sept'!$A$244=Display!$B$11,'Lux4-sept'!$A$252=Display!$B$13),Display!$D9,)</f>
        <v>0</v>
      </c>
      <c r="V255" s="24">
        <f>IF(AND(V$8=Display!$T$13,'Lux4-sept'!$A$8=Display!$B$7,'Lux4-sept'!$A$227=Display!$B$9,'Lux4-sept'!$A$244=Display!$B$11,'Lux4-sept'!$A$252=Display!$B$13),Display!$D9,)</f>
        <v>0</v>
      </c>
      <c r="W255" s="24">
        <f>IF(AND(W$8=Display!$T$13,'Lux4-sept'!$A$8=Display!$B$7,'Lux4-sept'!$A$227=Display!$B$9,'Lux4-sept'!$A$244=Display!$B$11,'Lux4-sept'!$A$252=Display!$B$13),Display!$D9,)</f>
        <v>0</v>
      </c>
      <c r="X255" s="24">
        <f>IF(AND(X$8=Display!$T$13,'Lux4-sept'!$A$8=Display!$B$7,'Lux4-sept'!$A$227=Display!$B$9,'Lux4-sept'!$A$244=Display!$B$11,'Lux4-sept'!$A$252=Display!$B$13),Display!$D9,)</f>
        <v>0</v>
      </c>
      <c r="Y255" s="24">
        <f>IF(AND(Y$8=Display!$T$13,'Lux4-sept'!$A$8=Display!$B$7,'Lux4-sept'!$A$227=Display!$B$9,'Lux4-sept'!$A$244=Display!$B$11,'Lux4-sept'!$A$252=Display!$B$13),Display!$D9,)</f>
        <v>0</v>
      </c>
      <c r="Z255" s="24">
        <f>IF(AND(Z$8=Display!$T$13,'Lux4-sept'!$A$8=Display!$B$7,'Lux4-sept'!$A$227=Display!$B$9,'Lux4-sept'!$A$244=Display!$B$11,'Lux4-sept'!$A$252=Display!$B$13),Display!$D9,)</f>
        <v>0</v>
      </c>
      <c r="AA255" s="24">
        <f>IF(AND(AA$8=Display!$T$13,'Lux4-sept'!$A$8=Display!$B$7,'Lux4-sept'!$A$227=Display!$B$9,'Lux4-sept'!$A$244=Display!$B$11,'Lux4-sept'!$A$252=Display!$B$13),Display!$D9,)</f>
        <v>0</v>
      </c>
      <c r="AB255" s="24">
        <f>IF(AND(AB$8=Display!$T$13,'Lux4-sept'!$A$8=Display!$B$7,'Lux4-sept'!$A$227=Display!$B$9,'Lux4-sept'!$A$244=Display!$B$11,'Lux4-sept'!$A$252=Display!$B$13),Display!$D9,)</f>
        <v>0</v>
      </c>
      <c r="AC255" s="24">
        <f>IF(AND(AC$8=Display!$T$13,'Lux4-sept'!$A$8=Display!$B$7,'Lux4-sept'!$A$227=Display!$B$9,'Lux4-sept'!$A$244=Display!$B$11,'Lux4-sept'!$A$252=Display!$B$13),Display!$D9,)</f>
        <v>0</v>
      </c>
      <c r="AD255" s="24">
        <f>IF(AND(AD$8=Display!$T$13,'Lux4-sept'!$A$8=Display!$B$7,'Lux4-sept'!$A$227=Display!$B$9,'Lux4-sept'!$A$244=Display!$B$11,'Lux4-sept'!$A$252=Display!$B$13),Display!$D9,)</f>
        <v>0</v>
      </c>
      <c r="AE255" s="24">
        <f>IF(AND(AE$8=Display!$T$13,'Lux4-sept'!$A$8=Display!$B$7,'Lux4-sept'!$A$227=Display!$B$9,'Lux4-sept'!$A$244=Display!$B$11,'Lux4-sept'!$A$252=Display!$B$13),Display!$D9,)</f>
        <v>0</v>
      </c>
      <c r="AF255" s="24">
        <f>IF(AND(AF$8=Display!$T$13,'Lux4-sept'!$A$8=Display!$B$7,'Lux4-sept'!$A$227=Display!$B$9,'Lux4-sept'!$A$244=Display!$B$11,'Lux4-sept'!$A$252=Display!$B$13),Display!$D9,)</f>
        <v>0</v>
      </c>
      <c r="AG255" s="24"/>
      <c r="AH255" s="24"/>
      <c r="AI255" s="34">
        <f t="shared" si="55"/>
        <v>0</v>
      </c>
    </row>
    <row r="256" spans="1:35" s="15" customFormat="1" ht="20.100000000000001" customHeight="1" outlineLevel="1" x14ac:dyDescent="0.3">
      <c r="A256" s="21" t="s">
        <v>14</v>
      </c>
      <c r="B256" s="24">
        <f>IF(AND(B$8=Display!$T$13,'Lux4-sept'!$A$8=Display!$B$7,'Lux4-sept'!$A$227=Display!$B$9,'Lux4-sept'!$A$244=Display!$B$11,'Lux4-sept'!$A$252=Display!$B$13),Display!$D10,)</f>
        <v>0</v>
      </c>
      <c r="C256" s="24">
        <f>IF(AND(C$8=Display!$T$13,'Lux4-sept'!$A$8=Display!$B$7,'Lux4-sept'!$A$227=Display!$B$9,'Lux4-sept'!$A$244=Display!$B$11,'Lux4-sept'!$A$252=Display!$B$13),Display!$D10,)</f>
        <v>0</v>
      </c>
      <c r="D256" s="24">
        <f>IF(AND(D$8=Display!$T$13,'Lux4-sept'!$A$8=Display!$B$7,'Lux4-sept'!$A$227=Display!$B$9,'Lux4-sept'!$A$244=Display!$B$11,'Lux4-sept'!$A$252=Display!$B$13),Display!$D10,)</f>
        <v>0</v>
      </c>
      <c r="E256" s="24">
        <f>IF(AND(E$8=Display!$T$13,'Lux4-sept'!$A$8=Display!$B$7,'Lux4-sept'!$A$227=Display!$B$9,'Lux4-sept'!$A$244=Display!$B$11,'Lux4-sept'!$A$252=Display!$B$13),Display!$D10,)</f>
        <v>0</v>
      </c>
      <c r="F256" s="24">
        <f>IF(AND(F$8=Display!$T$13,'Lux4-sept'!$A$8=Display!$B$7,'Lux4-sept'!$A$227=Display!$B$9,'Lux4-sept'!$A$244=Display!$B$11,'Lux4-sept'!$A$252=Display!$B$13),Display!$D10,)</f>
        <v>0</v>
      </c>
      <c r="G256" s="24">
        <f>IF(AND(G$8=Display!$T$13,'Lux4-sept'!$A$8=Display!$B$7,'Lux4-sept'!$A$227=Display!$B$9,'Lux4-sept'!$A$244=Display!$B$11,'Lux4-sept'!$A$252=Display!$B$13),Display!$D10,)</f>
        <v>0</v>
      </c>
      <c r="H256" s="24">
        <f>IF(AND(H$8=Display!$T$13,'Lux4-sept'!$A$8=Display!$B$7,'Lux4-sept'!$A$227=Display!$B$9,'Lux4-sept'!$A$244=Display!$B$11,'Lux4-sept'!$A$252=Display!$B$13),Display!$D10,)</f>
        <v>0</v>
      </c>
      <c r="I256" s="24">
        <f>IF(AND(I$8=Display!$T$13,'Lux4-sept'!$A$8=Display!$B$7,'Lux4-sept'!$A$227=Display!$B$9,'Lux4-sept'!$A$244=Display!$B$11,'Lux4-sept'!$A$252=Display!$B$13),Display!$D10,)</f>
        <v>0</v>
      </c>
      <c r="J256" s="24">
        <f>IF(AND(J$8=Display!$T$13,'Lux4-sept'!$A$8=Display!$B$7,'Lux4-sept'!$A$227=Display!$B$9,'Lux4-sept'!$A$244=Display!$B$11,'Lux4-sept'!$A$252=Display!$B$13),Display!$D10,)</f>
        <v>0</v>
      </c>
      <c r="K256" s="24">
        <f>IF(AND(K$8=Display!$T$13,'Lux4-sept'!$A$8=Display!$B$7,'Lux4-sept'!$A$227=Display!$B$9,'Lux4-sept'!$A$244=Display!$B$11,'Lux4-sept'!$A$252=Display!$B$13),Display!$D10,)</f>
        <v>0</v>
      </c>
      <c r="L256" s="24">
        <f>IF(AND(L$8=Display!$T$13,'Lux4-sept'!$A$8=Display!$B$7,'Lux4-sept'!$A$227=Display!$B$9,'Lux4-sept'!$A$244=Display!$B$11,'Lux4-sept'!$A$252=Display!$B$13),Display!$D10,)</f>
        <v>0</v>
      </c>
      <c r="M256" s="24">
        <f>IF(AND(M$8=Display!$T$13,'Lux4-sept'!$A$8=Display!$B$7,'Lux4-sept'!$A$227=Display!$B$9,'Lux4-sept'!$A$244=Display!$B$11,'Lux4-sept'!$A$252=Display!$B$13),Display!$D10,)</f>
        <v>0</v>
      </c>
      <c r="N256" s="24">
        <f>IF(AND(N$8=Display!$T$13,'Lux4-sept'!$A$8=Display!$B$7,'Lux4-sept'!$A$227=Display!$B$9,'Lux4-sept'!$A$244=Display!$B$11,'Lux4-sept'!$A$252=Display!$B$13),Display!$D10,)</f>
        <v>0</v>
      </c>
      <c r="O256" s="24">
        <f>IF(AND(O$8=Display!$T$13,'Lux4-sept'!$A$8=Display!$B$7,'Lux4-sept'!$A$227=Display!$B$9,'Lux4-sept'!$A$244=Display!$B$11,'Lux4-sept'!$A$252=Display!$B$13),Display!$D10,)</f>
        <v>0</v>
      </c>
      <c r="P256" s="24">
        <f>IF(AND(P$8=Display!$T$13,'Lux4-sept'!$A$8=Display!$B$7,'Lux4-sept'!$A$227=Display!$B$9,'Lux4-sept'!$A$244=Display!$B$11,'Lux4-sept'!$A$252=Display!$B$13),Display!$D10,)</f>
        <v>0</v>
      </c>
      <c r="Q256" s="24">
        <f>IF(AND(Q$8=Display!$T$13,'Lux4-sept'!$A$8=Display!$B$7,'Lux4-sept'!$A$227=Display!$B$9,'Lux4-sept'!$A$244=Display!$B$11,'Lux4-sept'!$A$252=Display!$B$13),Display!$D10,)</f>
        <v>0</v>
      </c>
      <c r="R256" s="24">
        <f>IF(AND(R$8=Display!$T$13,'Lux4-sept'!$A$8=Display!$B$7,'Lux4-sept'!$A$227=Display!$B$9,'Lux4-sept'!$A$244=Display!$B$11,'Lux4-sept'!$A$252=Display!$B$13),Display!$D10,)</f>
        <v>0</v>
      </c>
      <c r="S256" s="24">
        <f>IF(AND(S$8=Display!$T$13,'Lux4-sept'!$A$8=Display!$B$7,'Lux4-sept'!$A$227=Display!$B$9,'Lux4-sept'!$A$244=Display!$B$11,'Lux4-sept'!$A$252=Display!$B$13),Display!$D10,)</f>
        <v>0</v>
      </c>
      <c r="T256" s="24">
        <f>IF(AND(T$8=Display!$T$13,'Lux4-sept'!$A$8=Display!$B$7,'Lux4-sept'!$A$227=Display!$B$9,'Lux4-sept'!$A$244=Display!$B$11,'Lux4-sept'!$A$252=Display!$B$13),Display!$D10,)</f>
        <v>0</v>
      </c>
      <c r="U256" s="24">
        <f>IF(AND(U$8=Display!$T$13,'Lux4-sept'!$A$8=Display!$B$7,'Lux4-sept'!$A$227=Display!$B$9,'Lux4-sept'!$A$244=Display!$B$11,'Lux4-sept'!$A$252=Display!$B$13),Display!$D10,)</f>
        <v>0</v>
      </c>
      <c r="V256" s="24">
        <f>IF(AND(V$8=Display!$T$13,'Lux4-sept'!$A$8=Display!$B$7,'Lux4-sept'!$A$227=Display!$B$9,'Lux4-sept'!$A$244=Display!$B$11,'Lux4-sept'!$A$252=Display!$B$13),Display!$D10,)</f>
        <v>0</v>
      </c>
      <c r="W256" s="24">
        <f>IF(AND(W$8=Display!$T$13,'Lux4-sept'!$A$8=Display!$B$7,'Lux4-sept'!$A$227=Display!$B$9,'Lux4-sept'!$A$244=Display!$B$11,'Lux4-sept'!$A$252=Display!$B$13),Display!$D10,)</f>
        <v>0</v>
      </c>
      <c r="X256" s="24">
        <f>IF(AND(X$8=Display!$T$13,'Lux4-sept'!$A$8=Display!$B$7,'Lux4-sept'!$A$227=Display!$B$9,'Lux4-sept'!$A$244=Display!$B$11,'Lux4-sept'!$A$252=Display!$B$13),Display!$D10,)</f>
        <v>0</v>
      </c>
      <c r="Y256" s="24">
        <f>IF(AND(Y$8=Display!$T$13,'Lux4-sept'!$A$8=Display!$B$7,'Lux4-sept'!$A$227=Display!$B$9,'Lux4-sept'!$A$244=Display!$B$11,'Lux4-sept'!$A$252=Display!$B$13),Display!$D10,)</f>
        <v>0</v>
      </c>
      <c r="Z256" s="24">
        <f>IF(AND(Z$8=Display!$T$13,'Lux4-sept'!$A$8=Display!$B$7,'Lux4-sept'!$A$227=Display!$B$9,'Lux4-sept'!$A$244=Display!$B$11,'Lux4-sept'!$A$252=Display!$B$13),Display!$D10,)</f>
        <v>0</v>
      </c>
      <c r="AA256" s="24">
        <f>IF(AND(AA$8=Display!$T$13,'Lux4-sept'!$A$8=Display!$B$7,'Lux4-sept'!$A$227=Display!$B$9,'Lux4-sept'!$A$244=Display!$B$11,'Lux4-sept'!$A$252=Display!$B$13),Display!$D10,)</f>
        <v>0</v>
      </c>
      <c r="AB256" s="24">
        <f>IF(AND(AB$8=Display!$T$13,'Lux4-sept'!$A$8=Display!$B$7,'Lux4-sept'!$A$227=Display!$B$9,'Lux4-sept'!$A$244=Display!$B$11,'Lux4-sept'!$A$252=Display!$B$13),Display!$D10,)</f>
        <v>0</v>
      </c>
      <c r="AC256" s="24">
        <f>IF(AND(AC$8=Display!$T$13,'Lux4-sept'!$A$8=Display!$B$7,'Lux4-sept'!$A$227=Display!$B$9,'Lux4-sept'!$A$244=Display!$B$11,'Lux4-sept'!$A$252=Display!$B$13),Display!$D10,)</f>
        <v>0</v>
      </c>
      <c r="AD256" s="24">
        <f>IF(AND(AD$8=Display!$T$13,'Lux4-sept'!$A$8=Display!$B$7,'Lux4-sept'!$A$227=Display!$B$9,'Lux4-sept'!$A$244=Display!$B$11,'Lux4-sept'!$A$252=Display!$B$13),Display!$D10,)</f>
        <v>0</v>
      </c>
      <c r="AE256" s="24">
        <f>IF(AND(AE$8=Display!$T$13,'Lux4-sept'!$A$8=Display!$B$7,'Lux4-sept'!$A$227=Display!$B$9,'Lux4-sept'!$A$244=Display!$B$11,'Lux4-sept'!$A$252=Display!$B$13),Display!$D10,)</f>
        <v>0</v>
      </c>
      <c r="AF256" s="24">
        <f>IF(AND(AF$8=Display!$T$13,'Lux4-sept'!$A$8=Display!$B$7,'Lux4-sept'!$A$227=Display!$B$9,'Lux4-sept'!$A$244=Display!$B$11,'Lux4-sept'!$A$252=Display!$B$13),Display!$D10,)</f>
        <v>0</v>
      </c>
      <c r="AG256" s="24"/>
      <c r="AH256" s="24"/>
      <c r="AI256" s="34">
        <f t="shared" si="55"/>
        <v>0</v>
      </c>
    </row>
    <row r="257" spans="1:35" s="15" customFormat="1" ht="20.100000000000001" customHeight="1" outlineLevel="1" x14ac:dyDescent="0.3">
      <c r="A257" s="21" t="s">
        <v>42</v>
      </c>
      <c r="B257" s="24">
        <f>IF(AND(B$8=Display!$T$13,'Lux4-sept'!$A$8=Display!$B$7,'Lux4-sept'!$A$227=Display!$B$9,'Lux4-sept'!$A$244=Display!$B$11,'Lux4-sept'!$A$252=Display!$B$13),Display!$D11,)</f>
        <v>0</v>
      </c>
      <c r="C257" s="24">
        <f>IF(AND(C$8=Display!$T$13,'Lux4-sept'!$A$8=Display!$B$7,'Lux4-sept'!$A$227=Display!$B$9,'Lux4-sept'!$A$244=Display!$B$11,'Lux4-sept'!$A$252=Display!$B$13),Display!$D11,)</f>
        <v>0</v>
      </c>
      <c r="D257" s="24">
        <f>IF(AND(D$8=Display!$T$13,'Lux4-sept'!$A$8=Display!$B$7,'Lux4-sept'!$A$227=Display!$B$9,'Lux4-sept'!$A$244=Display!$B$11,'Lux4-sept'!$A$252=Display!$B$13),Display!$D11,)</f>
        <v>0</v>
      </c>
      <c r="E257" s="24">
        <f>IF(AND(E$8=Display!$T$13,'Lux4-sept'!$A$8=Display!$B$7,'Lux4-sept'!$A$227=Display!$B$9,'Lux4-sept'!$A$244=Display!$B$11,'Lux4-sept'!$A$252=Display!$B$13),Display!$D11,)</f>
        <v>0</v>
      </c>
      <c r="F257" s="24">
        <f>IF(AND(F$8=Display!$T$13,'Lux4-sept'!$A$8=Display!$B$7,'Lux4-sept'!$A$227=Display!$B$9,'Lux4-sept'!$A$244=Display!$B$11,'Lux4-sept'!$A$252=Display!$B$13),Display!$D11,)</f>
        <v>0</v>
      </c>
      <c r="G257" s="24">
        <f>IF(AND(G$8=Display!$T$13,'Lux4-sept'!$A$8=Display!$B$7,'Lux4-sept'!$A$227=Display!$B$9,'Lux4-sept'!$A$244=Display!$B$11,'Lux4-sept'!$A$252=Display!$B$13),Display!$D11,)</f>
        <v>0</v>
      </c>
      <c r="H257" s="24">
        <f>IF(AND(H$8=Display!$T$13,'Lux4-sept'!$A$8=Display!$B$7,'Lux4-sept'!$A$227=Display!$B$9,'Lux4-sept'!$A$244=Display!$B$11,'Lux4-sept'!$A$252=Display!$B$13),Display!$D11,)</f>
        <v>0</v>
      </c>
      <c r="I257" s="24">
        <f>IF(AND(I$8=Display!$T$13,'Lux4-sept'!$A$8=Display!$B$7,'Lux4-sept'!$A$227=Display!$B$9,'Lux4-sept'!$A$244=Display!$B$11,'Lux4-sept'!$A$252=Display!$B$13),Display!$D11,)</f>
        <v>0</v>
      </c>
      <c r="J257" s="24">
        <f>IF(AND(J$8=Display!$T$13,'Lux4-sept'!$A$8=Display!$B$7,'Lux4-sept'!$A$227=Display!$B$9,'Lux4-sept'!$A$244=Display!$B$11,'Lux4-sept'!$A$252=Display!$B$13),Display!$D11,)</f>
        <v>0</v>
      </c>
      <c r="K257" s="24">
        <f>IF(AND(K$8=Display!$T$13,'Lux4-sept'!$A$8=Display!$B$7,'Lux4-sept'!$A$227=Display!$B$9,'Lux4-sept'!$A$244=Display!$B$11,'Lux4-sept'!$A$252=Display!$B$13),Display!$D11,)</f>
        <v>0</v>
      </c>
      <c r="L257" s="24">
        <f>IF(AND(L$8=Display!$T$13,'Lux4-sept'!$A$8=Display!$B$7,'Lux4-sept'!$A$227=Display!$B$9,'Lux4-sept'!$A$244=Display!$B$11,'Lux4-sept'!$A$252=Display!$B$13),Display!$D11,)</f>
        <v>0</v>
      </c>
      <c r="M257" s="24">
        <f>IF(AND(M$8=Display!$T$13,'Lux4-sept'!$A$8=Display!$B$7,'Lux4-sept'!$A$227=Display!$B$9,'Lux4-sept'!$A$244=Display!$B$11,'Lux4-sept'!$A$252=Display!$B$13),Display!$D11,)</f>
        <v>0</v>
      </c>
      <c r="N257" s="24">
        <f>IF(AND(N$8=Display!$T$13,'Lux4-sept'!$A$8=Display!$B$7,'Lux4-sept'!$A$227=Display!$B$9,'Lux4-sept'!$A$244=Display!$B$11,'Lux4-sept'!$A$252=Display!$B$13),Display!$D11,)</f>
        <v>0</v>
      </c>
      <c r="O257" s="24">
        <f>IF(AND(O$8=Display!$T$13,'Lux4-sept'!$A$8=Display!$B$7,'Lux4-sept'!$A$227=Display!$B$9,'Lux4-sept'!$A$244=Display!$B$11,'Lux4-sept'!$A$252=Display!$B$13),Display!$D11,)</f>
        <v>0</v>
      </c>
      <c r="P257" s="24">
        <f>IF(AND(P$8=Display!$T$13,'Lux4-sept'!$A$8=Display!$B$7,'Lux4-sept'!$A$227=Display!$B$9,'Lux4-sept'!$A$244=Display!$B$11,'Lux4-sept'!$A$252=Display!$B$13),Display!$D11,)</f>
        <v>0</v>
      </c>
      <c r="Q257" s="24">
        <f>IF(AND(Q$8=Display!$T$13,'Lux4-sept'!$A$8=Display!$B$7,'Lux4-sept'!$A$227=Display!$B$9,'Lux4-sept'!$A$244=Display!$B$11,'Lux4-sept'!$A$252=Display!$B$13),Display!$D11,)</f>
        <v>0</v>
      </c>
      <c r="R257" s="24">
        <f>IF(AND(R$8=Display!$T$13,'Lux4-sept'!$A$8=Display!$B$7,'Lux4-sept'!$A$227=Display!$B$9,'Lux4-sept'!$A$244=Display!$B$11,'Lux4-sept'!$A$252=Display!$B$13),Display!$D11,)</f>
        <v>0</v>
      </c>
      <c r="S257" s="24">
        <f>IF(AND(S$8=Display!$T$13,'Lux4-sept'!$A$8=Display!$B$7,'Lux4-sept'!$A$227=Display!$B$9,'Lux4-sept'!$A$244=Display!$B$11,'Lux4-sept'!$A$252=Display!$B$13),Display!$D11,)</f>
        <v>0</v>
      </c>
      <c r="T257" s="24">
        <f>IF(AND(T$8=Display!$T$13,'Lux4-sept'!$A$8=Display!$B$7,'Lux4-sept'!$A$227=Display!$B$9,'Lux4-sept'!$A$244=Display!$B$11,'Lux4-sept'!$A$252=Display!$B$13),Display!$D11,)</f>
        <v>0</v>
      </c>
      <c r="U257" s="24">
        <f>IF(AND(U$8=Display!$T$13,'Lux4-sept'!$A$8=Display!$B$7,'Lux4-sept'!$A$227=Display!$B$9,'Lux4-sept'!$A$244=Display!$B$11,'Lux4-sept'!$A$252=Display!$B$13),Display!$D11,)</f>
        <v>0</v>
      </c>
      <c r="V257" s="24">
        <f>IF(AND(V$8=Display!$T$13,'Lux4-sept'!$A$8=Display!$B$7,'Lux4-sept'!$A$227=Display!$B$9,'Lux4-sept'!$A$244=Display!$B$11,'Lux4-sept'!$A$252=Display!$B$13),Display!$D11,)</f>
        <v>0</v>
      </c>
      <c r="W257" s="24">
        <f>IF(AND(W$8=Display!$T$13,'Lux4-sept'!$A$8=Display!$B$7,'Lux4-sept'!$A$227=Display!$B$9,'Lux4-sept'!$A$244=Display!$B$11,'Lux4-sept'!$A$252=Display!$B$13),Display!$D11,)</f>
        <v>0</v>
      </c>
      <c r="X257" s="24">
        <f>IF(AND(X$8=Display!$T$13,'Lux4-sept'!$A$8=Display!$B$7,'Lux4-sept'!$A$227=Display!$B$9,'Lux4-sept'!$A$244=Display!$B$11,'Lux4-sept'!$A$252=Display!$B$13),Display!$D11,)</f>
        <v>0</v>
      </c>
      <c r="Y257" s="24">
        <f>IF(AND(Y$8=Display!$T$13,'Lux4-sept'!$A$8=Display!$B$7,'Lux4-sept'!$A$227=Display!$B$9,'Lux4-sept'!$A$244=Display!$B$11,'Lux4-sept'!$A$252=Display!$B$13),Display!$D11,)</f>
        <v>0</v>
      </c>
      <c r="Z257" s="24">
        <f>IF(AND(Z$8=Display!$T$13,'Lux4-sept'!$A$8=Display!$B$7,'Lux4-sept'!$A$227=Display!$B$9,'Lux4-sept'!$A$244=Display!$B$11,'Lux4-sept'!$A$252=Display!$B$13),Display!$D11,)</f>
        <v>0</v>
      </c>
      <c r="AA257" s="24">
        <f>IF(AND(AA$8=Display!$T$13,'Lux4-sept'!$A$8=Display!$B$7,'Lux4-sept'!$A$227=Display!$B$9,'Lux4-sept'!$A$244=Display!$B$11,'Lux4-sept'!$A$252=Display!$B$13),Display!$D11,)</f>
        <v>0</v>
      </c>
      <c r="AB257" s="24">
        <f>IF(AND(AB$8=Display!$T$13,'Lux4-sept'!$A$8=Display!$B$7,'Lux4-sept'!$A$227=Display!$B$9,'Lux4-sept'!$A$244=Display!$B$11,'Lux4-sept'!$A$252=Display!$B$13),Display!$D11,)</f>
        <v>0</v>
      </c>
      <c r="AC257" s="24">
        <f>IF(AND(AC$8=Display!$T$13,'Lux4-sept'!$A$8=Display!$B$7,'Lux4-sept'!$A$227=Display!$B$9,'Lux4-sept'!$A$244=Display!$B$11,'Lux4-sept'!$A$252=Display!$B$13),Display!$D11,)</f>
        <v>0</v>
      </c>
      <c r="AD257" s="24">
        <f>IF(AND(AD$8=Display!$T$13,'Lux4-sept'!$A$8=Display!$B$7,'Lux4-sept'!$A$227=Display!$B$9,'Lux4-sept'!$A$244=Display!$B$11,'Lux4-sept'!$A$252=Display!$B$13),Display!$D11,)</f>
        <v>0</v>
      </c>
      <c r="AE257" s="24">
        <f>IF(AND(AE$8=Display!$T$13,'Lux4-sept'!$A$8=Display!$B$7,'Lux4-sept'!$A$227=Display!$B$9,'Lux4-sept'!$A$244=Display!$B$11,'Lux4-sept'!$A$252=Display!$B$13),Display!$D11,)</f>
        <v>0</v>
      </c>
      <c r="AF257" s="24">
        <f>IF(AND(AF$8=Display!$T$13,'Lux4-sept'!$A$8=Display!$B$7,'Lux4-sept'!$A$227=Display!$B$9,'Lux4-sept'!$A$244=Display!$B$11,'Lux4-sept'!$A$252=Display!$B$13),Display!$D11,)</f>
        <v>0</v>
      </c>
      <c r="AG257" s="24"/>
      <c r="AH257" s="24"/>
      <c r="AI257" s="34">
        <f t="shared" si="55"/>
        <v>0</v>
      </c>
    </row>
    <row r="258" spans="1:35" s="15" customFormat="1" ht="20.100000000000001" customHeight="1" thickBot="1" x14ac:dyDescent="0.35">
      <c r="A258" s="32" t="s">
        <v>65</v>
      </c>
      <c r="B258" s="25">
        <f>((IF((SUM(B253:B257))&lt;&gt;0,(SUM(B253:B257)),0))/(IF((SUM((IF(B253&lt;&gt;0,3,0)),(IF(B254&lt;&gt;0,3,0)),(IF(B255&lt;&gt;0,3,0)),(IF(B256&lt;&gt;0,3,0)),(IF(B257&lt;&gt;0,3,0))))&lt;&gt;0,((SUM((IF(B253&lt;&gt;0,3,0)),(IF(B254&lt;&gt;0,3,0)),(IF(B255&lt;&gt;0,3,0)),(IF(B256&lt;&gt;0,3,0)),(IF(B257&lt;&gt;0,3,0))))),1)))</f>
        <v>0</v>
      </c>
      <c r="C258" s="25">
        <f t="shared" ref="C258:AH258" si="56">((IF((SUM(C253:C257))&lt;&gt;0,(SUM(C253:C257)),0))/(IF((SUM((IF(C253&lt;&gt;0,3,0)),(IF(C254&lt;&gt;0,3,0)),(IF(C255&lt;&gt;0,3,0)),(IF(C256&lt;&gt;0,3,0)),(IF(C257&lt;&gt;0,3,0))))&lt;&gt;0,((SUM((IF(C253&lt;&gt;0,3,0)),(IF(C254&lt;&gt;0,3,0)),(IF(C255&lt;&gt;0,3,0)),(IF(C256&lt;&gt;0,3,0)),(IF(C257&lt;&gt;0,3,0))))),1)))</f>
        <v>0</v>
      </c>
      <c r="D258" s="25">
        <f t="shared" si="56"/>
        <v>0</v>
      </c>
      <c r="E258" s="25">
        <f t="shared" si="56"/>
        <v>0</v>
      </c>
      <c r="F258" s="25">
        <f t="shared" si="56"/>
        <v>0</v>
      </c>
      <c r="G258" s="25">
        <f t="shared" si="56"/>
        <v>0</v>
      </c>
      <c r="H258" s="25">
        <f t="shared" si="56"/>
        <v>0</v>
      </c>
      <c r="I258" s="25">
        <f t="shared" si="56"/>
        <v>0</v>
      </c>
      <c r="J258" s="25">
        <f t="shared" si="56"/>
        <v>0</v>
      </c>
      <c r="K258" s="25">
        <f t="shared" si="56"/>
        <v>0</v>
      </c>
      <c r="L258" s="25">
        <f t="shared" si="56"/>
        <v>0</v>
      </c>
      <c r="M258" s="25">
        <f t="shared" si="56"/>
        <v>0</v>
      </c>
      <c r="N258" s="25">
        <f t="shared" si="56"/>
        <v>0</v>
      </c>
      <c r="O258" s="25">
        <f t="shared" si="56"/>
        <v>0</v>
      </c>
      <c r="P258" s="25">
        <f t="shared" si="56"/>
        <v>0</v>
      </c>
      <c r="Q258" s="25">
        <f t="shared" si="56"/>
        <v>0</v>
      </c>
      <c r="R258" s="25">
        <f t="shared" si="56"/>
        <v>0</v>
      </c>
      <c r="S258" s="25">
        <f t="shared" si="56"/>
        <v>0</v>
      </c>
      <c r="T258" s="25">
        <f t="shared" si="56"/>
        <v>0</v>
      </c>
      <c r="U258" s="25">
        <f t="shared" si="56"/>
        <v>0</v>
      </c>
      <c r="V258" s="25">
        <f t="shared" si="56"/>
        <v>0</v>
      </c>
      <c r="W258" s="25">
        <f t="shared" si="56"/>
        <v>0</v>
      </c>
      <c r="X258" s="25">
        <f t="shared" si="56"/>
        <v>0</v>
      </c>
      <c r="Y258" s="25">
        <f t="shared" si="56"/>
        <v>0</v>
      </c>
      <c r="Z258" s="25">
        <f t="shared" si="56"/>
        <v>0</v>
      </c>
      <c r="AA258" s="25">
        <f t="shared" si="56"/>
        <v>0</v>
      </c>
      <c r="AB258" s="25">
        <f t="shared" si="56"/>
        <v>0</v>
      </c>
      <c r="AC258" s="25">
        <f t="shared" si="56"/>
        <v>0</v>
      </c>
      <c r="AD258" s="25">
        <f t="shared" si="56"/>
        <v>0</v>
      </c>
      <c r="AE258" s="25">
        <f t="shared" si="56"/>
        <v>0</v>
      </c>
      <c r="AF258" s="25">
        <f t="shared" si="56"/>
        <v>0</v>
      </c>
      <c r="AG258" s="25">
        <f t="shared" si="56"/>
        <v>0</v>
      </c>
      <c r="AH258" s="25">
        <f t="shared" si="56"/>
        <v>0</v>
      </c>
      <c r="AI258" s="35"/>
    </row>
    <row r="259" spans="1:35" s="11" customFormat="1" ht="24.95" customHeight="1" thickBot="1" x14ac:dyDescent="0.35">
      <c r="A259" s="28" t="s">
        <v>24</v>
      </c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36"/>
    </row>
    <row r="260" spans="1:35" s="15" customFormat="1" ht="20.100000000000001" customHeight="1" outlineLevel="1" x14ac:dyDescent="0.3">
      <c r="A260" s="21" t="s">
        <v>39</v>
      </c>
      <c r="B260" s="24">
        <f>IF(AND(B$8=Display!$T$13,'Lux4-sept'!$A$8=Display!$B$7,'Lux4-sept'!$A$227=Display!$B$9,'Lux4-sept'!$A$244=Display!$B$11,'Lux4-sept'!$A$259=Display!$B$13),Display!$D7,)</f>
        <v>0</v>
      </c>
      <c r="C260" s="24">
        <f>IF(AND(C$8=Display!$T$13,'Lux4-sept'!$A$8=Display!$B$7,'Lux4-sept'!$A$227=Display!$B$9,'Lux4-sept'!$A$244=Display!$B$11,'Lux4-sept'!$A$259=Display!$B$13),Display!$D7,)</f>
        <v>0</v>
      </c>
      <c r="D260" s="24">
        <f>IF(AND(D$8=Display!$T$13,'Lux4-sept'!$A$8=Display!$B$7,'Lux4-sept'!$A$227=Display!$B$9,'Lux4-sept'!$A$244=Display!$B$11,'Lux4-sept'!$A$259=Display!$B$13),Display!$D7,)</f>
        <v>0</v>
      </c>
      <c r="E260" s="24">
        <f>IF(AND(E$8=Display!$T$13,'Lux4-sept'!$A$8=Display!$B$7,'Lux4-sept'!$A$227=Display!$B$9,'Lux4-sept'!$A$244=Display!$B$11,'Lux4-sept'!$A$259=Display!$B$13),Display!$D7,)</f>
        <v>0</v>
      </c>
      <c r="F260" s="24">
        <f>IF(AND(F$8=Display!$T$13,'Lux4-sept'!$A$8=Display!$B$7,'Lux4-sept'!$A$227=Display!$B$9,'Lux4-sept'!$A$244=Display!$B$11,'Lux4-sept'!$A$259=Display!$B$13),Display!$D7,)</f>
        <v>0</v>
      </c>
      <c r="G260" s="24">
        <f>IF(AND(G$8=Display!$T$13,'Lux4-sept'!$A$8=Display!$B$7,'Lux4-sept'!$A$227=Display!$B$9,'Lux4-sept'!$A$244=Display!$B$11,'Lux4-sept'!$A$259=Display!$B$13),Display!$D7,)</f>
        <v>0</v>
      </c>
      <c r="H260" s="24">
        <f>IF(AND(H$8=Display!$T$13,'Lux4-sept'!$A$8=Display!$B$7,'Lux4-sept'!$A$227=Display!$B$9,'Lux4-sept'!$A$244=Display!$B$11,'Lux4-sept'!$A$259=Display!$B$13),Display!$D7,)</f>
        <v>0</v>
      </c>
      <c r="I260" s="24">
        <f>IF(AND(I$8=Display!$T$13,'Lux4-sept'!$A$8=Display!$B$7,'Lux4-sept'!$A$227=Display!$B$9,'Lux4-sept'!$A$244=Display!$B$11,'Lux4-sept'!$A$259=Display!$B$13),Display!$D7,)</f>
        <v>0</v>
      </c>
      <c r="J260" s="24">
        <f>IF(AND(J$8=Display!$T$13,'Lux4-sept'!$A$8=Display!$B$7,'Lux4-sept'!$A$227=Display!$B$9,'Lux4-sept'!$A$244=Display!$B$11,'Lux4-sept'!$A$259=Display!$B$13),Display!$D7,)</f>
        <v>0</v>
      </c>
      <c r="K260" s="24">
        <f>IF(AND(K$8=Display!$T$13,'Lux4-sept'!$A$8=Display!$B$7,'Lux4-sept'!$A$227=Display!$B$9,'Lux4-sept'!$A$244=Display!$B$11,'Lux4-sept'!$A$259=Display!$B$13),Display!$D7,)</f>
        <v>0</v>
      </c>
      <c r="L260" s="24">
        <f>IF(AND(L$8=Display!$T$13,'Lux4-sept'!$A$8=Display!$B$7,'Lux4-sept'!$A$227=Display!$B$9,'Lux4-sept'!$A$244=Display!$B$11,'Lux4-sept'!$A$259=Display!$B$13),Display!$D7,)</f>
        <v>0</v>
      </c>
      <c r="M260" s="24">
        <f>IF(AND(M$8=Display!$T$13,'Lux4-sept'!$A$8=Display!$B$7,'Lux4-sept'!$A$227=Display!$B$9,'Lux4-sept'!$A$244=Display!$B$11,'Lux4-sept'!$A$259=Display!$B$13),Display!$D7,)</f>
        <v>0</v>
      </c>
      <c r="N260" s="24">
        <f>IF(AND(N$8=Display!$T$13,'Lux4-sept'!$A$8=Display!$B$7,'Lux4-sept'!$A$227=Display!$B$9,'Lux4-sept'!$A$244=Display!$B$11,'Lux4-sept'!$A$259=Display!$B$13),Display!$D7,)</f>
        <v>0</v>
      </c>
      <c r="O260" s="24">
        <f>IF(AND(O$8=Display!$T$13,'Lux4-sept'!$A$8=Display!$B$7,'Lux4-sept'!$A$227=Display!$B$9,'Lux4-sept'!$A$244=Display!$B$11,'Lux4-sept'!$A$259=Display!$B$13),Display!$D7,)</f>
        <v>0</v>
      </c>
      <c r="P260" s="24">
        <f>IF(AND(P$8=Display!$T$13,'Lux4-sept'!$A$8=Display!$B$7,'Lux4-sept'!$A$227=Display!$B$9,'Lux4-sept'!$A$244=Display!$B$11,'Lux4-sept'!$A$259=Display!$B$13),Display!$D7,)</f>
        <v>0</v>
      </c>
      <c r="Q260" s="24">
        <f>IF(AND(Q$8=Display!$T$13,'Lux4-sept'!$A$8=Display!$B$7,'Lux4-sept'!$A$227=Display!$B$9,'Lux4-sept'!$A$244=Display!$B$11,'Lux4-sept'!$A$259=Display!$B$13),Display!$D7,)</f>
        <v>0</v>
      </c>
      <c r="R260" s="24">
        <f>IF(AND(R$8=Display!$T$13,'Lux4-sept'!$A$8=Display!$B$7,'Lux4-sept'!$A$227=Display!$B$9,'Lux4-sept'!$A$244=Display!$B$11,'Lux4-sept'!$A$259=Display!$B$13),Display!$D7,)</f>
        <v>0</v>
      </c>
      <c r="S260" s="24">
        <f>IF(AND(S$8=Display!$T$13,'Lux4-sept'!$A$8=Display!$B$7,'Lux4-sept'!$A$227=Display!$B$9,'Lux4-sept'!$A$244=Display!$B$11,'Lux4-sept'!$A$259=Display!$B$13),Display!$D7,)</f>
        <v>0</v>
      </c>
      <c r="T260" s="24">
        <f>IF(AND(T$8=Display!$T$13,'Lux4-sept'!$A$8=Display!$B$7,'Lux4-sept'!$A$227=Display!$B$9,'Lux4-sept'!$A$244=Display!$B$11,'Lux4-sept'!$A$259=Display!$B$13),Display!$D7,)</f>
        <v>0</v>
      </c>
      <c r="U260" s="24">
        <f>IF(AND(U$8=Display!$T$13,'Lux4-sept'!$A$8=Display!$B$7,'Lux4-sept'!$A$227=Display!$B$9,'Lux4-sept'!$A$244=Display!$B$11,'Lux4-sept'!$A$259=Display!$B$13),Display!$D7,)</f>
        <v>0</v>
      </c>
      <c r="V260" s="24">
        <f>IF(AND(V$8=Display!$T$13,'Lux4-sept'!$A$8=Display!$B$7,'Lux4-sept'!$A$227=Display!$B$9,'Lux4-sept'!$A$244=Display!$B$11,'Lux4-sept'!$A$259=Display!$B$13),Display!$D7,)</f>
        <v>0</v>
      </c>
      <c r="W260" s="24">
        <f>IF(AND(W$8=Display!$T$13,'Lux4-sept'!$A$8=Display!$B$7,'Lux4-sept'!$A$227=Display!$B$9,'Lux4-sept'!$A$244=Display!$B$11,'Lux4-sept'!$A$259=Display!$B$13),Display!$D7,)</f>
        <v>0</v>
      </c>
      <c r="X260" s="24">
        <f>IF(AND(X$8=Display!$T$13,'Lux4-sept'!$A$8=Display!$B$7,'Lux4-sept'!$A$227=Display!$B$9,'Lux4-sept'!$A$244=Display!$B$11,'Lux4-sept'!$A$259=Display!$B$13),Display!$D7,)</f>
        <v>0</v>
      </c>
      <c r="Y260" s="24">
        <f>IF(AND(Y$8=Display!$T$13,'Lux4-sept'!$A$8=Display!$B$7,'Lux4-sept'!$A$227=Display!$B$9,'Lux4-sept'!$A$244=Display!$B$11,'Lux4-sept'!$A$259=Display!$B$13),Display!$D7,)</f>
        <v>0</v>
      </c>
      <c r="Z260" s="24">
        <f>IF(AND(Z$8=Display!$T$13,'Lux4-sept'!$A$8=Display!$B$7,'Lux4-sept'!$A$227=Display!$B$9,'Lux4-sept'!$A$244=Display!$B$11,'Lux4-sept'!$A$259=Display!$B$13),Display!$D7,)</f>
        <v>0</v>
      </c>
      <c r="AA260" s="24">
        <f>IF(AND(AA$8=Display!$T$13,'Lux4-sept'!$A$8=Display!$B$7,'Lux4-sept'!$A$227=Display!$B$9,'Lux4-sept'!$A$244=Display!$B$11,'Lux4-sept'!$A$259=Display!$B$13),Display!$D7,)</f>
        <v>0</v>
      </c>
      <c r="AB260" s="24">
        <f>IF(AND(AB$8=Display!$T$13,'Lux4-sept'!$A$8=Display!$B$7,'Lux4-sept'!$A$227=Display!$B$9,'Lux4-sept'!$A$244=Display!$B$11,'Lux4-sept'!$A$259=Display!$B$13),Display!$D7,)</f>
        <v>0</v>
      </c>
      <c r="AC260" s="24">
        <f>IF(AND(AC$8=Display!$T$13,'Lux4-sept'!$A$8=Display!$B$7,'Lux4-sept'!$A$227=Display!$B$9,'Lux4-sept'!$A$244=Display!$B$11,'Lux4-sept'!$A$259=Display!$B$13),Display!$D7,)</f>
        <v>0</v>
      </c>
      <c r="AD260" s="24">
        <f>IF(AND(AD$8=Display!$T$13,'Lux4-sept'!$A$8=Display!$B$7,'Lux4-sept'!$A$227=Display!$B$9,'Lux4-sept'!$A$244=Display!$B$11,'Lux4-sept'!$A$259=Display!$B$13),Display!$D7,)</f>
        <v>0</v>
      </c>
      <c r="AE260" s="24">
        <f>IF(AND(AE$8=Display!$T$13,'Lux4-sept'!$A$8=Display!$B$7,'Lux4-sept'!$A$227=Display!$B$9,'Lux4-sept'!$A$244=Display!$B$11,'Lux4-sept'!$A$259=Display!$B$13),Display!$D7,)</f>
        <v>0</v>
      </c>
      <c r="AF260" s="24">
        <f>IF(AND(AF$8=Display!$T$13,'Lux4-sept'!$A$8=Display!$B$7,'Lux4-sept'!$A$227=Display!$B$9,'Lux4-sept'!$A$244=Display!$B$11,'Lux4-sept'!$A$259=Display!$B$13),Display!$D7,)</f>
        <v>0</v>
      </c>
      <c r="AG260" s="24"/>
      <c r="AH260" s="24"/>
      <c r="AI260" s="34">
        <f>((IF((SUM(B260:AF260))&lt;&gt;0,(SUM(B260:AF260)),0))/(IF((SUM((IF(B260&lt;&gt;0,3,0)),(IF(C260&lt;&gt;0,3,0)),(IF(D260&lt;&gt;0,3,0)),(IF(E260&lt;&gt;0,3,0)),(IF(F260&lt;&gt;0,3,0)),(IF(F260&lt;&gt;0,3,0)),(IF(F260&lt;&gt;0,3,0)),(IF(G260&lt;&gt;0,3,0)),(IF(H260&lt;&gt;0,3,0)),(IF(I260&lt;&gt;0,3,0)),(IF(J260&lt;&gt;0,3,0)),(IF(K260&lt;&gt;0,3,0)),(IF(L260&lt;&gt;0,3,0)),(IF(M260&lt;&gt;0,3,0)),(IF(N260&lt;&gt;0,3,0)),(IF(O260&lt;&gt;0,3,0)),(IF(P260&lt;&gt;0,3,0)),(IF(Q260&lt;&gt;0,3,0)),(IF(R260&lt;&gt;0,3,0)),(IF(S260&lt;&gt;0,3,0)),(IF(T260&lt;&gt;0,3,0)),(IF(U260&lt;&gt;0,3,0)),(IF(V260&lt;&gt;0,3,0)),(IF(W260&lt;&gt;0,3,0)),(IF(X260&lt;&gt;0,3,0)),(IF(Y260&lt;&gt;0,3,0)),(IF(Z260&lt;&gt;0,3,0)),(IF(AA260&lt;&gt;0,3,0)),(IF(AB260&lt;&gt;0,3,0)),(IF(AC260&lt;&gt;0,3,0)),(IF(AD260&lt;&gt;0,3,0)),(IF(AE260&lt;&gt;0,3,0)),(IF(AF260&lt;&gt;0,3,0))))&lt;&gt;0,((SUM((IF(B260&lt;&gt;0,3,0)),(IF(C260&lt;&gt;0,3,0)),(IF(D260&lt;&gt;0,3,0)),(IF(E260&lt;&gt;0,3,0)),(IF(F260&lt;&gt;0,3,0)),(IF(F260&lt;&gt;0,3,0)),(IF(F260&lt;&gt;0,3,0)),(IF(G260&lt;&gt;0,3,0)),(IF(H260&lt;&gt;0,3,0)),(IF(I260&lt;&gt;0,3,0)),(IF(J260&lt;&gt;0,3,0)),(IF(K260&lt;&gt;0,3,0)),(IF(L260&lt;&gt;0,3,0)),(IF(M260&lt;&gt;0,3,0)),(IF(N260&lt;&gt;0,3,0)),(IF(O260&lt;&gt;0,3,0)),(IF(P260&lt;&gt;0,3,0)),(IF(Q260&lt;&gt;0,3,0)),(IF(R260&lt;&gt;0,3,0)),(IF(S260&lt;&gt;0,3,0)),(IF(T260&lt;&gt;0,3,0)),(IF(U260&lt;&gt;0,3,0)),(IF(V260&lt;&gt;0,3,0)),(IF(W260&lt;&gt;0,3,0)),(IF(X260&lt;&gt;0,3,0)),(IF(Y260&lt;&gt;0,3,0)),(IF(Z260&lt;&gt;0,3,0)),(IF(AA260&lt;&gt;0,3,0)),(IF(AB260&lt;&gt;0,3,0)),(IF(AC260&lt;&gt;0,3,0)),(IF(AD260&lt;&gt;0,3,0)),(IF(AE260&lt;&gt;0,3,0)),(IF(AF260&lt;&gt;0,3,0))))),1)))</f>
        <v>0</v>
      </c>
    </row>
    <row r="261" spans="1:35" s="15" customFormat="1" ht="20.100000000000001" customHeight="1" outlineLevel="1" x14ac:dyDescent="0.3">
      <c r="A261" s="21" t="s">
        <v>40</v>
      </c>
      <c r="B261" s="24">
        <f>IF(AND(B$8=Display!$T$13,'Lux4-sept'!$A$8=Display!$B$7,'Lux4-sept'!$A$227=Display!$B$9,'Lux4-sept'!$A$244=Display!$B$11,'Lux4-sept'!$A$259=Display!$B$13),Display!$D8,)</f>
        <v>0</v>
      </c>
      <c r="C261" s="24">
        <f>IF(AND(C$8=Display!$T$13,'Lux4-sept'!$A$8=Display!$B$7,'Lux4-sept'!$A$227=Display!$B$9,'Lux4-sept'!$A$244=Display!$B$11,'Lux4-sept'!$A$259=Display!$B$13),Display!$D8,)</f>
        <v>0</v>
      </c>
      <c r="D261" s="24">
        <f>IF(AND(D$8=Display!$T$13,'Lux4-sept'!$A$8=Display!$B$7,'Lux4-sept'!$A$227=Display!$B$9,'Lux4-sept'!$A$244=Display!$B$11,'Lux4-sept'!$A$259=Display!$B$13),Display!$D8,)</f>
        <v>0</v>
      </c>
      <c r="E261" s="24">
        <f>IF(AND(E$8=Display!$T$13,'Lux4-sept'!$A$8=Display!$B$7,'Lux4-sept'!$A$227=Display!$B$9,'Lux4-sept'!$A$244=Display!$B$11,'Lux4-sept'!$A$259=Display!$B$13),Display!$D8,)</f>
        <v>0</v>
      </c>
      <c r="F261" s="24">
        <f>IF(AND(F$8=Display!$T$13,'Lux4-sept'!$A$8=Display!$B$7,'Lux4-sept'!$A$227=Display!$B$9,'Lux4-sept'!$A$244=Display!$B$11,'Lux4-sept'!$A$259=Display!$B$13),Display!$D8,)</f>
        <v>0</v>
      </c>
      <c r="G261" s="24">
        <f>IF(AND(G$8=Display!$T$13,'Lux4-sept'!$A$8=Display!$B$7,'Lux4-sept'!$A$227=Display!$B$9,'Lux4-sept'!$A$244=Display!$B$11,'Lux4-sept'!$A$259=Display!$B$13),Display!$D8,)</f>
        <v>0</v>
      </c>
      <c r="H261" s="24">
        <f>IF(AND(H$8=Display!$T$13,'Lux4-sept'!$A$8=Display!$B$7,'Lux4-sept'!$A$227=Display!$B$9,'Lux4-sept'!$A$244=Display!$B$11,'Lux4-sept'!$A$259=Display!$B$13),Display!$D8,)</f>
        <v>0</v>
      </c>
      <c r="I261" s="24">
        <f>IF(AND(I$8=Display!$T$13,'Lux4-sept'!$A$8=Display!$B$7,'Lux4-sept'!$A$227=Display!$B$9,'Lux4-sept'!$A$244=Display!$B$11,'Lux4-sept'!$A$259=Display!$B$13),Display!$D8,)</f>
        <v>0</v>
      </c>
      <c r="J261" s="24">
        <f>IF(AND(J$8=Display!$T$13,'Lux4-sept'!$A$8=Display!$B$7,'Lux4-sept'!$A$227=Display!$B$9,'Lux4-sept'!$A$244=Display!$B$11,'Lux4-sept'!$A$259=Display!$B$13),Display!$D8,)</f>
        <v>0</v>
      </c>
      <c r="K261" s="24">
        <f>IF(AND(K$8=Display!$T$13,'Lux4-sept'!$A$8=Display!$B$7,'Lux4-sept'!$A$227=Display!$B$9,'Lux4-sept'!$A$244=Display!$B$11,'Lux4-sept'!$A$259=Display!$B$13),Display!$D8,)</f>
        <v>0</v>
      </c>
      <c r="L261" s="24">
        <f>IF(AND(L$8=Display!$T$13,'Lux4-sept'!$A$8=Display!$B$7,'Lux4-sept'!$A$227=Display!$B$9,'Lux4-sept'!$A$244=Display!$B$11,'Lux4-sept'!$A$259=Display!$B$13),Display!$D8,)</f>
        <v>0</v>
      </c>
      <c r="M261" s="24">
        <f>IF(AND(M$8=Display!$T$13,'Lux4-sept'!$A$8=Display!$B$7,'Lux4-sept'!$A$227=Display!$B$9,'Lux4-sept'!$A$244=Display!$B$11,'Lux4-sept'!$A$259=Display!$B$13),Display!$D8,)</f>
        <v>0</v>
      </c>
      <c r="N261" s="24">
        <f>IF(AND(N$8=Display!$T$13,'Lux4-sept'!$A$8=Display!$B$7,'Lux4-sept'!$A$227=Display!$B$9,'Lux4-sept'!$A$244=Display!$B$11,'Lux4-sept'!$A$259=Display!$B$13),Display!$D8,)</f>
        <v>0</v>
      </c>
      <c r="O261" s="24">
        <f>IF(AND(O$8=Display!$T$13,'Lux4-sept'!$A$8=Display!$B$7,'Lux4-sept'!$A$227=Display!$B$9,'Lux4-sept'!$A$244=Display!$B$11,'Lux4-sept'!$A$259=Display!$B$13),Display!$D8,)</f>
        <v>0</v>
      </c>
      <c r="P261" s="24">
        <f>IF(AND(P$8=Display!$T$13,'Lux4-sept'!$A$8=Display!$B$7,'Lux4-sept'!$A$227=Display!$B$9,'Lux4-sept'!$A$244=Display!$B$11,'Lux4-sept'!$A$259=Display!$B$13),Display!$D8,)</f>
        <v>0</v>
      </c>
      <c r="Q261" s="24">
        <f>IF(AND(Q$8=Display!$T$13,'Lux4-sept'!$A$8=Display!$B$7,'Lux4-sept'!$A$227=Display!$B$9,'Lux4-sept'!$A$244=Display!$B$11,'Lux4-sept'!$A$259=Display!$B$13),Display!$D8,)</f>
        <v>0</v>
      </c>
      <c r="R261" s="24">
        <f>IF(AND(R$8=Display!$T$13,'Lux4-sept'!$A$8=Display!$B$7,'Lux4-sept'!$A$227=Display!$B$9,'Lux4-sept'!$A$244=Display!$B$11,'Lux4-sept'!$A$259=Display!$B$13),Display!$D8,)</f>
        <v>0</v>
      </c>
      <c r="S261" s="24">
        <f>IF(AND(S$8=Display!$T$13,'Lux4-sept'!$A$8=Display!$B$7,'Lux4-sept'!$A$227=Display!$B$9,'Lux4-sept'!$A$244=Display!$B$11,'Lux4-sept'!$A$259=Display!$B$13),Display!$D8,)</f>
        <v>0</v>
      </c>
      <c r="T261" s="24">
        <f>IF(AND(T$8=Display!$T$13,'Lux4-sept'!$A$8=Display!$B$7,'Lux4-sept'!$A$227=Display!$B$9,'Lux4-sept'!$A$244=Display!$B$11,'Lux4-sept'!$A$259=Display!$B$13),Display!$D8,)</f>
        <v>0</v>
      </c>
      <c r="U261" s="24">
        <f>IF(AND(U$8=Display!$T$13,'Lux4-sept'!$A$8=Display!$B$7,'Lux4-sept'!$A$227=Display!$B$9,'Lux4-sept'!$A$244=Display!$B$11,'Lux4-sept'!$A$259=Display!$B$13),Display!$D8,)</f>
        <v>0</v>
      </c>
      <c r="V261" s="24">
        <f>IF(AND(V$8=Display!$T$13,'Lux4-sept'!$A$8=Display!$B$7,'Lux4-sept'!$A$227=Display!$B$9,'Lux4-sept'!$A$244=Display!$B$11,'Lux4-sept'!$A$259=Display!$B$13),Display!$D8,)</f>
        <v>0</v>
      </c>
      <c r="W261" s="24">
        <f>IF(AND(W$8=Display!$T$13,'Lux4-sept'!$A$8=Display!$B$7,'Lux4-sept'!$A$227=Display!$B$9,'Lux4-sept'!$A$244=Display!$B$11,'Lux4-sept'!$A$259=Display!$B$13),Display!$D8,)</f>
        <v>0</v>
      </c>
      <c r="X261" s="24">
        <f>IF(AND(X$8=Display!$T$13,'Lux4-sept'!$A$8=Display!$B$7,'Lux4-sept'!$A$227=Display!$B$9,'Lux4-sept'!$A$244=Display!$B$11,'Lux4-sept'!$A$259=Display!$B$13),Display!$D8,)</f>
        <v>0</v>
      </c>
      <c r="Y261" s="24">
        <f>IF(AND(Y$8=Display!$T$13,'Lux4-sept'!$A$8=Display!$B$7,'Lux4-sept'!$A$227=Display!$B$9,'Lux4-sept'!$A$244=Display!$B$11,'Lux4-sept'!$A$259=Display!$B$13),Display!$D8,)</f>
        <v>0</v>
      </c>
      <c r="Z261" s="24">
        <f>IF(AND(Z$8=Display!$T$13,'Lux4-sept'!$A$8=Display!$B$7,'Lux4-sept'!$A$227=Display!$B$9,'Lux4-sept'!$A$244=Display!$B$11,'Lux4-sept'!$A$259=Display!$B$13),Display!$D8,)</f>
        <v>0</v>
      </c>
      <c r="AA261" s="24">
        <f>IF(AND(AA$8=Display!$T$13,'Lux4-sept'!$A$8=Display!$B$7,'Lux4-sept'!$A$227=Display!$B$9,'Lux4-sept'!$A$244=Display!$B$11,'Lux4-sept'!$A$259=Display!$B$13),Display!$D8,)</f>
        <v>0</v>
      </c>
      <c r="AB261" s="24">
        <f>IF(AND(AB$8=Display!$T$13,'Lux4-sept'!$A$8=Display!$B$7,'Lux4-sept'!$A$227=Display!$B$9,'Lux4-sept'!$A$244=Display!$B$11,'Lux4-sept'!$A$259=Display!$B$13),Display!$D8,)</f>
        <v>0</v>
      </c>
      <c r="AC261" s="24">
        <f>IF(AND(AC$8=Display!$T$13,'Lux4-sept'!$A$8=Display!$B$7,'Lux4-sept'!$A$227=Display!$B$9,'Lux4-sept'!$A$244=Display!$B$11,'Lux4-sept'!$A$259=Display!$B$13),Display!$D8,)</f>
        <v>0</v>
      </c>
      <c r="AD261" s="24">
        <f>IF(AND(AD$8=Display!$T$13,'Lux4-sept'!$A$8=Display!$B$7,'Lux4-sept'!$A$227=Display!$B$9,'Lux4-sept'!$A$244=Display!$B$11,'Lux4-sept'!$A$259=Display!$B$13),Display!$D8,)</f>
        <v>0</v>
      </c>
      <c r="AE261" s="24">
        <f>IF(AND(AE$8=Display!$T$13,'Lux4-sept'!$A$8=Display!$B$7,'Lux4-sept'!$A$227=Display!$B$9,'Lux4-sept'!$A$244=Display!$B$11,'Lux4-sept'!$A$259=Display!$B$13),Display!$D8,)</f>
        <v>0</v>
      </c>
      <c r="AF261" s="24">
        <f>IF(AND(AF$8=Display!$T$13,'Lux4-sept'!$A$8=Display!$B$7,'Lux4-sept'!$A$227=Display!$B$9,'Lux4-sept'!$A$244=Display!$B$11,'Lux4-sept'!$A$259=Display!$B$13),Display!$D8,)</f>
        <v>0</v>
      </c>
      <c r="AG261" s="24"/>
      <c r="AH261" s="24"/>
      <c r="AI261" s="34">
        <f t="shared" ref="AI261:AI264" si="57">((IF((SUM(B261:AF261))&lt;&gt;0,(SUM(B261:AF261)),0))/(IF((SUM((IF(B261&lt;&gt;0,3,0)),(IF(C261&lt;&gt;0,3,0)),(IF(D261&lt;&gt;0,3,0)),(IF(E261&lt;&gt;0,3,0)),(IF(F261&lt;&gt;0,3,0)),(IF(F261&lt;&gt;0,3,0)),(IF(F261&lt;&gt;0,3,0)),(IF(G261&lt;&gt;0,3,0)),(IF(H261&lt;&gt;0,3,0)),(IF(I261&lt;&gt;0,3,0)),(IF(J261&lt;&gt;0,3,0)),(IF(K261&lt;&gt;0,3,0)),(IF(L261&lt;&gt;0,3,0)),(IF(M261&lt;&gt;0,3,0)),(IF(N261&lt;&gt;0,3,0)),(IF(O261&lt;&gt;0,3,0)),(IF(P261&lt;&gt;0,3,0)),(IF(Q261&lt;&gt;0,3,0)),(IF(R261&lt;&gt;0,3,0)),(IF(S261&lt;&gt;0,3,0)),(IF(T261&lt;&gt;0,3,0)),(IF(U261&lt;&gt;0,3,0)),(IF(V261&lt;&gt;0,3,0)),(IF(W261&lt;&gt;0,3,0)),(IF(X261&lt;&gt;0,3,0)),(IF(Y261&lt;&gt;0,3,0)),(IF(Z261&lt;&gt;0,3,0)),(IF(AA261&lt;&gt;0,3,0)),(IF(AB261&lt;&gt;0,3,0)),(IF(AC261&lt;&gt;0,3,0)),(IF(AD261&lt;&gt;0,3,0)),(IF(AE261&lt;&gt;0,3,0)),(IF(AF261&lt;&gt;0,3,0))))&lt;&gt;0,((SUM((IF(B261&lt;&gt;0,3,0)),(IF(C261&lt;&gt;0,3,0)),(IF(D261&lt;&gt;0,3,0)),(IF(E261&lt;&gt;0,3,0)),(IF(F261&lt;&gt;0,3,0)),(IF(F261&lt;&gt;0,3,0)),(IF(F261&lt;&gt;0,3,0)),(IF(G261&lt;&gt;0,3,0)),(IF(H261&lt;&gt;0,3,0)),(IF(I261&lt;&gt;0,3,0)),(IF(J261&lt;&gt;0,3,0)),(IF(K261&lt;&gt;0,3,0)),(IF(L261&lt;&gt;0,3,0)),(IF(M261&lt;&gt;0,3,0)),(IF(N261&lt;&gt;0,3,0)),(IF(O261&lt;&gt;0,3,0)),(IF(P261&lt;&gt;0,3,0)),(IF(Q261&lt;&gt;0,3,0)),(IF(R261&lt;&gt;0,3,0)),(IF(S261&lt;&gt;0,3,0)),(IF(T261&lt;&gt;0,3,0)),(IF(U261&lt;&gt;0,3,0)),(IF(V261&lt;&gt;0,3,0)),(IF(W261&lt;&gt;0,3,0)),(IF(X261&lt;&gt;0,3,0)),(IF(Y261&lt;&gt;0,3,0)),(IF(Z261&lt;&gt;0,3,0)),(IF(AA261&lt;&gt;0,3,0)),(IF(AB261&lt;&gt;0,3,0)),(IF(AC261&lt;&gt;0,3,0)),(IF(AD261&lt;&gt;0,3,0)),(IF(AE261&lt;&gt;0,3,0)),(IF(AF261&lt;&gt;0,3,0))))),1)))</f>
        <v>0</v>
      </c>
    </row>
    <row r="262" spans="1:35" s="15" customFormat="1" ht="20.100000000000001" customHeight="1" outlineLevel="1" x14ac:dyDescent="0.3">
      <c r="A262" s="21" t="s">
        <v>41</v>
      </c>
      <c r="B262" s="24">
        <f>IF(AND(B$8=Display!$T$13,'Lux4-sept'!$A$8=Display!$B$7,'Lux4-sept'!$A$227=Display!$B$9,'Lux4-sept'!$A$244=Display!$B$11,'Lux4-sept'!$A$259=Display!$B$13),Display!$D9,)</f>
        <v>0</v>
      </c>
      <c r="C262" s="24">
        <f>IF(AND(C$8=Display!$T$13,'Lux4-sept'!$A$8=Display!$B$7,'Lux4-sept'!$A$227=Display!$B$9,'Lux4-sept'!$A$244=Display!$B$11,'Lux4-sept'!$A$259=Display!$B$13),Display!$D9,)</f>
        <v>0</v>
      </c>
      <c r="D262" s="24">
        <f>IF(AND(D$8=Display!$T$13,'Lux4-sept'!$A$8=Display!$B$7,'Lux4-sept'!$A$227=Display!$B$9,'Lux4-sept'!$A$244=Display!$B$11,'Lux4-sept'!$A$259=Display!$B$13),Display!$D9,)</f>
        <v>0</v>
      </c>
      <c r="E262" s="24">
        <f>IF(AND(E$8=Display!$T$13,'Lux4-sept'!$A$8=Display!$B$7,'Lux4-sept'!$A$227=Display!$B$9,'Lux4-sept'!$A$244=Display!$B$11,'Lux4-sept'!$A$259=Display!$B$13),Display!$D9,)</f>
        <v>0</v>
      </c>
      <c r="F262" s="24">
        <f>IF(AND(F$8=Display!$T$13,'Lux4-sept'!$A$8=Display!$B$7,'Lux4-sept'!$A$227=Display!$B$9,'Lux4-sept'!$A$244=Display!$B$11,'Lux4-sept'!$A$259=Display!$B$13),Display!$D9,)</f>
        <v>0</v>
      </c>
      <c r="G262" s="24">
        <f>IF(AND(G$8=Display!$T$13,'Lux4-sept'!$A$8=Display!$B$7,'Lux4-sept'!$A$227=Display!$B$9,'Lux4-sept'!$A$244=Display!$B$11,'Lux4-sept'!$A$259=Display!$B$13),Display!$D9,)</f>
        <v>0</v>
      </c>
      <c r="H262" s="24">
        <f>IF(AND(H$8=Display!$T$13,'Lux4-sept'!$A$8=Display!$B$7,'Lux4-sept'!$A$227=Display!$B$9,'Lux4-sept'!$A$244=Display!$B$11,'Lux4-sept'!$A$259=Display!$B$13),Display!$D9,)</f>
        <v>0</v>
      </c>
      <c r="I262" s="24">
        <f>IF(AND(I$8=Display!$T$13,'Lux4-sept'!$A$8=Display!$B$7,'Lux4-sept'!$A$227=Display!$B$9,'Lux4-sept'!$A$244=Display!$B$11,'Lux4-sept'!$A$259=Display!$B$13),Display!$D9,)</f>
        <v>0</v>
      </c>
      <c r="J262" s="24">
        <f>IF(AND(J$8=Display!$T$13,'Lux4-sept'!$A$8=Display!$B$7,'Lux4-sept'!$A$227=Display!$B$9,'Lux4-sept'!$A$244=Display!$B$11,'Lux4-sept'!$A$259=Display!$B$13),Display!$D9,)</f>
        <v>0</v>
      </c>
      <c r="K262" s="24">
        <f>IF(AND(K$8=Display!$T$13,'Lux4-sept'!$A$8=Display!$B$7,'Lux4-sept'!$A$227=Display!$B$9,'Lux4-sept'!$A$244=Display!$B$11,'Lux4-sept'!$A$259=Display!$B$13),Display!$D9,)</f>
        <v>0</v>
      </c>
      <c r="L262" s="24">
        <f>IF(AND(L$8=Display!$T$13,'Lux4-sept'!$A$8=Display!$B$7,'Lux4-sept'!$A$227=Display!$B$9,'Lux4-sept'!$A$244=Display!$B$11,'Lux4-sept'!$A$259=Display!$B$13),Display!$D9,)</f>
        <v>0</v>
      </c>
      <c r="M262" s="24">
        <f>IF(AND(M$8=Display!$T$13,'Lux4-sept'!$A$8=Display!$B$7,'Lux4-sept'!$A$227=Display!$B$9,'Lux4-sept'!$A$244=Display!$B$11,'Lux4-sept'!$A$259=Display!$B$13),Display!$D9,)</f>
        <v>0</v>
      </c>
      <c r="N262" s="24">
        <f>IF(AND(N$8=Display!$T$13,'Lux4-sept'!$A$8=Display!$B$7,'Lux4-sept'!$A$227=Display!$B$9,'Lux4-sept'!$A$244=Display!$B$11,'Lux4-sept'!$A$259=Display!$B$13),Display!$D9,)</f>
        <v>0</v>
      </c>
      <c r="O262" s="24">
        <f>IF(AND(O$8=Display!$T$13,'Lux4-sept'!$A$8=Display!$B$7,'Lux4-sept'!$A$227=Display!$B$9,'Lux4-sept'!$A$244=Display!$B$11,'Lux4-sept'!$A$259=Display!$B$13),Display!$D9,)</f>
        <v>0</v>
      </c>
      <c r="P262" s="24">
        <f>IF(AND(P$8=Display!$T$13,'Lux4-sept'!$A$8=Display!$B$7,'Lux4-sept'!$A$227=Display!$B$9,'Lux4-sept'!$A$244=Display!$B$11,'Lux4-sept'!$A$259=Display!$B$13),Display!$D9,)</f>
        <v>0</v>
      </c>
      <c r="Q262" s="24">
        <f>IF(AND(Q$8=Display!$T$13,'Lux4-sept'!$A$8=Display!$B$7,'Lux4-sept'!$A$227=Display!$B$9,'Lux4-sept'!$A$244=Display!$B$11,'Lux4-sept'!$A$259=Display!$B$13),Display!$D9,)</f>
        <v>0</v>
      </c>
      <c r="R262" s="24">
        <f>IF(AND(R$8=Display!$T$13,'Lux4-sept'!$A$8=Display!$B$7,'Lux4-sept'!$A$227=Display!$B$9,'Lux4-sept'!$A$244=Display!$B$11,'Lux4-sept'!$A$259=Display!$B$13),Display!$D9,)</f>
        <v>0</v>
      </c>
      <c r="S262" s="24">
        <f>IF(AND(S$8=Display!$T$13,'Lux4-sept'!$A$8=Display!$B$7,'Lux4-sept'!$A$227=Display!$B$9,'Lux4-sept'!$A$244=Display!$B$11,'Lux4-sept'!$A$259=Display!$B$13),Display!$D9,)</f>
        <v>0</v>
      </c>
      <c r="T262" s="24">
        <f>IF(AND(T$8=Display!$T$13,'Lux4-sept'!$A$8=Display!$B$7,'Lux4-sept'!$A$227=Display!$B$9,'Lux4-sept'!$A$244=Display!$B$11,'Lux4-sept'!$A$259=Display!$B$13),Display!$D9,)</f>
        <v>0</v>
      </c>
      <c r="U262" s="24">
        <f>IF(AND(U$8=Display!$T$13,'Lux4-sept'!$A$8=Display!$B$7,'Lux4-sept'!$A$227=Display!$B$9,'Lux4-sept'!$A$244=Display!$B$11,'Lux4-sept'!$A$259=Display!$B$13),Display!$D9,)</f>
        <v>0</v>
      </c>
      <c r="V262" s="24">
        <f>IF(AND(V$8=Display!$T$13,'Lux4-sept'!$A$8=Display!$B$7,'Lux4-sept'!$A$227=Display!$B$9,'Lux4-sept'!$A$244=Display!$B$11,'Lux4-sept'!$A$259=Display!$B$13),Display!$D9,)</f>
        <v>0</v>
      </c>
      <c r="W262" s="24">
        <f>IF(AND(W$8=Display!$T$13,'Lux4-sept'!$A$8=Display!$B$7,'Lux4-sept'!$A$227=Display!$B$9,'Lux4-sept'!$A$244=Display!$B$11,'Lux4-sept'!$A$259=Display!$B$13),Display!$D9,)</f>
        <v>0</v>
      </c>
      <c r="X262" s="24">
        <f>IF(AND(X$8=Display!$T$13,'Lux4-sept'!$A$8=Display!$B$7,'Lux4-sept'!$A$227=Display!$B$9,'Lux4-sept'!$A$244=Display!$B$11,'Lux4-sept'!$A$259=Display!$B$13),Display!$D9,)</f>
        <v>0</v>
      </c>
      <c r="Y262" s="24">
        <f>IF(AND(Y$8=Display!$T$13,'Lux4-sept'!$A$8=Display!$B$7,'Lux4-sept'!$A$227=Display!$B$9,'Lux4-sept'!$A$244=Display!$B$11,'Lux4-sept'!$A$259=Display!$B$13),Display!$D9,)</f>
        <v>0</v>
      </c>
      <c r="Z262" s="24">
        <f>IF(AND(Z$8=Display!$T$13,'Lux4-sept'!$A$8=Display!$B$7,'Lux4-sept'!$A$227=Display!$B$9,'Lux4-sept'!$A$244=Display!$B$11,'Lux4-sept'!$A$259=Display!$B$13),Display!$D9,)</f>
        <v>0</v>
      </c>
      <c r="AA262" s="24">
        <f>IF(AND(AA$8=Display!$T$13,'Lux4-sept'!$A$8=Display!$B$7,'Lux4-sept'!$A$227=Display!$B$9,'Lux4-sept'!$A$244=Display!$B$11,'Lux4-sept'!$A$259=Display!$B$13),Display!$D9,)</f>
        <v>0</v>
      </c>
      <c r="AB262" s="24">
        <f>IF(AND(AB$8=Display!$T$13,'Lux4-sept'!$A$8=Display!$B$7,'Lux4-sept'!$A$227=Display!$B$9,'Lux4-sept'!$A$244=Display!$B$11,'Lux4-sept'!$A$259=Display!$B$13),Display!$D9,)</f>
        <v>0</v>
      </c>
      <c r="AC262" s="24">
        <f>IF(AND(AC$8=Display!$T$13,'Lux4-sept'!$A$8=Display!$B$7,'Lux4-sept'!$A$227=Display!$B$9,'Lux4-sept'!$A$244=Display!$B$11,'Lux4-sept'!$A$259=Display!$B$13),Display!$D9,)</f>
        <v>0</v>
      </c>
      <c r="AD262" s="24">
        <f>IF(AND(AD$8=Display!$T$13,'Lux4-sept'!$A$8=Display!$B$7,'Lux4-sept'!$A$227=Display!$B$9,'Lux4-sept'!$A$244=Display!$B$11,'Lux4-sept'!$A$259=Display!$B$13),Display!$D9,)</f>
        <v>0</v>
      </c>
      <c r="AE262" s="24">
        <f>IF(AND(AE$8=Display!$T$13,'Lux4-sept'!$A$8=Display!$B$7,'Lux4-sept'!$A$227=Display!$B$9,'Lux4-sept'!$A$244=Display!$B$11,'Lux4-sept'!$A$259=Display!$B$13),Display!$D9,)</f>
        <v>0</v>
      </c>
      <c r="AF262" s="24">
        <f>IF(AND(AF$8=Display!$T$13,'Lux4-sept'!$A$8=Display!$B$7,'Lux4-sept'!$A$227=Display!$B$9,'Lux4-sept'!$A$244=Display!$B$11,'Lux4-sept'!$A$259=Display!$B$13),Display!$D9,)</f>
        <v>0</v>
      </c>
      <c r="AG262" s="24"/>
      <c r="AH262" s="24"/>
      <c r="AI262" s="34">
        <f t="shared" si="57"/>
        <v>0</v>
      </c>
    </row>
    <row r="263" spans="1:35" s="15" customFormat="1" ht="20.100000000000001" customHeight="1" outlineLevel="1" x14ac:dyDescent="0.3">
      <c r="A263" s="21" t="s">
        <v>14</v>
      </c>
      <c r="B263" s="24">
        <f>IF(AND(B$8=Display!$T$13,'Lux4-sept'!$A$8=Display!$B$7,'Lux4-sept'!$A$227=Display!$B$9,'Lux4-sept'!$A$244=Display!$B$11,'Lux4-sept'!$A$259=Display!$B$13),Display!$D10,)</f>
        <v>0</v>
      </c>
      <c r="C263" s="24">
        <f>IF(AND(C$8=Display!$T$13,'Lux4-sept'!$A$8=Display!$B$7,'Lux4-sept'!$A$227=Display!$B$9,'Lux4-sept'!$A$244=Display!$B$11,'Lux4-sept'!$A$259=Display!$B$13),Display!$D10,)</f>
        <v>0</v>
      </c>
      <c r="D263" s="24">
        <f>IF(AND(D$8=Display!$T$13,'Lux4-sept'!$A$8=Display!$B$7,'Lux4-sept'!$A$227=Display!$B$9,'Lux4-sept'!$A$244=Display!$B$11,'Lux4-sept'!$A$259=Display!$B$13),Display!$D10,)</f>
        <v>0</v>
      </c>
      <c r="E263" s="24">
        <f>IF(AND(E$8=Display!$T$13,'Lux4-sept'!$A$8=Display!$B$7,'Lux4-sept'!$A$227=Display!$B$9,'Lux4-sept'!$A$244=Display!$B$11,'Lux4-sept'!$A$259=Display!$B$13),Display!$D10,)</f>
        <v>0</v>
      </c>
      <c r="F263" s="24">
        <f>IF(AND(F$8=Display!$T$13,'Lux4-sept'!$A$8=Display!$B$7,'Lux4-sept'!$A$227=Display!$B$9,'Lux4-sept'!$A$244=Display!$B$11,'Lux4-sept'!$A$259=Display!$B$13),Display!$D10,)</f>
        <v>0</v>
      </c>
      <c r="G263" s="24">
        <f>IF(AND(G$8=Display!$T$13,'Lux4-sept'!$A$8=Display!$B$7,'Lux4-sept'!$A$227=Display!$B$9,'Lux4-sept'!$A$244=Display!$B$11,'Lux4-sept'!$A$259=Display!$B$13),Display!$D10,)</f>
        <v>0</v>
      </c>
      <c r="H263" s="24">
        <f>IF(AND(H$8=Display!$T$13,'Lux4-sept'!$A$8=Display!$B$7,'Lux4-sept'!$A$227=Display!$B$9,'Lux4-sept'!$A$244=Display!$B$11,'Lux4-sept'!$A$259=Display!$B$13),Display!$D10,)</f>
        <v>0</v>
      </c>
      <c r="I263" s="24">
        <f>IF(AND(I$8=Display!$T$13,'Lux4-sept'!$A$8=Display!$B$7,'Lux4-sept'!$A$227=Display!$B$9,'Lux4-sept'!$A$244=Display!$B$11,'Lux4-sept'!$A$259=Display!$B$13),Display!$D10,)</f>
        <v>0</v>
      </c>
      <c r="J263" s="24">
        <f>IF(AND(J$8=Display!$T$13,'Lux4-sept'!$A$8=Display!$B$7,'Lux4-sept'!$A$227=Display!$B$9,'Lux4-sept'!$A$244=Display!$B$11,'Lux4-sept'!$A$259=Display!$B$13),Display!$D10,)</f>
        <v>0</v>
      </c>
      <c r="K263" s="24">
        <f>IF(AND(K$8=Display!$T$13,'Lux4-sept'!$A$8=Display!$B$7,'Lux4-sept'!$A$227=Display!$B$9,'Lux4-sept'!$A$244=Display!$B$11,'Lux4-sept'!$A$259=Display!$B$13),Display!$D10,)</f>
        <v>0</v>
      </c>
      <c r="L263" s="24">
        <f>IF(AND(L$8=Display!$T$13,'Lux4-sept'!$A$8=Display!$B$7,'Lux4-sept'!$A$227=Display!$B$9,'Lux4-sept'!$A$244=Display!$B$11,'Lux4-sept'!$A$259=Display!$B$13),Display!$D10,)</f>
        <v>0</v>
      </c>
      <c r="M263" s="24">
        <f>IF(AND(M$8=Display!$T$13,'Lux4-sept'!$A$8=Display!$B$7,'Lux4-sept'!$A$227=Display!$B$9,'Lux4-sept'!$A$244=Display!$B$11,'Lux4-sept'!$A$259=Display!$B$13),Display!$D10,)</f>
        <v>0</v>
      </c>
      <c r="N263" s="24">
        <f>IF(AND(N$8=Display!$T$13,'Lux4-sept'!$A$8=Display!$B$7,'Lux4-sept'!$A$227=Display!$B$9,'Lux4-sept'!$A$244=Display!$B$11,'Lux4-sept'!$A$259=Display!$B$13),Display!$D10,)</f>
        <v>0</v>
      </c>
      <c r="O263" s="24">
        <f>IF(AND(O$8=Display!$T$13,'Lux4-sept'!$A$8=Display!$B$7,'Lux4-sept'!$A$227=Display!$B$9,'Lux4-sept'!$A$244=Display!$B$11,'Lux4-sept'!$A$259=Display!$B$13),Display!$D10,)</f>
        <v>0</v>
      </c>
      <c r="P263" s="24">
        <f>IF(AND(P$8=Display!$T$13,'Lux4-sept'!$A$8=Display!$B$7,'Lux4-sept'!$A$227=Display!$B$9,'Lux4-sept'!$A$244=Display!$B$11,'Lux4-sept'!$A$259=Display!$B$13),Display!$D10,)</f>
        <v>0</v>
      </c>
      <c r="Q263" s="24">
        <f>IF(AND(Q$8=Display!$T$13,'Lux4-sept'!$A$8=Display!$B$7,'Lux4-sept'!$A$227=Display!$B$9,'Lux4-sept'!$A$244=Display!$B$11,'Lux4-sept'!$A$259=Display!$B$13),Display!$D10,)</f>
        <v>0</v>
      </c>
      <c r="R263" s="24">
        <f>IF(AND(R$8=Display!$T$13,'Lux4-sept'!$A$8=Display!$B$7,'Lux4-sept'!$A$227=Display!$B$9,'Lux4-sept'!$A$244=Display!$B$11,'Lux4-sept'!$A$259=Display!$B$13),Display!$D10,)</f>
        <v>0</v>
      </c>
      <c r="S263" s="24">
        <f>IF(AND(S$8=Display!$T$13,'Lux4-sept'!$A$8=Display!$B$7,'Lux4-sept'!$A$227=Display!$B$9,'Lux4-sept'!$A$244=Display!$B$11,'Lux4-sept'!$A$259=Display!$B$13),Display!$D10,)</f>
        <v>0</v>
      </c>
      <c r="T263" s="24">
        <f>IF(AND(T$8=Display!$T$13,'Lux4-sept'!$A$8=Display!$B$7,'Lux4-sept'!$A$227=Display!$B$9,'Lux4-sept'!$A$244=Display!$B$11,'Lux4-sept'!$A$259=Display!$B$13),Display!$D10,)</f>
        <v>0</v>
      </c>
      <c r="U263" s="24">
        <f>IF(AND(U$8=Display!$T$13,'Lux4-sept'!$A$8=Display!$B$7,'Lux4-sept'!$A$227=Display!$B$9,'Lux4-sept'!$A$244=Display!$B$11,'Lux4-sept'!$A$259=Display!$B$13),Display!$D10,)</f>
        <v>0</v>
      </c>
      <c r="V263" s="24">
        <f>IF(AND(V$8=Display!$T$13,'Lux4-sept'!$A$8=Display!$B$7,'Lux4-sept'!$A$227=Display!$B$9,'Lux4-sept'!$A$244=Display!$B$11,'Lux4-sept'!$A$259=Display!$B$13),Display!$D10,)</f>
        <v>0</v>
      </c>
      <c r="W263" s="24">
        <f>IF(AND(W$8=Display!$T$13,'Lux4-sept'!$A$8=Display!$B$7,'Lux4-sept'!$A$227=Display!$B$9,'Lux4-sept'!$A$244=Display!$B$11,'Lux4-sept'!$A$259=Display!$B$13),Display!$D10,)</f>
        <v>0</v>
      </c>
      <c r="X263" s="24">
        <f>IF(AND(X$8=Display!$T$13,'Lux4-sept'!$A$8=Display!$B$7,'Lux4-sept'!$A$227=Display!$B$9,'Lux4-sept'!$A$244=Display!$B$11,'Lux4-sept'!$A$259=Display!$B$13),Display!$D10,)</f>
        <v>0</v>
      </c>
      <c r="Y263" s="24">
        <f>IF(AND(Y$8=Display!$T$13,'Lux4-sept'!$A$8=Display!$B$7,'Lux4-sept'!$A$227=Display!$B$9,'Lux4-sept'!$A$244=Display!$B$11,'Lux4-sept'!$A$259=Display!$B$13),Display!$D10,)</f>
        <v>0</v>
      </c>
      <c r="Z263" s="24">
        <f>IF(AND(Z$8=Display!$T$13,'Lux4-sept'!$A$8=Display!$B$7,'Lux4-sept'!$A$227=Display!$B$9,'Lux4-sept'!$A$244=Display!$B$11,'Lux4-sept'!$A$259=Display!$B$13),Display!$D10,)</f>
        <v>0</v>
      </c>
      <c r="AA263" s="24">
        <f>IF(AND(AA$8=Display!$T$13,'Lux4-sept'!$A$8=Display!$B$7,'Lux4-sept'!$A$227=Display!$B$9,'Lux4-sept'!$A$244=Display!$B$11,'Lux4-sept'!$A$259=Display!$B$13),Display!$D10,)</f>
        <v>0</v>
      </c>
      <c r="AB263" s="24">
        <f>IF(AND(AB$8=Display!$T$13,'Lux4-sept'!$A$8=Display!$B$7,'Lux4-sept'!$A$227=Display!$B$9,'Lux4-sept'!$A$244=Display!$B$11,'Lux4-sept'!$A$259=Display!$B$13),Display!$D10,)</f>
        <v>0</v>
      </c>
      <c r="AC263" s="24">
        <f>IF(AND(AC$8=Display!$T$13,'Lux4-sept'!$A$8=Display!$B$7,'Lux4-sept'!$A$227=Display!$B$9,'Lux4-sept'!$A$244=Display!$B$11,'Lux4-sept'!$A$259=Display!$B$13),Display!$D10,)</f>
        <v>0</v>
      </c>
      <c r="AD263" s="24">
        <f>IF(AND(AD$8=Display!$T$13,'Lux4-sept'!$A$8=Display!$B$7,'Lux4-sept'!$A$227=Display!$B$9,'Lux4-sept'!$A$244=Display!$B$11,'Lux4-sept'!$A$259=Display!$B$13),Display!$D10,)</f>
        <v>0</v>
      </c>
      <c r="AE263" s="24">
        <f>IF(AND(AE$8=Display!$T$13,'Lux4-sept'!$A$8=Display!$B$7,'Lux4-sept'!$A$227=Display!$B$9,'Lux4-sept'!$A$244=Display!$B$11,'Lux4-sept'!$A$259=Display!$B$13),Display!$D10,)</f>
        <v>0</v>
      </c>
      <c r="AF263" s="24">
        <f>IF(AND(AF$8=Display!$T$13,'Lux4-sept'!$A$8=Display!$B$7,'Lux4-sept'!$A$227=Display!$B$9,'Lux4-sept'!$A$244=Display!$B$11,'Lux4-sept'!$A$259=Display!$B$13),Display!$D10,)</f>
        <v>0</v>
      </c>
      <c r="AG263" s="24"/>
      <c r="AH263" s="24"/>
      <c r="AI263" s="34">
        <f t="shared" si="57"/>
        <v>0</v>
      </c>
    </row>
    <row r="264" spans="1:35" s="15" customFormat="1" ht="20.100000000000001" customHeight="1" outlineLevel="1" x14ac:dyDescent="0.3">
      <c r="A264" s="21" t="s">
        <v>42</v>
      </c>
      <c r="B264" s="24">
        <f>IF(AND(B$8=Display!$T$13,'Lux4-sept'!$A$8=Display!$B$7,'Lux4-sept'!$A$227=Display!$B$9,'Lux4-sept'!$A$244=Display!$B$11,'Lux4-sept'!$A$259=Display!$B$13),Display!$D11,)</f>
        <v>0</v>
      </c>
      <c r="C264" s="24">
        <f>IF(AND(C$8=Display!$T$13,'Lux4-sept'!$A$8=Display!$B$7,'Lux4-sept'!$A$227=Display!$B$9,'Lux4-sept'!$A$244=Display!$B$11,'Lux4-sept'!$A$259=Display!$B$13),Display!$D11,)</f>
        <v>0</v>
      </c>
      <c r="D264" s="24">
        <f>IF(AND(D$8=Display!$T$13,'Lux4-sept'!$A$8=Display!$B$7,'Lux4-sept'!$A$227=Display!$B$9,'Lux4-sept'!$A$244=Display!$B$11,'Lux4-sept'!$A$259=Display!$B$13),Display!$D11,)</f>
        <v>0</v>
      </c>
      <c r="E264" s="24">
        <f>IF(AND(E$8=Display!$T$13,'Lux4-sept'!$A$8=Display!$B$7,'Lux4-sept'!$A$227=Display!$B$9,'Lux4-sept'!$A$244=Display!$B$11,'Lux4-sept'!$A$259=Display!$B$13),Display!$D11,)</f>
        <v>0</v>
      </c>
      <c r="F264" s="24">
        <f>IF(AND(F$8=Display!$T$13,'Lux4-sept'!$A$8=Display!$B$7,'Lux4-sept'!$A$227=Display!$B$9,'Lux4-sept'!$A$244=Display!$B$11,'Lux4-sept'!$A$259=Display!$B$13),Display!$D11,)</f>
        <v>0</v>
      </c>
      <c r="G264" s="24">
        <f>IF(AND(G$8=Display!$T$13,'Lux4-sept'!$A$8=Display!$B$7,'Lux4-sept'!$A$227=Display!$B$9,'Lux4-sept'!$A$244=Display!$B$11,'Lux4-sept'!$A$259=Display!$B$13),Display!$D11,)</f>
        <v>0</v>
      </c>
      <c r="H264" s="24">
        <f>IF(AND(H$8=Display!$T$13,'Lux4-sept'!$A$8=Display!$B$7,'Lux4-sept'!$A$227=Display!$B$9,'Lux4-sept'!$A$244=Display!$B$11,'Lux4-sept'!$A$259=Display!$B$13),Display!$D11,)</f>
        <v>0</v>
      </c>
      <c r="I264" s="24">
        <f>IF(AND(I$8=Display!$T$13,'Lux4-sept'!$A$8=Display!$B$7,'Lux4-sept'!$A$227=Display!$B$9,'Lux4-sept'!$A$244=Display!$B$11,'Lux4-sept'!$A$259=Display!$B$13),Display!$D11,)</f>
        <v>0</v>
      </c>
      <c r="J264" s="24">
        <f>IF(AND(J$8=Display!$T$13,'Lux4-sept'!$A$8=Display!$B$7,'Lux4-sept'!$A$227=Display!$B$9,'Lux4-sept'!$A$244=Display!$B$11,'Lux4-sept'!$A$259=Display!$B$13),Display!$D11,)</f>
        <v>0</v>
      </c>
      <c r="K264" s="24">
        <f>IF(AND(K$8=Display!$T$13,'Lux4-sept'!$A$8=Display!$B$7,'Lux4-sept'!$A$227=Display!$B$9,'Lux4-sept'!$A$244=Display!$B$11,'Lux4-sept'!$A$259=Display!$B$13),Display!$D11,)</f>
        <v>0</v>
      </c>
      <c r="L264" s="24">
        <f>IF(AND(L$8=Display!$T$13,'Lux4-sept'!$A$8=Display!$B$7,'Lux4-sept'!$A$227=Display!$B$9,'Lux4-sept'!$A$244=Display!$B$11,'Lux4-sept'!$A$259=Display!$B$13),Display!$D11,)</f>
        <v>0</v>
      </c>
      <c r="M264" s="24">
        <f>IF(AND(M$8=Display!$T$13,'Lux4-sept'!$A$8=Display!$B$7,'Lux4-sept'!$A$227=Display!$B$9,'Lux4-sept'!$A$244=Display!$B$11,'Lux4-sept'!$A$259=Display!$B$13),Display!$D11,)</f>
        <v>0</v>
      </c>
      <c r="N264" s="24">
        <f>IF(AND(N$8=Display!$T$13,'Lux4-sept'!$A$8=Display!$B$7,'Lux4-sept'!$A$227=Display!$B$9,'Lux4-sept'!$A$244=Display!$B$11,'Lux4-sept'!$A$259=Display!$B$13),Display!$D11,)</f>
        <v>0</v>
      </c>
      <c r="O264" s="24">
        <f>IF(AND(O$8=Display!$T$13,'Lux4-sept'!$A$8=Display!$B$7,'Lux4-sept'!$A$227=Display!$B$9,'Lux4-sept'!$A$244=Display!$B$11,'Lux4-sept'!$A$259=Display!$B$13),Display!$D11,)</f>
        <v>0</v>
      </c>
      <c r="P264" s="24">
        <f>IF(AND(P$8=Display!$T$13,'Lux4-sept'!$A$8=Display!$B$7,'Lux4-sept'!$A$227=Display!$B$9,'Lux4-sept'!$A$244=Display!$B$11,'Lux4-sept'!$A$259=Display!$B$13),Display!$D11,)</f>
        <v>0</v>
      </c>
      <c r="Q264" s="24">
        <f>IF(AND(Q$8=Display!$T$13,'Lux4-sept'!$A$8=Display!$B$7,'Lux4-sept'!$A$227=Display!$B$9,'Lux4-sept'!$A$244=Display!$B$11,'Lux4-sept'!$A$259=Display!$B$13),Display!$D11,)</f>
        <v>0</v>
      </c>
      <c r="R264" s="24">
        <f>IF(AND(R$8=Display!$T$13,'Lux4-sept'!$A$8=Display!$B$7,'Lux4-sept'!$A$227=Display!$B$9,'Lux4-sept'!$A$244=Display!$B$11,'Lux4-sept'!$A$259=Display!$B$13),Display!$D11,)</f>
        <v>0</v>
      </c>
      <c r="S264" s="24">
        <f>IF(AND(S$8=Display!$T$13,'Lux4-sept'!$A$8=Display!$B$7,'Lux4-sept'!$A$227=Display!$B$9,'Lux4-sept'!$A$244=Display!$B$11,'Lux4-sept'!$A$259=Display!$B$13),Display!$D11,)</f>
        <v>0</v>
      </c>
      <c r="T264" s="24">
        <f>IF(AND(T$8=Display!$T$13,'Lux4-sept'!$A$8=Display!$B$7,'Lux4-sept'!$A$227=Display!$B$9,'Lux4-sept'!$A$244=Display!$B$11,'Lux4-sept'!$A$259=Display!$B$13),Display!$D11,)</f>
        <v>0</v>
      </c>
      <c r="U264" s="24">
        <f>IF(AND(U$8=Display!$T$13,'Lux4-sept'!$A$8=Display!$B$7,'Lux4-sept'!$A$227=Display!$B$9,'Lux4-sept'!$A$244=Display!$B$11,'Lux4-sept'!$A$259=Display!$B$13),Display!$D11,)</f>
        <v>0</v>
      </c>
      <c r="V264" s="24">
        <f>IF(AND(V$8=Display!$T$13,'Lux4-sept'!$A$8=Display!$B$7,'Lux4-sept'!$A$227=Display!$B$9,'Lux4-sept'!$A$244=Display!$B$11,'Lux4-sept'!$A$259=Display!$B$13),Display!$D11,)</f>
        <v>0</v>
      </c>
      <c r="W264" s="24">
        <f>IF(AND(W$8=Display!$T$13,'Lux4-sept'!$A$8=Display!$B$7,'Lux4-sept'!$A$227=Display!$B$9,'Lux4-sept'!$A$244=Display!$B$11,'Lux4-sept'!$A$259=Display!$B$13),Display!$D11,)</f>
        <v>0</v>
      </c>
      <c r="X264" s="24">
        <f>IF(AND(X$8=Display!$T$13,'Lux4-sept'!$A$8=Display!$B$7,'Lux4-sept'!$A$227=Display!$B$9,'Lux4-sept'!$A$244=Display!$B$11,'Lux4-sept'!$A$259=Display!$B$13),Display!$D11,)</f>
        <v>0</v>
      </c>
      <c r="Y264" s="24">
        <f>IF(AND(Y$8=Display!$T$13,'Lux4-sept'!$A$8=Display!$B$7,'Lux4-sept'!$A$227=Display!$B$9,'Lux4-sept'!$A$244=Display!$B$11,'Lux4-sept'!$A$259=Display!$B$13),Display!$D11,)</f>
        <v>0</v>
      </c>
      <c r="Z264" s="24">
        <f>IF(AND(Z$8=Display!$T$13,'Lux4-sept'!$A$8=Display!$B$7,'Lux4-sept'!$A$227=Display!$B$9,'Lux4-sept'!$A$244=Display!$B$11,'Lux4-sept'!$A$259=Display!$B$13),Display!$D11,)</f>
        <v>0</v>
      </c>
      <c r="AA264" s="24">
        <f>IF(AND(AA$8=Display!$T$13,'Lux4-sept'!$A$8=Display!$B$7,'Lux4-sept'!$A$227=Display!$B$9,'Lux4-sept'!$A$244=Display!$B$11,'Lux4-sept'!$A$259=Display!$B$13),Display!$D11,)</f>
        <v>0</v>
      </c>
      <c r="AB264" s="24">
        <f>IF(AND(AB$8=Display!$T$13,'Lux4-sept'!$A$8=Display!$B$7,'Lux4-sept'!$A$227=Display!$B$9,'Lux4-sept'!$A$244=Display!$B$11,'Lux4-sept'!$A$259=Display!$B$13),Display!$D11,)</f>
        <v>0</v>
      </c>
      <c r="AC264" s="24">
        <f>IF(AND(AC$8=Display!$T$13,'Lux4-sept'!$A$8=Display!$B$7,'Lux4-sept'!$A$227=Display!$B$9,'Lux4-sept'!$A$244=Display!$B$11,'Lux4-sept'!$A$259=Display!$B$13),Display!$D11,)</f>
        <v>0</v>
      </c>
      <c r="AD264" s="24">
        <f>IF(AND(AD$8=Display!$T$13,'Lux4-sept'!$A$8=Display!$B$7,'Lux4-sept'!$A$227=Display!$B$9,'Lux4-sept'!$A$244=Display!$B$11,'Lux4-sept'!$A$259=Display!$B$13),Display!$D11,)</f>
        <v>0</v>
      </c>
      <c r="AE264" s="24">
        <f>IF(AND(AE$8=Display!$T$13,'Lux4-sept'!$A$8=Display!$B$7,'Lux4-sept'!$A$227=Display!$B$9,'Lux4-sept'!$A$244=Display!$B$11,'Lux4-sept'!$A$259=Display!$B$13),Display!$D11,)</f>
        <v>0</v>
      </c>
      <c r="AF264" s="24">
        <f>IF(AND(AF$8=Display!$T$13,'Lux4-sept'!$A$8=Display!$B$7,'Lux4-sept'!$A$227=Display!$B$9,'Lux4-sept'!$A$244=Display!$B$11,'Lux4-sept'!$A$259=Display!$B$13),Display!$D11,)</f>
        <v>0</v>
      </c>
      <c r="AG264" s="24"/>
      <c r="AH264" s="24"/>
      <c r="AI264" s="34">
        <f t="shared" si="57"/>
        <v>0</v>
      </c>
    </row>
    <row r="265" spans="1:35" s="15" customFormat="1" ht="20.100000000000001" customHeight="1" thickBot="1" x14ac:dyDescent="0.35">
      <c r="A265" s="32" t="s">
        <v>65</v>
      </c>
      <c r="B265" s="25">
        <f>((IF((SUM(B260:B264))&lt;&gt;0,(SUM(B260:B264)),0))/(IF((SUM((IF(B260&lt;&gt;0,3,0)),(IF(B261&lt;&gt;0,3,0)),(IF(B262&lt;&gt;0,3,0)),(IF(B263&lt;&gt;0,3,0)),(IF(B264&lt;&gt;0,3,0))))&lt;&gt;0,((SUM((IF(B260&lt;&gt;0,3,0)),(IF(B261&lt;&gt;0,3,0)),(IF(B262&lt;&gt;0,3,0)),(IF(B263&lt;&gt;0,3,0)),(IF(B264&lt;&gt;0,3,0))))),1)))</f>
        <v>0</v>
      </c>
      <c r="C265" s="25">
        <f t="shared" ref="C265:AH265" si="58">((IF((SUM(C260:C264))&lt;&gt;0,(SUM(C260:C264)),0))/(IF((SUM((IF(C260&lt;&gt;0,3,0)),(IF(C261&lt;&gt;0,3,0)),(IF(C262&lt;&gt;0,3,0)),(IF(C263&lt;&gt;0,3,0)),(IF(C264&lt;&gt;0,3,0))))&lt;&gt;0,((SUM((IF(C260&lt;&gt;0,3,0)),(IF(C261&lt;&gt;0,3,0)),(IF(C262&lt;&gt;0,3,0)),(IF(C263&lt;&gt;0,3,0)),(IF(C264&lt;&gt;0,3,0))))),1)))</f>
        <v>0</v>
      </c>
      <c r="D265" s="25">
        <f t="shared" si="58"/>
        <v>0</v>
      </c>
      <c r="E265" s="25">
        <f t="shared" si="58"/>
        <v>0</v>
      </c>
      <c r="F265" s="25">
        <f t="shared" si="58"/>
        <v>0</v>
      </c>
      <c r="G265" s="25">
        <f t="shared" si="58"/>
        <v>0</v>
      </c>
      <c r="H265" s="25">
        <f t="shared" si="58"/>
        <v>0</v>
      </c>
      <c r="I265" s="25">
        <f t="shared" si="58"/>
        <v>0</v>
      </c>
      <c r="J265" s="25">
        <f t="shared" si="58"/>
        <v>0</v>
      </c>
      <c r="K265" s="25">
        <f t="shared" si="58"/>
        <v>0</v>
      </c>
      <c r="L265" s="25">
        <f t="shared" si="58"/>
        <v>0</v>
      </c>
      <c r="M265" s="25">
        <f t="shared" si="58"/>
        <v>0</v>
      </c>
      <c r="N265" s="25">
        <f t="shared" si="58"/>
        <v>0</v>
      </c>
      <c r="O265" s="25">
        <f t="shared" si="58"/>
        <v>0</v>
      </c>
      <c r="P265" s="25">
        <f t="shared" si="58"/>
        <v>0</v>
      </c>
      <c r="Q265" s="25">
        <f t="shared" si="58"/>
        <v>0</v>
      </c>
      <c r="R265" s="25">
        <f t="shared" si="58"/>
        <v>0</v>
      </c>
      <c r="S265" s="25">
        <f t="shared" si="58"/>
        <v>0</v>
      </c>
      <c r="T265" s="25">
        <f t="shared" si="58"/>
        <v>0</v>
      </c>
      <c r="U265" s="25">
        <f t="shared" si="58"/>
        <v>0</v>
      </c>
      <c r="V265" s="25">
        <f t="shared" si="58"/>
        <v>0</v>
      </c>
      <c r="W265" s="25">
        <f t="shared" si="58"/>
        <v>0</v>
      </c>
      <c r="X265" s="25">
        <f t="shared" si="58"/>
        <v>0</v>
      </c>
      <c r="Y265" s="25">
        <f t="shared" si="58"/>
        <v>0</v>
      </c>
      <c r="Z265" s="25">
        <f t="shared" si="58"/>
        <v>0</v>
      </c>
      <c r="AA265" s="25">
        <f t="shared" si="58"/>
        <v>0</v>
      </c>
      <c r="AB265" s="25">
        <f t="shared" si="58"/>
        <v>0</v>
      </c>
      <c r="AC265" s="25">
        <f t="shared" si="58"/>
        <v>0</v>
      </c>
      <c r="AD265" s="25">
        <f t="shared" si="58"/>
        <v>0</v>
      </c>
      <c r="AE265" s="25">
        <f t="shared" si="58"/>
        <v>0</v>
      </c>
      <c r="AF265" s="25">
        <f t="shared" si="58"/>
        <v>0</v>
      </c>
      <c r="AG265" s="25">
        <f t="shared" si="58"/>
        <v>0</v>
      </c>
      <c r="AH265" s="25">
        <f t="shared" si="58"/>
        <v>0</v>
      </c>
      <c r="AI265" s="35"/>
    </row>
    <row r="266" spans="1:35" s="11" customFormat="1" ht="24.95" customHeight="1" thickBot="1" x14ac:dyDescent="0.35">
      <c r="A266" s="28" t="s">
        <v>25</v>
      </c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36"/>
    </row>
    <row r="267" spans="1:35" s="15" customFormat="1" ht="20.100000000000001" customHeight="1" outlineLevel="1" x14ac:dyDescent="0.3">
      <c r="A267" s="21" t="s">
        <v>39</v>
      </c>
      <c r="B267" s="24">
        <f>IF(AND(B$8=Display!$T$13,'Lux4-sept'!$A$8=Display!$B$7,'Lux4-sept'!$A$227=Display!$B$9,'Lux4-sept'!$A$244=Display!$B$11,'Lux4-sept'!$A$266=Display!$B$13),Display!$D7,)</f>
        <v>0</v>
      </c>
      <c r="C267" s="24">
        <f>IF(AND(C$8=Display!$T$13,'Lux4-sept'!$A$8=Display!$B$7,'Lux4-sept'!$A$227=Display!$B$9,'Lux4-sept'!$A$244=Display!$B$11,'Lux4-sept'!$A$266=Display!$B$13),Display!$D7,)</f>
        <v>0</v>
      </c>
      <c r="D267" s="24">
        <f>IF(AND(D$8=Display!$T$13,'Lux4-sept'!$A$8=Display!$B$7,'Lux4-sept'!$A$227=Display!$B$9,'Lux4-sept'!$A$244=Display!$B$11,'Lux4-sept'!$A$266=Display!$B$13),Display!$D7,)</f>
        <v>0</v>
      </c>
      <c r="E267" s="24">
        <f>IF(AND(E$8=Display!$T$13,'Lux4-sept'!$A$8=Display!$B$7,'Lux4-sept'!$A$227=Display!$B$9,'Lux4-sept'!$A$244=Display!$B$11,'Lux4-sept'!$A$266=Display!$B$13),Display!$D7,)</f>
        <v>0</v>
      </c>
      <c r="F267" s="24">
        <f>IF(AND(F$8=Display!$T$13,'Lux4-sept'!$A$8=Display!$B$7,'Lux4-sept'!$A$227=Display!$B$9,'Lux4-sept'!$A$244=Display!$B$11,'Lux4-sept'!$A$266=Display!$B$13),Display!$D7,)</f>
        <v>0</v>
      </c>
      <c r="G267" s="24">
        <f>IF(AND(G$8=Display!$T$13,'Lux4-sept'!$A$8=Display!$B$7,'Lux4-sept'!$A$227=Display!$B$9,'Lux4-sept'!$A$244=Display!$B$11,'Lux4-sept'!$A$266=Display!$B$13),Display!$D7,)</f>
        <v>0</v>
      </c>
      <c r="H267" s="24">
        <f>IF(AND(H$8=Display!$T$13,'Lux4-sept'!$A$8=Display!$B$7,'Lux4-sept'!$A$227=Display!$B$9,'Lux4-sept'!$A$244=Display!$B$11,'Lux4-sept'!$A$266=Display!$B$13),Display!$D7,)</f>
        <v>0</v>
      </c>
      <c r="I267" s="24">
        <f>IF(AND(I$8=Display!$T$13,'Lux4-sept'!$A$8=Display!$B$7,'Lux4-sept'!$A$227=Display!$B$9,'Lux4-sept'!$A$244=Display!$B$11,'Lux4-sept'!$A$266=Display!$B$13),Display!$D7,)</f>
        <v>0</v>
      </c>
      <c r="J267" s="24">
        <f>IF(AND(J$8=Display!$T$13,'Lux4-sept'!$A$8=Display!$B$7,'Lux4-sept'!$A$227=Display!$B$9,'Lux4-sept'!$A$244=Display!$B$11,'Lux4-sept'!$A$266=Display!$B$13),Display!$D7,)</f>
        <v>0</v>
      </c>
      <c r="K267" s="24">
        <f>IF(AND(K$8=Display!$T$13,'Lux4-sept'!$A$8=Display!$B$7,'Lux4-sept'!$A$227=Display!$B$9,'Lux4-sept'!$A$244=Display!$B$11,'Lux4-sept'!$A$266=Display!$B$13),Display!$D7,)</f>
        <v>0</v>
      </c>
      <c r="L267" s="24">
        <f>IF(AND(L$8=Display!$T$13,'Lux4-sept'!$A$8=Display!$B$7,'Lux4-sept'!$A$227=Display!$B$9,'Lux4-sept'!$A$244=Display!$B$11,'Lux4-sept'!$A$266=Display!$B$13),Display!$D7,)</f>
        <v>0</v>
      </c>
      <c r="M267" s="24">
        <f>IF(AND(M$8=Display!$T$13,'Lux4-sept'!$A$8=Display!$B$7,'Lux4-sept'!$A$227=Display!$B$9,'Lux4-sept'!$A$244=Display!$B$11,'Lux4-sept'!$A$266=Display!$B$13),Display!$D7,)</f>
        <v>0</v>
      </c>
      <c r="N267" s="24">
        <f>IF(AND(N$8=Display!$T$13,'Lux4-sept'!$A$8=Display!$B$7,'Lux4-sept'!$A$227=Display!$B$9,'Lux4-sept'!$A$244=Display!$B$11,'Lux4-sept'!$A$266=Display!$B$13),Display!$D7,)</f>
        <v>0</v>
      </c>
      <c r="O267" s="24">
        <f>IF(AND(O$8=Display!$T$13,'Lux4-sept'!$A$8=Display!$B$7,'Lux4-sept'!$A$227=Display!$B$9,'Lux4-sept'!$A$244=Display!$B$11,'Lux4-sept'!$A$266=Display!$B$13),Display!$D7,)</f>
        <v>0</v>
      </c>
      <c r="P267" s="24">
        <f>IF(AND(P$8=Display!$T$13,'Lux4-sept'!$A$8=Display!$B$7,'Lux4-sept'!$A$227=Display!$B$9,'Lux4-sept'!$A$244=Display!$B$11,'Lux4-sept'!$A$266=Display!$B$13),Display!$D7,)</f>
        <v>0</v>
      </c>
      <c r="Q267" s="24">
        <f>IF(AND(Q$8=Display!$T$13,'Lux4-sept'!$A$8=Display!$B$7,'Lux4-sept'!$A$227=Display!$B$9,'Lux4-sept'!$A$244=Display!$B$11,'Lux4-sept'!$A$266=Display!$B$13),Display!$D7,)</f>
        <v>0</v>
      </c>
      <c r="R267" s="24">
        <f>IF(AND(R$8=Display!$T$13,'Lux4-sept'!$A$8=Display!$B$7,'Lux4-sept'!$A$227=Display!$B$9,'Lux4-sept'!$A$244=Display!$B$11,'Lux4-sept'!$A$266=Display!$B$13),Display!$D7,)</f>
        <v>0</v>
      </c>
      <c r="S267" s="24">
        <f>IF(AND(S$8=Display!$T$13,'Lux4-sept'!$A$8=Display!$B$7,'Lux4-sept'!$A$227=Display!$B$9,'Lux4-sept'!$A$244=Display!$B$11,'Lux4-sept'!$A$266=Display!$B$13),Display!$D7,)</f>
        <v>0</v>
      </c>
      <c r="T267" s="24">
        <f>IF(AND(T$8=Display!$T$13,'Lux4-sept'!$A$8=Display!$B$7,'Lux4-sept'!$A$227=Display!$B$9,'Lux4-sept'!$A$244=Display!$B$11,'Lux4-sept'!$A$266=Display!$B$13),Display!$D7,)</f>
        <v>0</v>
      </c>
      <c r="U267" s="24">
        <f>IF(AND(U$8=Display!$T$13,'Lux4-sept'!$A$8=Display!$B$7,'Lux4-sept'!$A$227=Display!$B$9,'Lux4-sept'!$A$244=Display!$B$11,'Lux4-sept'!$A$266=Display!$B$13),Display!$D7,)</f>
        <v>0</v>
      </c>
      <c r="V267" s="24">
        <f>IF(AND(V$8=Display!$T$13,'Lux4-sept'!$A$8=Display!$B$7,'Lux4-sept'!$A$227=Display!$B$9,'Lux4-sept'!$A$244=Display!$B$11,'Lux4-sept'!$A$266=Display!$B$13),Display!$D7,)</f>
        <v>0</v>
      </c>
      <c r="W267" s="24">
        <f>IF(AND(W$8=Display!$T$13,'Lux4-sept'!$A$8=Display!$B$7,'Lux4-sept'!$A$227=Display!$B$9,'Lux4-sept'!$A$244=Display!$B$11,'Lux4-sept'!$A$266=Display!$B$13),Display!$D7,)</f>
        <v>0</v>
      </c>
      <c r="X267" s="24">
        <f>IF(AND(X$8=Display!$T$13,'Lux4-sept'!$A$8=Display!$B$7,'Lux4-sept'!$A$227=Display!$B$9,'Lux4-sept'!$A$244=Display!$B$11,'Lux4-sept'!$A$266=Display!$B$13),Display!$D7,)</f>
        <v>0</v>
      </c>
      <c r="Y267" s="24">
        <f>IF(AND(Y$8=Display!$T$13,'Lux4-sept'!$A$8=Display!$B$7,'Lux4-sept'!$A$227=Display!$B$9,'Lux4-sept'!$A$244=Display!$B$11,'Lux4-sept'!$A$266=Display!$B$13),Display!$D7,)</f>
        <v>0</v>
      </c>
      <c r="Z267" s="24">
        <f>IF(AND(Z$8=Display!$T$13,'Lux4-sept'!$A$8=Display!$B$7,'Lux4-sept'!$A$227=Display!$B$9,'Lux4-sept'!$A$244=Display!$B$11,'Lux4-sept'!$A$266=Display!$B$13),Display!$D7,)</f>
        <v>0</v>
      </c>
      <c r="AA267" s="24">
        <f>IF(AND(AA$8=Display!$T$13,'Lux4-sept'!$A$8=Display!$B$7,'Lux4-sept'!$A$227=Display!$B$9,'Lux4-sept'!$A$244=Display!$B$11,'Lux4-sept'!$A$266=Display!$B$13),Display!$D7,)</f>
        <v>0</v>
      </c>
      <c r="AB267" s="24">
        <f>IF(AND(AB$8=Display!$T$13,'Lux4-sept'!$A$8=Display!$B$7,'Lux4-sept'!$A$227=Display!$B$9,'Lux4-sept'!$A$244=Display!$B$11,'Lux4-sept'!$A$266=Display!$B$13),Display!$D7,)</f>
        <v>0</v>
      </c>
      <c r="AC267" s="24">
        <f>IF(AND(AC$8=Display!$T$13,'Lux4-sept'!$A$8=Display!$B$7,'Lux4-sept'!$A$227=Display!$B$9,'Lux4-sept'!$A$244=Display!$B$11,'Lux4-sept'!$A$266=Display!$B$13),Display!$D7,)</f>
        <v>0</v>
      </c>
      <c r="AD267" s="24">
        <f>IF(AND(AD$8=Display!$T$13,'Lux4-sept'!$A$8=Display!$B$7,'Lux4-sept'!$A$227=Display!$B$9,'Lux4-sept'!$A$244=Display!$B$11,'Lux4-sept'!$A$266=Display!$B$13),Display!$D7,)</f>
        <v>0</v>
      </c>
      <c r="AE267" s="24">
        <f>IF(AND(AE$8=Display!$T$13,'Lux4-sept'!$A$8=Display!$B$7,'Lux4-sept'!$A$227=Display!$B$9,'Lux4-sept'!$A$244=Display!$B$11,'Lux4-sept'!$A$266=Display!$B$13),Display!$D7,)</f>
        <v>0</v>
      </c>
      <c r="AF267" s="24">
        <f>IF(AND(AF$8=Display!$T$13,'Lux4-sept'!$A$8=Display!$B$7,'Lux4-sept'!$A$227=Display!$B$9,'Lux4-sept'!$A$244=Display!$B$11,'Lux4-sept'!$A$266=Display!$B$13),Display!$D7,)</f>
        <v>0</v>
      </c>
      <c r="AG267" s="24"/>
      <c r="AH267" s="24"/>
      <c r="AI267" s="34">
        <f>((IF((SUM(B267:AF267))&lt;&gt;0,(SUM(B267:AF267)),0))/(IF((SUM((IF(B267&lt;&gt;0,3,0)),(IF(C267&lt;&gt;0,3,0)),(IF(D267&lt;&gt;0,3,0)),(IF(E267&lt;&gt;0,3,0)),(IF(F267&lt;&gt;0,3,0)),(IF(F267&lt;&gt;0,3,0)),(IF(F267&lt;&gt;0,3,0)),(IF(G267&lt;&gt;0,3,0)),(IF(H267&lt;&gt;0,3,0)),(IF(I267&lt;&gt;0,3,0)),(IF(J267&lt;&gt;0,3,0)),(IF(K267&lt;&gt;0,3,0)),(IF(L267&lt;&gt;0,3,0)),(IF(M267&lt;&gt;0,3,0)),(IF(N267&lt;&gt;0,3,0)),(IF(O267&lt;&gt;0,3,0)),(IF(P267&lt;&gt;0,3,0)),(IF(Q267&lt;&gt;0,3,0)),(IF(R267&lt;&gt;0,3,0)),(IF(S267&lt;&gt;0,3,0)),(IF(T267&lt;&gt;0,3,0)),(IF(U267&lt;&gt;0,3,0)),(IF(V267&lt;&gt;0,3,0)),(IF(W267&lt;&gt;0,3,0)),(IF(X267&lt;&gt;0,3,0)),(IF(Y267&lt;&gt;0,3,0)),(IF(Z267&lt;&gt;0,3,0)),(IF(AA267&lt;&gt;0,3,0)),(IF(AB267&lt;&gt;0,3,0)),(IF(AC267&lt;&gt;0,3,0)),(IF(AD267&lt;&gt;0,3,0)),(IF(AE267&lt;&gt;0,3,0)),(IF(AF267&lt;&gt;0,3,0))))&lt;&gt;0,((SUM((IF(B267&lt;&gt;0,3,0)),(IF(C267&lt;&gt;0,3,0)),(IF(D267&lt;&gt;0,3,0)),(IF(E267&lt;&gt;0,3,0)),(IF(F267&lt;&gt;0,3,0)),(IF(F267&lt;&gt;0,3,0)),(IF(F267&lt;&gt;0,3,0)),(IF(G267&lt;&gt;0,3,0)),(IF(H267&lt;&gt;0,3,0)),(IF(I267&lt;&gt;0,3,0)),(IF(J267&lt;&gt;0,3,0)),(IF(K267&lt;&gt;0,3,0)),(IF(L267&lt;&gt;0,3,0)),(IF(M267&lt;&gt;0,3,0)),(IF(N267&lt;&gt;0,3,0)),(IF(O267&lt;&gt;0,3,0)),(IF(P267&lt;&gt;0,3,0)),(IF(Q267&lt;&gt;0,3,0)),(IF(R267&lt;&gt;0,3,0)),(IF(S267&lt;&gt;0,3,0)),(IF(T267&lt;&gt;0,3,0)),(IF(U267&lt;&gt;0,3,0)),(IF(V267&lt;&gt;0,3,0)),(IF(W267&lt;&gt;0,3,0)),(IF(X267&lt;&gt;0,3,0)),(IF(Y267&lt;&gt;0,3,0)),(IF(Z267&lt;&gt;0,3,0)),(IF(AA267&lt;&gt;0,3,0)),(IF(AB267&lt;&gt;0,3,0)),(IF(AC267&lt;&gt;0,3,0)),(IF(AD267&lt;&gt;0,3,0)),(IF(AE267&lt;&gt;0,3,0)),(IF(AF267&lt;&gt;0,3,0))))),1)))</f>
        <v>0</v>
      </c>
    </row>
    <row r="268" spans="1:35" s="15" customFormat="1" ht="20.100000000000001" customHeight="1" outlineLevel="1" x14ac:dyDescent="0.3">
      <c r="A268" s="21" t="s">
        <v>40</v>
      </c>
      <c r="B268" s="24">
        <f>IF(AND(B$8=Display!$T$13,'Lux4-sept'!$A$8=Display!$B$7,'Lux4-sept'!$A$227=Display!$B$9,'Lux4-sept'!$A$244=Display!$B$11,'Lux4-sept'!$A$266=Display!$B$13),Display!$D8,)</f>
        <v>0</v>
      </c>
      <c r="C268" s="24">
        <f>IF(AND(C$8=Display!$T$13,'Lux4-sept'!$A$8=Display!$B$7,'Lux4-sept'!$A$227=Display!$B$9,'Lux4-sept'!$A$244=Display!$B$11,'Lux4-sept'!$A$266=Display!$B$13),Display!$D8,)</f>
        <v>0</v>
      </c>
      <c r="D268" s="24">
        <f>IF(AND(D$8=Display!$T$13,'Lux4-sept'!$A$8=Display!$B$7,'Lux4-sept'!$A$227=Display!$B$9,'Lux4-sept'!$A$244=Display!$B$11,'Lux4-sept'!$A$266=Display!$B$13),Display!$D8,)</f>
        <v>0</v>
      </c>
      <c r="E268" s="24">
        <f>IF(AND(E$8=Display!$T$13,'Lux4-sept'!$A$8=Display!$B$7,'Lux4-sept'!$A$227=Display!$B$9,'Lux4-sept'!$A$244=Display!$B$11,'Lux4-sept'!$A$266=Display!$B$13),Display!$D8,)</f>
        <v>0</v>
      </c>
      <c r="F268" s="24">
        <f>IF(AND(F$8=Display!$T$13,'Lux4-sept'!$A$8=Display!$B$7,'Lux4-sept'!$A$227=Display!$B$9,'Lux4-sept'!$A$244=Display!$B$11,'Lux4-sept'!$A$266=Display!$B$13),Display!$D8,)</f>
        <v>0</v>
      </c>
      <c r="G268" s="24">
        <f>IF(AND(G$8=Display!$T$13,'Lux4-sept'!$A$8=Display!$B$7,'Lux4-sept'!$A$227=Display!$B$9,'Lux4-sept'!$A$244=Display!$B$11,'Lux4-sept'!$A$266=Display!$B$13),Display!$D8,)</f>
        <v>0</v>
      </c>
      <c r="H268" s="24">
        <f>IF(AND(H$8=Display!$T$13,'Lux4-sept'!$A$8=Display!$B$7,'Lux4-sept'!$A$227=Display!$B$9,'Lux4-sept'!$A$244=Display!$B$11,'Lux4-sept'!$A$266=Display!$B$13),Display!$D8,)</f>
        <v>0</v>
      </c>
      <c r="I268" s="24">
        <f>IF(AND(I$8=Display!$T$13,'Lux4-sept'!$A$8=Display!$B$7,'Lux4-sept'!$A$227=Display!$B$9,'Lux4-sept'!$A$244=Display!$B$11,'Lux4-sept'!$A$266=Display!$B$13),Display!$D8,)</f>
        <v>0</v>
      </c>
      <c r="J268" s="24">
        <f>IF(AND(J$8=Display!$T$13,'Lux4-sept'!$A$8=Display!$B$7,'Lux4-sept'!$A$227=Display!$B$9,'Lux4-sept'!$A$244=Display!$B$11,'Lux4-sept'!$A$266=Display!$B$13),Display!$D8,)</f>
        <v>0</v>
      </c>
      <c r="K268" s="24">
        <f>IF(AND(K$8=Display!$T$13,'Lux4-sept'!$A$8=Display!$B$7,'Lux4-sept'!$A$227=Display!$B$9,'Lux4-sept'!$A$244=Display!$B$11,'Lux4-sept'!$A$266=Display!$B$13),Display!$D8,)</f>
        <v>0</v>
      </c>
      <c r="L268" s="24">
        <f>IF(AND(L$8=Display!$T$13,'Lux4-sept'!$A$8=Display!$B$7,'Lux4-sept'!$A$227=Display!$B$9,'Lux4-sept'!$A$244=Display!$B$11,'Lux4-sept'!$A$266=Display!$B$13),Display!$D8,)</f>
        <v>0</v>
      </c>
      <c r="M268" s="24">
        <f>IF(AND(M$8=Display!$T$13,'Lux4-sept'!$A$8=Display!$B$7,'Lux4-sept'!$A$227=Display!$B$9,'Lux4-sept'!$A$244=Display!$B$11,'Lux4-sept'!$A$266=Display!$B$13),Display!$D8,)</f>
        <v>0</v>
      </c>
      <c r="N268" s="24">
        <f>IF(AND(N$8=Display!$T$13,'Lux4-sept'!$A$8=Display!$B$7,'Lux4-sept'!$A$227=Display!$B$9,'Lux4-sept'!$A$244=Display!$B$11,'Lux4-sept'!$A$266=Display!$B$13),Display!$D8,)</f>
        <v>0</v>
      </c>
      <c r="O268" s="24">
        <f>IF(AND(O$8=Display!$T$13,'Lux4-sept'!$A$8=Display!$B$7,'Lux4-sept'!$A$227=Display!$B$9,'Lux4-sept'!$A$244=Display!$B$11,'Lux4-sept'!$A$266=Display!$B$13),Display!$D8,)</f>
        <v>0</v>
      </c>
      <c r="P268" s="24">
        <f>IF(AND(P$8=Display!$T$13,'Lux4-sept'!$A$8=Display!$B$7,'Lux4-sept'!$A$227=Display!$B$9,'Lux4-sept'!$A$244=Display!$B$11,'Lux4-sept'!$A$266=Display!$B$13),Display!$D8,)</f>
        <v>0</v>
      </c>
      <c r="Q268" s="24">
        <f>IF(AND(Q$8=Display!$T$13,'Lux4-sept'!$A$8=Display!$B$7,'Lux4-sept'!$A$227=Display!$B$9,'Lux4-sept'!$A$244=Display!$B$11,'Lux4-sept'!$A$266=Display!$B$13),Display!$D8,)</f>
        <v>0</v>
      </c>
      <c r="R268" s="24">
        <f>IF(AND(R$8=Display!$T$13,'Lux4-sept'!$A$8=Display!$B$7,'Lux4-sept'!$A$227=Display!$B$9,'Lux4-sept'!$A$244=Display!$B$11,'Lux4-sept'!$A$266=Display!$B$13),Display!$D8,)</f>
        <v>0</v>
      </c>
      <c r="S268" s="24">
        <f>IF(AND(S$8=Display!$T$13,'Lux4-sept'!$A$8=Display!$B$7,'Lux4-sept'!$A$227=Display!$B$9,'Lux4-sept'!$A$244=Display!$B$11,'Lux4-sept'!$A$266=Display!$B$13),Display!$D8,)</f>
        <v>0</v>
      </c>
      <c r="T268" s="24">
        <f>IF(AND(T$8=Display!$T$13,'Lux4-sept'!$A$8=Display!$B$7,'Lux4-sept'!$A$227=Display!$B$9,'Lux4-sept'!$A$244=Display!$B$11,'Lux4-sept'!$A$266=Display!$B$13),Display!$D8,)</f>
        <v>0</v>
      </c>
      <c r="U268" s="24">
        <f>IF(AND(U$8=Display!$T$13,'Lux4-sept'!$A$8=Display!$B$7,'Lux4-sept'!$A$227=Display!$B$9,'Lux4-sept'!$A$244=Display!$B$11,'Lux4-sept'!$A$266=Display!$B$13),Display!$D8,)</f>
        <v>0</v>
      </c>
      <c r="V268" s="24">
        <f>IF(AND(V$8=Display!$T$13,'Lux4-sept'!$A$8=Display!$B$7,'Lux4-sept'!$A$227=Display!$B$9,'Lux4-sept'!$A$244=Display!$B$11,'Lux4-sept'!$A$266=Display!$B$13),Display!$D8,)</f>
        <v>0</v>
      </c>
      <c r="W268" s="24">
        <f>IF(AND(W$8=Display!$T$13,'Lux4-sept'!$A$8=Display!$B$7,'Lux4-sept'!$A$227=Display!$B$9,'Lux4-sept'!$A$244=Display!$B$11,'Lux4-sept'!$A$266=Display!$B$13),Display!$D8,)</f>
        <v>0</v>
      </c>
      <c r="X268" s="24">
        <f>IF(AND(X$8=Display!$T$13,'Lux4-sept'!$A$8=Display!$B$7,'Lux4-sept'!$A$227=Display!$B$9,'Lux4-sept'!$A$244=Display!$B$11,'Lux4-sept'!$A$266=Display!$B$13),Display!$D8,)</f>
        <v>0</v>
      </c>
      <c r="Y268" s="24">
        <f>IF(AND(Y$8=Display!$T$13,'Lux4-sept'!$A$8=Display!$B$7,'Lux4-sept'!$A$227=Display!$B$9,'Lux4-sept'!$A$244=Display!$B$11,'Lux4-sept'!$A$266=Display!$B$13),Display!$D8,)</f>
        <v>0</v>
      </c>
      <c r="Z268" s="24">
        <f>IF(AND(Z$8=Display!$T$13,'Lux4-sept'!$A$8=Display!$B$7,'Lux4-sept'!$A$227=Display!$B$9,'Lux4-sept'!$A$244=Display!$B$11,'Lux4-sept'!$A$266=Display!$B$13),Display!$D8,)</f>
        <v>0</v>
      </c>
      <c r="AA268" s="24">
        <f>IF(AND(AA$8=Display!$T$13,'Lux4-sept'!$A$8=Display!$B$7,'Lux4-sept'!$A$227=Display!$B$9,'Lux4-sept'!$A$244=Display!$B$11,'Lux4-sept'!$A$266=Display!$B$13),Display!$D8,)</f>
        <v>0</v>
      </c>
      <c r="AB268" s="24">
        <f>IF(AND(AB$8=Display!$T$13,'Lux4-sept'!$A$8=Display!$B$7,'Lux4-sept'!$A$227=Display!$B$9,'Lux4-sept'!$A$244=Display!$B$11,'Lux4-sept'!$A$266=Display!$B$13),Display!$D8,)</f>
        <v>0</v>
      </c>
      <c r="AC268" s="24">
        <f>IF(AND(AC$8=Display!$T$13,'Lux4-sept'!$A$8=Display!$B$7,'Lux4-sept'!$A$227=Display!$B$9,'Lux4-sept'!$A$244=Display!$B$11,'Lux4-sept'!$A$266=Display!$B$13),Display!$D8,)</f>
        <v>0</v>
      </c>
      <c r="AD268" s="24">
        <f>IF(AND(AD$8=Display!$T$13,'Lux4-sept'!$A$8=Display!$B$7,'Lux4-sept'!$A$227=Display!$B$9,'Lux4-sept'!$A$244=Display!$B$11,'Lux4-sept'!$A$266=Display!$B$13),Display!$D8,)</f>
        <v>0</v>
      </c>
      <c r="AE268" s="24">
        <f>IF(AND(AE$8=Display!$T$13,'Lux4-sept'!$A$8=Display!$B$7,'Lux4-sept'!$A$227=Display!$B$9,'Lux4-sept'!$A$244=Display!$B$11,'Lux4-sept'!$A$266=Display!$B$13),Display!$D8,)</f>
        <v>0</v>
      </c>
      <c r="AF268" s="24">
        <f>IF(AND(AF$8=Display!$T$13,'Lux4-sept'!$A$8=Display!$B$7,'Lux4-sept'!$A$227=Display!$B$9,'Lux4-sept'!$A$244=Display!$B$11,'Lux4-sept'!$A$266=Display!$B$13),Display!$D8,)</f>
        <v>0</v>
      </c>
      <c r="AG268" s="24"/>
      <c r="AH268" s="24"/>
      <c r="AI268" s="34">
        <f t="shared" ref="AI268:AI271" si="59">((IF((SUM(B268:AF268))&lt;&gt;0,(SUM(B268:AF268)),0))/(IF((SUM((IF(B268&lt;&gt;0,3,0)),(IF(C268&lt;&gt;0,3,0)),(IF(D268&lt;&gt;0,3,0)),(IF(E268&lt;&gt;0,3,0)),(IF(F268&lt;&gt;0,3,0)),(IF(F268&lt;&gt;0,3,0)),(IF(F268&lt;&gt;0,3,0)),(IF(G268&lt;&gt;0,3,0)),(IF(H268&lt;&gt;0,3,0)),(IF(I268&lt;&gt;0,3,0)),(IF(J268&lt;&gt;0,3,0)),(IF(K268&lt;&gt;0,3,0)),(IF(L268&lt;&gt;0,3,0)),(IF(M268&lt;&gt;0,3,0)),(IF(N268&lt;&gt;0,3,0)),(IF(O268&lt;&gt;0,3,0)),(IF(P268&lt;&gt;0,3,0)),(IF(Q268&lt;&gt;0,3,0)),(IF(R268&lt;&gt;0,3,0)),(IF(S268&lt;&gt;0,3,0)),(IF(T268&lt;&gt;0,3,0)),(IF(U268&lt;&gt;0,3,0)),(IF(V268&lt;&gt;0,3,0)),(IF(W268&lt;&gt;0,3,0)),(IF(X268&lt;&gt;0,3,0)),(IF(Y268&lt;&gt;0,3,0)),(IF(Z268&lt;&gt;0,3,0)),(IF(AA268&lt;&gt;0,3,0)),(IF(AB268&lt;&gt;0,3,0)),(IF(AC268&lt;&gt;0,3,0)),(IF(AD268&lt;&gt;0,3,0)),(IF(AE268&lt;&gt;0,3,0)),(IF(AF268&lt;&gt;0,3,0))))&lt;&gt;0,((SUM((IF(B268&lt;&gt;0,3,0)),(IF(C268&lt;&gt;0,3,0)),(IF(D268&lt;&gt;0,3,0)),(IF(E268&lt;&gt;0,3,0)),(IF(F268&lt;&gt;0,3,0)),(IF(F268&lt;&gt;0,3,0)),(IF(F268&lt;&gt;0,3,0)),(IF(G268&lt;&gt;0,3,0)),(IF(H268&lt;&gt;0,3,0)),(IF(I268&lt;&gt;0,3,0)),(IF(J268&lt;&gt;0,3,0)),(IF(K268&lt;&gt;0,3,0)),(IF(L268&lt;&gt;0,3,0)),(IF(M268&lt;&gt;0,3,0)),(IF(N268&lt;&gt;0,3,0)),(IF(O268&lt;&gt;0,3,0)),(IF(P268&lt;&gt;0,3,0)),(IF(Q268&lt;&gt;0,3,0)),(IF(R268&lt;&gt;0,3,0)),(IF(S268&lt;&gt;0,3,0)),(IF(T268&lt;&gt;0,3,0)),(IF(U268&lt;&gt;0,3,0)),(IF(V268&lt;&gt;0,3,0)),(IF(W268&lt;&gt;0,3,0)),(IF(X268&lt;&gt;0,3,0)),(IF(Y268&lt;&gt;0,3,0)),(IF(Z268&lt;&gt;0,3,0)),(IF(AA268&lt;&gt;0,3,0)),(IF(AB268&lt;&gt;0,3,0)),(IF(AC268&lt;&gt;0,3,0)),(IF(AD268&lt;&gt;0,3,0)),(IF(AE268&lt;&gt;0,3,0)),(IF(AF268&lt;&gt;0,3,0))))),1)))</f>
        <v>0</v>
      </c>
    </row>
    <row r="269" spans="1:35" s="15" customFormat="1" ht="20.100000000000001" customHeight="1" outlineLevel="1" x14ac:dyDescent="0.3">
      <c r="A269" s="21" t="s">
        <v>41</v>
      </c>
      <c r="B269" s="24">
        <f>IF(AND(B$8=Display!$T$13,'Lux4-sept'!$A$8=Display!$B$7,'Lux4-sept'!$A$227=Display!$B$9,'Lux4-sept'!$A$244=Display!$B$11,'Lux4-sept'!$A$266=Display!$B$13),Display!$D9,)</f>
        <v>0</v>
      </c>
      <c r="C269" s="24">
        <f>IF(AND(C$8=Display!$T$13,'Lux4-sept'!$A$8=Display!$B$7,'Lux4-sept'!$A$227=Display!$B$9,'Lux4-sept'!$A$244=Display!$B$11,'Lux4-sept'!$A$266=Display!$B$13),Display!$D9,)</f>
        <v>0</v>
      </c>
      <c r="D269" s="24">
        <f>IF(AND(D$8=Display!$T$13,'Lux4-sept'!$A$8=Display!$B$7,'Lux4-sept'!$A$227=Display!$B$9,'Lux4-sept'!$A$244=Display!$B$11,'Lux4-sept'!$A$266=Display!$B$13),Display!$D9,)</f>
        <v>0</v>
      </c>
      <c r="E269" s="24">
        <f>IF(AND(E$8=Display!$T$13,'Lux4-sept'!$A$8=Display!$B$7,'Lux4-sept'!$A$227=Display!$B$9,'Lux4-sept'!$A$244=Display!$B$11,'Lux4-sept'!$A$266=Display!$B$13),Display!$D9,)</f>
        <v>0</v>
      </c>
      <c r="F269" s="24">
        <f>IF(AND(F$8=Display!$T$13,'Lux4-sept'!$A$8=Display!$B$7,'Lux4-sept'!$A$227=Display!$B$9,'Lux4-sept'!$A$244=Display!$B$11,'Lux4-sept'!$A$266=Display!$B$13),Display!$D9,)</f>
        <v>0</v>
      </c>
      <c r="G269" s="24">
        <f>IF(AND(G$8=Display!$T$13,'Lux4-sept'!$A$8=Display!$B$7,'Lux4-sept'!$A$227=Display!$B$9,'Lux4-sept'!$A$244=Display!$B$11,'Lux4-sept'!$A$266=Display!$B$13),Display!$D9,)</f>
        <v>0</v>
      </c>
      <c r="H269" s="24">
        <f>IF(AND(H$8=Display!$T$13,'Lux4-sept'!$A$8=Display!$B$7,'Lux4-sept'!$A$227=Display!$B$9,'Lux4-sept'!$A$244=Display!$B$11,'Lux4-sept'!$A$266=Display!$B$13),Display!$D9,)</f>
        <v>0</v>
      </c>
      <c r="I269" s="24">
        <f>IF(AND(I$8=Display!$T$13,'Lux4-sept'!$A$8=Display!$B$7,'Lux4-sept'!$A$227=Display!$B$9,'Lux4-sept'!$A$244=Display!$B$11,'Lux4-sept'!$A$266=Display!$B$13),Display!$D9,)</f>
        <v>0</v>
      </c>
      <c r="J269" s="24">
        <f>IF(AND(J$8=Display!$T$13,'Lux4-sept'!$A$8=Display!$B$7,'Lux4-sept'!$A$227=Display!$B$9,'Lux4-sept'!$A$244=Display!$B$11,'Lux4-sept'!$A$266=Display!$B$13),Display!$D9,)</f>
        <v>0</v>
      </c>
      <c r="K269" s="24">
        <f>IF(AND(K$8=Display!$T$13,'Lux4-sept'!$A$8=Display!$B$7,'Lux4-sept'!$A$227=Display!$B$9,'Lux4-sept'!$A$244=Display!$B$11,'Lux4-sept'!$A$266=Display!$B$13),Display!$D9,)</f>
        <v>0</v>
      </c>
      <c r="L269" s="24">
        <f>IF(AND(L$8=Display!$T$13,'Lux4-sept'!$A$8=Display!$B$7,'Lux4-sept'!$A$227=Display!$B$9,'Lux4-sept'!$A$244=Display!$B$11,'Lux4-sept'!$A$266=Display!$B$13),Display!$D9,)</f>
        <v>0</v>
      </c>
      <c r="M269" s="24">
        <f>IF(AND(M$8=Display!$T$13,'Lux4-sept'!$A$8=Display!$B$7,'Lux4-sept'!$A$227=Display!$B$9,'Lux4-sept'!$A$244=Display!$B$11,'Lux4-sept'!$A$266=Display!$B$13),Display!$D9,)</f>
        <v>0</v>
      </c>
      <c r="N269" s="24">
        <f>IF(AND(N$8=Display!$T$13,'Lux4-sept'!$A$8=Display!$B$7,'Lux4-sept'!$A$227=Display!$B$9,'Lux4-sept'!$A$244=Display!$B$11,'Lux4-sept'!$A$266=Display!$B$13),Display!$D9,)</f>
        <v>0</v>
      </c>
      <c r="O269" s="24">
        <f>IF(AND(O$8=Display!$T$13,'Lux4-sept'!$A$8=Display!$B$7,'Lux4-sept'!$A$227=Display!$B$9,'Lux4-sept'!$A$244=Display!$B$11,'Lux4-sept'!$A$266=Display!$B$13),Display!$D9,)</f>
        <v>0</v>
      </c>
      <c r="P269" s="24">
        <f>IF(AND(P$8=Display!$T$13,'Lux4-sept'!$A$8=Display!$B$7,'Lux4-sept'!$A$227=Display!$B$9,'Lux4-sept'!$A$244=Display!$B$11,'Lux4-sept'!$A$266=Display!$B$13),Display!$D9,)</f>
        <v>0</v>
      </c>
      <c r="Q269" s="24">
        <f>IF(AND(Q$8=Display!$T$13,'Lux4-sept'!$A$8=Display!$B$7,'Lux4-sept'!$A$227=Display!$B$9,'Lux4-sept'!$A$244=Display!$B$11,'Lux4-sept'!$A$266=Display!$B$13),Display!$D9,)</f>
        <v>0</v>
      </c>
      <c r="R269" s="24">
        <f>IF(AND(R$8=Display!$T$13,'Lux4-sept'!$A$8=Display!$B$7,'Lux4-sept'!$A$227=Display!$B$9,'Lux4-sept'!$A$244=Display!$B$11,'Lux4-sept'!$A$266=Display!$B$13),Display!$D9,)</f>
        <v>0</v>
      </c>
      <c r="S269" s="24">
        <f>IF(AND(S$8=Display!$T$13,'Lux4-sept'!$A$8=Display!$B$7,'Lux4-sept'!$A$227=Display!$B$9,'Lux4-sept'!$A$244=Display!$B$11,'Lux4-sept'!$A$266=Display!$B$13),Display!$D9,)</f>
        <v>0</v>
      </c>
      <c r="T269" s="24">
        <f>IF(AND(T$8=Display!$T$13,'Lux4-sept'!$A$8=Display!$B$7,'Lux4-sept'!$A$227=Display!$B$9,'Lux4-sept'!$A$244=Display!$B$11,'Lux4-sept'!$A$266=Display!$B$13),Display!$D9,)</f>
        <v>0</v>
      </c>
      <c r="U269" s="24">
        <f>IF(AND(U$8=Display!$T$13,'Lux4-sept'!$A$8=Display!$B$7,'Lux4-sept'!$A$227=Display!$B$9,'Lux4-sept'!$A$244=Display!$B$11,'Lux4-sept'!$A$266=Display!$B$13),Display!$D9,)</f>
        <v>0</v>
      </c>
      <c r="V269" s="24">
        <f>IF(AND(V$8=Display!$T$13,'Lux4-sept'!$A$8=Display!$B$7,'Lux4-sept'!$A$227=Display!$B$9,'Lux4-sept'!$A$244=Display!$B$11,'Lux4-sept'!$A$266=Display!$B$13),Display!$D9,)</f>
        <v>0</v>
      </c>
      <c r="W269" s="24">
        <f>IF(AND(W$8=Display!$T$13,'Lux4-sept'!$A$8=Display!$B$7,'Lux4-sept'!$A$227=Display!$B$9,'Lux4-sept'!$A$244=Display!$B$11,'Lux4-sept'!$A$266=Display!$B$13),Display!$D9,)</f>
        <v>0</v>
      </c>
      <c r="X269" s="24">
        <f>IF(AND(X$8=Display!$T$13,'Lux4-sept'!$A$8=Display!$B$7,'Lux4-sept'!$A$227=Display!$B$9,'Lux4-sept'!$A$244=Display!$B$11,'Lux4-sept'!$A$266=Display!$B$13),Display!$D9,)</f>
        <v>0</v>
      </c>
      <c r="Y269" s="24">
        <f>IF(AND(Y$8=Display!$T$13,'Lux4-sept'!$A$8=Display!$B$7,'Lux4-sept'!$A$227=Display!$B$9,'Lux4-sept'!$A$244=Display!$B$11,'Lux4-sept'!$A$266=Display!$B$13),Display!$D9,)</f>
        <v>0</v>
      </c>
      <c r="Z269" s="24">
        <f>IF(AND(Z$8=Display!$T$13,'Lux4-sept'!$A$8=Display!$B$7,'Lux4-sept'!$A$227=Display!$B$9,'Lux4-sept'!$A$244=Display!$B$11,'Lux4-sept'!$A$266=Display!$B$13),Display!$D9,)</f>
        <v>0</v>
      </c>
      <c r="AA269" s="24">
        <f>IF(AND(AA$8=Display!$T$13,'Lux4-sept'!$A$8=Display!$B$7,'Lux4-sept'!$A$227=Display!$B$9,'Lux4-sept'!$A$244=Display!$B$11,'Lux4-sept'!$A$266=Display!$B$13),Display!$D9,)</f>
        <v>0</v>
      </c>
      <c r="AB269" s="24">
        <f>IF(AND(AB$8=Display!$T$13,'Lux4-sept'!$A$8=Display!$B$7,'Lux4-sept'!$A$227=Display!$B$9,'Lux4-sept'!$A$244=Display!$B$11,'Lux4-sept'!$A$266=Display!$B$13),Display!$D9,)</f>
        <v>0</v>
      </c>
      <c r="AC269" s="24">
        <f>IF(AND(AC$8=Display!$T$13,'Lux4-sept'!$A$8=Display!$B$7,'Lux4-sept'!$A$227=Display!$B$9,'Lux4-sept'!$A$244=Display!$B$11,'Lux4-sept'!$A$266=Display!$B$13),Display!$D9,)</f>
        <v>0</v>
      </c>
      <c r="AD269" s="24">
        <f>IF(AND(AD$8=Display!$T$13,'Lux4-sept'!$A$8=Display!$B$7,'Lux4-sept'!$A$227=Display!$B$9,'Lux4-sept'!$A$244=Display!$B$11,'Lux4-sept'!$A$266=Display!$B$13),Display!$D9,)</f>
        <v>0</v>
      </c>
      <c r="AE269" s="24">
        <f>IF(AND(AE$8=Display!$T$13,'Lux4-sept'!$A$8=Display!$B$7,'Lux4-sept'!$A$227=Display!$B$9,'Lux4-sept'!$A$244=Display!$B$11,'Lux4-sept'!$A$266=Display!$B$13),Display!$D9,)</f>
        <v>0</v>
      </c>
      <c r="AF269" s="24">
        <f>IF(AND(AF$8=Display!$T$13,'Lux4-sept'!$A$8=Display!$B$7,'Lux4-sept'!$A$227=Display!$B$9,'Lux4-sept'!$A$244=Display!$B$11,'Lux4-sept'!$A$266=Display!$B$13),Display!$D9,)</f>
        <v>0</v>
      </c>
      <c r="AG269" s="24"/>
      <c r="AH269" s="24"/>
      <c r="AI269" s="34">
        <f t="shared" si="59"/>
        <v>0</v>
      </c>
    </row>
    <row r="270" spans="1:35" s="15" customFormat="1" ht="20.100000000000001" customHeight="1" outlineLevel="1" x14ac:dyDescent="0.3">
      <c r="A270" s="21" t="s">
        <v>14</v>
      </c>
      <c r="B270" s="24">
        <f>IF(AND(B$8=Display!$T$13,'Lux4-sept'!$A$8=Display!$B$7,'Lux4-sept'!$A$227=Display!$B$9,'Lux4-sept'!$A$244=Display!$B$11,'Lux4-sept'!$A$266=Display!$B$13),Display!$D10,)</f>
        <v>0</v>
      </c>
      <c r="C270" s="24">
        <f>IF(AND(C$8=Display!$T$13,'Lux4-sept'!$A$8=Display!$B$7,'Lux4-sept'!$A$227=Display!$B$9,'Lux4-sept'!$A$244=Display!$B$11,'Lux4-sept'!$A$266=Display!$B$13),Display!$D10,)</f>
        <v>0</v>
      </c>
      <c r="D270" s="24">
        <f>IF(AND(D$8=Display!$T$13,'Lux4-sept'!$A$8=Display!$B$7,'Lux4-sept'!$A$227=Display!$B$9,'Lux4-sept'!$A$244=Display!$B$11,'Lux4-sept'!$A$266=Display!$B$13),Display!$D10,)</f>
        <v>0</v>
      </c>
      <c r="E270" s="24">
        <f>IF(AND(E$8=Display!$T$13,'Lux4-sept'!$A$8=Display!$B$7,'Lux4-sept'!$A$227=Display!$B$9,'Lux4-sept'!$A$244=Display!$B$11,'Lux4-sept'!$A$266=Display!$B$13),Display!$D10,)</f>
        <v>0</v>
      </c>
      <c r="F270" s="24">
        <f>IF(AND(F$8=Display!$T$13,'Lux4-sept'!$A$8=Display!$B$7,'Lux4-sept'!$A$227=Display!$B$9,'Lux4-sept'!$A$244=Display!$B$11,'Lux4-sept'!$A$266=Display!$B$13),Display!$D10,)</f>
        <v>0</v>
      </c>
      <c r="G270" s="24">
        <f>IF(AND(G$8=Display!$T$13,'Lux4-sept'!$A$8=Display!$B$7,'Lux4-sept'!$A$227=Display!$B$9,'Lux4-sept'!$A$244=Display!$B$11,'Lux4-sept'!$A$266=Display!$B$13),Display!$D10,)</f>
        <v>0</v>
      </c>
      <c r="H270" s="24">
        <f>IF(AND(H$8=Display!$T$13,'Lux4-sept'!$A$8=Display!$B$7,'Lux4-sept'!$A$227=Display!$B$9,'Lux4-sept'!$A$244=Display!$B$11,'Lux4-sept'!$A$266=Display!$B$13),Display!$D10,)</f>
        <v>0</v>
      </c>
      <c r="I270" s="24">
        <f>IF(AND(I$8=Display!$T$13,'Lux4-sept'!$A$8=Display!$B$7,'Lux4-sept'!$A$227=Display!$B$9,'Lux4-sept'!$A$244=Display!$B$11,'Lux4-sept'!$A$266=Display!$B$13),Display!$D10,)</f>
        <v>0</v>
      </c>
      <c r="J270" s="24">
        <f>IF(AND(J$8=Display!$T$13,'Lux4-sept'!$A$8=Display!$B$7,'Lux4-sept'!$A$227=Display!$B$9,'Lux4-sept'!$A$244=Display!$B$11,'Lux4-sept'!$A$266=Display!$B$13),Display!$D10,)</f>
        <v>0</v>
      </c>
      <c r="K270" s="24">
        <f>IF(AND(K$8=Display!$T$13,'Lux4-sept'!$A$8=Display!$B$7,'Lux4-sept'!$A$227=Display!$B$9,'Lux4-sept'!$A$244=Display!$B$11,'Lux4-sept'!$A$266=Display!$B$13),Display!$D10,)</f>
        <v>0</v>
      </c>
      <c r="L270" s="24">
        <f>IF(AND(L$8=Display!$T$13,'Lux4-sept'!$A$8=Display!$B$7,'Lux4-sept'!$A$227=Display!$B$9,'Lux4-sept'!$A$244=Display!$B$11,'Lux4-sept'!$A$266=Display!$B$13),Display!$D10,)</f>
        <v>0</v>
      </c>
      <c r="M270" s="24">
        <f>IF(AND(M$8=Display!$T$13,'Lux4-sept'!$A$8=Display!$B$7,'Lux4-sept'!$A$227=Display!$B$9,'Lux4-sept'!$A$244=Display!$B$11,'Lux4-sept'!$A$266=Display!$B$13),Display!$D10,)</f>
        <v>0</v>
      </c>
      <c r="N270" s="24">
        <f>IF(AND(N$8=Display!$T$13,'Lux4-sept'!$A$8=Display!$B$7,'Lux4-sept'!$A$227=Display!$B$9,'Lux4-sept'!$A$244=Display!$B$11,'Lux4-sept'!$A$266=Display!$B$13),Display!$D10,)</f>
        <v>0</v>
      </c>
      <c r="O270" s="24">
        <f>IF(AND(O$8=Display!$T$13,'Lux4-sept'!$A$8=Display!$B$7,'Lux4-sept'!$A$227=Display!$B$9,'Lux4-sept'!$A$244=Display!$B$11,'Lux4-sept'!$A$266=Display!$B$13),Display!$D10,)</f>
        <v>0</v>
      </c>
      <c r="P270" s="24">
        <f>IF(AND(P$8=Display!$T$13,'Lux4-sept'!$A$8=Display!$B$7,'Lux4-sept'!$A$227=Display!$B$9,'Lux4-sept'!$A$244=Display!$B$11,'Lux4-sept'!$A$266=Display!$B$13),Display!$D10,)</f>
        <v>0</v>
      </c>
      <c r="Q270" s="24">
        <f>IF(AND(Q$8=Display!$T$13,'Lux4-sept'!$A$8=Display!$B$7,'Lux4-sept'!$A$227=Display!$B$9,'Lux4-sept'!$A$244=Display!$B$11,'Lux4-sept'!$A$266=Display!$B$13),Display!$D10,)</f>
        <v>0</v>
      </c>
      <c r="R270" s="24">
        <f>IF(AND(R$8=Display!$T$13,'Lux4-sept'!$A$8=Display!$B$7,'Lux4-sept'!$A$227=Display!$B$9,'Lux4-sept'!$A$244=Display!$B$11,'Lux4-sept'!$A$266=Display!$B$13),Display!$D10,)</f>
        <v>0</v>
      </c>
      <c r="S270" s="24">
        <f>IF(AND(S$8=Display!$T$13,'Lux4-sept'!$A$8=Display!$B$7,'Lux4-sept'!$A$227=Display!$B$9,'Lux4-sept'!$A$244=Display!$B$11,'Lux4-sept'!$A$266=Display!$B$13),Display!$D10,)</f>
        <v>0</v>
      </c>
      <c r="T270" s="24">
        <f>IF(AND(T$8=Display!$T$13,'Lux4-sept'!$A$8=Display!$B$7,'Lux4-sept'!$A$227=Display!$B$9,'Lux4-sept'!$A$244=Display!$B$11,'Lux4-sept'!$A$266=Display!$B$13),Display!$D10,)</f>
        <v>0</v>
      </c>
      <c r="U270" s="24">
        <f>IF(AND(U$8=Display!$T$13,'Lux4-sept'!$A$8=Display!$B$7,'Lux4-sept'!$A$227=Display!$B$9,'Lux4-sept'!$A$244=Display!$B$11,'Lux4-sept'!$A$266=Display!$B$13),Display!$D10,)</f>
        <v>0</v>
      </c>
      <c r="V270" s="24">
        <f>IF(AND(V$8=Display!$T$13,'Lux4-sept'!$A$8=Display!$B$7,'Lux4-sept'!$A$227=Display!$B$9,'Lux4-sept'!$A$244=Display!$B$11,'Lux4-sept'!$A$266=Display!$B$13),Display!$D10,)</f>
        <v>0</v>
      </c>
      <c r="W270" s="24">
        <f>IF(AND(W$8=Display!$T$13,'Lux4-sept'!$A$8=Display!$B$7,'Lux4-sept'!$A$227=Display!$B$9,'Lux4-sept'!$A$244=Display!$B$11,'Lux4-sept'!$A$266=Display!$B$13),Display!$D10,)</f>
        <v>0</v>
      </c>
      <c r="X270" s="24">
        <f>IF(AND(X$8=Display!$T$13,'Lux4-sept'!$A$8=Display!$B$7,'Lux4-sept'!$A$227=Display!$B$9,'Lux4-sept'!$A$244=Display!$B$11,'Lux4-sept'!$A$266=Display!$B$13),Display!$D10,)</f>
        <v>0</v>
      </c>
      <c r="Y270" s="24">
        <f>IF(AND(Y$8=Display!$T$13,'Lux4-sept'!$A$8=Display!$B$7,'Lux4-sept'!$A$227=Display!$B$9,'Lux4-sept'!$A$244=Display!$B$11,'Lux4-sept'!$A$266=Display!$B$13),Display!$D10,)</f>
        <v>0</v>
      </c>
      <c r="Z270" s="24">
        <f>IF(AND(Z$8=Display!$T$13,'Lux4-sept'!$A$8=Display!$B$7,'Lux4-sept'!$A$227=Display!$B$9,'Lux4-sept'!$A$244=Display!$B$11,'Lux4-sept'!$A$266=Display!$B$13),Display!$D10,)</f>
        <v>0</v>
      </c>
      <c r="AA270" s="24">
        <f>IF(AND(AA$8=Display!$T$13,'Lux4-sept'!$A$8=Display!$B$7,'Lux4-sept'!$A$227=Display!$B$9,'Lux4-sept'!$A$244=Display!$B$11,'Lux4-sept'!$A$266=Display!$B$13),Display!$D10,)</f>
        <v>0</v>
      </c>
      <c r="AB270" s="24">
        <f>IF(AND(AB$8=Display!$T$13,'Lux4-sept'!$A$8=Display!$B$7,'Lux4-sept'!$A$227=Display!$B$9,'Lux4-sept'!$A$244=Display!$B$11,'Lux4-sept'!$A$266=Display!$B$13),Display!$D10,)</f>
        <v>0</v>
      </c>
      <c r="AC270" s="24">
        <f>IF(AND(AC$8=Display!$T$13,'Lux4-sept'!$A$8=Display!$B$7,'Lux4-sept'!$A$227=Display!$B$9,'Lux4-sept'!$A$244=Display!$B$11,'Lux4-sept'!$A$266=Display!$B$13),Display!$D10,)</f>
        <v>0</v>
      </c>
      <c r="AD270" s="24">
        <f>IF(AND(AD$8=Display!$T$13,'Lux4-sept'!$A$8=Display!$B$7,'Lux4-sept'!$A$227=Display!$B$9,'Lux4-sept'!$A$244=Display!$B$11,'Lux4-sept'!$A$266=Display!$B$13),Display!$D10,)</f>
        <v>0</v>
      </c>
      <c r="AE270" s="24">
        <f>IF(AND(AE$8=Display!$T$13,'Lux4-sept'!$A$8=Display!$B$7,'Lux4-sept'!$A$227=Display!$B$9,'Lux4-sept'!$A$244=Display!$B$11,'Lux4-sept'!$A$266=Display!$B$13),Display!$D10,)</f>
        <v>0</v>
      </c>
      <c r="AF270" s="24">
        <f>IF(AND(AF$8=Display!$T$13,'Lux4-sept'!$A$8=Display!$B$7,'Lux4-sept'!$A$227=Display!$B$9,'Lux4-sept'!$A$244=Display!$B$11,'Lux4-sept'!$A$266=Display!$B$13),Display!$D10,)</f>
        <v>0</v>
      </c>
      <c r="AG270" s="24"/>
      <c r="AH270" s="24"/>
      <c r="AI270" s="34">
        <f t="shared" si="59"/>
        <v>0</v>
      </c>
    </row>
    <row r="271" spans="1:35" s="15" customFormat="1" ht="20.100000000000001" customHeight="1" outlineLevel="1" x14ac:dyDescent="0.3">
      <c r="A271" s="21" t="s">
        <v>42</v>
      </c>
      <c r="B271" s="24">
        <f>IF(AND(B$8=Display!$T$13,'Lux4-sept'!$A$8=Display!$B$7,'Lux4-sept'!$A$227=Display!$B$9,'Lux4-sept'!$A$244=Display!$B$11,'Lux4-sept'!$A$266=Display!$B$13),Display!$D11,)</f>
        <v>0</v>
      </c>
      <c r="C271" s="24">
        <f>IF(AND(C$8=Display!$T$13,'Lux4-sept'!$A$8=Display!$B$7,'Lux4-sept'!$A$227=Display!$B$9,'Lux4-sept'!$A$244=Display!$B$11,'Lux4-sept'!$A$266=Display!$B$13),Display!$D11,)</f>
        <v>0</v>
      </c>
      <c r="D271" s="24">
        <f>IF(AND(D$8=Display!$T$13,'Lux4-sept'!$A$8=Display!$B$7,'Lux4-sept'!$A$227=Display!$B$9,'Lux4-sept'!$A$244=Display!$B$11,'Lux4-sept'!$A$266=Display!$B$13),Display!$D11,)</f>
        <v>0</v>
      </c>
      <c r="E271" s="24">
        <f>IF(AND(E$8=Display!$T$13,'Lux4-sept'!$A$8=Display!$B$7,'Lux4-sept'!$A$227=Display!$B$9,'Lux4-sept'!$A$244=Display!$B$11,'Lux4-sept'!$A$266=Display!$B$13),Display!$D11,)</f>
        <v>0</v>
      </c>
      <c r="F271" s="24">
        <f>IF(AND(F$8=Display!$T$13,'Lux4-sept'!$A$8=Display!$B$7,'Lux4-sept'!$A$227=Display!$B$9,'Lux4-sept'!$A$244=Display!$B$11,'Lux4-sept'!$A$266=Display!$B$13),Display!$D11,)</f>
        <v>0</v>
      </c>
      <c r="G271" s="24">
        <f>IF(AND(G$8=Display!$T$13,'Lux4-sept'!$A$8=Display!$B$7,'Lux4-sept'!$A$227=Display!$B$9,'Lux4-sept'!$A$244=Display!$B$11,'Lux4-sept'!$A$266=Display!$B$13),Display!$D11,)</f>
        <v>0</v>
      </c>
      <c r="H271" s="24">
        <f>IF(AND(H$8=Display!$T$13,'Lux4-sept'!$A$8=Display!$B$7,'Lux4-sept'!$A$227=Display!$B$9,'Lux4-sept'!$A$244=Display!$B$11,'Lux4-sept'!$A$266=Display!$B$13),Display!$D11,)</f>
        <v>0</v>
      </c>
      <c r="I271" s="24">
        <f>IF(AND(I$8=Display!$T$13,'Lux4-sept'!$A$8=Display!$B$7,'Lux4-sept'!$A$227=Display!$B$9,'Lux4-sept'!$A$244=Display!$B$11,'Lux4-sept'!$A$266=Display!$B$13),Display!$D11,)</f>
        <v>0</v>
      </c>
      <c r="J271" s="24">
        <f>IF(AND(J$8=Display!$T$13,'Lux4-sept'!$A$8=Display!$B$7,'Lux4-sept'!$A$227=Display!$B$9,'Lux4-sept'!$A$244=Display!$B$11,'Lux4-sept'!$A$266=Display!$B$13),Display!$D11,)</f>
        <v>0</v>
      </c>
      <c r="K271" s="24">
        <f>IF(AND(K$8=Display!$T$13,'Lux4-sept'!$A$8=Display!$B$7,'Lux4-sept'!$A$227=Display!$B$9,'Lux4-sept'!$A$244=Display!$B$11,'Lux4-sept'!$A$266=Display!$B$13),Display!$D11,)</f>
        <v>0</v>
      </c>
      <c r="L271" s="24">
        <f>IF(AND(L$8=Display!$T$13,'Lux4-sept'!$A$8=Display!$B$7,'Lux4-sept'!$A$227=Display!$B$9,'Lux4-sept'!$A$244=Display!$B$11,'Lux4-sept'!$A$266=Display!$B$13),Display!$D11,)</f>
        <v>0</v>
      </c>
      <c r="M271" s="24">
        <f>IF(AND(M$8=Display!$T$13,'Lux4-sept'!$A$8=Display!$B$7,'Lux4-sept'!$A$227=Display!$B$9,'Lux4-sept'!$A$244=Display!$B$11,'Lux4-sept'!$A$266=Display!$B$13),Display!$D11,)</f>
        <v>0</v>
      </c>
      <c r="N271" s="24">
        <f>IF(AND(N$8=Display!$T$13,'Lux4-sept'!$A$8=Display!$B$7,'Lux4-sept'!$A$227=Display!$B$9,'Lux4-sept'!$A$244=Display!$B$11,'Lux4-sept'!$A$266=Display!$B$13),Display!$D11,)</f>
        <v>0</v>
      </c>
      <c r="O271" s="24">
        <f>IF(AND(O$8=Display!$T$13,'Lux4-sept'!$A$8=Display!$B$7,'Lux4-sept'!$A$227=Display!$B$9,'Lux4-sept'!$A$244=Display!$B$11,'Lux4-sept'!$A$266=Display!$B$13),Display!$D11,)</f>
        <v>0</v>
      </c>
      <c r="P271" s="24">
        <f>IF(AND(P$8=Display!$T$13,'Lux4-sept'!$A$8=Display!$B$7,'Lux4-sept'!$A$227=Display!$B$9,'Lux4-sept'!$A$244=Display!$B$11,'Lux4-sept'!$A$266=Display!$B$13),Display!$D11,)</f>
        <v>0</v>
      </c>
      <c r="Q271" s="24">
        <f>IF(AND(Q$8=Display!$T$13,'Lux4-sept'!$A$8=Display!$B$7,'Lux4-sept'!$A$227=Display!$B$9,'Lux4-sept'!$A$244=Display!$B$11,'Lux4-sept'!$A$266=Display!$B$13),Display!$D11,)</f>
        <v>0</v>
      </c>
      <c r="R271" s="24">
        <f>IF(AND(R$8=Display!$T$13,'Lux4-sept'!$A$8=Display!$B$7,'Lux4-sept'!$A$227=Display!$B$9,'Lux4-sept'!$A$244=Display!$B$11,'Lux4-sept'!$A$266=Display!$B$13),Display!$D11,)</f>
        <v>0</v>
      </c>
      <c r="S271" s="24">
        <f>IF(AND(S$8=Display!$T$13,'Lux4-sept'!$A$8=Display!$B$7,'Lux4-sept'!$A$227=Display!$B$9,'Lux4-sept'!$A$244=Display!$B$11,'Lux4-sept'!$A$266=Display!$B$13),Display!$D11,)</f>
        <v>0</v>
      </c>
      <c r="T271" s="24">
        <f>IF(AND(T$8=Display!$T$13,'Lux4-sept'!$A$8=Display!$B$7,'Lux4-sept'!$A$227=Display!$B$9,'Lux4-sept'!$A$244=Display!$B$11,'Lux4-sept'!$A$266=Display!$B$13),Display!$D11,)</f>
        <v>0</v>
      </c>
      <c r="U271" s="24">
        <f>IF(AND(U$8=Display!$T$13,'Lux4-sept'!$A$8=Display!$B$7,'Lux4-sept'!$A$227=Display!$B$9,'Lux4-sept'!$A$244=Display!$B$11,'Lux4-sept'!$A$266=Display!$B$13),Display!$D11,)</f>
        <v>0</v>
      </c>
      <c r="V271" s="24">
        <f>IF(AND(V$8=Display!$T$13,'Lux4-sept'!$A$8=Display!$B$7,'Lux4-sept'!$A$227=Display!$B$9,'Lux4-sept'!$A$244=Display!$B$11,'Lux4-sept'!$A$266=Display!$B$13),Display!$D11,)</f>
        <v>0</v>
      </c>
      <c r="W271" s="24">
        <f>IF(AND(W$8=Display!$T$13,'Lux4-sept'!$A$8=Display!$B$7,'Lux4-sept'!$A$227=Display!$B$9,'Lux4-sept'!$A$244=Display!$B$11,'Lux4-sept'!$A$266=Display!$B$13),Display!$D11,)</f>
        <v>0</v>
      </c>
      <c r="X271" s="24">
        <f>IF(AND(X$8=Display!$T$13,'Lux4-sept'!$A$8=Display!$B$7,'Lux4-sept'!$A$227=Display!$B$9,'Lux4-sept'!$A$244=Display!$B$11,'Lux4-sept'!$A$266=Display!$B$13),Display!$D11,)</f>
        <v>0</v>
      </c>
      <c r="Y271" s="24">
        <f>IF(AND(Y$8=Display!$T$13,'Lux4-sept'!$A$8=Display!$B$7,'Lux4-sept'!$A$227=Display!$B$9,'Lux4-sept'!$A$244=Display!$B$11,'Lux4-sept'!$A$266=Display!$B$13),Display!$D11,)</f>
        <v>0</v>
      </c>
      <c r="Z271" s="24">
        <f>IF(AND(Z$8=Display!$T$13,'Lux4-sept'!$A$8=Display!$B$7,'Lux4-sept'!$A$227=Display!$B$9,'Lux4-sept'!$A$244=Display!$B$11,'Lux4-sept'!$A$266=Display!$B$13),Display!$D11,)</f>
        <v>0</v>
      </c>
      <c r="AA271" s="24">
        <f>IF(AND(AA$8=Display!$T$13,'Lux4-sept'!$A$8=Display!$B$7,'Lux4-sept'!$A$227=Display!$B$9,'Lux4-sept'!$A$244=Display!$B$11,'Lux4-sept'!$A$266=Display!$B$13),Display!$D11,)</f>
        <v>0</v>
      </c>
      <c r="AB271" s="24">
        <f>IF(AND(AB$8=Display!$T$13,'Lux4-sept'!$A$8=Display!$B$7,'Lux4-sept'!$A$227=Display!$B$9,'Lux4-sept'!$A$244=Display!$B$11,'Lux4-sept'!$A$266=Display!$B$13),Display!$D11,)</f>
        <v>0</v>
      </c>
      <c r="AC271" s="24">
        <f>IF(AND(AC$8=Display!$T$13,'Lux4-sept'!$A$8=Display!$B$7,'Lux4-sept'!$A$227=Display!$B$9,'Lux4-sept'!$A$244=Display!$B$11,'Lux4-sept'!$A$266=Display!$B$13),Display!$D11,)</f>
        <v>0</v>
      </c>
      <c r="AD271" s="24">
        <f>IF(AND(AD$8=Display!$T$13,'Lux4-sept'!$A$8=Display!$B$7,'Lux4-sept'!$A$227=Display!$B$9,'Lux4-sept'!$A$244=Display!$B$11,'Lux4-sept'!$A$266=Display!$B$13),Display!$D11,)</f>
        <v>0</v>
      </c>
      <c r="AE271" s="24">
        <f>IF(AND(AE$8=Display!$T$13,'Lux4-sept'!$A$8=Display!$B$7,'Lux4-sept'!$A$227=Display!$B$9,'Lux4-sept'!$A$244=Display!$B$11,'Lux4-sept'!$A$266=Display!$B$13),Display!$D11,)</f>
        <v>0</v>
      </c>
      <c r="AF271" s="24">
        <f>IF(AND(AF$8=Display!$T$13,'Lux4-sept'!$A$8=Display!$B$7,'Lux4-sept'!$A$227=Display!$B$9,'Lux4-sept'!$A$244=Display!$B$11,'Lux4-sept'!$A$266=Display!$B$13),Display!$D11,)</f>
        <v>0</v>
      </c>
      <c r="AG271" s="24"/>
      <c r="AH271" s="24"/>
      <c r="AI271" s="34">
        <f t="shared" si="59"/>
        <v>0</v>
      </c>
    </row>
    <row r="272" spans="1:35" s="15" customFormat="1" ht="20.100000000000001" customHeight="1" thickBot="1" x14ac:dyDescent="0.35">
      <c r="A272" s="32" t="s">
        <v>65</v>
      </c>
      <c r="B272" s="25">
        <f>((IF((SUM(B267:B271))&lt;&gt;0,(SUM(B267:B271)),0))/(IF((SUM((IF(B267&lt;&gt;0,3,0)),(IF(B268&lt;&gt;0,3,0)),(IF(B269&lt;&gt;0,3,0)),(IF(B270&lt;&gt;0,3,0)),(IF(B271&lt;&gt;0,3,0))))&lt;&gt;0,((SUM((IF(B267&lt;&gt;0,3,0)),(IF(B268&lt;&gt;0,3,0)),(IF(B269&lt;&gt;0,3,0)),(IF(B270&lt;&gt;0,3,0)),(IF(B271&lt;&gt;0,3,0))))),1)))</f>
        <v>0</v>
      </c>
      <c r="C272" s="25">
        <f t="shared" ref="C272:AH272" si="60">((IF((SUM(C267:C271))&lt;&gt;0,(SUM(C267:C271)),0))/(IF((SUM((IF(C267&lt;&gt;0,3,0)),(IF(C268&lt;&gt;0,3,0)),(IF(C269&lt;&gt;0,3,0)),(IF(C270&lt;&gt;0,3,0)),(IF(C271&lt;&gt;0,3,0))))&lt;&gt;0,((SUM((IF(C267&lt;&gt;0,3,0)),(IF(C268&lt;&gt;0,3,0)),(IF(C269&lt;&gt;0,3,0)),(IF(C270&lt;&gt;0,3,0)),(IF(C271&lt;&gt;0,3,0))))),1)))</f>
        <v>0</v>
      </c>
      <c r="D272" s="25">
        <f t="shared" si="60"/>
        <v>0</v>
      </c>
      <c r="E272" s="25">
        <f t="shared" si="60"/>
        <v>0</v>
      </c>
      <c r="F272" s="25">
        <f t="shared" si="60"/>
        <v>0</v>
      </c>
      <c r="G272" s="25">
        <f t="shared" si="60"/>
        <v>0</v>
      </c>
      <c r="H272" s="25">
        <f t="shared" si="60"/>
        <v>0</v>
      </c>
      <c r="I272" s="25">
        <f t="shared" si="60"/>
        <v>0</v>
      </c>
      <c r="J272" s="25">
        <f t="shared" si="60"/>
        <v>0</v>
      </c>
      <c r="K272" s="25">
        <f t="shared" si="60"/>
        <v>0</v>
      </c>
      <c r="L272" s="25">
        <f t="shared" si="60"/>
        <v>0</v>
      </c>
      <c r="M272" s="25">
        <f t="shared" si="60"/>
        <v>0</v>
      </c>
      <c r="N272" s="25">
        <f t="shared" si="60"/>
        <v>0</v>
      </c>
      <c r="O272" s="25">
        <f t="shared" si="60"/>
        <v>0</v>
      </c>
      <c r="P272" s="25">
        <f t="shared" si="60"/>
        <v>0</v>
      </c>
      <c r="Q272" s="25">
        <f t="shared" si="60"/>
        <v>0</v>
      </c>
      <c r="R272" s="25">
        <f t="shared" si="60"/>
        <v>0</v>
      </c>
      <c r="S272" s="25">
        <f t="shared" si="60"/>
        <v>0</v>
      </c>
      <c r="T272" s="25">
        <f t="shared" si="60"/>
        <v>0</v>
      </c>
      <c r="U272" s="25">
        <f t="shared" si="60"/>
        <v>0</v>
      </c>
      <c r="V272" s="25">
        <f t="shared" si="60"/>
        <v>0</v>
      </c>
      <c r="W272" s="25">
        <f t="shared" si="60"/>
        <v>0</v>
      </c>
      <c r="X272" s="25">
        <f t="shared" si="60"/>
        <v>0</v>
      </c>
      <c r="Y272" s="25">
        <f t="shared" si="60"/>
        <v>0</v>
      </c>
      <c r="Z272" s="25">
        <f t="shared" si="60"/>
        <v>0</v>
      </c>
      <c r="AA272" s="25">
        <f t="shared" si="60"/>
        <v>0</v>
      </c>
      <c r="AB272" s="25">
        <f t="shared" si="60"/>
        <v>0</v>
      </c>
      <c r="AC272" s="25">
        <f t="shared" si="60"/>
        <v>0</v>
      </c>
      <c r="AD272" s="25">
        <f t="shared" si="60"/>
        <v>0</v>
      </c>
      <c r="AE272" s="25">
        <f t="shared" si="60"/>
        <v>0</v>
      </c>
      <c r="AF272" s="25">
        <f t="shared" si="60"/>
        <v>0</v>
      </c>
      <c r="AG272" s="25">
        <f t="shared" si="60"/>
        <v>0</v>
      </c>
      <c r="AH272" s="25">
        <f t="shared" si="60"/>
        <v>0</v>
      </c>
      <c r="AI272" s="35"/>
    </row>
    <row r="273" spans="1:35" s="11" customFormat="1" ht="24.95" customHeight="1" thickBot="1" x14ac:dyDescent="0.35">
      <c r="A273" s="28" t="s">
        <v>26</v>
      </c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36"/>
    </row>
    <row r="274" spans="1:35" s="15" customFormat="1" ht="20.100000000000001" customHeight="1" outlineLevel="1" x14ac:dyDescent="0.3">
      <c r="A274" s="21" t="s">
        <v>39</v>
      </c>
      <c r="B274" s="24">
        <f>IF(AND(B$8=Display!$T$13,'Lux4-sept'!$A$8=Display!$B$7,'Lux4-sept'!$A$227=Display!$B$9,'Lux4-sept'!$A$244=Display!$B$11,'Lux4-sept'!$A$273=Display!$B$13),Display!$D7,)</f>
        <v>0</v>
      </c>
      <c r="C274" s="24">
        <f>IF(AND(C$8=Display!$T$13,'Lux4-sept'!$A$8=Display!$B$7,'Lux4-sept'!$A$227=Display!$B$9,'Lux4-sept'!$A$244=Display!$B$11,'Lux4-sept'!$A$273=Display!$B$13),Display!$D7,)</f>
        <v>0</v>
      </c>
      <c r="D274" s="24">
        <f>IF(AND(D$8=Display!$T$13,'Lux4-sept'!$A$8=Display!$B$7,'Lux4-sept'!$A$227=Display!$B$9,'Lux4-sept'!$A$244=Display!$B$11,'Lux4-sept'!$A$273=Display!$B$13),Display!$D7,)</f>
        <v>0</v>
      </c>
      <c r="E274" s="24">
        <f>IF(AND(E$8=Display!$T$13,'Lux4-sept'!$A$8=Display!$B$7,'Lux4-sept'!$A$227=Display!$B$9,'Lux4-sept'!$A$244=Display!$B$11,'Lux4-sept'!$A$273=Display!$B$13),Display!$D7,)</f>
        <v>0</v>
      </c>
      <c r="F274" s="24">
        <f>IF(AND(F$8=Display!$T$13,'Lux4-sept'!$A$8=Display!$B$7,'Lux4-sept'!$A$227=Display!$B$9,'Lux4-sept'!$A$244=Display!$B$11,'Lux4-sept'!$A$273=Display!$B$13),Display!$D7,)</f>
        <v>0</v>
      </c>
      <c r="G274" s="24">
        <f>IF(AND(G$8=Display!$T$13,'Lux4-sept'!$A$8=Display!$B$7,'Lux4-sept'!$A$227=Display!$B$9,'Lux4-sept'!$A$244=Display!$B$11,'Lux4-sept'!$A$273=Display!$B$13),Display!$D7,)</f>
        <v>0</v>
      </c>
      <c r="H274" s="24">
        <f>IF(AND(H$8=Display!$T$13,'Lux4-sept'!$A$8=Display!$B$7,'Lux4-sept'!$A$227=Display!$B$9,'Lux4-sept'!$A$244=Display!$B$11,'Lux4-sept'!$A$273=Display!$B$13),Display!$D7,)</f>
        <v>0</v>
      </c>
      <c r="I274" s="24">
        <f>IF(AND(I$8=Display!$T$13,'Lux4-sept'!$A$8=Display!$B$7,'Lux4-sept'!$A$227=Display!$B$9,'Lux4-sept'!$A$244=Display!$B$11,'Lux4-sept'!$A$273=Display!$B$13),Display!$D7,)</f>
        <v>0</v>
      </c>
      <c r="J274" s="24">
        <f>IF(AND(J$8=Display!$T$13,'Lux4-sept'!$A$8=Display!$B$7,'Lux4-sept'!$A$227=Display!$B$9,'Lux4-sept'!$A$244=Display!$B$11,'Lux4-sept'!$A$273=Display!$B$13),Display!$D7,)</f>
        <v>0</v>
      </c>
      <c r="K274" s="24">
        <f>IF(AND(K$8=Display!$T$13,'Lux4-sept'!$A$8=Display!$B$7,'Lux4-sept'!$A$227=Display!$B$9,'Lux4-sept'!$A$244=Display!$B$11,'Lux4-sept'!$A$273=Display!$B$13),Display!$D7,)</f>
        <v>0</v>
      </c>
      <c r="L274" s="24">
        <f>IF(AND(L$8=Display!$T$13,'Lux4-sept'!$A$8=Display!$B$7,'Lux4-sept'!$A$227=Display!$B$9,'Lux4-sept'!$A$244=Display!$B$11,'Lux4-sept'!$A$273=Display!$B$13),Display!$D7,)</f>
        <v>0</v>
      </c>
      <c r="M274" s="24">
        <f>IF(AND(M$8=Display!$T$13,'Lux4-sept'!$A$8=Display!$B$7,'Lux4-sept'!$A$227=Display!$B$9,'Lux4-sept'!$A$244=Display!$B$11,'Lux4-sept'!$A$273=Display!$B$13),Display!$D7,)</f>
        <v>0</v>
      </c>
      <c r="N274" s="24">
        <f>IF(AND(N$8=Display!$T$13,'Lux4-sept'!$A$8=Display!$B$7,'Lux4-sept'!$A$227=Display!$B$9,'Lux4-sept'!$A$244=Display!$B$11,'Lux4-sept'!$A$273=Display!$B$13),Display!$D7,)</f>
        <v>0</v>
      </c>
      <c r="O274" s="24">
        <f>IF(AND(O$8=Display!$T$13,'Lux4-sept'!$A$8=Display!$B$7,'Lux4-sept'!$A$227=Display!$B$9,'Lux4-sept'!$A$244=Display!$B$11,'Lux4-sept'!$A$273=Display!$B$13),Display!$D7,)</f>
        <v>0</v>
      </c>
      <c r="P274" s="24">
        <f>IF(AND(P$8=Display!$T$13,'Lux4-sept'!$A$8=Display!$B$7,'Lux4-sept'!$A$227=Display!$B$9,'Lux4-sept'!$A$244=Display!$B$11,'Lux4-sept'!$A$273=Display!$B$13),Display!$D7,)</f>
        <v>0</v>
      </c>
      <c r="Q274" s="24">
        <f>IF(AND(Q$8=Display!$T$13,'Lux4-sept'!$A$8=Display!$B$7,'Lux4-sept'!$A$227=Display!$B$9,'Lux4-sept'!$A$244=Display!$B$11,'Lux4-sept'!$A$273=Display!$B$13),Display!$D7,)</f>
        <v>0</v>
      </c>
      <c r="R274" s="24">
        <f>IF(AND(R$8=Display!$T$13,'Lux4-sept'!$A$8=Display!$B$7,'Lux4-sept'!$A$227=Display!$B$9,'Lux4-sept'!$A$244=Display!$B$11,'Lux4-sept'!$A$273=Display!$B$13),Display!$D7,)</f>
        <v>0</v>
      </c>
      <c r="S274" s="24">
        <f>IF(AND(S$8=Display!$T$13,'Lux4-sept'!$A$8=Display!$B$7,'Lux4-sept'!$A$227=Display!$B$9,'Lux4-sept'!$A$244=Display!$B$11,'Lux4-sept'!$A$273=Display!$B$13),Display!$D7,)</f>
        <v>0</v>
      </c>
      <c r="T274" s="24">
        <f>IF(AND(T$8=Display!$T$13,'Lux4-sept'!$A$8=Display!$B$7,'Lux4-sept'!$A$227=Display!$B$9,'Lux4-sept'!$A$244=Display!$B$11,'Lux4-sept'!$A$273=Display!$B$13),Display!$D7,)</f>
        <v>0</v>
      </c>
      <c r="U274" s="24">
        <f>IF(AND(U$8=Display!$T$13,'Lux4-sept'!$A$8=Display!$B$7,'Lux4-sept'!$A$227=Display!$B$9,'Lux4-sept'!$A$244=Display!$B$11,'Lux4-sept'!$A$273=Display!$B$13),Display!$D7,)</f>
        <v>0</v>
      </c>
      <c r="V274" s="24">
        <f>IF(AND(V$8=Display!$T$13,'Lux4-sept'!$A$8=Display!$B$7,'Lux4-sept'!$A$227=Display!$B$9,'Lux4-sept'!$A$244=Display!$B$11,'Lux4-sept'!$A$273=Display!$B$13),Display!$D7,)</f>
        <v>0</v>
      </c>
      <c r="W274" s="24">
        <f>IF(AND(W$8=Display!$T$13,'Lux4-sept'!$A$8=Display!$B$7,'Lux4-sept'!$A$227=Display!$B$9,'Lux4-sept'!$A$244=Display!$B$11,'Lux4-sept'!$A$273=Display!$B$13),Display!$D7,)</f>
        <v>0</v>
      </c>
      <c r="X274" s="24">
        <f>IF(AND(X$8=Display!$T$13,'Lux4-sept'!$A$8=Display!$B$7,'Lux4-sept'!$A$227=Display!$B$9,'Lux4-sept'!$A$244=Display!$B$11,'Lux4-sept'!$A$273=Display!$B$13),Display!$D7,)</f>
        <v>0</v>
      </c>
      <c r="Y274" s="24">
        <f>IF(AND(Y$8=Display!$T$13,'Lux4-sept'!$A$8=Display!$B$7,'Lux4-sept'!$A$227=Display!$B$9,'Lux4-sept'!$A$244=Display!$B$11,'Lux4-sept'!$A$273=Display!$B$13),Display!$D7,)</f>
        <v>0</v>
      </c>
      <c r="Z274" s="24">
        <f>IF(AND(Z$8=Display!$T$13,'Lux4-sept'!$A$8=Display!$B$7,'Lux4-sept'!$A$227=Display!$B$9,'Lux4-sept'!$A$244=Display!$B$11,'Lux4-sept'!$A$273=Display!$B$13),Display!$D7,)</f>
        <v>0</v>
      </c>
      <c r="AA274" s="24">
        <f>IF(AND(AA$8=Display!$T$13,'Lux4-sept'!$A$8=Display!$B$7,'Lux4-sept'!$A$227=Display!$B$9,'Lux4-sept'!$A$244=Display!$B$11,'Lux4-sept'!$A$273=Display!$B$13),Display!$D7,)</f>
        <v>0</v>
      </c>
      <c r="AB274" s="24">
        <f>IF(AND(AB$8=Display!$T$13,'Lux4-sept'!$A$8=Display!$B$7,'Lux4-sept'!$A$227=Display!$B$9,'Lux4-sept'!$A$244=Display!$B$11,'Lux4-sept'!$A$273=Display!$B$13),Display!$D7,)</f>
        <v>0</v>
      </c>
      <c r="AC274" s="24">
        <f>IF(AND(AC$8=Display!$T$13,'Lux4-sept'!$A$8=Display!$B$7,'Lux4-sept'!$A$227=Display!$B$9,'Lux4-sept'!$A$244=Display!$B$11,'Lux4-sept'!$A$273=Display!$B$13),Display!$D7,)</f>
        <v>0</v>
      </c>
      <c r="AD274" s="24">
        <f>IF(AND(AD$8=Display!$T$13,'Lux4-sept'!$A$8=Display!$B$7,'Lux4-sept'!$A$227=Display!$B$9,'Lux4-sept'!$A$244=Display!$B$11,'Lux4-sept'!$A$273=Display!$B$13),Display!$D7,)</f>
        <v>0</v>
      </c>
      <c r="AE274" s="24">
        <f>IF(AND(AE$8=Display!$T$13,'Lux4-sept'!$A$8=Display!$B$7,'Lux4-sept'!$A$227=Display!$B$9,'Lux4-sept'!$A$244=Display!$B$11,'Lux4-sept'!$A$273=Display!$B$13),Display!$D7,)</f>
        <v>0</v>
      </c>
      <c r="AF274" s="24">
        <f>IF(AND(AF$8=Display!$T$13,'Lux4-sept'!$A$8=Display!$B$7,'Lux4-sept'!$A$227=Display!$B$9,'Lux4-sept'!$A$244=Display!$B$11,'Lux4-sept'!$A$273=Display!$B$13),Display!$D7,)</f>
        <v>0</v>
      </c>
      <c r="AG274" s="24"/>
      <c r="AH274" s="24"/>
      <c r="AI274" s="34">
        <f>((IF((SUM(B274:AF274))&lt;&gt;0,(SUM(B274:AF274)),0))/(IF((SUM((IF(B274&lt;&gt;0,3,0)),(IF(C274&lt;&gt;0,3,0)),(IF(D274&lt;&gt;0,3,0)),(IF(E274&lt;&gt;0,3,0)),(IF(F274&lt;&gt;0,3,0)),(IF(F274&lt;&gt;0,3,0)),(IF(F274&lt;&gt;0,3,0)),(IF(G274&lt;&gt;0,3,0)),(IF(H274&lt;&gt;0,3,0)),(IF(I274&lt;&gt;0,3,0)),(IF(J274&lt;&gt;0,3,0)),(IF(K274&lt;&gt;0,3,0)),(IF(L274&lt;&gt;0,3,0)),(IF(M274&lt;&gt;0,3,0)),(IF(N274&lt;&gt;0,3,0)),(IF(O274&lt;&gt;0,3,0)),(IF(P274&lt;&gt;0,3,0)),(IF(Q274&lt;&gt;0,3,0)),(IF(R274&lt;&gt;0,3,0)),(IF(S274&lt;&gt;0,3,0)),(IF(T274&lt;&gt;0,3,0)),(IF(U274&lt;&gt;0,3,0)),(IF(V274&lt;&gt;0,3,0)),(IF(W274&lt;&gt;0,3,0)),(IF(X274&lt;&gt;0,3,0)),(IF(Y274&lt;&gt;0,3,0)),(IF(Z274&lt;&gt;0,3,0)),(IF(AA274&lt;&gt;0,3,0)),(IF(AB274&lt;&gt;0,3,0)),(IF(AC274&lt;&gt;0,3,0)),(IF(AD274&lt;&gt;0,3,0)),(IF(AE274&lt;&gt;0,3,0)),(IF(AF274&lt;&gt;0,3,0))))&lt;&gt;0,((SUM((IF(B274&lt;&gt;0,3,0)),(IF(C274&lt;&gt;0,3,0)),(IF(D274&lt;&gt;0,3,0)),(IF(E274&lt;&gt;0,3,0)),(IF(F274&lt;&gt;0,3,0)),(IF(F274&lt;&gt;0,3,0)),(IF(F274&lt;&gt;0,3,0)),(IF(G274&lt;&gt;0,3,0)),(IF(H274&lt;&gt;0,3,0)),(IF(I274&lt;&gt;0,3,0)),(IF(J274&lt;&gt;0,3,0)),(IF(K274&lt;&gt;0,3,0)),(IF(L274&lt;&gt;0,3,0)),(IF(M274&lt;&gt;0,3,0)),(IF(N274&lt;&gt;0,3,0)),(IF(O274&lt;&gt;0,3,0)),(IF(P274&lt;&gt;0,3,0)),(IF(Q274&lt;&gt;0,3,0)),(IF(R274&lt;&gt;0,3,0)),(IF(S274&lt;&gt;0,3,0)),(IF(T274&lt;&gt;0,3,0)),(IF(U274&lt;&gt;0,3,0)),(IF(V274&lt;&gt;0,3,0)),(IF(W274&lt;&gt;0,3,0)),(IF(X274&lt;&gt;0,3,0)),(IF(Y274&lt;&gt;0,3,0)),(IF(Z274&lt;&gt;0,3,0)),(IF(AA274&lt;&gt;0,3,0)),(IF(AB274&lt;&gt;0,3,0)),(IF(AC274&lt;&gt;0,3,0)),(IF(AD274&lt;&gt;0,3,0)),(IF(AE274&lt;&gt;0,3,0)),(IF(AF274&lt;&gt;0,3,0))))),1)))</f>
        <v>0</v>
      </c>
    </row>
    <row r="275" spans="1:35" s="15" customFormat="1" ht="20.100000000000001" customHeight="1" outlineLevel="1" x14ac:dyDescent="0.3">
      <c r="A275" s="21" t="s">
        <v>40</v>
      </c>
      <c r="B275" s="24">
        <f>IF(AND(B$8=Display!$T$13,'Lux4-sept'!$A$8=Display!$B$7,'Lux4-sept'!$A$227=Display!$B$9,'Lux4-sept'!$A$244=Display!$B$11,'Lux4-sept'!$A$273=Display!$B$13),Display!$D8,)</f>
        <v>0</v>
      </c>
      <c r="C275" s="24">
        <f>IF(AND(C$8=Display!$T$13,'Lux4-sept'!$A$8=Display!$B$7,'Lux4-sept'!$A$227=Display!$B$9,'Lux4-sept'!$A$244=Display!$B$11,'Lux4-sept'!$A$273=Display!$B$13),Display!$D8,)</f>
        <v>0</v>
      </c>
      <c r="D275" s="24">
        <f>IF(AND(D$8=Display!$T$13,'Lux4-sept'!$A$8=Display!$B$7,'Lux4-sept'!$A$227=Display!$B$9,'Lux4-sept'!$A$244=Display!$B$11,'Lux4-sept'!$A$273=Display!$B$13),Display!$D8,)</f>
        <v>0</v>
      </c>
      <c r="E275" s="24">
        <f>IF(AND(E$8=Display!$T$13,'Lux4-sept'!$A$8=Display!$B$7,'Lux4-sept'!$A$227=Display!$B$9,'Lux4-sept'!$A$244=Display!$B$11,'Lux4-sept'!$A$273=Display!$B$13),Display!$D8,)</f>
        <v>0</v>
      </c>
      <c r="F275" s="24">
        <f>IF(AND(F$8=Display!$T$13,'Lux4-sept'!$A$8=Display!$B$7,'Lux4-sept'!$A$227=Display!$B$9,'Lux4-sept'!$A$244=Display!$B$11,'Lux4-sept'!$A$273=Display!$B$13),Display!$D8,)</f>
        <v>0</v>
      </c>
      <c r="G275" s="24">
        <f>IF(AND(G$8=Display!$T$13,'Lux4-sept'!$A$8=Display!$B$7,'Lux4-sept'!$A$227=Display!$B$9,'Lux4-sept'!$A$244=Display!$B$11,'Lux4-sept'!$A$273=Display!$B$13),Display!$D8,)</f>
        <v>0</v>
      </c>
      <c r="H275" s="24">
        <f>IF(AND(H$8=Display!$T$13,'Lux4-sept'!$A$8=Display!$B$7,'Lux4-sept'!$A$227=Display!$B$9,'Lux4-sept'!$A$244=Display!$B$11,'Lux4-sept'!$A$273=Display!$B$13),Display!$D8,)</f>
        <v>0</v>
      </c>
      <c r="I275" s="24">
        <f>IF(AND(I$8=Display!$T$13,'Lux4-sept'!$A$8=Display!$B$7,'Lux4-sept'!$A$227=Display!$B$9,'Lux4-sept'!$A$244=Display!$B$11,'Lux4-sept'!$A$273=Display!$B$13),Display!$D8,)</f>
        <v>0</v>
      </c>
      <c r="J275" s="24">
        <f>IF(AND(J$8=Display!$T$13,'Lux4-sept'!$A$8=Display!$B$7,'Lux4-sept'!$A$227=Display!$B$9,'Lux4-sept'!$A$244=Display!$B$11,'Lux4-sept'!$A$273=Display!$B$13),Display!$D8,)</f>
        <v>0</v>
      </c>
      <c r="K275" s="24">
        <f>IF(AND(K$8=Display!$T$13,'Lux4-sept'!$A$8=Display!$B$7,'Lux4-sept'!$A$227=Display!$B$9,'Lux4-sept'!$A$244=Display!$B$11,'Lux4-sept'!$A$273=Display!$B$13),Display!$D8,)</f>
        <v>0</v>
      </c>
      <c r="L275" s="24">
        <f>IF(AND(L$8=Display!$T$13,'Lux4-sept'!$A$8=Display!$B$7,'Lux4-sept'!$A$227=Display!$B$9,'Lux4-sept'!$A$244=Display!$B$11,'Lux4-sept'!$A$273=Display!$B$13),Display!$D8,)</f>
        <v>0</v>
      </c>
      <c r="M275" s="24">
        <f>IF(AND(M$8=Display!$T$13,'Lux4-sept'!$A$8=Display!$B$7,'Lux4-sept'!$A$227=Display!$B$9,'Lux4-sept'!$A$244=Display!$B$11,'Lux4-sept'!$A$273=Display!$B$13),Display!$D8,)</f>
        <v>0</v>
      </c>
      <c r="N275" s="24">
        <f>IF(AND(N$8=Display!$T$13,'Lux4-sept'!$A$8=Display!$B$7,'Lux4-sept'!$A$227=Display!$B$9,'Lux4-sept'!$A$244=Display!$B$11,'Lux4-sept'!$A$273=Display!$B$13),Display!$D8,)</f>
        <v>0</v>
      </c>
      <c r="O275" s="24">
        <f>IF(AND(O$8=Display!$T$13,'Lux4-sept'!$A$8=Display!$B$7,'Lux4-sept'!$A$227=Display!$B$9,'Lux4-sept'!$A$244=Display!$B$11,'Lux4-sept'!$A$273=Display!$B$13),Display!$D8,)</f>
        <v>0</v>
      </c>
      <c r="P275" s="24">
        <f>IF(AND(P$8=Display!$T$13,'Lux4-sept'!$A$8=Display!$B$7,'Lux4-sept'!$A$227=Display!$B$9,'Lux4-sept'!$A$244=Display!$B$11,'Lux4-sept'!$A$273=Display!$B$13),Display!$D8,)</f>
        <v>0</v>
      </c>
      <c r="Q275" s="24">
        <f>IF(AND(Q$8=Display!$T$13,'Lux4-sept'!$A$8=Display!$B$7,'Lux4-sept'!$A$227=Display!$B$9,'Lux4-sept'!$A$244=Display!$B$11,'Lux4-sept'!$A$273=Display!$B$13),Display!$D8,)</f>
        <v>0</v>
      </c>
      <c r="R275" s="24">
        <f>IF(AND(R$8=Display!$T$13,'Lux4-sept'!$A$8=Display!$B$7,'Lux4-sept'!$A$227=Display!$B$9,'Lux4-sept'!$A$244=Display!$B$11,'Lux4-sept'!$A$273=Display!$B$13),Display!$D8,)</f>
        <v>0</v>
      </c>
      <c r="S275" s="24">
        <f>IF(AND(S$8=Display!$T$13,'Lux4-sept'!$A$8=Display!$B$7,'Lux4-sept'!$A$227=Display!$B$9,'Lux4-sept'!$A$244=Display!$B$11,'Lux4-sept'!$A$273=Display!$B$13),Display!$D8,)</f>
        <v>0</v>
      </c>
      <c r="T275" s="24">
        <f>IF(AND(T$8=Display!$T$13,'Lux4-sept'!$A$8=Display!$B$7,'Lux4-sept'!$A$227=Display!$B$9,'Lux4-sept'!$A$244=Display!$B$11,'Lux4-sept'!$A$273=Display!$B$13),Display!$D8,)</f>
        <v>0</v>
      </c>
      <c r="U275" s="24">
        <f>IF(AND(U$8=Display!$T$13,'Lux4-sept'!$A$8=Display!$B$7,'Lux4-sept'!$A$227=Display!$B$9,'Lux4-sept'!$A$244=Display!$B$11,'Lux4-sept'!$A$273=Display!$B$13),Display!$D8,)</f>
        <v>0</v>
      </c>
      <c r="V275" s="24">
        <f>IF(AND(V$8=Display!$T$13,'Lux4-sept'!$A$8=Display!$B$7,'Lux4-sept'!$A$227=Display!$B$9,'Lux4-sept'!$A$244=Display!$B$11,'Lux4-sept'!$A$273=Display!$B$13),Display!$D8,)</f>
        <v>0</v>
      </c>
      <c r="W275" s="24">
        <f>IF(AND(W$8=Display!$T$13,'Lux4-sept'!$A$8=Display!$B$7,'Lux4-sept'!$A$227=Display!$B$9,'Lux4-sept'!$A$244=Display!$B$11,'Lux4-sept'!$A$273=Display!$B$13),Display!$D8,)</f>
        <v>0</v>
      </c>
      <c r="X275" s="24">
        <f>IF(AND(X$8=Display!$T$13,'Lux4-sept'!$A$8=Display!$B$7,'Lux4-sept'!$A$227=Display!$B$9,'Lux4-sept'!$A$244=Display!$B$11,'Lux4-sept'!$A$273=Display!$B$13),Display!$D8,)</f>
        <v>0</v>
      </c>
      <c r="Y275" s="24">
        <f>IF(AND(Y$8=Display!$T$13,'Lux4-sept'!$A$8=Display!$B$7,'Lux4-sept'!$A$227=Display!$B$9,'Lux4-sept'!$A$244=Display!$B$11,'Lux4-sept'!$A$273=Display!$B$13),Display!$D8,)</f>
        <v>0</v>
      </c>
      <c r="Z275" s="24">
        <f>IF(AND(Z$8=Display!$T$13,'Lux4-sept'!$A$8=Display!$B$7,'Lux4-sept'!$A$227=Display!$B$9,'Lux4-sept'!$A$244=Display!$B$11,'Lux4-sept'!$A$273=Display!$B$13),Display!$D8,)</f>
        <v>0</v>
      </c>
      <c r="AA275" s="24">
        <f>IF(AND(AA$8=Display!$T$13,'Lux4-sept'!$A$8=Display!$B$7,'Lux4-sept'!$A$227=Display!$B$9,'Lux4-sept'!$A$244=Display!$B$11,'Lux4-sept'!$A$273=Display!$B$13),Display!$D8,)</f>
        <v>0</v>
      </c>
      <c r="AB275" s="24">
        <f>IF(AND(AB$8=Display!$T$13,'Lux4-sept'!$A$8=Display!$B$7,'Lux4-sept'!$A$227=Display!$B$9,'Lux4-sept'!$A$244=Display!$B$11,'Lux4-sept'!$A$273=Display!$B$13),Display!$D8,)</f>
        <v>0</v>
      </c>
      <c r="AC275" s="24">
        <f>IF(AND(AC$8=Display!$T$13,'Lux4-sept'!$A$8=Display!$B$7,'Lux4-sept'!$A$227=Display!$B$9,'Lux4-sept'!$A$244=Display!$B$11,'Lux4-sept'!$A$273=Display!$B$13),Display!$D8,)</f>
        <v>0</v>
      </c>
      <c r="AD275" s="24">
        <f>IF(AND(AD$8=Display!$T$13,'Lux4-sept'!$A$8=Display!$B$7,'Lux4-sept'!$A$227=Display!$B$9,'Lux4-sept'!$A$244=Display!$B$11,'Lux4-sept'!$A$273=Display!$B$13),Display!$D8,)</f>
        <v>0</v>
      </c>
      <c r="AE275" s="24">
        <f>IF(AND(AE$8=Display!$T$13,'Lux4-sept'!$A$8=Display!$B$7,'Lux4-sept'!$A$227=Display!$B$9,'Lux4-sept'!$A$244=Display!$B$11,'Lux4-sept'!$A$273=Display!$B$13),Display!$D8,)</f>
        <v>0</v>
      </c>
      <c r="AF275" s="24">
        <f>IF(AND(AF$8=Display!$T$13,'Lux4-sept'!$A$8=Display!$B$7,'Lux4-sept'!$A$227=Display!$B$9,'Lux4-sept'!$A$244=Display!$B$11,'Lux4-sept'!$A$273=Display!$B$13),Display!$D8,)</f>
        <v>0</v>
      </c>
      <c r="AG275" s="24"/>
      <c r="AH275" s="24"/>
      <c r="AI275" s="34">
        <f t="shared" ref="AI275:AI278" si="61">((IF((SUM(B275:AF275))&lt;&gt;0,(SUM(B275:AF275)),0))/(IF((SUM((IF(B275&lt;&gt;0,3,0)),(IF(C275&lt;&gt;0,3,0)),(IF(D275&lt;&gt;0,3,0)),(IF(E275&lt;&gt;0,3,0)),(IF(F275&lt;&gt;0,3,0)),(IF(F275&lt;&gt;0,3,0)),(IF(F275&lt;&gt;0,3,0)),(IF(G275&lt;&gt;0,3,0)),(IF(H275&lt;&gt;0,3,0)),(IF(I275&lt;&gt;0,3,0)),(IF(J275&lt;&gt;0,3,0)),(IF(K275&lt;&gt;0,3,0)),(IF(L275&lt;&gt;0,3,0)),(IF(M275&lt;&gt;0,3,0)),(IF(N275&lt;&gt;0,3,0)),(IF(O275&lt;&gt;0,3,0)),(IF(P275&lt;&gt;0,3,0)),(IF(Q275&lt;&gt;0,3,0)),(IF(R275&lt;&gt;0,3,0)),(IF(S275&lt;&gt;0,3,0)),(IF(T275&lt;&gt;0,3,0)),(IF(U275&lt;&gt;0,3,0)),(IF(V275&lt;&gt;0,3,0)),(IF(W275&lt;&gt;0,3,0)),(IF(X275&lt;&gt;0,3,0)),(IF(Y275&lt;&gt;0,3,0)),(IF(Z275&lt;&gt;0,3,0)),(IF(AA275&lt;&gt;0,3,0)),(IF(AB275&lt;&gt;0,3,0)),(IF(AC275&lt;&gt;0,3,0)),(IF(AD275&lt;&gt;0,3,0)),(IF(AE275&lt;&gt;0,3,0)),(IF(AF275&lt;&gt;0,3,0))))&lt;&gt;0,((SUM((IF(B275&lt;&gt;0,3,0)),(IF(C275&lt;&gt;0,3,0)),(IF(D275&lt;&gt;0,3,0)),(IF(E275&lt;&gt;0,3,0)),(IF(F275&lt;&gt;0,3,0)),(IF(F275&lt;&gt;0,3,0)),(IF(F275&lt;&gt;0,3,0)),(IF(G275&lt;&gt;0,3,0)),(IF(H275&lt;&gt;0,3,0)),(IF(I275&lt;&gt;0,3,0)),(IF(J275&lt;&gt;0,3,0)),(IF(K275&lt;&gt;0,3,0)),(IF(L275&lt;&gt;0,3,0)),(IF(M275&lt;&gt;0,3,0)),(IF(N275&lt;&gt;0,3,0)),(IF(O275&lt;&gt;0,3,0)),(IF(P275&lt;&gt;0,3,0)),(IF(Q275&lt;&gt;0,3,0)),(IF(R275&lt;&gt;0,3,0)),(IF(S275&lt;&gt;0,3,0)),(IF(T275&lt;&gt;0,3,0)),(IF(U275&lt;&gt;0,3,0)),(IF(V275&lt;&gt;0,3,0)),(IF(W275&lt;&gt;0,3,0)),(IF(X275&lt;&gt;0,3,0)),(IF(Y275&lt;&gt;0,3,0)),(IF(Z275&lt;&gt;0,3,0)),(IF(AA275&lt;&gt;0,3,0)),(IF(AB275&lt;&gt;0,3,0)),(IF(AC275&lt;&gt;0,3,0)),(IF(AD275&lt;&gt;0,3,0)),(IF(AE275&lt;&gt;0,3,0)),(IF(AF275&lt;&gt;0,3,0))))),1)))</f>
        <v>0</v>
      </c>
    </row>
    <row r="276" spans="1:35" s="15" customFormat="1" ht="20.100000000000001" customHeight="1" outlineLevel="1" x14ac:dyDescent="0.3">
      <c r="A276" s="21" t="s">
        <v>41</v>
      </c>
      <c r="B276" s="24">
        <f>IF(AND(B$8=Display!$T$13,'Lux4-sept'!$A$8=Display!$B$7,'Lux4-sept'!$A$227=Display!$B$9,'Lux4-sept'!$A$244=Display!$B$11,'Lux4-sept'!$A$273=Display!$B$13),Display!$D9,)</f>
        <v>0</v>
      </c>
      <c r="C276" s="24">
        <f>IF(AND(C$8=Display!$T$13,'Lux4-sept'!$A$8=Display!$B$7,'Lux4-sept'!$A$227=Display!$B$9,'Lux4-sept'!$A$244=Display!$B$11,'Lux4-sept'!$A$273=Display!$B$13),Display!$D9,)</f>
        <v>0</v>
      </c>
      <c r="D276" s="24">
        <f>IF(AND(D$8=Display!$T$13,'Lux4-sept'!$A$8=Display!$B$7,'Lux4-sept'!$A$227=Display!$B$9,'Lux4-sept'!$A$244=Display!$B$11,'Lux4-sept'!$A$273=Display!$B$13),Display!$D9,)</f>
        <v>0</v>
      </c>
      <c r="E276" s="24">
        <f>IF(AND(E$8=Display!$T$13,'Lux4-sept'!$A$8=Display!$B$7,'Lux4-sept'!$A$227=Display!$B$9,'Lux4-sept'!$A$244=Display!$B$11,'Lux4-sept'!$A$273=Display!$B$13),Display!$D9,)</f>
        <v>0</v>
      </c>
      <c r="F276" s="24">
        <f>IF(AND(F$8=Display!$T$13,'Lux4-sept'!$A$8=Display!$B$7,'Lux4-sept'!$A$227=Display!$B$9,'Lux4-sept'!$A$244=Display!$B$11,'Lux4-sept'!$A$273=Display!$B$13),Display!$D9,)</f>
        <v>0</v>
      </c>
      <c r="G276" s="24">
        <f>IF(AND(G$8=Display!$T$13,'Lux4-sept'!$A$8=Display!$B$7,'Lux4-sept'!$A$227=Display!$B$9,'Lux4-sept'!$A$244=Display!$B$11,'Lux4-sept'!$A$273=Display!$B$13),Display!$D9,)</f>
        <v>0</v>
      </c>
      <c r="H276" s="24">
        <f>IF(AND(H$8=Display!$T$13,'Lux4-sept'!$A$8=Display!$B$7,'Lux4-sept'!$A$227=Display!$B$9,'Lux4-sept'!$A$244=Display!$B$11,'Lux4-sept'!$A$273=Display!$B$13),Display!$D9,)</f>
        <v>0</v>
      </c>
      <c r="I276" s="24">
        <f>IF(AND(I$8=Display!$T$13,'Lux4-sept'!$A$8=Display!$B$7,'Lux4-sept'!$A$227=Display!$B$9,'Lux4-sept'!$A$244=Display!$B$11,'Lux4-sept'!$A$273=Display!$B$13),Display!$D9,)</f>
        <v>0</v>
      </c>
      <c r="J276" s="24">
        <f>IF(AND(J$8=Display!$T$13,'Lux4-sept'!$A$8=Display!$B$7,'Lux4-sept'!$A$227=Display!$B$9,'Lux4-sept'!$A$244=Display!$B$11,'Lux4-sept'!$A$273=Display!$B$13),Display!$D9,)</f>
        <v>0</v>
      </c>
      <c r="K276" s="24">
        <f>IF(AND(K$8=Display!$T$13,'Lux4-sept'!$A$8=Display!$B$7,'Lux4-sept'!$A$227=Display!$B$9,'Lux4-sept'!$A$244=Display!$B$11,'Lux4-sept'!$A$273=Display!$B$13),Display!$D9,)</f>
        <v>0</v>
      </c>
      <c r="L276" s="24">
        <f>IF(AND(L$8=Display!$T$13,'Lux4-sept'!$A$8=Display!$B$7,'Lux4-sept'!$A$227=Display!$B$9,'Lux4-sept'!$A$244=Display!$B$11,'Lux4-sept'!$A$273=Display!$B$13),Display!$D9,)</f>
        <v>0</v>
      </c>
      <c r="M276" s="24">
        <f>IF(AND(M$8=Display!$T$13,'Lux4-sept'!$A$8=Display!$B$7,'Lux4-sept'!$A$227=Display!$B$9,'Lux4-sept'!$A$244=Display!$B$11,'Lux4-sept'!$A$273=Display!$B$13),Display!$D9,)</f>
        <v>0</v>
      </c>
      <c r="N276" s="24">
        <f>IF(AND(N$8=Display!$T$13,'Lux4-sept'!$A$8=Display!$B$7,'Lux4-sept'!$A$227=Display!$B$9,'Lux4-sept'!$A$244=Display!$B$11,'Lux4-sept'!$A$273=Display!$B$13),Display!$D9,)</f>
        <v>0</v>
      </c>
      <c r="O276" s="24">
        <f>IF(AND(O$8=Display!$T$13,'Lux4-sept'!$A$8=Display!$B$7,'Lux4-sept'!$A$227=Display!$B$9,'Lux4-sept'!$A$244=Display!$B$11,'Lux4-sept'!$A$273=Display!$B$13),Display!$D9,)</f>
        <v>0</v>
      </c>
      <c r="P276" s="24">
        <f>IF(AND(P$8=Display!$T$13,'Lux4-sept'!$A$8=Display!$B$7,'Lux4-sept'!$A$227=Display!$B$9,'Lux4-sept'!$A$244=Display!$B$11,'Lux4-sept'!$A$273=Display!$B$13),Display!$D9,)</f>
        <v>0</v>
      </c>
      <c r="Q276" s="24">
        <f>IF(AND(Q$8=Display!$T$13,'Lux4-sept'!$A$8=Display!$B$7,'Lux4-sept'!$A$227=Display!$B$9,'Lux4-sept'!$A$244=Display!$B$11,'Lux4-sept'!$A$273=Display!$B$13),Display!$D9,)</f>
        <v>0</v>
      </c>
      <c r="R276" s="24">
        <f>IF(AND(R$8=Display!$T$13,'Lux4-sept'!$A$8=Display!$B$7,'Lux4-sept'!$A$227=Display!$B$9,'Lux4-sept'!$A$244=Display!$B$11,'Lux4-sept'!$A$273=Display!$B$13),Display!$D9,)</f>
        <v>0</v>
      </c>
      <c r="S276" s="24">
        <f>IF(AND(S$8=Display!$T$13,'Lux4-sept'!$A$8=Display!$B$7,'Lux4-sept'!$A$227=Display!$B$9,'Lux4-sept'!$A$244=Display!$B$11,'Lux4-sept'!$A$273=Display!$B$13),Display!$D9,)</f>
        <v>0</v>
      </c>
      <c r="T276" s="24">
        <f>IF(AND(T$8=Display!$T$13,'Lux4-sept'!$A$8=Display!$B$7,'Lux4-sept'!$A$227=Display!$B$9,'Lux4-sept'!$A$244=Display!$B$11,'Lux4-sept'!$A$273=Display!$B$13),Display!$D9,)</f>
        <v>0</v>
      </c>
      <c r="U276" s="24">
        <f>IF(AND(U$8=Display!$T$13,'Lux4-sept'!$A$8=Display!$B$7,'Lux4-sept'!$A$227=Display!$B$9,'Lux4-sept'!$A$244=Display!$B$11,'Lux4-sept'!$A$273=Display!$B$13),Display!$D9,)</f>
        <v>0</v>
      </c>
      <c r="V276" s="24">
        <f>IF(AND(V$8=Display!$T$13,'Lux4-sept'!$A$8=Display!$B$7,'Lux4-sept'!$A$227=Display!$B$9,'Lux4-sept'!$A$244=Display!$B$11,'Lux4-sept'!$A$273=Display!$B$13),Display!$D9,)</f>
        <v>0</v>
      </c>
      <c r="W276" s="24">
        <f>IF(AND(W$8=Display!$T$13,'Lux4-sept'!$A$8=Display!$B$7,'Lux4-sept'!$A$227=Display!$B$9,'Lux4-sept'!$A$244=Display!$B$11,'Lux4-sept'!$A$273=Display!$B$13),Display!$D9,)</f>
        <v>0</v>
      </c>
      <c r="X276" s="24">
        <f>IF(AND(X$8=Display!$T$13,'Lux4-sept'!$A$8=Display!$B$7,'Lux4-sept'!$A$227=Display!$B$9,'Lux4-sept'!$A$244=Display!$B$11,'Lux4-sept'!$A$273=Display!$B$13),Display!$D9,)</f>
        <v>0</v>
      </c>
      <c r="Y276" s="24">
        <f>IF(AND(Y$8=Display!$T$13,'Lux4-sept'!$A$8=Display!$B$7,'Lux4-sept'!$A$227=Display!$B$9,'Lux4-sept'!$A$244=Display!$B$11,'Lux4-sept'!$A$273=Display!$B$13),Display!$D9,)</f>
        <v>0</v>
      </c>
      <c r="Z276" s="24">
        <f>IF(AND(Z$8=Display!$T$13,'Lux4-sept'!$A$8=Display!$B$7,'Lux4-sept'!$A$227=Display!$B$9,'Lux4-sept'!$A$244=Display!$B$11,'Lux4-sept'!$A$273=Display!$B$13),Display!$D9,)</f>
        <v>0</v>
      </c>
      <c r="AA276" s="24">
        <f>IF(AND(AA$8=Display!$T$13,'Lux4-sept'!$A$8=Display!$B$7,'Lux4-sept'!$A$227=Display!$B$9,'Lux4-sept'!$A$244=Display!$B$11,'Lux4-sept'!$A$273=Display!$B$13),Display!$D9,)</f>
        <v>0</v>
      </c>
      <c r="AB276" s="24">
        <f>IF(AND(AB$8=Display!$T$13,'Lux4-sept'!$A$8=Display!$B$7,'Lux4-sept'!$A$227=Display!$B$9,'Lux4-sept'!$A$244=Display!$B$11,'Lux4-sept'!$A$273=Display!$B$13),Display!$D9,)</f>
        <v>0</v>
      </c>
      <c r="AC276" s="24">
        <f>IF(AND(AC$8=Display!$T$13,'Lux4-sept'!$A$8=Display!$B$7,'Lux4-sept'!$A$227=Display!$B$9,'Lux4-sept'!$A$244=Display!$B$11,'Lux4-sept'!$A$273=Display!$B$13),Display!$D9,)</f>
        <v>0</v>
      </c>
      <c r="AD276" s="24">
        <f>IF(AND(AD$8=Display!$T$13,'Lux4-sept'!$A$8=Display!$B$7,'Lux4-sept'!$A$227=Display!$B$9,'Lux4-sept'!$A$244=Display!$B$11,'Lux4-sept'!$A$273=Display!$B$13),Display!$D9,)</f>
        <v>0</v>
      </c>
      <c r="AE276" s="24">
        <f>IF(AND(AE$8=Display!$T$13,'Lux4-sept'!$A$8=Display!$B$7,'Lux4-sept'!$A$227=Display!$B$9,'Lux4-sept'!$A$244=Display!$B$11,'Lux4-sept'!$A$273=Display!$B$13),Display!$D9,)</f>
        <v>0</v>
      </c>
      <c r="AF276" s="24">
        <f>IF(AND(AF$8=Display!$T$13,'Lux4-sept'!$A$8=Display!$B$7,'Lux4-sept'!$A$227=Display!$B$9,'Lux4-sept'!$A$244=Display!$B$11,'Lux4-sept'!$A$273=Display!$B$13),Display!$D9,)</f>
        <v>0</v>
      </c>
      <c r="AG276" s="24"/>
      <c r="AH276" s="24"/>
      <c r="AI276" s="34">
        <f t="shared" si="61"/>
        <v>0</v>
      </c>
    </row>
    <row r="277" spans="1:35" s="15" customFormat="1" ht="20.100000000000001" customHeight="1" outlineLevel="1" x14ac:dyDescent="0.3">
      <c r="A277" s="21" t="s">
        <v>14</v>
      </c>
      <c r="B277" s="24">
        <f>IF(AND(B$8=Display!$T$13,'Lux4-sept'!$A$8=Display!$B$7,'Lux4-sept'!$A$227=Display!$B$9,'Lux4-sept'!$A$244=Display!$B$11,'Lux4-sept'!$A$273=Display!$B$13),Display!$D10,)</f>
        <v>0</v>
      </c>
      <c r="C277" s="24">
        <f>IF(AND(C$8=Display!$T$13,'Lux4-sept'!$A$8=Display!$B$7,'Lux4-sept'!$A$227=Display!$B$9,'Lux4-sept'!$A$244=Display!$B$11,'Lux4-sept'!$A$273=Display!$B$13),Display!$D10,)</f>
        <v>0</v>
      </c>
      <c r="D277" s="24">
        <f>IF(AND(D$8=Display!$T$13,'Lux4-sept'!$A$8=Display!$B$7,'Lux4-sept'!$A$227=Display!$B$9,'Lux4-sept'!$A$244=Display!$B$11,'Lux4-sept'!$A$273=Display!$B$13),Display!$D10,)</f>
        <v>0</v>
      </c>
      <c r="E277" s="24">
        <f>IF(AND(E$8=Display!$T$13,'Lux4-sept'!$A$8=Display!$B$7,'Lux4-sept'!$A$227=Display!$B$9,'Lux4-sept'!$A$244=Display!$B$11,'Lux4-sept'!$A$273=Display!$B$13),Display!$D10,)</f>
        <v>0</v>
      </c>
      <c r="F277" s="24">
        <f>IF(AND(F$8=Display!$T$13,'Lux4-sept'!$A$8=Display!$B$7,'Lux4-sept'!$A$227=Display!$B$9,'Lux4-sept'!$A$244=Display!$B$11,'Lux4-sept'!$A$273=Display!$B$13),Display!$D10,)</f>
        <v>0</v>
      </c>
      <c r="G277" s="24">
        <f>IF(AND(G$8=Display!$T$13,'Lux4-sept'!$A$8=Display!$B$7,'Lux4-sept'!$A$227=Display!$B$9,'Lux4-sept'!$A$244=Display!$B$11,'Lux4-sept'!$A$273=Display!$B$13),Display!$D10,)</f>
        <v>0</v>
      </c>
      <c r="H277" s="24">
        <f>IF(AND(H$8=Display!$T$13,'Lux4-sept'!$A$8=Display!$B$7,'Lux4-sept'!$A$227=Display!$B$9,'Lux4-sept'!$A$244=Display!$B$11,'Lux4-sept'!$A$273=Display!$B$13),Display!$D10,)</f>
        <v>0</v>
      </c>
      <c r="I277" s="24">
        <f>IF(AND(I$8=Display!$T$13,'Lux4-sept'!$A$8=Display!$B$7,'Lux4-sept'!$A$227=Display!$B$9,'Lux4-sept'!$A$244=Display!$B$11,'Lux4-sept'!$A$273=Display!$B$13),Display!$D10,)</f>
        <v>0</v>
      </c>
      <c r="J277" s="24">
        <f>IF(AND(J$8=Display!$T$13,'Lux4-sept'!$A$8=Display!$B$7,'Lux4-sept'!$A$227=Display!$B$9,'Lux4-sept'!$A$244=Display!$B$11,'Lux4-sept'!$A$273=Display!$B$13),Display!$D10,)</f>
        <v>0</v>
      </c>
      <c r="K277" s="24">
        <f>IF(AND(K$8=Display!$T$13,'Lux4-sept'!$A$8=Display!$B$7,'Lux4-sept'!$A$227=Display!$B$9,'Lux4-sept'!$A$244=Display!$B$11,'Lux4-sept'!$A$273=Display!$B$13),Display!$D10,)</f>
        <v>0</v>
      </c>
      <c r="L277" s="24">
        <f>IF(AND(L$8=Display!$T$13,'Lux4-sept'!$A$8=Display!$B$7,'Lux4-sept'!$A$227=Display!$B$9,'Lux4-sept'!$A$244=Display!$B$11,'Lux4-sept'!$A$273=Display!$B$13),Display!$D10,)</f>
        <v>0</v>
      </c>
      <c r="M277" s="24">
        <f>IF(AND(M$8=Display!$T$13,'Lux4-sept'!$A$8=Display!$B$7,'Lux4-sept'!$A$227=Display!$B$9,'Lux4-sept'!$A$244=Display!$B$11,'Lux4-sept'!$A$273=Display!$B$13),Display!$D10,)</f>
        <v>0</v>
      </c>
      <c r="N277" s="24">
        <f>IF(AND(N$8=Display!$T$13,'Lux4-sept'!$A$8=Display!$B$7,'Lux4-sept'!$A$227=Display!$B$9,'Lux4-sept'!$A$244=Display!$B$11,'Lux4-sept'!$A$273=Display!$B$13),Display!$D10,)</f>
        <v>0</v>
      </c>
      <c r="O277" s="24">
        <f>IF(AND(O$8=Display!$T$13,'Lux4-sept'!$A$8=Display!$B$7,'Lux4-sept'!$A$227=Display!$B$9,'Lux4-sept'!$A$244=Display!$B$11,'Lux4-sept'!$A$273=Display!$B$13),Display!$D10,)</f>
        <v>0</v>
      </c>
      <c r="P277" s="24">
        <f>IF(AND(P$8=Display!$T$13,'Lux4-sept'!$A$8=Display!$B$7,'Lux4-sept'!$A$227=Display!$B$9,'Lux4-sept'!$A$244=Display!$B$11,'Lux4-sept'!$A$273=Display!$B$13),Display!$D10,)</f>
        <v>0</v>
      </c>
      <c r="Q277" s="24">
        <f>IF(AND(Q$8=Display!$T$13,'Lux4-sept'!$A$8=Display!$B$7,'Lux4-sept'!$A$227=Display!$B$9,'Lux4-sept'!$A$244=Display!$B$11,'Lux4-sept'!$A$273=Display!$B$13),Display!$D10,)</f>
        <v>0</v>
      </c>
      <c r="R277" s="24">
        <f>IF(AND(R$8=Display!$T$13,'Lux4-sept'!$A$8=Display!$B$7,'Lux4-sept'!$A$227=Display!$B$9,'Lux4-sept'!$A$244=Display!$B$11,'Lux4-sept'!$A$273=Display!$B$13),Display!$D10,)</f>
        <v>0</v>
      </c>
      <c r="S277" s="24">
        <f>IF(AND(S$8=Display!$T$13,'Lux4-sept'!$A$8=Display!$B$7,'Lux4-sept'!$A$227=Display!$B$9,'Lux4-sept'!$A$244=Display!$B$11,'Lux4-sept'!$A$273=Display!$B$13),Display!$D10,)</f>
        <v>0</v>
      </c>
      <c r="T277" s="24">
        <f>IF(AND(T$8=Display!$T$13,'Lux4-sept'!$A$8=Display!$B$7,'Lux4-sept'!$A$227=Display!$B$9,'Lux4-sept'!$A$244=Display!$B$11,'Lux4-sept'!$A$273=Display!$B$13),Display!$D10,)</f>
        <v>0</v>
      </c>
      <c r="U277" s="24">
        <f>IF(AND(U$8=Display!$T$13,'Lux4-sept'!$A$8=Display!$B$7,'Lux4-sept'!$A$227=Display!$B$9,'Lux4-sept'!$A$244=Display!$B$11,'Lux4-sept'!$A$273=Display!$B$13),Display!$D10,)</f>
        <v>0</v>
      </c>
      <c r="V277" s="24">
        <f>IF(AND(V$8=Display!$T$13,'Lux4-sept'!$A$8=Display!$B$7,'Lux4-sept'!$A$227=Display!$B$9,'Lux4-sept'!$A$244=Display!$B$11,'Lux4-sept'!$A$273=Display!$B$13),Display!$D10,)</f>
        <v>0</v>
      </c>
      <c r="W277" s="24">
        <f>IF(AND(W$8=Display!$T$13,'Lux4-sept'!$A$8=Display!$B$7,'Lux4-sept'!$A$227=Display!$B$9,'Lux4-sept'!$A$244=Display!$B$11,'Lux4-sept'!$A$273=Display!$B$13),Display!$D10,)</f>
        <v>0</v>
      </c>
      <c r="X277" s="24">
        <f>IF(AND(X$8=Display!$T$13,'Lux4-sept'!$A$8=Display!$B$7,'Lux4-sept'!$A$227=Display!$B$9,'Lux4-sept'!$A$244=Display!$B$11,'Lux4-sept'!$A$273=Display!$B$13),Display!$D10,)</f>
        <v>0</v>
      </c>
      <c r="Y277" s="24">
        <f>IF(AND(Y$8=Display!$T$13,'Lux4-sept'!$A$8=Display!$B$7,'Lux4-sept'!$A$227=Display!$B$9,'Lux4-sept'!$A$244=Display!$B$11,'Lux4-sept'!$A$273=Display!$B$13),Display!$D10,)</f>
        <v>0</v>
      </c>
      <c r="Z277" s="24">
        <f>IF(AND(Z$8=Display!$T$13,'Lux4-sept'!$A$8=Display!$B$7,'Lux4-sept'!$A$227=Display!$B$9,'Lux4-sept'!$A$244=Display!$B$11,'Lux4-sept'!$A$273=Display!$B$13),Display!$D10,)</f>
        <v>0</v>
      </c>
      <c r="AA277" s="24">
        <f>IF(AND(AA$8=Display!$T$13,'Lux4-sept'!$A$8=Display!$B$7,'Lux4-sept'!$A$227=Display!$B$9,'Lux4-sept'!$A$244=Display!$B$11,'Lux4-sept'!$A$273=Display!$B$13),Display!$D10,)</f>
        <v>0</v>
      </c>
      <c r="AB277" s="24">
        <f>IF(AND(AB$8=Display!$T$13,'Lux4-sept'!$A$8=Display!$B$7,'Lux4-sept'!$A$227=Display!$B$9,'Lux4-sept'!$A$244=Display!$B$11,'Lux4-sept'!$A$273=Display!$B$13),Display!$D10,)</f>
        <v>0</v>
      </c>
      <c r="AC277" s="24">
        <f>IF(AND(AC$8=Display!$T$13,'Lux4-sept'!$A$8=Display!$B$7,'Lux4-sept'!$A$227=Display!$B$9,'Lux4-sept'!$A$244=Display!$B$11,'Lux4-sept'!$A$273=Display!$B$13),Display!$D10,)</f>
        <v>0</v>
      </c>
      <c r="AD277" s="24">
        <f>IF(AND(AD$8=Display!$T$13,'Lux4-sept'!$A$8=Display!$B$7,'Lux4-sept'!$A$227=Display!$B$9,'Lux4-sept'!$A$244=Display!$B$11,'Lux4-sept'!$A$273=Display!$B$13),Display!$D10,)</f>
        <v>0</v>
      </c>
      <c r="AE277" s="24">
        <f>IF(AND(AE$8=Display!$T$13,'Lux4-sept'!$A$8=Display!$B$7,'Lux4-sept'!$A$227=Display!$B$9,'Lux4-sept'!$A$244=Display!$B$11,'Lux4-sept'!$A$273=Display!$B$13),Display!$D10,)</f>
        <v>0</v>
      </c>
      <c r="AF277" s="24">
        <f>IF(AND(AF$8=Display!$T$13,'Lux4-sept'!$A$8=Display!$B$7,'Lux4-sept'!$A$227=Display!$B$9,'Lux4-sept'!$A$244=Display!$B$11,'Lux4-sept'!$A$273=Display!$B$13),Display!$D10,)</f>
        <v>0</v>
      </c>
      <c r="AG277" s="24"/>
      <c r="AH277" s="24"/>
      <c r="AI277" s="34">
        <f t="shared" si="61"/>
        <v>0</v>
      </c>
    </row>
    <row r="278" spans="1:35" s="15" customFormat="1" ht="20.100000000000001" customHeight="1" outlineLevel="1" x14ac:dyDescent="0.3">
      <c r="A278" s="21" t="s">
        <v>42</v>
      </c>
      <c r="B278" s="24">
        <f>IF(AND(B$8=Display!$T$13,'Lux4-sept'!$A$8=Display!$B$7,'Lux4-sept'!$A$227=Display!$B$9,'Lux4-sept'!$A$244=Display!$B$11,'Lux4-sept'!$A$273=Display!$B$13),Display!$D11,)</f>
        <v>0</v>
      </c>
      <c r="C278" s="24">
        <f>IF(AND(C$8=Display!$T$13,'Lux4-sept'!$A$8=Display!$B$7,'Lux4-sept'!$A$227=Display!$B$9,'Lux4-sept'!$A$244=Display!$B$11,'Lux4-sept'!$A$273=Display!$B$13),Display!$D11,)</f>
        <v>0</v>
      </c>
      <c r="D278" s="24">
        <f>IF(AND(D$8=Display!$T$13,'Lux4-sept'!$A$8=Display!$B$7,'Lux4-sept'!$A$227=Display!$B$9,'Lux4-sept'!$A$244=Display!$B$11,'Lux4-sept'!$A$273=Display!$B$13),Display!$D11,)</f>
        <v>0</v>
      </c>
      <c r="E278" s="24">
        <f>IF(AND(E$8=Display!$T$13,'Lux4-sept'!$A$8=Display!$B$7,'Lux4-sept'!$A$227=Display!$B$9,'Lux4-sept'!$A$244=Display!$B$11,'Lux4-sept'!$A$273=Display!$B$13),Display!$D11,)</f>
        <v>0</v>
      </c>
      <c r="F278" s="24">
        <f>IF(AND(F$8=Display!$T$13,'Lux4-sept'!$A$8=Display!$B$7,'Lux4-sept'!$A$227=Display!$B$9,'Lux4-sept'!$A$244=Display!$B$11,'Lux4-sept'!$A$273=Display!$B$13),Display!$D11,)</f>
        <v>0</v>
      </c>
      <c r="G278" s="24">
        <f>IF(AND(G$8=Display!$T$13,'Lux4-sept'!$A$8=Display!$B$7,'Lux4-sept'!$A$227=Display!$B$9,'Lux4-sept'!$A$244=Display!$B$11,'Lux4-sept'!$A$273=Display!$B$13),Display!$D11,)</f>
        <v>0</v>
      </c>
      <c r="H278" s="24">
        <f>IF(AND(H$8=Display!$T$13,'Lux4-sept'!$A$8=Display!$B$7,'Lux4-sept'!$A$227=Display!$B$9,'Lux4-sept'!$A$244=Display!$B$11,'Lux4-sept'!$A$273=Display!$B$13),Display!$D11,)</f>
        <v>0</v>
      </c>
      <c r="I278" s="24">
        <f>IF(AND(I$8=Display!$T$13,'Lux4-sept'!$A$8=Display!$B$7,'Lux4-sept'!$A$227=Display!$B$9,'Lux4-sept'!$A$244=Display!$B$11,'Lux4-sept'!$A$273=Display!$B$13),Display!$D11,)</f>
        <v>0</v>
      </c>
      <c r="J278" s="24">
        <f>IF(AND(J$8=Display!$T$13,'Lux4-sept'!$A$8=Display!$B$7,'Lux4-sept'!$A$227=Display!$B$9,'Lux4-sept'!$A$244=Display!$B$11,'Lux4-sept'!$A$273=Display!$B$13),Display!$D11,)</f>
        <v>0</v>
      </c>
      <c r="K278" s="24">
        <f>IF(AND(K$8=Display!$T$13,'Lux4-sept'!$A$8=Display!$B$7,'Lux4-sept'!$A$227=Display!$B$9,'Lux4-sept'!$A$244=Display!$B$11,'Lux4-sept'!$A$273=Display!$B$13),Display!$D11,)</f>
        <v>0</v>
      </c>
      <c r="L278" s="24">
        <f>IF(AND(L$8=Display!$T$13,'Lux4-sept'!$A$8=Display!$B$7,'Lux4-sept'!$A$227=Display!$B$9,'Lux4-sept'!$A$244=Display!$B$11,'Lux4-sept'!$A$273=Display!$B$13),Display!$D11,)</f>
        <v>0</v>
      </c>
      <c r="M278" s="24">
        <f>IF(AND(M$8=Display!$T$13,'Lux4-sept'!$A$8=Display!$B$7,'Lux4-sept'!$A$227=Display!$B$9,'Lux4-sept'!$A$244=Display!$B$11,'Lux4-sept'!$A$273=Display!$B$13),Display!$D11,)</f>
        <v>0</v>
      </c>
      <c r="N278" s="24">
        <f>IF(AND(N$8=Display!$T$13,'Lux4-sept'!$A$8=Display!$B$7,'Lux4-sept'!$A$227=Display!$B$9,'Lux4-sept'!$A$244=Display!$B$11,'Lux4-sept'!$A$273=Display!$B$13),Display!$D11,)</f>
        <v>0</v>
      </c>
      <c r="O278" s="24">
        <f>IF(AND(O$8=Display!$T$13,'Lux4-sept'!$A$8=Display!$B$7,'Lux4-sept'!$A$227=Display!$B$9,'Lux4-sept'!$A$244=Display!$B$11,'Lux4-sept'!$A$273=Display!$B$13),Display!$D11,)</f>
        <v>0</v>
      </c>
      <c r="P278" s="24">
        <f>IF(AND(P$8=Display!$T$13,'Lux4-sept'!$A$8=Display!$B$7,'Lux4-sept'!$A$227=Display!$B$9,'Lux4-sept'!$A$244=Display!$B$11,'Lux4-sept'!$A$273=Display!$B$13),Display!$D11,)</f>
        <v>0</v>
      </c>
      <c r="Q278" s="24">
        <f>IF(AND(Q$8=Display!$T$13,'Lux4-sept'!$A$8=Display!$B$7,'Lux4-sept'!$A$227=Display!$B$9,'Lux4-sept'!$A$244=Display!$B$11,'Lux4-sept'!$A$273=Display!$B$13),Display!$D11,)</f>
        <v>0</v>
      </c>
      <c r="R278" s="24">
        <f>IF(AND(R$8=Display!$T$13,'Lux4-sept'!$A$8=Display!$B$7,'Lux4-sept'!$A$227=Display!$B$9,'Lux4-sept'!$A$244=Display!$B$11,'Lux4-sept'!$A$273=Display!$B$13),Display!$D11,)</f>
        <v>0</v>
      </c>
      <c r="S278" s="24">
        <f>IF(AND(S$8=Display!$T$13,'Lux4-sept'!$A$8=Display!$B$7,'Lux4-sept'!$A$227=Display!$B$9,'Lux4-sept'!$A$244=Display!$B$11,'Lux4-sept'!$A$273=Display!$B$13),Display!$D11,)</f>
        <v>0</v>
      </c>
      <c r="T278" s="24">
        <f>IF(AND(T$8=Display!$T$13,'Lux4-sept'!$A$8=Display!$B$7,'Lux4-sept'!$A$227=Display!$B$9,'Lux4-sept'!$A$244=Display!$B$11,'Lux4-sept'!$A$273=Display!$B$13),Display!$D11,)</f>
        <v>0</v>
      </c>
      <c r="U278" s="24">
        <f>IF(AND(U$8=Display!$T$13,'Lux4-sept'!$A$8=Display!$B$7,'Lux4-sept'!$A$227=Display!$B$9,'Lux4-sept'!$A$244=Display!$B$11,'Lux4-sept'!$A$273=Display!$B$13),Display!$D11,)</f>
        <v>0</v>
      </c>
      <c r="V278" s="24">
        <f>IF(AND(V$8=Display!$T$13,'Lux4-sept'!$A$8=Display!$B$7,'Lux4-sept'!$A$227=Display!$B$9,'Lux4-sept'!$A$244=Display!$B$11,'Lux4-sept'!$A$273=Display!$B$13),Display!$D11,)</f>
        <v>0</v>
      </c>
      <c r="W278" s="24">
        <f>IF(AND(W$8=Display!$T$13,'Lux4-sept'!$A$8=Display!$B$7,'Lux4-sept'!$A$227=Display!$B$9,'Lux4-sept'!$A$244=Display!$B$11,'Lux4-sept'!$A$273=Display!$B$13),Display!$D11,)</f>
        <v>0</v>
      </c>
      <c r="X278" s="24">
        <f>IF(AND(X$8=Display!$T$13,'Lux4-sept'!$A$8=Display!$B$7,'Lux4-sept'!$A$227=Display!$B$9,'Lux4-sept'!$A$244=Display!$B$11,'Lux4-sept'!$A$273=Display!$B$13),Display!$D11,)</f>
        <v>0</v>
      </c>
      <c r="Y278" s="24">
        <f>IF(AND(Y$8=Display!$T$13,'Lux4-sept'!$A$8=Display!$B$7,'Lux4-sept'!$A$227=Display!$B$9,'Lux4-sept'!$A$244=Display!$B$11,'Lux4-sept'!$A$273=Display!$B$13),Display!$D11,)</f>
        <v>0</v>
      </c>
      <c r="Z278" s="24">
        <f>IF(AND(Z$8=Display!$T$13,'Lux4-sept'!$A$8=Display!$B$7,'Lux4-sept'!$A$227=Display!$B$9,'Lux4-sept'!$A$244=Display!$B$11,'Lux4-sept'!$A$273=Display!$B$13),Display!$D11,)</f>
        <v>0</v>
      </c>
      <c r="AA278" s="24">
        <f>IF(AND(AA$8=Display!$T$13,'Lux4-sept'!$A$8=Display!$B$7,'Lux4-sept'!$A$227=Display!$B$9,'Lux4-sept'!$A$244=Display!$B$11,'Lux4-sept'!$A$273=Display!$B$13),Display!$D11,)</f>
        <v>0</v>
      </c>
      <c r="AB278" s="24">
        <f>IF(AND(AB$8=Display!$T$13,'Lux4-sept'!$A$8=Display!$B$7,'Lux4-sept'!$A$227=Display!$B$9,'Lux4-sept'!$A$244=Display!$B$11,'Lux4-sept'!$A$273=Display!$B$13),Display!$D11,)</f>
        <v>0</v>
      </c>
      <c r="AC278" s="24">
        <f>IF(AND(AC$8=Display!$T$13,'Lux4-sept'!$A$8=Display!$B$7,'Lux4-sept'!$A$227=Display!$B$9,'Lux4-sept'!$A$244=Display!$B$11,'Lux4-sept'!$A$273=Display!$B$13),Display!$D11,)</f>
        <v>0</v>
      </c>
      <c r="AD278" s="24">
        <f>IF(AND(AD$8=Display!$T$13,'Lux4-sept'!$A$8=Display!$B$7,'Lux4-sept'!$A$227=Display!$B$9,'Lux4-sept'!$A$244=Display!$B$11,'Lux4-sept'!$A$273=Display!$B$13),Display!$D11,)</f>
        <v>0</v>
      </c>
      <c r="AE278" s="24">
        <f>IF(AND(AE$8=Display!$T$13,'Lux4-sept'!$A$8=Display!$B$7,'Lux4-sept'!$A$227=Display!$B$9,'Lux4-sept'!$A$244=Display!$B$11,'Lux4-sept'!$A$273=Display!$B$13),Display!$D11,)</f>
        <v>0</v>
      </c>
      <c r="AF278" s="24">
        <f>IF(AND(AF$8=Display!$T$13,'Lux4-sept'!$A$8=Display!$B$7,'Lux4-sept'!$A$227=Display!$B$9,'Lux4-sept'!$A$244=Display!$B$11,'Lux4-sept'!$A$273=Display!$B$13),Display!$D11,)</f>
        <v>0</v>
      </c>
      <c r="AG278" s="24"/>
      <c r="AH278" s="24"/>
      <c r="AI278" s="34">
        <f t="shared" si="61"/>
        <v>0</v>
      </c>
    </row>
    <row r="279" spans="1:35" s="15" customFormat="1" ht="20.100000000000001" customHeight="1" x14ac:dyDescent="0.3">
      <c r="A279" s="32" t="s">
        <v>65</v>
      </c>
      <c r="B279" s="25">
        <f>((IF((SUM(B274:B278))&lt;&gt;0,(SUM(B274:B278)),0))/(IF((SUM((IF(B274&lt;&gt;0,3,0)),(IF(B275&lt;&gt;0,3,0)),(IF(B276&lt;&gt;0,3,0)),(IF(B277&lt;&gt;0,3,0)),(IF(B278&lt;&gt;0,3,0))))&lt;&gt;0,((SUM((IF(B274&lt;&gt;0,3,0)),(IF(B275&lt;&gt;0,3,0)),(IF(B276&lt;&gt;0,3,0)),(IF(B277&lt;&gt;0,3,0)),(IF(B278&lt;&gt;0,3,0))))),1)))</f>
        <v>0</v>
      </c>
      <c r="C279" s="25">
        <f t="shared" ref="C279:AH279" si="62">((IF((SUM(C274:C278))&lt;&gt;0,(SUM(C274:C278)),0))/(IF((SUM((IF(C274&lt;&gt;0,3,0)),(IF(C275&lt;&gt;0,3,0)),(IF(C276&lt;&gt;0,3,0)),(IF(C277&lt;&gt;0,3,0)),(IF(C278&lt;&gt;0,3,0))))&lt;&gt;0,((SUM((IF(C274&lt;&gt;0,3,0)),(IF(C275&lt;&gt;0,3,0)),(IF(C276&lt;&gt;0,3,0)),(IF(C277&lt;&gt;0,3,0)),(IF(C278&lt;&gt;0,3,0))))),1)))</f>
        <v>0</v>
      </c>
      <c r="D279" s="25">
        <f t="shared" si="62"/>
        <v>0</v>
      </c>
      <c r="E279" s="25">
        <f t="shared" si="62"/>
        <v>0</v>
      </c>
      <c r="F279" s="25">
        <f t="shared" si="62"/>
        <v>0</v>
      </c>
      <c r="G279" s="25">
        <f t="shared" si="62"/>
        <v>0</v>
      </c>
      <c r="H279" s="25">
        <f t="shared" si="62"/>
        <v>0</v>
      </c>
      <c r="I279" s="25">
        <f t="shared" si="62"/>
        <v>0</v>
      </c>
      <c r="J279" s="25">
        <f t="shared" si="62"/>
        <v>0</v>
      </c>
      <c r="K279" s="25">
        <f t="shared" si="62"/>
        <v>0</v>
      </c>
      <c r="L279" s="25">
        <f t="shared" si="62"/>
        <v>0</v>
      </c>
      <c r="M279" s="25">
        <f t="shared" si="62"/>
        <v>0</v>
      </c>
      <c r="N279" s="25">
        <f t="shared" si="62"/>
        <v>0</v>
      </c>
      <c r="O279" s="25">
        <f t="shared" si="62"/>
        <v>0</v>
      </c>
      <c r="P279" s="25">
        <f t="shared" si="62"/>
        <v>0</v>
      </c>
      <c r="Q279" s="25">
        <f t="shared" si="62"/>
        <v>0</v>
      </c>
      <c r="R279" s="25">
        <f t="shared" si="62"/>
        <v>0</v>
      </c>
      <c r="S279" s="25">
        <f t="shared" si="62"/>
        <v>0</v>
      </c>
      <c r="T279" s="25">
        <f t="shared" si="62"/>
        <v>0</v>
      </c>
      <c r="U279" s="25">
        <f t="shared" si="62"/>
        <v>0</v>
      </c>
      <c r="V279" s="25">
        <f t="shared" si="62"/>
        <v>0</v>
      </c>
      <c r="W279" s="25">
        <f t="shared" si="62"/>
        <v>0</v>
      </c>
      <c r="X279" s="25">
        <f t="shared" si="62"/>
        <v>0</v>
      </c>
      <c r="Y279" s="25">
        <f t="shared" si="62"/>
        <v>0</v>
      </c>
      <c r="Z279" s="25">
        <f t="shared" si="62"/>
        <v>0</v>
      </c>
      <c r="AA279" s="25">
        <f t="shared" si="62"/>
        <v>0</v>
      </c>
      <c r="AB279" s="25">
        <f t="shared" si="62"/>
        <v>0</v>
      </c>
      <c r="AC279" s="25">
        <f t="shared" si="62"/>
        <v>0</v>
      </c>
      <c r="AD279" s="25">
        <f t="shared" si="62"/>
        <v>0</v>
      </c>
      <c r="AE279" s="25">
        <f t="shared" si="62"/>
        <v>0</v>
      </c>
      <c r="AF279" s="25">
        <f t="shared" si="62"/>
        <v>0</v>
      </c>
      <c r="AG279" s="25">
        <f t="shared" si="62"/>
        <v>0</v>
      </c>
      <c r="AH279" s="25">
        <f t="shared" si="62"/>
        <v>0</v>
      </c>
      <c r="AI279" s="35"/>
    </row>
    <row r="280" spans="1:35" ht="39.950000000000003" customHeight="1" x14ac:dyDescent="0.3">
      <c r="A280" s="6" t="s">
        <v>44</v>
      </c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33"/>
    </row>
    <row r="281" spans="1:35" ht="39.950000000000003" customHeight="1" x14ac:dyDescent="0.3">
      <c r="A281" s="6" t="s">
        <v>45</v>
      </c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33"/>
    </row>
    <row r="282" spans="1:35" ht="39.950000000000003" customHeight="1" x14ac:dyDescent="0.3">
      <c r="A282" s="6" t="s">
        <v>43</v>
      </c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33"/>
    </row>
    <row r="283" spans="1:35" s="15" customFormat="1" ht="20.100000000000001" customHeight="1" outlineLevel="1" x14ac:dyDescent="0.3">
      <c r="A283" s="19" t="s">
        <v>46</v>
      </c>
      <c r="B283" s="24">
        <f>IF(AND(B$8=Display!$T$13,'Lux4-sept'!$A$8=Display!$B$7,'Lux4-sept'!$A$282=Display!$B$9),Display!$D7,)</f>
        <v>0</v>
      </c>
      <c r="C283" s="24">
        <f>IF(AND(C$8=Display!$T$13,'Lux4-sept'!$A$8=Display!$B$7,'Lux4-sept'!$A$282=Display!$B$9),Display!$D7,)</f>
        <v>0</v>
      </c>
      <c r="D283" s="24">
        <f>IF(AND(D$8=Display!$T$13,'Lux4-sept'!$A$8=Display!$B$7,'Lux4-sept'!$A$282=Display!$B$9),Display!$D7,)</f>
        <v>0</v>
      </c>
      <c r="E283" s="24">
        <f>IF(AND(E$8=Display!$T$13,'Lux4-sept'!$A$8=Display!$B$7,'Lux4-sept'!$A$282=Display!$B$9),Display!$D7,)</f>
        <v>0</v>
      </c>
      <c r="F283" s="24">
        <f>IF(AND(F$8=Display!$T$13,'Lux4-sept'!$A$8=Display!$B$7,'Lux4-sept'!$A$282=Display!$B$9),Display!$D7,)</f>
        <v>0</v>
      </c>
      <c r="G283" s="24">
        <f>IF(AND(G$8=Display!$T$13,'Lux4-sept'!$A$8=Display!$B$7,'Lux4-sept'!$A$282=Display!$B$9),Display!$D7,)</f>
        <v>0</v>
      </c>
      <c r="H283" s="24">
        <f>IF(AND(H$8=Display!$T$13,'Lux4-sept'!$A$8=Display!$B$7,'Lux4-sept'!$A$282=Display!$B$9),Display!$D7,)</f>
        <v>0</v>
      </c>
      <c r="I283" s="24">
        <f>IF(AND(I$8=Display!$T$13,'Lux4-sept'!$A$8=Display!$B$7,'Lux4-sept'!$A$282=Display!$B$9),Display!$D7,)</f>
        <v>0</v>
      </c>
      <c r="J283" s="24">
        <f>IF(AND(J$8=Display!$T$13,'Lux4-sept'!$A$8=Display!$B$7,'Lux4-sept'!$A$282=Display!$B$9),Display!$D7,)</f>
        <v>1</v>
      </c>
      <c r="K283" s="24">
        <f>IF(AND(K$8=Display!$T$13,'Lux4-sept'!$A$8=Display!$B$7,'Lux4-sept'!$A$282=Display!$B$9),Display!$D7,)</f>
        <v>0</v>
      </c>
      <c r="L283" s="24">
        <f>IF(AND(L$8=Display!$T$13,'Lux4-sept'!$A$8=Display!$B$7,'Lux4-sept'!$A$282=Display!$B$9),Display!$D7,)</f>
        <v>0</v>
      </c>
      <c r="M283" s="24">
        <f>IF(AND(M$8=Display!$T$13,'Lux4-sept'!$A$8=Display!$B$7,'Lux4-sept'!$A$282=Display!$B$9),Display!$D7,)</f>
        <v>0</v>
      </c>
      <c r="N283" s="24">
        <f>IF(AND(N$8=Display!$T$13,'Lux4-sept'!$A$8=Display!$B$7,'Lux4-sept'!$A$282=Display!$B$9),Display!$D7,)</f>
        <v>0</v>
      </c>
      <c r="O283" s="24">
        <f>IF(AND(O$8=Display!$T$13,'Lux4-sept'!$A$8=Display!$B$7,'Lux4-sept'!$A$282=Display!$B$9),Display!$D7,)</f>
        <v>0</v>
      </c>
      <c r="P283" s="24">
        <f>IF(AND(P$8=Display!$T$13,'Lux4-sept'!$A$8=Display!$B$7,'Lux4-sept'!$A$282=Display!$B$9),Display!$D7,)</f>
        <v>0</v>
      </c>
      <c r="Q283" s="24">
        <f>IF(AND(Q$8=Display!$T$13,'Lux4-sept'!$A$8=Display!$B$7,'Lux4-sept'!$A$282=Display!$B$9),Display!$D7,)</f>
        <v>0</v>
      </c>
      <c r="R283" s="24">
        <f>IF(AND(R$8=Display!$T$13,'Lux4-sept'!$A$8=Display!$B$7,'Lux4-sept'!$A$282=Display!$B$9),Display!$D7,)</f>
        <v>0</v>
      </c>
      <c r="S283" s="24">
        <f>IF(AND(S$8=Display!$T$13,'Lux4-sept'!$A$8=Display!$B$7,'Lux4-sept'!$A$282=Display!$B$9),Display!$D7,)</f>
        <v>0</v>
      </c>
      <c r="T283" s="24">
        <f>IF(AND(T$8=Display!$T$13,'Lux4-sept'!$A$8=Display!$B$7,'Lux4-sept'!$A$282=Display!$B$9),Display!$D7,)</f>
        <v>0</v>
      </c>
      <c r="U283" s="24">
        <f>IF(AND(U$8=Display!$T$13,'Lux4-sept'!$A$8=Display!$B$7,'Lux4-sept'!$A$282=Display!$B$9),Display!$D7,)</f>
        <v>0</v>
      </c>
      <c r="V283" s="24">
        <f>IF(AND(V$8=Display!$T$13,'Lux4-sept'!$A$8=Display!$B$7,'Lux4-sept'!$A$282=Display!$B$9),Display!$D7,)</f>
        <v>0</v>
      </c>
      <c r="W283" s="24">
        <f>IF(AND(W$8=Display!$T$13,'Lux4-sept'!$A$8=Display!$B$7,'Lux4-sept'!$A$282=Display!$B$9),Display!$D7,)</f>
        <v>0</v>
      </c>
      <c r="X283" s="24">
        <f>IF(AND(X$8=Display!$T$13,'Lux4-sept'!$A$8=Display!$B$7,'Lux4-sept'!$A$282=Display!$B$9),Display!$D7,)</f>
        <v>0</v>
      </c>
      <c r="Y283" s="24">
        <f>IF(AND(Y$8=Display!$T$13,'Lux4-sept'!$A$8=Display!$B$7,'Lux4-sept'!$A$282=Display!$B$9),Display!$D7,)</f>
        <v>0</v>
      </c>
      <c r="Z283" s="24">
        <f>IF(AND(Z$8=Display!$T$13,'Lux4-sept'!$A$8=Display!$B$7,'Lux4-sept'!$A$282=Display!$B$9),Display!$D7,)</f>
        <v>0</v>
      </c>
      <c r="AA283" s="24">
        <f>IF(AND(AA$8=Display!$T$13,'Lux4-sept'!$A$8=Display!$B$7,'Lux4-sept'!$A$282=Display!$B$9),Display!$D7,)</f>
        <v>0</v>
      </c>
      <c r="AB283" s="24">
        <f>IF(AND(AB$8=Display!$T$13,'Lux4-sept'!$A$8=Display!$B$7,'Lux4-sept'!$A$282=Display!$B$9),Display!$D7,)</f>
        <v>0</v>
      </c>
      <c r="AC283" s="24">
        <f>IF(AND(AC$8=Display!$T$13,'Lux4-sept'!$A$8=Display!$B$7,'Lux4-sept'!$A$282=Display!$B$9),Display!$D7,)</f>
        <v>0</v>
      </c>
      <c r="AD283" s="24">
        <f>IF(AND(AD$8=Display!$T$13,'Lux4-sept'!$A$8=Display!$B$7,'Lux4-sept'!$A$282=Display!$B$9),Display!$D7,)</f>
        <v>0</v>
      </c>
      <c r="AE283" s="24">
        <f>IF(AND(AE$8=Display!$T$13,'Lux4-sept'!$A$8=Display!$B$7,'Lux4-sept'!$A$282=Display!$B$9),Display!$D7,)</f>
        <v>0</v>
      </c>
      <c r="AF283" s="24">
        <f>IF(AND(AF$8=Display!$T$13,'Lux4-sept'!$A$8=Display!$B$7,'Lux4-sept'!$A$282=Display!$B$9),Display!$D7,)</f>
        <v>0</v>
      </c>
      <c r="AG283" s="24"/>
      <c r="AH283" s="24"/>
      <c r="AI283" s="34">
        <f>((IF((SUM(B283:AF283))&lt;&gt;0,(SUM(B283:AF283)),0))/(IF((SUM((IF(B283&lt;&gt;0,3,0)),(IF(C283&lt;&gt;0,3,0)),(IF(D283&lt;&gt;0,3,0)),(IF(E283&lt;&gt;0,3,0)),(IF(F283&lt;&gt;0,3,0)),(IF(F283&lt;&gt;0,3,0)),(IF(F283&lt;&gt;0,3,0)),(IF(G283&lt;&gt;0,3,0)),(IF(H283&lt;&gt;0,3,0)),(IF(I283&lt;&gt;0,3,0)),(IF(J283&lt;&gt;0,3,0)),(IF(K283&lt;&gt;0,3,0)),(IF(L283&lt;&gt;0,3,0)),(IF(M283&lt;&gt;0,3,0)),(IF(N283&lt;&gt;0,3,0)),(IF(O283&lt;&gt;0,3,0)),(IF(P283&lt;&gt;0,3,0)),(IF(Q283&lt;&gt;0,3,0)),(IF(R283&lt;&gt;0,3,0)),(IF(S283&lt;&gt;0,3,0)),(IF(T283&lt;&gt;0,3,0)),(IF(U283&lt;&gt;0,3,0)),(IF(V283&lt;&gt;0,3,0)),(IF(W283&lt;&gt;0,3,0)),(IF(X283&lt;&gt;0,3,0)),(IF(Y283&lt;&gt;0,3,0)),(IF(Z283&lt;&gt;0,3,0)),(IF(AA283&lt;&gt;0,3,0)),(IF(AB283&lt;&gt;0,3,0)),(IF(AC283&lt;&gt;0,3,0)),(IF(AD283&lt;&gt;0,3,0)),(IF(AE283&lt;&gt;0,3,0)),(IF(AF283&lt;&gt;0,3,0))))&lt;&gt;0,((SUM((IF(B283&lt;&gt;0,3,0)),(IF(C283&lt;&gt;0,3,0)),(IF(D283&lt;&gt;0,3,0)),(IF(E283&lt;&gt;0,3,0)),(IF(F283&lt;&gt;0,3,0)),(IF(F283&lt;&gt;0,3,0)),(IF(F283&lt;&gt;0,3,0)),(IF(G283&lt;&gt;0,3,0)),(IF(H283&lt;&gt;0,3,0)),(IF(I283&lt;&gt;0,3,0)),(IF(J283&lt;&gt;0,3,0)),(IF(K283&lt;&gt;0,3,0)),(IF(L283&lt;&gt;0,3,0)),(IF(M283&lt;&gt;0,3,0)),(IF(N283&lt;&gt;0,3,0)),(IF(O283&lt;&gt;0,3,0)),(IF(P283&lt;&gt;0,3,0)),(IF(Q283&lt;&gt;0,3,0)),(IF(R283&lt;&gt;0,3,0)),(IF(S283&lt;&gt;0,3,0)),(IF(T283&lt;&gt;0,3,0)),(IF(U283&lt;&gt;0,3,0)),(IF(V283&lt;&gt;0,3,0)),(IF(W283&lt;&gt;0,3,0)),(IF(X283&lt;&gt;0,3,0)),(IF(Y283&lt;&gt;0,3,0)),(IF(Z283&lt;&gt;0,3,0)),(IF(AA283&lt;&gt;0,3,0)),(IF(AB283&lt;&gt;0,3,0)),(IF(AC283&lt;&gt;0,3,0)),(IF(AD283&lt;&gt;0,3,0)),(IF(AE283&lt;&gt;0,3,0)),(IF(AF283&lt;&gt;0,3,0))))),1)))</f>
        <v>0.33333333333333331</v>
      </c>
    </row>
    <row r="284" spans="1:35" s="15" customFormat="1" ht="20.100000000000001" customHeight="1" outlineLevel="1" x14ac:dyDescent="0.3">
      <c r="A284" s="19" t="s">
        <v>47</v>
      </c>
      <c r="B284" s="24">
        <f>IF(AND(B$8=Display!$T$13,'Lux4-sept'!$A$8=Display!$B$7,'Lux4-sept'!$A$282=Display!$B$9),Display!$D8,)</f>
        <v>0</v>
      </c>
      <c r="C284" s="24">
        <f>IF(AND(C$8=Display!$T$13,'Lux4-sept'!$A$8=Display!$B$7,'Lux4-sept'!$A$282=Display!$B$9),Display!$D8,)</f>
        <v>0</v>
      </c>
      <c r="D284" s="24">
        <f>IF(AND(D$8=Display!$T$13,'Lux4-sept'!$A$8=Display!$B$7,'Lux4-sept'!$A$282=Display!$B$9),Display!$D8,)</f>
        <v>0</v>
      </c>
      <c r="E284" s="24">
        <f>IF(AND(E$8=Display!$T$13,'Lux4-sept'!$A$8=Display!$B$7,'Lux4-sept'!$A$282=Display!$B$9),Display!$D8,)</f>
        <v>0</v>
      </c>
      <c r="F284" s="24">
        <f>IF(AND(F$8=Display!$T$13,'Lux4-sept'!$A$8=Display!$B$7,'Lux4-sept'!$A$282=Display!$B$9),Display!$D8,)</f>
        <v>0</v>
      </c>
      <c r="G284" s="24">
        <f>IF(AND(G$8=Display!$T$13,'Lux4-sept'!$A$8=Display!$B$7,'Lux4-sept'!$A$282=Display!$B$9),Display!$D8,)</f>
        <v>0</v>
      </c>
      <c r="H284" s="24">
        <f>IF(AND(H$8=Display!$T$13,'Lux4-sept'!$A$8=Display!$B$7,'Lux4-sept'!$A$282=Display!$B$9),Display!$D8,)</f>
        <v>0</v>
      </c>
      <c r="I284" s="24">
        <f>IF(AND(I$8=Display!$T$13,'Lux4-sept'!$A$8=Display!$B$7,'Lux4-sept'!$A$282=Display!$B$9),Display!$D8,)</f>
        <v>0</v>
      </c>
      <c r="J284" s="24">
        <f>IF(AND(J$8=Display!$T$13,'Lux4-sept'!$A$8=Display!$B$7,'Lux4-sept'!$A$282=Display!$B$9),Display!$D8,)</f>
        <v>2</v>
      </c>
      <c r="K284" s="24">
        <f>IF(AND(K$8=Display!$T$13,'Lux4-sept'!$A$8=Display!$B$7,'Lux4-sept'!$A$282=Display!$B$9),Display!$D8,)</f>
        <v>0</v>
      </c>
      <c r="L284" s="24">
        <f>IF(AND(L$8=Display!$T$13,'Lux4-sept'!$A$8=Display!$B$7,'Lux4-sept'!$A$282=Display!$B$9),Display!$D8,)</f>
        <v>0</v>
      </c>
      <c r="M284" s="24">
        <f>IF(AND(M$8=Display!$T$13,'Lux4-sept'!$A$8=Display!$B$7,'Lux4-sept'!$A$282=Display!$B$9),Display!$D8,)</f>
        <v>0</v>
      </c>
      <c r="N284" s="24">
        <f>IF(AND(N$8=Display!$T$13,'Lux4-sept'!$A$8=Display!$B$7,'Lux4-sept'!$A$282=Display!$B$9),Display!$D8,)</f>
        <v>0</v>
      </c>
      <c r="O284" s="24">
        <f>IF(AND(O$8=Display!$T$13,'Lux4-sept'!$A$8=Display!$B$7,'Lux4-sept'!$A$282=Display!$B$9),Display!$D8,)</f>
        <v>0</v>
      </c>
      <c r="P284" s="24">
        <f>IF(AND(P$8=Display!$T$13,'Lux4-sept'!$A$8=Display!$B$7,'Lux4-sept'!$A$282=Display!$B$9),Display!$D8,)</f>
        <v>0</v>
      </c>
      <c r="Q284" s="24">
        <f>IF(AND(Q$8=Display!$T$13,'Lux4-sept'!$A$8=Display!$B$7,'Lux4-sept'!$A$282=Display!$B$9),Display!$D8,)</f>
        <v>0</v>
      </c>
      <c r="R284" s="24">
        <f>IF(AND(R$8=Display!$T$13,'Lux4-sept'!$A$8=Display!$B$7,'Lux4-sept'!$A$282=Display!$B$9),Display!$D8,)</f>
        <v>0</v>
      </c>
      <c r="S284" s="24">
        <f>IF(AND(S$8=Display!$T$13,'Lux4-sept'!$A$8=Display!$B$7,'Lux4-sept'!$A$282=Display!$B$9),Display!$D8,)</f>
        <v>0</v>
      </c>
      <c r="T284" s="24">
        <f>IF(AND(T$8=Display!$T$13,'Lux4-sept'!$A$8=Display!$B$7,'Lux4-sept'!$A$282=Display!$B$9),Display!$D8,)</f>
        <v>0</v>
      </c>
      <c r="U284" s="24">
        <f>IF(AND(U$8=Display!$T$13,'Lux4-sept'!$A$8=Display!$B$7,'Lux4-sept'!$A$282=Display!$B$9),Display!$D8,)</f>
        <v>0</v>
      </c>
      <c r="V284" s="24">
        <f>IF(AND(V$8=Display!$T$13,'Lux4-sept'!$A$8=Display!$B$7,'Lux4-sept'!$A$282=Display!$B$9),Display!$D8,)</f>
        <v>0</v>
      </c>
      <c r="W284" s="24">
        <f>IF(AND(W$8=Display!$T$13,'Lux4-sept'!$A$8=Display!$B$7,'Lux4-sept'!$A$282=Display!$B$9),Display!$D8,)</f>
        <v>0</v>
      </c>
      <c r="X284" s="24">
        <f>IF(AND(X$8=Display!$T$13,'Lux4-sept'!$A$8=Display!$B$7,'Lux4-sept'!$A$282=Display!$B$9),Display!$D8,)</f>
        <v>0</v>
      </c>
      <c r="Y284" s="24">
        <f>IF(AND(Y$8=Display!$T$13,'Lux4-sept'!$A$8=Display!$B$7,'Lux4-sept'!$A$282=Display!$B$9),Display!$D8,)</f>
        <v>0</v>
      </c>
      <c r="Z284" s="24">
        <f>IF(AND(Z$8=Display!$T$13,'Lux4-sept'!$A$8=Display!$B$7,'Lux4-sept'!$A$282=Display!$B$9),Display!$D8,)</f>
        <v>0</v>
      </c>
      <c r="AA284" s="24">
        <f>IF(AND(AA$8=Display!$T$13,'Lux4-sept'!$A$8=Display!$B$7,'Lux4-sept'!$A$282=Display!$B$9),Display!$D8,)</f>
        <v>0</v>
      </c>
      <c r="AB284" s="24">
        <f>IF(AND(AB$8=Display!$T$13,'Lux4-sept'!$A$8=Display!$B$7,'Lux4-sept'!$A$282=Display!$B$9),Display!$D8,)</f>
        <v>0</v>
      </c>
      <c r="AC284" s="24">
        <f>IF(AND(AC$8=Display!$T$13,'Lux4-sept'!$A$8=Display!$B$7,'Lux4-sept'!$A$282=Display!$B$9),Display!$D8,)</f>
        <v>0</v>
      </c>
      <c r="AD284" s="24">
        <f>IF(AND(AD$8=Display!$T$13,'Lux4-sept'!$A$8=Display!$B$7,'Lux4-sept'!$A$282=Display!$B$9),Display!$D8,)</f>
        <v>0</v>
      </c>
      <c r="AE284" s="24">
        <f>IF(AND(AE$8=Display!$T$13,'Lux4-sept'!$A$8=Display!$B$7,'Lux4-sept'!$A$282=Display!$B$9),Display!$D8,)</f>
        <v>0</v>
      </c>
      <c r="AF284" s="24">
        <f>IF(AND(AF$8=Display!$T$13,'Lux4-sept'!$A$8=Display!$B$7,'Lux4-sept'!$A$282=Display!$B$9),Display!$D8,)</f>
        <v>0</v>
      </c>
      <c r="AG284" s="24"/>
      <c r="AH284" s="24"/>
      <c r="AI284" s="34">
        <f t="shared" ref="AI284:AI290" si="63">((IF((SUM(B284:AF284))&lt;&gt;0,(SUM(B284:AF284)),0))/(IF((SUM((IF(B284&lt;&gt;0,3,0)),(IF(C284&lt;&gt;0,3,0)),(IF(D284&lt;&gt;0,3,0)),(IF(E284&lt;&gt;0,3,0)),(IF(F284&lt;&gt;0,3,0)),(IF(F284&lt;&gt;0,3,0)),(IF(F284&lt;&gt;0,3,0)),(IF(G284&lt;&gt;0,3,0)),(IF(H284&lt;&gt;0,3,0)),(IF(I284&lt;&gt;0,3,0)),(IF(J284&lt;&gt;0,3,0)),(IF(K284&lt;&gt;0,3,0)),(IF(L284&lt;&gt;0,3,0)),(IF(M284&lt;&gt;0,3,0)),(IF(N284&lt;&gt;0,3,0)),(IF(O284&lt;&gt;0,3,0)),(IF(P284&lt;&gt;0,3,0)),(IF(Q284&lt;&gt;0,3,0)),(IF(R284&lt;&gt;0,3,0)),(IF(S284&lt;&gt;0,3,0)),(IF(T284&lt;&gt;0,3,0)),(IF(U284&lt;&gt;0,3,0)),(IF(V284&lt;&gt;0,3,0)),(IF(W284&lt;&gt;0,3,0)),(IF(X284&lt;&gt;0,3,0)),(IF(Y284&lt;&gt;0,3,0)),(IF(Z284&lt;&gt;0,3,0)),(IF(AA284&lt;&gt;0,3,0)),(IF(AB284&lt;&gt;0,3,0)),(IF(AC284&lt;&gt;0,3,0)),(IF(AD284&lt;&gt;0,3,0)),(IF(AE284&lt;&gt;0,3,0)),(IF(AF284&lt;&gt;0,3,0))))&lt;&gt;0,((SUM((IF(B284&lt;&gt;0,3,0)),(IF(C284&lt;&gt;0,3,0)),(IF(D284&lt;&gt;0,3,0)),(IF(E284&lt;&gt;0,3,0)),(IF(F284&lt;&gt;0,3,0)),(IF(F284&lt;&gt;0,3,0)),(IF(F284&lt;&gt;0,3,0)),(IF(G284&lt;&gt;0,3,0)),(IF(H284&lt;&gt;0,3,0)),(IF(I284&lt;&gt;0,3,0)),(IF(J284&lt;&gt;0,3,0)),(IF(K284&lt;&gt;0,3,0)),(IF(L284&lt;&gt;0,3,0)),(IF(M284&lt;&gt;0,3,0)),(IF(N284&lt;&gt;0,3,0)),(IF(O284&lt;&gt;0,3,0)),(IF(P284&lt;&gt;0,3,0)),(IF(Q284&lt;&gt;0,3,0)),(IF(R284&lt;&gt;0,3,0)),(IF(S284&lt;&gt;0,3,0)),(IF(T284&lt;&gt;0,3,0)),(IF(U284&lt;&gt;0,3,0)),(IF(V284&lt;&gt;0,3,0)),(IF(W284&lt;&gt;0,3,0)),(IF(X284&lt;&gt;0,3,0)),(IF(Y284&lt;&gt;0,3,0)),(IF(Z284&lt;&gt;0,3,0)),(IF(AA284&lt;&gt;0,3,0)),(IF(AB284&lt;&gt;0,3,0)),(IF(AC284&lt;&gt;0,3,0)),(IF(AD284&lt;&gt;0,3,0)),(IF(AE284&lt;&gt;0,3,0)),(IF(AF284&lt;&gt;0,3,0))))),1)))</f>
        <v>0.66666666666666663</v>
      </c>
    </row>
    <row r="285" spans="1:35" s="15" customFormat="1" ht="20.100000000000001" customHeight="1" outlineLevel="1" x14ac:dyDescent="0.3">
      <c r="A285" s="19" t="s">
        <v>48</v>
      </c>
      <c r="B285" s="24">
        <f>IF(AND(B$8=Display!$T$13,'Lux4-sept'!$A$8=Display!$B$7,'Lux4-sept'!$A$282=Display!$B$9),Display!$D9,)</f>
        <v>0</v>
      </c>
      <c r="C285" s="24">
        <f>IF(AND(C$8=Display!$T$13,'Lux4-sept'!$A$8=Display!$B$7,'Lux4-sept'!$A$282=Display!$B$9),Display!$D9,)</f>
        <v>0</v>
      </c>
      <c r="D285" s="24">
        <f>IF(AND(D$8=Display!$T$13,'Lux4-sept'!$A$8=Display!$B$7,'Lux4-sept'!$A$282=Display!$B$9),Display!$D9,)</f>
        <v>0</v>
      </c>
      <c r="E285" s="24">
        <f>IF(AND(E$8=Display!$T$13,'Lux4-sept'!$A$8=Display!$B$7,'Lux4-sept'!$A$282=Display!$B$9),Display!$D9,)</f>
        <v>0</v>
      </c>
      <c r="F285" s="24">
        <f>IF(AND(F$8=Display!$T$13,'Lux4-sept'!$A$8=Display!$B$7,'Lux4-sept'!$A$282=Display!$B$9),Display!$D9,)</f>
        <v>0</v>
      </c>
      <c r="G285" s="24">
        <f>IF(AND(G$8=Display!$T$13,'Lux4-sept'!$A$8=Display!$B$7,'Lux4-sept'!$A$282=Display!$B$9),Display!$D9,)</f>
        <v>0</v>
      </c>
      <c r="H285" s="24">
        <f>IF(AND(H$8=Display!$T$13,'Lux4-sept'!$A$8=Display!$B$7,'Lux4-sept'!$A$282=Display!$B$9),Display!$D9,)</f>
        <v>0</v>
      </c>
      <c r="I285" s="24">
        <f>IF(AND(I$8=Display!$T$13,'Lux4-sept'!$A$8=Display!$B$7,'Lux4-sept'!$A$282=Display!$B$9),Display!$D9,)</f>
        <v>0</v>
      </c>
      <c r="J285" s="24">
        <f>IF(AND(J$8=Display!$T$13,'Lux4-sept'!$A$8=Display!$B$7,'Lux4-sept'!$A$282=Display!$B$9),Display!$D9,)</f>
        <v>0</v>
      </c>
      <c r="K285" s="24">
        <f>IF(AND(K$8=Display!$T$13,'Lux4-sept'!$A$8=Display!$B$7,'Lux4-sept'!$A$282=Display!$B$9),Display!$D9,)</f>
        <v>0</v>
      </c>
      <c r="L285" s="24">
        <f>IF(AND(L$8=Display!$T$13,'Lux4-sept'!$A$8=Display!$B$7,'Lux4-sept'!$A$282=Display!$B$9),Display!$D9,)</f>
        <v>0</v>
      </c>
      <c r="M285" s="24">
        <f>IF(AND(M$8=Display!$T$13,'Lux4-sept'!$A$8=Display!$B$7,'Lux4-sept'!$A$282=Display!$B$9),Display!$D9,)</f>
        <v>0</v>
      </c>
      <c r="N285" s="24">
        <f>IF(AND(N$8=Display!$T$13,'Lux4-sept'!$A$8=Display!$B$7,'Lux4-sept'!$A$282=Display!$B$9),Display!$D9,)</f>
        <v>0</v>
      </c>
      <c r="O285" s="24">
        <f>IF(AND(O$8=Display!$T$13,'Lux4-sept'!$A$8=Display!$B$7,'Lux4-sept'!$A$282=Display!$B$9),Display!$D9,)</f>
        <v>0</v>
      </c>
      <c r="P285" s="24">
        <f>IF(AND(P$8=Display!$T$13,'Lux4-sept'!$A$8=Display!$B$7,'Lux4-sept'!$A$282=Display!$B$9),Display!$D9,)</f>
        <v>0</v>
      </c>
      <c r="Q285" s="24">
        <f>IF(AND(Q$8=Display!$T$13,'Lux4-sept'!$A$8=Display!$B$7,'Lux4-sept'!$A$282=Display!$B$9),Display!$D9,)</f>
        <v>0</v>
      </c>
      <c r="R285" s="24">
        <f>IF(AND(R$8=Display!$T$13,'Lux4-sept'!$A$8=Display!$B$7,'Lux4-sept'!$A$282=Display!$B$9),Display!$D9,)</f>
        <v>0</v>
      </c>
      <c r="S285" s="24">
        <f>IF(AND(S$8=Display!$T$13,'Lux4-sept'!$A$8=Display!$B$7,'Lux4-sept'!$A$282=Display!$B$9),Display!$D9,)</f>
        <v>0</v>
      </c>
      <c r="T285" s="24">
        <f>IF(AND(T$8=Display!$T$13,'Lux4-sept'!$A$8=Display!$B$7,'Lux4-sept'!$A$282=Display!$B$9),Display!$D9,)</f>
        <v>0</v>
      </c>
      <c r="U285" s="24">
        <f>IF(AND(U$8=Display!$T$13,'Lux4-sept'!$A$8=Display!$B$7,'Lux4-sept'!$A$282=Display!$B$9),Display!$D9,)</f>
        <v>0</v>
      </c>
      <c r="V285" s="24">
        <f>IF(AND(V$8=Display!$T$13,'Lux4-sept'!$A$8=Display!$B$7,'Lux4-sept'!$A$282=Display!$B$9),Display!$D9,)</f>
        <v>0</v>
      </c>
      <c r="W285" s="24">
        <f>IF(AND(W$8=Display!$T$13,'Lux4-sept'!$A$8=Display!$B$7,'Lux4-sept'!$A$282=Display!$B$9),Display!$D9,)</f>
        <v>0</v>
      </c>
      <c r="X285" s="24">
        <f>IF(AND(X$8=Display!$T$13,'Lux4-sept'!$A$8=Display!$B$7,'Lux4-sept'!$A$282=Display!$B$9),Display!$D9,)</f>
        <v>0</v>
      </c>
      <c r="Y285" s="24">
        <f>IF(AND(Y$8=Display!$T$13,'Lux4-sept'!$A$8=Display!$B$7,'Lux4-sept'!$A$282=Display!$B$9),Display!$D9,)</f>
        <v>0</v>
      </c>
      <c r="Z285" s="24">
        <f>IF(AND(Z$8=Display!$T$13,'Lux4-sept'!$A$8=Display!$B$7,'Lux4-sept'!$A$282=Display!$B$9),Display!$D9,)</f>
        <v>0</v>
      </c>
      <c r="AA285" s="24">
        <f>IF(AND(AA$8=Display!$T$13,'Lux4-sept'!$A$8=Display!$B$7,'Lux4-sept'!$A$282=Display!$B$9),Display!$D9,)</f>
        <v>0</v>
      </c>
      <c r="AB285" s="24">
        <f>IF(AND(AB$8=Display!$T$13,'Lux4-sept'!$A$8=Display!$B$7,'Lux4-sept'!$A$282=Display!$B$9),Display!$D9,)</f>
        <v>0</v>
      </c>
      <c r="AC285" s="24">
        <f>IF(AND(AC$8=Display!$T$13,'Lux4-sept'!$A$8=Display!$B$7,'Lux4-sept'!$A$282=Display!$B$9),Display!$D9,)</f>
        <v>0</v>
      </c>
      <c r="AD285" s="24">
        <f>IF(AND(AD$8=Display!$T$13,'Lux4-sept'!$A$8=Display!$B$7,'Lux4-sept'!$A$282=Display!$B$9),Display!$D9,)</f>
        <v>0</v>
      </c>
      <c r="AE285" s="24">
        <f>IF(AND(AE$8=Display!$T$13,'Lux4-sept'!$A$8=Display!$B$7,'Lux4-sept'!$A$282=Display!$B$9),Display!$D9,)</f>
        <v>0</v>
      </c>
      <c r="AF285" s="24">
        <f>IF(AND(AF$8=Display!$T$13,'Lux4-sept'!$A$8=Display!$B$7,'Lux4-sept'!$A$282=Display!$B$9),Display!$D9,)</f>
        <v>0</v>
      </c>
      <c r="AG285" s="24"/>
      <c r="AH285" s="24"/>
      <c r="AI285" s="34">
        <f t="shared" si="63"/>
        <v>0</v>
      </c>
    </row>
    <row r="286" spans="1:35" s="15" customFormat="1" ht="20.100000000000001" customHeight="1" outlineLevel="1" x14ac:dyDescent="0.3">
      <c r="A286" s="19" t="s">
        <v>49</v>
      </c>
      <c r="B286" s="24">
        <f>IF(AND(B$8=Display!$T$13,'Lux4-sept'!$A$8=Display!$B$7,'Lux4-sept'!$A$282=Display!$B$9),Display!$D10,)</f>
        <v>0</v>
      </c>
      <c r="C286" s="24">
        <f>IF(AND(C$8=Display!$T$13,'Lux4-sept'!$A$8=Display!$B$7,'Lux4-sept'!$A$282=Display!$B$9),Display!$D10,)</f>
        <v>0</v>
      </c>
      <c r="D286" s="24">
        <f>IF(AND(D$8=Display!$T$13,'Lux4-sept'!$A$8=Display!$B$7,'Lux4-sept'!$A$282=Display!$B$9),Display!$D10,)</f>
        <v>0</v>
      </c>
      <c r="E286" s="24">
        <f>IF(AND(E$8=Display!$T$13,'Lux4-sept'!$A$8=Display!$B$7,'Lux4-sept'!$A$282=Display!$B$9),Display!$D10,)</f>
        <v>0</v>
      </c>
      <c r="F286" s="24">
        <f>IF(AND(F$8=Display!$T$13,'Lux4-sept'!$A$8=Display!$B$7,'Lux4-sept'!$A$282=Display!$B$9),Display!$D10,)</f>
        <v>0</v>
      </c>
      <c r="G286" s="24">
        <f>IF(AND(G$8=Display!$T$13,'Lux4-sept'!$A$8=Display!$B$7,'Lux4-sept'!$A$282=Display!$B$9),Display!$D10,)</f>
        <v>0</v>
      </c>
      <c r="H286" s="24">
        <f>IF(AND(H$8=Display!$T$13,'Lux4-sept'!$A$8=Display!$B$7,'Lux4-sept'!$A$282=Display!$B$9),Display!$D10,)</f>
        <v>0</v>
      </c>
      <c r="I286" s="24">
        <f>IF(AND(I$8=Display!$T$13,'Lux4-sept'!$A$8=Display!$B$7,'Lux4-sept'!$A$282=Display!$B$9),Display!$D10,)</f>
        <v>0</v>
      </c>
      <c r="J286" s="24">
        <f>IF(AND(J$8=Display!$T$13,'Lux4-sept'!$A$8=Display!$B$7,'Lux4-sept'!$A$282=Display!$B$9),Display!$D10,)</f>
        <v>0</v>
      </c>
      <c r="K286" s="24">
        <f>IF(AND(K$8=Display!$T$13,'Lux4-sept'!$A$8=Display!$B$7,'Lux4-sept'!$A$282=Display!$B$9),Display!$D10,)</f>
        <v>0</v>
      </c>
      <c r="L286" s="24">
        <f>IF(AND(L$8=Display!$T$13,'Lux4-sept'!$A$8=Display!$B$7,'Lux4-sept'!$A$282=Display!$B$9),Display!$D10,)</f>
        <v>0</v>
      </c>
      <c r="M286" s="24">
        <f>IF(AND(M$8=Display!$T$13,'Lux4-sept'!$A$8=Display!$B$7,'Lux4-sept'!$A$282=Display!$B$9),Display!$D10,)</f>
        <v>0</v>
      </c>
      <c r="N286" s="24">
        <f>IF(AND(N$8=Display!$T$13,'Lux4-sept'!$A$8=Display!$B$7,'Lux4-sept'!$A$282=Display!$B$9),Display!$D10,)</f>
        <v>0</v>
      </c>
      <c r="O286" s="24">
        <f>IF(AND(O$8=Display!$T$13,'Lux4-sept'!$A$8=Display!$B$7,'Lux4-sept'!$A$282=Display!$B$9),Display!$D10,)</f>
        <v>0</v>
      </c>
      <c r="P286" s="24">
        <f>IF(AND(P$8=Display!$T$13,'Lux4-sept'!$A$8=Display!$B$7,'Lux4-sept'!$A$282=Display!$B$9),Display!$D10,)</f>
        <v>0</v>
      </c>
      <c r="Q286" s="24">
        <f>IF(AND(Q$8=Display!$T$13,'Lux4-sept'!$A$8=Display!$B$7,'Lux4-sept'!$A$282=Display!$B$9),Display!$D10,)</f>
        <v>0</v>
      </c>
      <c r="R286" s="24">
        <f>IF(AND(R$8=Display!$T$13,'Lux4-sept'!$A$8=Display!$B$7,'Lux4-sept'!$A$282=Display!$B$9),Display!$D10,)</f>
        <v>0</v>
      </c>
      <c r="S286" s="24">
        <f>IF(AND(S$8=Display!$T$13,'Lux4-sept'!$A$8=Display!$B$7,'Lux4-sept'!$A$282=Display!$B$9),Display!$D10,)</f>
        <v>0</v>
      </c>
      <c r="T286" s="24">
        <f>IF(AND(T$8=Display!$T$13,'Lux4-sept'!$A$8=Display!$B$7,'Lux4-sept'!$A$282=Display!$B$9),Display!$D10,)</f>
        <v>0</v>
      </c>
      <c r="U286" s="24">
        <f>IF(AND(U$8=Display!$T$13,'Lux4-sept'!$A$8=Display!$B$7,'Lux4-sept'!$A$282=Display!$B$9),Display!$D10,)</f>
        <v>0</v>
      </c>
      <c r="V286" s="24">
        <f>IF(AND(V$8=Display!$T$13,'Lux4-sept'!$A$8=Display!$B$7,'Lux4-sept'!$A$282=Display!$B$9),Display!$D10,)</f>
        <v>0</v>
      </c>
      <c r="W286" s="24">
        <f>IF(AND(W$8=Display!$T$13,'Lux4-sept'!$A$8=Display!$B$7,'Lux4-sept'!$A$282=Display!$B$9),Display!$D10,)</f>
        <v>0</v>
      </c>
      <c r="X286" s="24">
        <f>IF(AND(X$8=Display!$T$13,'Lux4-sept'!$A$8=Display!$B$7,'Lux4-sept'!$A$282=Display!$B$9),Display!$D10,)</f>
        <v>0</v>
      </c>
      <c r="Y286" s="24">
        <f>IF(AND(Y$8=Display!$T$13,'Lux4-sept'!$A$8=Display!$B$7,'Lux4-sept'!$A$282=Display!$B$9),Display!$D10,)</f>
        <v>0</v>
      </c>
      <c r="Z286" s="24">
        <f>IF(AND(Z$8=Display!$T$13,'Lux4-sept'!$A$8=Display!$B$7,'Lux4-sept'!$A$282=Display!$B$9),Display!$D10,)</f>
        <v>0</v>
      </c>
      <c r="AA286" s="24">
        <f>IF(AND(AA$8=Display!$T$13,'Lux4-sept'!$A$8=Display!$B$7,'Lux4-sept'!$A$282=Display!$B$9),Display!$D10,)</f>
        <v>0</v>
      </c>
      <c r="AB286" s="24">
        <f>IF(AND(AB$8=Display!$T$13,'Lux4-sept'!$A$8=Display!$B$7,'Lux4-sept'!$A$282=Display!$B$9),Display!$D10,)</f>
        <v>0</v>
      </c>
      <c r="AC286" s="24">
        <f>IF(AND(AC$8=Display!$T$13,'Lux4-sept'!$A$8=Display!$B$7,'Lux4-sept'!$A$282=Display!$B$9),Display!$D10,)</f>
        <v>0</v>
      </c>
      <c r="AD286" s="24">
        <f>IF(AND(AD$8=Display!$T$13,'Lux4-sept'!$A$8=Display!$B$7,'Lux4-sept'!$A$282=Display!$B$9),Display!$D10,)</f>
        <v>0</v>
      </c>
      <c r="AE286" s="24">
        <f>IF(AND(AE$8=Display!$T$13,'Lux4-sept'!$A$8=Display!$B$7,'Lux4-sept'!$A$282=Display!$B$9),Display!$D10,)</f>
        <v>0</v>
      </c>
      <c r="AF286" s="24">
        <f>IF(AND(AF$8=Display!$T$13,'Lux4-sept'!$A$8=Display!$B$7,'Lux4-sept'!$A$282=Display!$B$9),Display!$D10,)</f>
        <v>0</v>
      </c>
      <c r="AG286" s="24"/>
      <c r="AH286" s="24"/>
      <c r="AI286" s="34">
        <f t="shared" si="63"/>
        <v>0</v>
      </c>
    </row>
    <row r="287" spans="1:35" s="15" customFormat="1" ht="20.100000000000001" customHeight="1" outlineLevel="1" x14ac:dyDescent="0.3">
      <c r="A287" s="19" t="s">
        <v>50</v>
      </c>
      <c r="B287" s="24">
        <f>IF(AND(B$8=Display!$T$13,'Lux4-sept'!$A$8=Display!$B$7,'Lux4-sept'!$A$282=Display!$B$9),Display!$D11,)</f>
        <v>0</v>
      </c>
      <c r="C287" s="24">
        <f>IF(AND(C$8=Display!$T$13,'Lux4-sept'!$A$8=Display!$B$7,'Lux4-sept'!$A$282=Display!$B$9),Display!$D11,)</f>
        <v>0</v>
      </c>
      <c r="D287" s="24">
        <f>IF(AND(D$8=Display!$T$13,'Lux4-sept'!$A$8=Display!$B$7,'Lux4-sept'!$A$282=Display!$B$9),Display!$D11,)</f>
        <v>0</v>
      </c>
      <c r="E287" s="24">
        <f>IF(AND(E$8=Display!$T$13,'Lux4-sept'!$A$8=Display!$B$7,'Lux4-sept'!$A$282=Display!$B$9),Display!$D11,)</f>
        <v>0</v>
      </c>
      <c r="F287" s="24">
        <f>IF(AND(F$8=Display!$T$13,'Lux4-sept'!$A$8=Display!$B$7,'Lux4-sept'!$A$282=Display!$B$9),Display!$D11,)</f>
        <v>0</v>
      </c>
      <c r="G287" s="24">
        <f>IF(AND(G$8=Display!$T$13,'Lux4-sept'!$A$8=Display!$B$7,'Lux4-sept'!$A$282=Display!$B$9),Display!$D11,)</f>
        <v>0</v>
      </c>
      <c r="H287" s="24">
        <f>IF(AND(H$8=Display!$T$13,'Lux4-sept'!$A$8=Display!$B$7,'Lux4-sept'!$A$282=Display!$B$9),Display!$D11,)</f>
        <v>0</v>
      </c>
      <c r="I287" s="24">
        <f>IF(AND(I$8=Display!$T$13,'Lux4-sept'!$A$8=Display!$B$7,'Lux4-sept'!$A$282=Display!$B$9),Display!$D11,)</f>
        <v>0</v>
      </c>
      <c r="J287" s="24">
        <f>IF(AND(J$8=Display!$T$13,'Lux4-sept'!$A$8=Display!$B$7,'Lux4-sept'!$A$282=Display!$B$9),Display!$D11,)</f>
        <v>0</v>
      </c>
      <c r="K287" s="24">
        <f>IF(AND(K$8=Display!$T$13,'Lux4-sept'!$A$8=Display!$B$7,'Lux4-sept'!$A$282=Display!$B$9),Display!$D11,)</f>
        <v>0</v>
      </c>
      <c r="L287" s="24">
        <f>IF(AND(L$8=Display!$T$13,'Lux4-sept'!$A$8=Display!$B$7,'Lux4-sept'!$A$282=Display!$B$9),Display!$D11,)</f>
        <v>0</v>
      </c>
      <c r="M287" s="24">
        <f>IF(AND(M$8=Display!$T$13,'Lux4-sept'!$A$8=Display!$B$7,'Lux4-sept'!$A$282=Display!$B$9),Display!$D11,)</f>
        <v>0</v>
      </c>
      <c r="N287" s="24">
        <f>IF(AND(N$8=Display!$T$13,'Lux4-sept'!$A$8=Display!$B$7,'Lux4-sept'!$A$282=Display!$B$9),Display!$D11,)</f>
        <v>0</v>
      </c>
      <c r="O287" s="24">
        <f>IF(AND(O$8=Display!$T$13,'Lux4-sept'!$A$8=Display!$B$7,'Lux4-sept'!$A$282=Display!$B$9),Display!$D11,)</f>
        <v>0</v>
      </c>
      <c r="P287" s="24">
        <f>IF(AND(P$8=Display!$T$13,'Lux4-sept'!$A$8=Display!$B$7,'Lux4-sept'!$A$282=Display!$B$9),Display!$D11,)</f>
        <v>0</v>
      </c>
      <c r="Q287" s="24">
        <f>IF(AND(Q$8=Display!$T$13,'Lux4-sept'!$A$8=Display!$B$7,'Lux4-sept'!$A$282=Display!$B$9),Display!$D11,)</f>
        <v>0</v>
      </c>
      <c r="R287" s="24">
        <f>IF(AND(R$8=Display!$T$13,'Lux4-sept'!$A$8=Display!$B$7,'Lux4-sept'!$A$282=Display!$B$9),Display!$D11,)</f>
        <v>0</v>
      </c>
      <c r="S287" s="24">
        <f>IF(AND(S$8=Display!$T$13,'Lux4-sept'!$A$8=Display!$B$7,'Lux4-sept'!$A$282=Display!$B$9),Display!$D11,)</f>
        <v>0</v>
      </c>
      <c r="T287" s="24">
        <f>IF(AND(T$8=Display!$T$13,'Lux4-sept'!$A$8=Display!$B$7,'Lux4-sept'!$A$282=Display!$B$9),Display!$D11,)</f>
        <v>0</v>
      </c>
      <c r="U287" s="24">
        <f>IF(AND(U$8=Display!$T$13,'Lux4-sept'!$A$8=Display!$B$7,'Lux4-sept'!$A$282=Display!$B$9),Display!$D11,)</f>
        <v>0</v>
      </c>
      <c r="V287" s="24">
        <f>IF(AND(V$8=Display!$T$13,'Lux4-sept'!$A$8=Display!$B$7,'Lux4-sept'!$A$282=Display!$B$9),Display!$D11,)</f>
        <v>0</v>
      </c>
      <c r="W287" s="24">
        <f>IF(AND(W$8=Display!$T$13,'Lux4-sept'!$A$8=Display!$B$7,'Lux4-sept'!$A$282=Display!$B$9),Display!$D11,)</f>
        <v>0</v>
      </c>
      <c r="X287" s="24">
        <f>IF(AND(X$8=Display!$T$13,'Lux4-sept'!$A$8=Display!$B$7,'Lux4-sept'!$A$282=Display!$B$9),Display!$D11,)</f>
        <v>0</v>
      </c>
      <c r="Y287" s="24">
        <f>IF(AND(Y$8=Display!$T$13,'Lux4-sept'!$A$8=Display!$B$7,'Lux4-sept'!$A$282=Display!$B$9),Display!$D11,)</f>
        <v>0</v>
      </c>
      <c r="Z287" s="24">
        <f>IF(AND(Z$8=Display!$T$13,'Lux4-sept'!$A$8=Display!$B$7,'Lux4-sept'!$A$282=Display!$B$9),Display!$D11,)</f>
        <v>0</v>
      </c>
      <c r="AA287" s="24">
        <f>IF(AND(AA$8=Display!$T$13,'Lux4-sept'!$A$8=Display!$B$7,'Lux4-sept'!$A$282=Display!$B$9),Display!$D11,)</f>
        <v>0</v>
      </c>
      <c r="AB287" s="24">
        <f>IF(AND(AB$8=Display!$T$13,'Lux4-sept'!$A$8=Display!$B$7,'Lux4-sept'!$A$282=Display!$B$9),Display!$D11,)</f>
        <v>0</v>
      </c>
      <c r="AC287" s="24">
        <f>IF(AND(AC$8=Display!$T$13,'Lux4-sept'!$A$8=Display!$B$7,'Lux4-sept'!$A$282=Display!$B$9),Display!$D11,)</f>
        <v>0</v>
      </c>
      <c r="AD287" s="24">
        <f>IF(AND(AD$8=Display!$T$13,'Lux4-sept'!$A$8=Display!$B$7,'Lux4-sept'!$A$282=Display!$B$9),Display!$D11,)</f>
        <v>0</v>
      </c>
      <c r="AE287" s="24">
        <f>IF(AND(AE$8=Display!$T$13,'Lux4-sept'!$A$8=Display!$B$7,'Lux4-sept'!$A$282=Display!$B$9),Display!$D11,)</f>
        <v>0</v>
      </c>
      <c r="AF287" s="24">
        <f>IF(AND(AF$8=Display!$T$13,'Lux4-sept'!$A$8=Display!$B$7,'Lux4-sept'!$A$282=Display!$B$9),Display!$D11,)</f>
        <v>0</v>
      </c>
      <c r="AG287" s="24"/>
      <c r="AH287" s="24"/>
      <c r="AI287" s="34">
        <f t="shared" si="63"/>
        <v>0</v>
      </c>
    </row>
    <row r="288" spans="1:35" s="15" customFormat="1" ht="20.100000000000001" customHeight="1" outlineLevel="1" x14ac:dyDescent="0.3">
      <c r="A288" s="19" t="s">
        <v>51</v>
      </c>
      <c r="B288" s="24">
        <f>IF(AND(B$8=Display!$T$13,'Lux4-sept'!$A$8=Display!$B$7,'Lux4-sept'!$A$282=Display!$B$9),Display!$D12,)</f>
        <v>0</v>
      </c>
      <c r="C288" s="24">
        <f>IF(AND(C$8=Display!$T$13,'Lux4-sept'!$A$8=Display!$B$7,'Lux4-sept'!$A$282=Display!$B$9),Display!$D12,)</f>
        <v>0</v>
      </c>
      <c r="D288" s="24">
        <f>IF(AND(D$8=Display!$T$13,'Lux4-sept'!$A$8=Display!$B$7,'Lux4-sept'!$A$282=Display!$B$9),Display!$D12,)</f>
        <v>0</v>
      </c>
      <c r="E288" s="24">
        <f>IF(AND(E$8=Display!$T$13,'Lux4-sept'!$A$8=Display!$B$7,'Lux4-sept'!$A$282=Display!$B$9),Display!$D12,)</f>
        <v>0</v>
      </c>
      <c r="F288" s="24">
        <f>IF(AND(F$8=Display!$T$13,'Lux4-sept'!$A$8=Display!$B$7,'Lux4-sept'!$A$282=Display!$B$9),Display!$D12,)</f>
        <v>0</v>
      </c>
      <c r="G288" s="24">
        <f>IF(AND(G$8=Display!$T$13,'Lux4-sept'!$A$8=Display!$B$7,'Lux4-sept'!$A$282=Display!$B$9),Display!$D12,)</f>
        <v>0</v>
      </c>
      <c r="H288" s="24">
        <f>IF(AND(H$8=Display!$T$13,'Lux4-sept'!$A$8=Display!$B$7,'Lux4-sept'!$A$282=Display!$B$9),Display!$D12,)</f>
        <v>0</v>
      </c>
      <c r="I288" s="24">
        <f>IF(AND(I$8=Display!$T$13,'Lux4-sept'!$A$8=Display!$B$7,'Lux4-sept'!$A$282=Display!$B$9),Display!$D12,)</f>
        <v>0</v>
      </c>
      <c r="J288" s="24">
        <f>IF(AND(J$8=Display!$T$13,'Lux4-sept'!$A$8=Display!$B$7,'Lux4-sept'!$A$282=Display!$B$9),Display!$D12,)</f>
        <v>0</v>
      </c>
      <c r="K288" s="24">
        <f>IF(AND(K$8=Display!$T$13,'Lux4-sept'!$A$8=Display!$B$7,'Lux4-sept'!$A$282=Display!$B$9),Display!$D12,)</f>
        <v>0</v>
      </c>
      <c r="L288" s="24">
        <f>IF(AND(L$8=Display!$T$13,'Lux4-sept'!$A$8=Display!$B$7,'Lux4-sept'!$A$282=Display!$B$9),Display!$D12,)</f>
        <v>0</v>
      </c>
      <c r="M288" s="24">
        <f>IF(AND(M$8=Display!$T$13,'Lux4-sept'!$A$8=Display!$B$7,'Lux4-sept'!$A$282=Display!$B$9),Display!$D12,)</f>
        <v>0</v>
      </c>
      <c r="N288" s="24">
        <f>IF(AND(N$8=Display!$T$13,'Lux4-sept'!$A$8=Display!$B$7,'Lux4-sept'!$A$282=Display!$B$9),Display!$D12,)</f>
        <v>0</v>
      </c>
      <c r="O288" s="24">
        <f>IF(AND(O$8=Display!$T$13,'Lux4-sept'!$A$8=Display!$B$7,'Lux4-sept'!$A$282=Display!$B$9),Display!$D12,)</f>
        <v>0</v>
      </c>
      <c r="P288" s="24">
        <f>IF(AND(P$8=Display!$T$13,'Lux4-sept'!$A$8=Display!$B$7,'Lux4-sept'!$A$282=Display!$B$9),Display!$D12,)</f>
        <v>0</v>
      </c>
      <c r="Q288" s="24">
        <f>IF(AND(Q$8=Display!$T$13,'Lux4-sept'!$A$8=Display!$B$7,'Lux4-sept'!$A$282=Display!$B$9),Display!$D12,)</f>
        <v>0</v>
      </c>
      <c r="R288" s="24">
        <f>IF(AND(R$8=Display!$T$13,'Lux4-sept'!$A$8=Display!$B$7,'Lux4-sept'!$A$282=Display!$B$9),Display!$D12,)</f>
        <v>0</v>
      </c>
      <c r="S288" s="24">
        <f>IF(AND(S$8=Display!$T$13,'Lux4-sept'!$A$8=Display!$B$7,'Lux4-sept'!$A$282=Display!$B$9),Display!$D12,)</f>
        <v>0</v>
      </c>
      <c r="T288" s="24">
        <f>IF(AND(T$8=Display!$T$13,'Lux4-sept'!$A$8=Display!$B$7,'Lux4-sept'!$A$282=Display!$B$9),Display!$D12,)</f>
        <v>0</v>
      </c>
      <c r="U288" s="24">
        <f>IF(AND(U$8=Display!$T$13,'Lux4-sept'!$A$8=Display!$B$7,'Lux4-sept'!$A$282=Display!$B$9),Display!$D12,)</f>
        <v>0</v>
      </c>
      <c r="V288" s="24">
        <f>IF(AND(V$8=Display!$T$13,'Lux4-sept'!$A$8=Display!$B$7,'Lux4-sept'!$A$282=Display!$B$9),Display!$D12,)</f>
        <v>0</v>
      </c>
      <c r="W288" s="24">
        <f>IF(AND(W$8=Display!$T$13,'Lux4-sept'!$A$8=Display!$B$7,'Lux4-sept'!$A$282=Display!$B$9),Display!$D12,)</f>
        <v>0</v>
      </c>
      <c r="X288" s="24">
        <f>IF(AND(X$8=Display!$T$13,'Lux4-sept'!$A$8=Display!$B$7,'Lux4-sept'!$A$282=Display!$B$9),Display!$D12,)</f>
        <v>0</v>
      </c>
      <c r="Y288" s="24">
        <f>IF(AND(Y$8=Display!$T$13,'Lux4-sept'!$A$8=Display!$B$7,'Lux4-sept'!$A$282=Display!$B$9),Display!$D12,)</f>
        <v>0</v>
      </c>
      <c r="Z288" s="24">
        <f>IF(AND(Z$8=Display!$T$13,'Lux4-sept'!$A$8=Display!$B$7,'Lux4-sept'!$A$282=Display!$B$9),Display!$D12,)</f>
        <v>0</v>
      </c>
      <c r="AA288" s="24">
        <f>IF(AND(AA$8=Display!$T$13,'Lux4-sept'!$A$8=Display!$B$7,'Lux4-sept'!$A$282=Display!$B$9),Display!$D12,)</f>
        <v>0</v>
      </c>
      <c r="AB288" s="24">
        <f>IF(AND(AB$8=Display!$T$13,'Lux4-sept'!$A$8=Display!$B$7,'Lux4-sept'!$A$282=Display!$B$9),Display!$D12,)</f>
        <v>0</v>
      </c>
      <c r="AC288" s="24">
        <f>IF(AND(AC$8=Display!$T$13,'Lux4-sept'!$A$8=Display!$B$7,'Lux4-sept'!$A$282=Display!$B$9),Display!$D12,)</f>
        <v>0</v>
      </c>
      <c r="AD288" s="24">
        <f>IF(AND(AD$8=Display!$T$13,'Lux4-sept'!$A$8=Display!$B$7,'Lux4-sept'!$A$282=Display!$B$9),Display!$D12,)</f>
        <v>0</v>
      </c>
      <c r="AE288" s="24">
        <f>IF(AND(AE$8=Display!$T$13,'Lux4-sept'!$A$8=Display!$B$7,'Lux4-sept'!$A$282=Display!$B$9),Display!$D12,)</f>
        <v>0</v>
      </c>
      <c r="AF288" s="24">
        <f>IF(AND(AF$8=Display!$T$13,'Lux4-sept'!$A$8=Display!$B$7,'Lux4-sept'!$A$282=Display!$B$9),Display!$D12,)</f>
        <v>0</v>
      </c>
      <c r="AG288" s="24"/>
      <c r="AH288" s="24"/>
      <c r="AI288" s="34">
        <f t="shared" si="63"/>
        <v>0</v>
      </c>
    </row>
    <row r="289" spans="1:35" s="15" customFormat="1" ht="20.100000000000001" customHeight="1" outlineLevel="1" x14ac:dyDescent="0.3">
      <c r="A289" s="19" t="s">
        <v>52</v>
      </c>
      <c r="B289" s="24">
        <f>IF(AND(B$8=Display!$T$13,'Lux4-sept'!$A$8=Display!$B$7,'Lux4-sept'!$A$282=Display!$B$9),Display!$D13,)</f>
        <v>0</v>
      </c>
      <c r="C289" s="24">
        <f>IF(AND(C$8=Display!$T$13,'Lux4-sept'!$A$8=Display!$B$7,'Lux4-sept'!$A$282=Display!$B$9),Display!$D13,)</f>
        <v>0</v>
      </c>
      <c r="D289" s="24">
        <f>IF(AND(D$8=Display!$T$13,'Lux4-sept'!$A$8=Display!$B$7,'Lux4-sept'!$A$282=Display!$B$9),Display!$D13,)</f>
        <v>0</v>
      </c>
      <c r="E289" s="24">
        <f>IF(AND(E$8=Display!$T$13,'Lux4-sept'!$A$8=Display!$B$7,'Lux4-sept'!$A$282=Display!$B$9),Display!$D13,)</f>
        <v>0</v>
      </c>
      <c r="F289" s="24">
        <f>IF(AND(F$8=Display!$T$13,'Lux4-sept'!$A$8=Display!$B$7,'Lux4-sept'!$A$282=Display!$B$9),Display!$D13,)</f>
        <v>0</v>
      </c>
      <c r="G289" s="24">
        <f>IF(AND(G$8=Display!$T$13,'Lux4-sept'!$A$8=Display!$B$7,'Lux4-sept'!$A$282=Display!$B$9),Display!$D13,)</f>
        <v>0</v>
      </c>
      <c r="H289" s="24">
        <f>IF(AND(H$8=Display!$T$13,'Lux4-sept'!$A$8=Display!$B$7,'Lux4-sept'!$A$282=Display!$B$9),Display!$D13,)</f>
        <v>0</v>
      </c>
      <c r="I289" s="24">
        <f>IF(AND(I$8=Display!$T$13,'Lux4-sept'!$A$8=Display!$B$7,'Lux4-sept'!$A$282=Display!$B$9),Display!$D13,)</f>
        <v>0</v>
      </c>
      <c r="J289" s="24">
        <f>IF(AND(J$8=Display!$T$13,'Lux4-sept'!$A$8=Display!$B$7,'Lux4-sept'!$A$282=Display!$B$9),Display!$D13,)</f>
        <v>0</v>
      </c>
      <c r="K289" s="24">
        <f>IF(AND(K$8=Display!$T$13,'Lux4-sept'!$A$8=Display!$B$7,'Lux4-sept'!$A$282=Display!$B$9),Display!$D13,)</f>
        <v>0</v>
      </c>
      <c r="L289" s="24">
        <f>IF(AND(L$8=Display!$T$13,'Lux4-sept'!$A$8=Display!$B$7,'Lux4-sept'!$A$282=Display!$B$9),Display!$D13,)</f>
        <v>0</v>
      </c>
      <c r="M289" s="24">
        <f>IF(AND(M$8=Display!$T$13,'Lux4-sept'!$A$8=Display!$B$7,'Lux4-sept'!$A$282=Display!$B$9),Display!$D13,)</f>
        <v>0</v>
      </c>
      <c r="N289" s="24">
        <f>IF(AND(N$8=Display!$T$13,'Lux4-sept'!$A$8=Display!$B$7,'Lux4-sept'!$A$282=Display!$B$9),Display!$D13,)</f>
        <v>0</v>
      </c>
      <c r="O289" s="24">
        <f>IF(AND(O$8=Display!$T$13,'Lux4-sept'!$A$8=Display!$B$7,'Lux4-sept'!$A$282=Display!$B$9),Display!$D13,)</f>
        <v>0</v>
      </c>
      <c r="P289" s="24">
        <f>IF(AND(P$8=Display!$T$13,'Lux4-sept'!$A$8=Display!$B$7,'Lux4-sept'!$A$282=Display!$B$9),Display!$D13,)</f>
        <v>0</v>
      </c>
      <c r="Q289" s="24">
        <f>IF(AND(Q$8=Display!$T$13,'Lux4-sept'!$A$8=Display!$B$7,'Lux4-sept'!$A$282=Display!$B$9),Display!$D13,)</f>
        <v>0</v>
      </c>
      <c r="R289" s="24">
        <f>IF(AND(R$8=Display!$T$13,'Lux4-sept'!$A$8=Display!$B$7,'Lux4-sept'!$A$282=Display!$B$9),Display!$D13,)</f>
        <v>0</v>
      </c>
      <c r="S289" s="24">
        <f>IF(AND(S$8=Display!$T$13,'Lux4-sept'!$A$8=Display!$B$7,'Lux4-sept'!$A$282=Display!$B$9),Display!$D13,)</f>
        <v>0</v>
      </c>
      <c r="T289" s="24">
        <f>IF(AND(T$8=Display!$T$13,'Lux4-sept'!$A$8=Display!$B$7,'Lux4-sept'!$A$282=Display!$B$9),Display!$D13,)</f>
        <v>0</v>
      </c>
      <c r="U289" s="24">
        <f>IF(AND(U$8=Display!$T$13,'Lux4-sept'!$A$8=Display!$B$7,'Lux4-sept'!$A$282=Display!$B$9),Display!$D13,)</f>
        <v>0</v>
      </c>
      <c r="V289" s="24">
        <f>IF(AND(V$8=Display!$T$13,'Lux4-sept'!$A$8=Display!$B$7,'Lux4-sept'!$A$282=Display!$B$9),Display!$D13,)</f>
        <v>0</v>
      </c>
      <c r="W289" s="24">
        <f>IF(AND(W$8=Display!$T$13,'Lux4-sept'!$A$8=Display!$B$7,'Lux4-sept'!$A$282=Display!$B$9),Display!$D13,)</f>
        <v>0</v>
      </c>
      <c r="X289" s="24">
        <f>IF(AND(X$8=Display!$T$13,'Lux4-sept'!$A$8=Display!$B$7,'Lux4-sept'!$A$282=Display!$B$9),Display!$D13,)</f>
        <v>0</v>
      </c>
      <c r="Y289" s="24">
        <f>IF(AND(Y$8=Display!$T$13,'Lux4-sept'!$A$8=Display!$B$7,'Lux4-sept'!$A$282=Display!$B$9),Display!$D13,)</f>
        <v>0</v>
      </c>
      <c r="Z289" s="24">
        <f>IF(AND(Z$8=Display!$T$13,'Lux4-sept'!$A$8=Display!$B$7,'Lux4-sept'!$A$282=Display!$B$9),Display!$D13,)</f>
        <v>0</v>
      </c>
      <c r="AA289" s="24">
        <f>IF(AND(AA$8=Display!$T$13,'Lux4-sept'!$A$8=Display!$B$7,'Lux4-sept'!$A$282=Display!$B$9),Display!$D13,)</f>
        <v>0</v>
      </c>
      <c r="AB289" s="24">
        <f>IF(AND(AB$8=Display!$T$13,'Lux4-sept'!$A$8=Display!$B$7,'Lux4-sept'!$A$282=Display!$B$9),Display!$D13,)</f>
        <v>0</v>
      </c>
      <c r="AC289" s="24">
        <f>IF(AND(AC$8=Display!$T$13,'Lux4-sept'!$A$8=Display!$B$7,'Lux4-sept'!$A$282=Display!$B$9),Display!$D13,)</f>
        <v>0</v>
      </c>
      <c r="AD289" s="24">
        <f>IF(AND(AD$8=Display!$T$13,'Lux4-sept'!$A$8=Display!$B$7,'Lux4-sept'!$A$282=Display!$B$9),Display!$D13,)</f>
        <v>0</v>
      </c>
      <c r="AE289" s="24">
        <f>IF(AND(AE$8=Display!$T$13,'Lux4-sept'!$A$8=Display!$B$7,'Lux4-sept'!$A$282=Display!$B$9),Display!$D13,)</f>
        <v>0</v>
      </c>
      <c r="AF289" s="24">
        <f>IF(AND(AF$8=Display!$T$13,'Lux4-sept'!$A$8=Display!$B$7,'Lux4-sept'!$A$282=Display!$B$9),Display!$D13,)</f>
        <v>0</v>
      </c>
      <c r="AG289" s="24"/>
      <c r="AH289" s="24"/>
      <c r="AI289" s="34">
        <f t="shared" si="63"/>
        <v>0</v>
      </c>
    </row>
    <row r="290" spans="1:35" s="15" customFormat="1" ht="20.100000000000001" customHeight="1" outlineLevel="1" x14ac:dyDescent="0.3">
      <c r="A290" s="19" t="s">
        <v>53</v>
      </c>
      <c r="B290" s="24">
        <f>IF(AND(B$8=Display!$T$13,'Lux4-sept'!$A$8=Display!$B$7,'Lux4-sept'!$A$282=Display!$B$9),Display!$D14,)</f>
        <v>0</v>
      </c>
      <c r="C290" s="24">
        <f>IF(AND(C$8=Display!$T$13,'Lux4-sept'!$A$8=Display!$B$7,'Lux4-sept'!$A$282=Display!$B$9),Display!$D14,)</f>
        <v>0</v>
      </c>
      <c r="D290" s="24">
        <f>IF(AND(D$8=Display!$T$13,'Lux4-sept'!$A$8=Display!$B$7,'Lux4-sept'!$A$282=Display!$B$9),Display!$D14,)</f>
        <v>0</v>
      </c>
      <c r="E290" s="24">
        <f>IF(AND(E$8=Display!$T$13,'Lux4-sept'!$A$8=Display!$B$7,'Lux4-sept'!$A$282=Display!$B$9),Display!$D14,)</f>
        <v>0</v>
      </c>
      <c r="F290" s="24">
        <f>IF(AND(F$8=Display!$T$13,'Lux4-sept'!$A$8=Display!$B$7,'Lux4-sept'!$A$282=Display!$B$9),Display!$D14,)</f>
        <v>0</v>
      </c>
      <c r="G290" s="24">
        <f>IF(AND(G$8=Display!$T$13,'Lux4-sept'!$A$8=Display!$B$7,'Lux4-sept'!$A$282=Display!$B$9),Display!$D14,)</f>
        <v>0</v>
      </c>
      <c r="H290" s="24">
        <f>IF(AND(H$8=Display!$T$13,'Lux4-sept'!$A$8=Display!$B$7,'Lux4-sept'!$A$282=Display!$B$9),Display!$D14,)</f>
        <v>0</v>
      </c>
      <c r="I290" s="24">
        <f>IF(AND(I$8=Display!$T$13,'Lux4-sept'!$A$8=Display!$B$7,'Lux4-sept'!$A$282=Display!$B$9),Display!$D14,)</f>
        <v>0</v>
      </c>
      <c r="J290" s="24">
        <f>IF(AND(J$8=Display!$T$13,'Lux4-sept'!$A$8=Display!$B$7,'Lux4-sept'!$A$282=Display!$B$9),Display!$D14,)</f>
        <v>0</v>
      </c>
      <c r="K290" s="24">
        <f>IF(AND(K$8=Display!$T$13,'Lux4-sept'!$A$8=Display!$B$7,'Lux4-sept'!$A$282=Display!$B$9),Display!$D14,)</f>
        <v>0</v>
      </c>
      <c r="L290" s="24">
        <f>IF(AND(L$8=Display!$T$13,'Lux4-sept'!$A$8=Display!$B$7,'Lux4-sept'!$A$282=Display!$B$9),Display!$D14,)</f>
        <v>0</v>
      </c>
      <c r="M290" s="24">
        <f>IF(AND(M$8=Display!$T$13,'Lux4-sept'!$A$8=Display!$B$7,'Lux4-sept'!$A$282=Display!$B$9),Display!$D14,)</f>
        <v>0</v>
      </c>
      <c r="N290" s="24">
        <f>IF(AND(N$8=Display!$T$13,'Lux4-sept'!$A$8=Display!$B$7,'Lux4-sept'!$A$282=Display!$B$9),Display!$D14,)</f>
        <v>0</v>
      </c>
      <c r="O290" s="24">
        <f>IF(AND(O$8=Display!$T$13,'Lux4-sept'!$A$8=Display!$B$7,'Lux4-sept'!$A$282=Display!$B$9),Display!$D14,)</f>
        <v>0</v>
      </c>
      <c r="P290" s="24">
        <f>IF(AND(P$8=Display!$T$13,'Lux4-sept'!$A$8=Display!$B$7,'Lux4-sept'!$A$282=Display!$B$9),Display!$D14,)</f>
        <v>0</v>
      </c>
      <c r="Q290" s="24">
        <f>IF(AND(Q$8=Display!$T$13,'Lux4-sept'!$A$8=Display!$B$7,'Lux4-sept'!$A$282=Display!$B$9),Display!$D14,)</f>
        <v>0</v>
      </c>
      <c r="R290" s="24">
        <f>IF(AND(R$8=Display!$T$13,'Lux4-sept'!$A$8=Display!$B$7,'Lux4-sept'!$A$282=Display!$B$9),Display!$D14,)</f>
        <v>0</v>
      </c>
      <c r="S290" s="24">
        <f>IF(AND(S$8=Display!$T$13,'Lux4-sept'!$A$8=Display!$B$7,'Lux4-sept'!$A$282=Display!$B$9),Display!$D14,)</f>
        <v>0</v>
      </c>
      <c r="T290" s="24">
        <f>IF(AND(T$8=Display!$T$13,'Lux4-sept'!$A$8=Display!$B$7,'Lux4-sept'!$A$282=Display!$B$9),Display!$D14,)</f>
        <v>0</v>
      </c>
      <c r="U290" s="24">
        <f>IF(AND(U$8=Display!$T$13,'Lux4-sept'!$A$8=Display!$B$7,'Lux4-sept'!$A$282=Display!$B$9),Display!$D14,)</f>
        <v>0</v>
      </c>
      <c r="V290" s="24">
        <f>IF(AND(V$8=Display!$T$13,'Lux4-sept'!$A$8=Display!$B$7,'Lux4-sept'!$A$282=Display!$B$9),Display!$D14,)</f>
        <v>0</v>
      </c>
      <c r="W290" s="24">
        <f>IF(AND(W$8=Display!$T$13,'Lux4-sept'!$A$8=Display!$B$7,'Lux4-sept'!$A$282=Display!$B$9),Display!$D14,)</f>
        <v>0</v>
      </c>
      <c r="X290" s="24">
        <f>IF(AND(X$8=Display!$T$13,'Lux4-sept'!$A$8=Display!$B$7,'Lux4-sept'!$A$282=Display!$B$9),Display!$D14,)</f>
        <v>0</v>
      </c>
      <c r="Y290" s="24">
        <f>IF(AND(Y$8=Display!$T$13,'Lux4-sept'!$A$8=Display!$B$7,'Lux4-sept'!$A$282=Display!$B$9),Display!$D14,)</f>
        <v>0</v>
      </c>
      <c r="Z290" s="24">
        <f>IF(AND(Z$8=Display!$T$13,'Lux4-sept'!$A$8=Display!$B$7,'Lux4-sept'!$A$282=Display!$B$9),Display!$D14,)</f>
        <v>0</v>
      </c>
      <c r="AA290" s="24">
        <f>IF(AND(AA$8=Display!$T$13,'Lux4-sept'!$A$8=Display!$B$7,'Lux4-sept'!$A$282=Display!$B$9),Display!$D14,)</f>
        <v>0</v>
      </c>
      <c r="AB290" s="24">
        <f>IF(AND(AB$8=Display!$T$13,'Lux4-sept'!$A$8=Display!$B$7,'Lux4-sept'!$A$282=Display!$B$9),Display!$D14,)</f>
        <v>0</v>
      </c>
      <c r="AC290" s="24">
        <f>IF(AND(AC$8=Display!$T$13,'Lux4-sept'!$A$8=Display!$B$7,'Lux4-sept'!$A$282=Display!$B$9),Display!$D14,)</f>
        <v>0</v>
      </c>
      <c r="AD290" s="24">
        <f>IF(AND(AD$8=Display!$T$13,'Lux4-sept'!$A$8=Display!$B$7,'Lux4-sept'!$A$282=Display!$B$9),Display!$D14,)</f>
        <v>0</v>
      </c>
      <c r="AE290" s="24">
        <f>IF(AND(AE$8=Display!$T$13,'Lux4-sept'!$A$8=Display!$B$7,'Lux4-sept'!$A$282=Display!$B$9),Display!$D14,)</f>
        <v>0</v>
      </c>
      <c r="AF290" s="24">
        <f>IF(AND(AF$8=Display!$T$13,'Lux4-sept'!$A$8=Display!$B$7,'Lux4-sept'!$A$282=Display!$B$9),Display!$D14,)</f>
        <v>0</v>
      </c>
      <c r="AG290" s="24"/>
      <c r="AH290" s="24"/>
      <c r="AI290" s="34">
        <f t="shared" si="63"/>
        <v>0</v>
      </c>
    </row>
    <row r="291" spans="1:35" s="15" customFormat="1" ht="20.100000000000001" customHeight="1" x14ac:dyDescent="0.3">
      <c r="A291" s="32" t="s">
        <v>65</v>
      </c>
      <c r="B291" s="25">
        <f>((IF((SUM(B283:B290))&lt;&gt;0,(SUM(B283:B290)),0))/(IF((SUM((IF(B283&lt;&gt;0,3,0)),(IF(B284&lt;&gt;0,3,0)),(IF(B285&lt;&gt;0,3,0)),(IF(B286&lt;&gt;0,3,0)),(IF(B287&lt;&gt;0,3,0)),(IF(B288&lt;&gt;0,3,0)),(IF(B289&lt;&gt;0,3,0)),(IF(B290&lt;&gt;0,3,0))))&lt;&gt;0,((SUM((IF(B283&lt;&gt;0,3,0)),(IF(B284&lt;&gt;0,3,0)),(IF(B285&lt;&gt;0,3,0)),(IF(B286&lt;&gt;0,3,0)),(IF(B287&lt;&gt;0,3,0)),(IF(B288&lt;&gt;0,3,0)),(IF(B289&lt;&gt;0,3,0)),(IF(B290&lt;&gt;0,3,0))))),1)))</f>
        <v>0</v>
      </c>
      <c r="C291" s="25">
        <f t="shared" ref="C291:AH291" si="64">((IF((SUM(C283:C290))&lt;&gt;0,(SUM(C283:C290)),0))/(IF((SUM((IF(C283&lt;&gt;0,3,0)),(IF(C284&lt;&gt;0,3,0)),(IF(C285&lt;&gt;0,3,0)),(IF(C286&lt;&gt;0,3,0)),(IF(C287&lt;&gt;0,3,0)),(IF(C288&lt;&gt;0,3,0)),(IF(C289&lt;&gt;0,3,0)),(IF(C290&lt;&gt;0,3,0))))&lt;&gt;0,((SUM((IF(C283&lt;&gt;0,3,0)),(IF(C284&lt;&gt;0,3,0)),(IF(C285&lt;&gt;0,3,0)),(IF(C286&lt;&gt;0,3,0)),(IF(C287&lt;&gt;0,3,0)),(IF(C288&lt;&gt;0,3,0)),(IF(C289&lt;&gt;0,3,0)),(IF(C290&lt;&gt;0,3,0))))),1)))</f>
        <v>0</v>
      </c>
      <c r="D291" s="25">
        <f t="shared" si="64"/>
        <v>0</v>
      </c>
      <c r="E291" s="25">
        <f t="shared" si="64"/>
        <v>0</v>
      </c>
      <c r="F291" s="25">
        <f t="shared" si="64"/>
        <v>0</v>
      </c>
      <c r="G291" s="25">
        <f t="shared" si="64"/>
        <v>0</v>
      </c>
      <c r="H291" s="25">
        <f t="shared" si="64"/>
        <v>0</v>
      </c>
      <c r="I291" s="25">
        <f t="shared" si="64"/>
        <v>0</v>
      </c>
      <c r="J291" s="25">
        <f t="shared" si="64"/>
        <v>0.5</v>
      </c>
      <c r="K291" s="25">
        <f t="shared" si="64"/>
        <v>0</v>
      </c>
      <c r="L291" s="25">
        <f t="shared" si="64"/>
        <v>0</v>
      </c>
      <c r="M291" s="25">
        <f t="shared" si="64"/>
        <v>0</v>
      </c>
      <c r="N291" s="25">
        <f t="shared" si="64"/>
        <v>0</v>
      </c>
      <c r="O291" s="25">
        <f t="shared" si="64"/>
        <v>0</v>
      </c>
      <c r="P291" s="25">
        <f t="shared" si="64"/>
        <v>0</v>
      </c>
      <c r="Q291" s="25">
        <f t="shared" si="64"/>
        <v>0</v>
      </c>
      <c r="R291" s="25">
        <f t="shared" si="64"/>
        <v>0</v>
      </c>
      <c r="S291" s="25">
        <f t="shared" si="64"/>
        <v>0</v>
      </c>
      <c r="T291" s="25">
        <f t="shared" si="64"/>
        <v>0</v>
      </c>
      <c r="U291" s="25">
        <f t="shared" si="64"/>
        <v>0</v>
      </c>
      <c r="V291" s="25">
        <f t="shared" si="64"/>
        <v>0</v>
      </c>
      <c r="W291" s="25">
        <f t="shared" si="64"/>
        <v>0</v>
      </c>
      <c r="X291" s="25">
        <f t="shared" si="64"/>
        <v>0</v>
      </c>
      <c r="Y291" s="25">
        <f t="shared" si="64"/>
        <v>0</v>
      </c>
      <c r="Z291" s="25">
        <f t="shared" si="64"/>
        <v>0</v>
      </c>
      <c r="AA291" s="25">
        <f t="shared" si="64"/>
        <v>0</v>
      </c>
      <c r="AB291" s="25">
        <f t="shared" si="64"/>
        <v>0</v>
      </c>
      <c r="AC291" s="25">
        <f t="shared" si="64"/>
        <v>0</v>
      </c>
      <c r="AD291" s="25">
        <f t="shared" si="64"/>
        <v>0</v>
      </c>
      <c r="AE291" s="25">
        <f t="shared" si="64"/>
        <v>0</v>
      </c>
      <c r="AF291" s="25">
        <f t="shared" si="64"/>
        <v>0</v>
      </c>
      <c r="AG291" s="25">
        <f t="shared" si="64"/>
        <v>0</v>
      </c>
      <c r="AH291" s="25">
        <f t="shared" si="64"/>
        <v>0</v>
      </c>
      <c r="AI291" s="35"/>
    </row>
    <row r="292" spans="1:35" ht="39.950000000000003" customHeight="1" thickBot="1" x14ac:dyDescent="0.3">
      <c r="A292" s="6" t="s">
        <v>54</v>
      </c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5"/>
      <c r="M292" s="5"/>
      <c r="N292" s="5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I292" s="4"/>
    </row>
    <row r="293" spans="1:35" ht="30" customHeight="1" thickBot="1" x14ac:dyDescent="0.3">
      <c r="A293" s="39" t="s">
        <v>55</v>
      </c>
      <c r="B293" s="54" t="s">
        <v>56</v>
      </c>
      <c r="C293" s="55"/>
      <c r="D293" s="55"/>
      <c r="E293" s="55"/>
      <c r="F293" s="56"/>
      <c r="L293" s="3"/>
      <c r="M293" s="3"/>
      <c r="N293" s="3"/>
      <c r="S293" s="16"/>
      <c r="T293" s="16"/>
      <c r="U293" s="16"/>
    </row>
    <row r="294" spans="1:35" ht="15" customHeight="1" x14ac:dyDescent="0.25">
      <c r="A294" s="57" t="s">
        <v>57</v>
      </c>
      <c r="B294" s="59"/>
      <c r="C294" s="59"/>
      <c r="D294" s="59"/>
      <c r="E294" s="59"/>
      <c r="F294" s="60"/>
      <c r="L294" s="3"/>
      <c r="M294" s="3"/>
      <c r="N294" s="3"/>
      <c r="S294" s="16"/>
      <c r="T294" s="16"/>
      <c r="U294" s="16"/>
    </row>
    <row r="295" spans="1:35" ht="15" customHeight="1" thickBot="1" x14ac:dyDescent="0.3">
      <c r="A295" s="58"/>
      <c r="B295" s="45"/>
      <c r="C295" s="45"/>
      <c r="D295" s="45"/>
      <c r="E295" s="45"/>
      <c r="F295" s="46"/>
      <c r="L295" s="3"/>
      <c r="M295" s="3"/>
      <c r="N295" s="3"/>
      <c r="S295" s="16"/>
      <c r="T295" s="16"/>
      <c r="U295" s="16"/>
    </row>
    <row r="296" spans="1:35" ht="15" customHeight="1" x14ac:dyDescent="0.25">
      <c r="A296" s="47"/>
      <c r="B296" s="45"/>
      <c r="C296" s="45"/>
      <c r="D296" s="45"/>
      <c r="E296" s="45"/>
      <c r="F296" s="46"/>
      <c r="J296" s="61" t="s">
        <v>63</v>
      </c>
      <c r="K296" s="62"/>
      <c r="L296" s="63"/>
      <c r="M296" s="3"/>
      <c r="N296" s="3"/>
      <c r="S296" s="16"/>
      <c r="T296" s="16"/>
      <c r="U296" s="16"/>
    </row>
    <row r="297" spans="1:35" ht="15" customHeight="1" x14ac:dyDescent="0.25">
      <c r="A297" s="47"/>
      <c r="B297" s="45"/>
      <c r="C297" s="45"/>
      <c r="D297" s="45"/>
      <c r="E297" s="45"/>
      <c r="F297" s="46"/>
      <c r="J297" s="64"/>
      <c r="K297" s="65"/>
      <c r="L297" s="66"/>
      <c r="M297" s="3"/>
      <c r="N297" s="3"/>
      <c r="S297" s="16"/>
      <c r="T297" s="16"/>
      <c r="U297" s="16"/>
    </row>
    <row r="298" spans="1:35" ht="15" customHeight="1" x14ac:dyDescent="0.25">
      <c r="A298" s="47"/>
      <c r="B298" s="45"/>
      <c r="C298" s="45"/>
      <c r="D298" s="45"/>
      <c r="E298" s="45"/>
      <c r="F298" s="46"/>
      <c r="J298" s="64"/>
      <c r="K298" s="65"/>
      <c r="L298" s="66"/>
      <c r="M298" s="3"/>
      <c r="N298" s="3"/>
      <c r="S298" s="16"/>
      <c r="T298" s="16"/>
      <c r="U298" s="16"/>
    </row>
    <row r="299" spans="1:35" ht="15" customHeight="1" x14ac:dyDescent="0.25">
      <c r="A299" s="47"/>
      <c r="B299" s="45"/>
      <c r="C299" s="45"/>
      <c r="D299" s="45"/>
      <c r="E299" s="45"/>
      <c r="F299" s="46"/>
      <c r="J299" s="64"/>
      <c r="K299" s="65"/>
      <c r="L299" s="66"/>
      <c r="M299" s="3"/>
      <c r="N299" s="3"/>
      <c r="S299" s="16"/>
      <c r="T299" s="16"/>
      <c r="U299" s="16"/>
    </row>
    <row r="300" spans="1:35" ht="15" customHeight="1" x14ac:dyDescent="0.25">
      <c r="A300" s="47"/>
      <c r="B300" s="45"/>
      <c r="C300" s="45"/>
      <c r="D300" s="45"/>
      <c r="E300" s="45"/>
      <c r="F300" s="46"/>
      <c r="J300" s="64"/>
      <c r="K300" s="65"/>
      <c r="L300" s="66"/>
      <c r="M300" s="3"/>
      <c r="N300" s="3"/>
      <c r="S300" s="16"/>
      <c r="T300" s="16"/>
      <c r="U300" s="16"/>
    </row>
    <row r="301" spans="1:35" ht="15" customHeight="1" x14ac:dyDescent="0.25">
      <c r="A301" s="47"/>
      <c r="B301" s="45"/>
      <c r="C301" s="45"/>
      <c r="D301" s="45"/>
      <c r="E301" s="45"/>
      <c r="F301" s="46"/>
      <c r="J301" s="64"/>
      <c r="K301" s="65"/>
      <c r="L301" s="66"/>
      <c r="M301" s="3"/>
      <c r="N301" s="3"/>
      <c r="S301" s="16"/>
      <c r="T301" s="16"/>
      <c r="U301" s="16"/>
    </row>
    <row r="302" spans="1:35" ht="15" customHeight="1" x14ac:dyDescent="0.25">
      <c r="A302" s="47"/>
      <c r="B302" s="45"/>
      <c r="C302" s="45"/>
      <c r="D302" s="45"/>
      <c r="E302" s="45"/>
      <c r="F302" s="46"/>
      <c r="J302" s="64"/>
      <c r="K302" s="65"/>
      <c r="L302" s="66"/>
      <c r="S302" s="16"/>
      <c r="T302" s="16"/>
      <c r="U302" s="16"/>
    </row>
    <row r="303" spans="1:35" ht="15" customHeight="1" x14ac:dyDescent="0.25">
      <c r="A303" s="47"/>
      <c r="B303" s="45"/>
      <c r="C303" s="45"/>
      <c r="D303" s="45"/>
      <c r="E303" s="45"/>
      <c r="F303" s="46"/>
      <c r="J303" s="64"/>
      <c r="K303" s="65"/>
      <c r="L303" s="66"/>
      <c r="S303" s="16"/>
      <c r="T303" s="16"/>
      <c r="U303" s="16"/>
    </row>
    <row r="304" spans="1:35" ht="15" customHeight="1" x14ac:dyDescent="0.25">
      <c r="A304" s="47"/>
      <c r="B304" s="45"/>
      <c r="C304" s="45"/>
      <c r="D304" s="45"/>
      <c r="E304" s="45"/>
      <c r="F304" s="46"/>
      <c r="J304" s="64"/>
      <c r="K304" s="65"/>
      <c r="L304" s="66"/>
      <c r="S304" s="16"/>
      <c r="T304" s="16"/>
      <c r="U304" s="16"/>
    </row>
    <row r="305" spans="1:21" ht="15" customHeight="1" x14ac:dyDescent="0.25">
      <c r="A305" s="47"/>
      <c r="B305" s="45"/>
      <c r="C305" s="45"/>
      <c r="D305" s="45"/>
      <c r="E305" s="45"/>
      <c r="F305" s="46"/>
      <c r="J305" s="64"/>
      <c r="K305" s="65"/>
      <c r="L305" s="66"/>
      <c r="S305" s="16"/>
      <c r="T305" s="16"/>
      <c r="U305" s="16"/>
    </row>
    <row r="306" spans="1:21" ht="15" customHeight="1" x14ac:dyDescent="0.25">
      <c r="A306" s="47"/>
      <c r="B306" s="45"/>
      <c r="C306" s="45"/>
      <c r="D306" s="45"/>
      <c r="E306" s="45"/>
      <c r="F306" s="46"/>
      <c r="J306" s="64"/>
      <c r="K306" s="65"/>
      <c r="L306" s="66"/>
      <c r="S306" s="16"/>
      <c r="T306" s="16"/>
      <c r="U306" s="16"/>
    </row>
    <row r="307" spans="1:21" ht="15" customHeight="1" x14ac:dyDescent="0.25">
      <c r="A307" s="47"/>
      <c r="B307" s="45"/>
      <c r="C307" s="45"/>
      <c r="D307" s="45"/>
      <c r="E307" s="45"/>
      <c r="F307" s="46"/>
      <c r="J307" s="64"/>
      <c r="K307" s="65"/>
      <c r="L307" s="66"/>
      <c r="S307" s="16"/>
      <c r="T307" s="16"/>
      <c r="U307" s="16"/>
    </row>
    <row r="308" spans="1:21" ht="15" customHeight="1" x14ac:dyDescent="0.25">
      <c r="A308" s="47"/>
      <c r="B308" s="45"/>
      <c r="C308" s="45"/>
      <c r="D308" s="45"/>
      <c r="E308" s="45"/>
      <c r="F308" s="46"/>
      <c r="J308" s="64"/>
      <c r="K308" s="65"/>
      <c r="L308" s="66"/>
      <c r="S308" s="16"/>
      <c r="T308" s="16"/>
      <c r="U308" s="16"/>
    </row>
    <row r="309" spans="1:21" ht="15" customHeight="1" x14ac:dyDescent="0.25">
      <c r="A309" s="47"/>
      <c r="B309" s="45"/>
      <c r="C309" s="45"/>
      <c r="D309" s="45"/>
      <c r="E309" s="45"/>
      <c r="F309" s="46"/>
      <c r="J309" s="64"/>
      <c r="K309" s="65"/>
      <c r="L309" s="66"/>
      <c r="S309" s="16"/>
      <c r="T309" s="16"/>
      <c r="U309" s="16"/>
    </row>
    <row r="310" spans="1:21" ht="15" customHeight="1" x14ac:dyDescent="0.25">
      <c r="A310" s="47"/>
      <c r="B310" s="45"/>
      <c r="C310" s="45"/>
      <c r="D310" s="45"/>
      <c r="E310" s="45"/>
      <c r="F310" s="46"/>
      <c r="J310" s="64"/>
      <c r="K310" s="65"/>
      <c r="L310" s="66"/>
      <c r="S310" s="16"/>
      <c r="T310" s="16"/>
      <c r="U310" s="16"/>
    </row>
    <row r="311" spans="1:21" ht="15" customHeight="1" x14ac:dyDescent="0.25">
      <c r="A311" s="47"/>
      <c r="B311" s="45"/>
      <c r="C311" s="45"/>
      <c r="D311" s="45"/>
      <c r="E311" s="45"/>
      <c r="F311" s="46"/>
      <c r="J311" s="64"/>
      <c r="K311" s="65"/>
      <c r="L311" s="66"/>
    </row>
    <row r="312" spans="1:21" ht="15" customHeight="1" x14ac:dyDescent="0.25">
      <c r="A312" s="47"/>
      <c r="B312" s="45"/>
      <c r="C312" s="45"/>
      <c r="D312" s="45"/>
      <c r="E312" s="45"/>
      <c r="F312" s="46"/>
      <c r="J312" s="64"/>
      <c r="K312" s="65"/>
      <c r="L312" s="66"/>
    </row>
    <row r="313" spans="1:21" ht="15" customHeight="1" thickBot="1" x14ac:dyDescent="0.3">
      <c r="A313" s="47"/>
      <c r="B313" s="45"/>
      <c r="C313" s="45"/>
      <c r="D313" s="45"/>
      <c r="E313" s="45"/>
      <c r="F313" s="46"/>
      <c r="J313" s="67"/>
      <c r="K313" s="68"/>
      <c r="L313" s="69"/>
    </row>
    <row r="314" spans="1:21" ht="15" customHeight="1" x14ac:dyDescent="0.25">
      <c r="A314" s="47"/>
      <c r="B314" s="45"/>
      <c r="C314" s="45"/>
      <c r="D314" s="45"/>
      <c r="E314" s="45"/>
      <c r="F314" s="46"/>
    </row>
    <row r="315" spans="1:21" ht="15" customHeight="1" x14ac:dyDescent="0.25">
      <c r="A315" s="47"/>
      <c r="B315" s="45"/>
      <c r="C315" s="45"/>
      <c r="D315" s="45"/>
      <c r="E315" s="45"/>
      <c r="F315" s="46"/>
    </row>
    <row r="316" spans="1:21" ht="15" customHeight="1" x14ac:dyDescent="0.25">
      <c r="A316" s="47"/>
      <c r="B316" s="45"/>
      <c r="C316" s="45"/>
      <c r="D316" s="45"/>
      <c r="E316" s="45"/>
      <c r="F316" s="46"/>
    </row>
    <row r="317" spans="1:21" ht="15" customHeight="1" x14ac:dyDescent="0.25">
      <c r="A317" s="47"/>
      <c r="B317" s="45"/>
      <c r="C317" s="45"/>
      <c r="D317" s="45"/>
      <c r="E317" s="45"/>
      <c r="F317" s="46"/>
    </row>
    <row r="318" spans="1:21" ht="15" customHeight="1" x14ac:dyDescent="0.25">
      <c r="A318" s="47"/>
      <c r="B318" s="45"/>
      <c r="C318" s="45"/>
      <c r="D318" s="45"/>
      <c r="E318" s="45"/>
      <c r="F318" s="46"/>
    </row>
    <row r="319" spans="1:21" ht="15.75" customHeight="1" thickBot="1" x14ac:dyDescent="0.3">
      <c r="A319" s="48"/>
      <c r="B319" s="49"/>
      <c r="C319" s="49"/>
      <c r="D319" s="49"/>
      <c r="E319" s="49"/>
      <c r="F319" s="50"/>
    </row>
  </sheetData>
  <mergeCells count="30">
    <mergeCell ref="A296:A297"/>
    <mergeCell ref="B296:F297"/>
    <mergeCell ref="J296:L313"/>
    <mergeCell ref="A298:A299"/>
    <mergeCell ref="B298:F299"/>
    <mergeCell ref="A300:A301"/>
    <mergeCell ref="B300:F301"/>
    <mergeCell ref="A302:A303"/>
    <mergeCell ref="B302:F303"/>
    <mergeCell ref="A304:A305"/>
    <mergeCell ref="B304:F305"/>
    <mergeCell ref="A306:A307"/>
    <mergeCell ref="B306:F307"/>
    <mergeCell ref="A308:A309"/>
    <mergeCell ref="B308:F309"/>
    <mergeCell ref="A310:A311"/>
    <mergeCell ref="A1:A7"/>
    <mergeCell ref="B1:AI7"/>
    <mergeCell ref="B293:F293"/>
    <mergeCell ref="A294:A295"/>
    <mergeCell ref="B294:F295"/>
    <mergeCell ref="B310:F311"/>
    <mergeCell ref="A318:A319"/>
    <mergeCell ref="B318:F319"/>
    <mergeCell ref="A312:A313"/>
    <mergeCell ref="B312:F313"/>
    <mergeCell ref="A314:A315"/>
    <mergeCell ref="B314:F315"/>
    <mergeCell ref="A316:A317"/>
    <mergeCell ref="B316:F317"/>
  </mergeCells>
  <conditionalFormatting sqref="B8:AI8 B9:AH17 B19:AH25 B27:AH33">
    <cfRule type="containsText" dxfId="9" priority="104" operator="containsText" text="*sam*">
      <formula>NOT(ISERROR(SEARCH("*sam*",B8)))</formula>
    </cfRule>
  </conditionalFormatting>
  <conditionalFormatting sqref="B8:AI8 B9:AH17">
    <cfRule type="expression" priority="103">
      <formula>OR(WEEKDAY(C4)=1,WEEKDAY(C4)=7)</formula>
    </cfRule>
  </conditionalFormatting>
  <conditionalFormatting sqref="B12:AF17">
    <cfRule type="iconSet" priority="102">
      <iconSet>
        <cfvo type="percent" val="0"/>
        <cfvo type="percent" val="33"/>
        <cfvo type="percent" val="67"/>
      </iconSet>
    </cfRule>
  </conditionalFormatting>
  <conditionalFormatting sqref="L12:R17">
    <cfRule type="iconSet" priority="101">
      <iconSet>
        <cfvo type="percent" val="0"/>
        <cfvo type="percent" val="33"/>
        <cfvo type="percent" val="67"/>
      </iconSet>
    </cfRule>
  </conditionalFormatting>
  <conditionalFormatting sqref="AK4:AK7">
    <cfRule type="iconSet" priority="100">
      <iconSet>
        <cfvo type="percent" val="0"/>
        <cfvo type="percent" val="33"/>
        <cfvo type="percent" val="67"/>
      </iconSet>
    </cfRule>
  </conditionalFormatting>
  <conditionalFormatting sqref="B12:AH17">
    <cfRule type="iconSet" priority="99">
      <iconSet>
        <cfvo type="percent" val="0"/>
        <cfvo type="percent" val="33"/>
        <cfvo type="percent" val="67"/>
      </iconSet>
    </cfRule>
  </conditionalFormatting>
  <conditionalFormatting sqref="AG230:AH230 AG233:AH233 AG236:AH236 AG239:AH239 AG242:AH242 B12:AH17 B20:AH25 B28:AH33 B36:AH41 B44:AH49 B52:AH57 B60:AH65 B68:AH73 B77:AH83 AG151:AH155 AG158:AH162 AG165:AH169 AG172:AH176 AG180:AH189 AG192:AH201 AG204:AH213 AG216:AH225 AG246:AH250 AG253:AH257 AG260:AH264 AG267:AH271 AG274:AH278 AG283:AH290 B104:AH110 B95:AH101 B86:AH92">
    <cfRule type="iconSet" priority="98">
      <iconSet>
        <cfvo type="percent" val="0"/>
        <cfvo type="percent" val="33"/>
        <cfvo type="percent" val="67"/>
      </iconSet>
    </cfRule>
  </conditionalFormatting>
  <conditionalFormatting sqref="B8:AI8">
    <cfRule type="timePeriod" dxfId="8" priority="97" timePeriod="today">
      <formula>FLOOR(B8,1)=TODAY()</formula>
    </cfRule>
  </conditionalFormatting>
  <conditionalFormatting sqref="F16">
    <cfRule type="iconSet" priority="9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H16">
    <cfRule type="iconSet" priority="9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M11:AP14">
    <cfRule type="iconSet" priority="9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K4:AK7">
    <cfRule type="iconSet" priority="9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G230:AH230 AG233:AH233 AG236:AH236 AG239:AH239 AG242:AH242 B12:AH17 B20:AH25 B28:AH33 B36:AH41 B44:AH49 B52:AH57 B60:AH65 B68:AH73 B77:AH83 AG151:AH155 AG158:AH162 AG165:AH169 AG172:AH176 AG180:AH189 AG192:AH201 AG204:AH213 AG216:AH225 AG246:AH250 AG253:AH257 AG260:AH264 AG267:AH271 AG274:AH278 AG283:AH290 B104:AH110 B95:AH101 B86:AH92">
    <cfRule type="iconSet" priority="9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K151:AK154">
    <cfRule type="iconSet" priority="88">
      <iconSet>
        <cfvo type="percent" val="0"/>
        <cfvo type="percent" val="33"/>
        <cfvo type="percent" val="67"/>
      </iconSet>
    </cfRule>
  </conditionalFormatting>
  <conditionalFormatting sqref="AK151:AK154">
    <cfRule type="iconSet" priority="8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I8">
    <cfRule type="expression" priority="105">
      <formula>OR(WEEKDAY(#REF!)=1,WEEKDAY(#REF!)=7)</formula>
    </cfRule>
  </conditionalFormatting>
  <conditionalFormatting sqref="AK230:AK233">
    <cfRule type="iconSet" priority="83">
      <iconSet>
        <cfvo type="percent" val="0"/>
        <cfvo type="percent" val="33"/>
        <cfvo type="percent" val="67"/>
      </iconSet>
    </cfRule>
  </conditionalFormatting>
  <conditionalFormatting sqref="AK230:AK233">
    <cfRule type="iconSet" priority="8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I12:AI111 B18:AH18 B272:AH272 B291:AH291 B279:AH279 B265:AH265 B258:AH258 B251:AH251 B243:AH243 B240:AH240 B237:AH237 B234:AH234 B231:AH231 B226:AH226 B214:AH214 B202:AH202 B190:AH190 B177:AH177 B163:AH163 B170:AH170 B156:AH156 B111:AH111 B102:AH102 B93:AH93 B84:AH84 B74:AH74 B66:AH66 B50:AH50 B58:AH58 B42:AH42 B34:AH34 B26:AH26 AI148:AI290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230 AI233 AI236 AI239 AI242 AI12:AI17 AI20:AI25 AI28:AI33 AI283:AI290 AI274:AI278 AI267:AI271 AI260:AI264 AI253:AI257 AI246:AI250 AI216:AI225 AI204:AI213 AI192:AI201 AI180:AI189 AI172:AI176 AI165:AI169 AI158:AI162 AI151:AI155 AI104:AI110 AI95:AI101 AI86:AI92 AI68:AI73 AI77:AI83 AI60:AI65 AI52:AI57 AI44:AI49 AI36:AI41 B272:AH272 B18:AH18 B291:AH291 B279:AH279 B265:AH265 B258:AH258 B251:AH251 B243:AH243 B240:AH240 B237:AH237 B234:AH234 B231:AH231 B226:AH226 B214:AH214 B202:AH202 B190:AH190 B177:AH177 B163:AH163 B170:AH170 B156:AH156 B111:AH111 B102:AH102 B93:AH93 B84:AH84 B74:AH74 B66:AH66 B50:AH50 B58:AH58 B42:AH42 B34:AH34 B26:AH26">
    <cfRule type="cellIs" dxfId="7" priority="79" operator="equal">
      <formula>0</formula>
    </cfRule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AF8">
    <cfRule type="timePeriod" dxfId="6" priority="69" timePeriod="today">
      <formula>FLOOR(B8,1)=TODAY()</formula>
    </cfRule>
    <cfRule type="containsText" dxfId="5" priority="70" operator="containsText" text="samedi">
      <formula>NOT(ISERROR(SEARCH("samedi",B8)))</formula>
    </cfRule>
  </conditionalFormatting>
  <conditionalFormatting sqref="B8:AF8">
    <cfRule type="timePeriod" dxfId="4" priority="68" timePeriod="today">
      <formula>FLOOR(B8,1)=TODAY()</formula>
    </cfRule>
  </conditionalFormatting>
  <conditionalFormatting sqref="AG113:AH119">
    <cfRule type="iconSet" priority="67">
      <iconSet>
        <cfvo type="percent" val="0"/>
        <cfvo type="percent" val="33"/>
        <cfvo type="percent" val="67"/>
      </iconSet>
    </cfRule>
  </conditionalFormatting>
  <conditionalFormatting sqref="AG113:AH119">
    <cfRule type="iconSet" priority="6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I112:AI120 B120:AH120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13:AI119 B120:AH120">
    <cfRule type="cellIs" dxfId="3" priority="63" operator="equal">
      <formula>0</formula>
    </cfRule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122:AH128">
    <cfRule type="iconSet" priority="62">
      <iconSet>
        <cfvo type="percent" val="0"/>
        <cfvo type="percent" val="33"/>
        <cfvo type="percent" val="67"/>
      </iconSet>
    </cfRule>
  </conditionalFormatting>
  <conditionalFormatting sqref="AG122:AH128">
    <cfRule type="iconSet" priority="6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I121:AI129 B129:AH129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22:AI128 B129:AH129">
    <cfRule type="cellIs" dxfId="2" priority="58" operator="equal">
      <formula>0</formula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131:AH137">
    <cfRule type="iconSet" priority="57">
      <iconSet>
        <cfvo type="percent" val="0"/>
        <cfvo type="percent" val="33"/>
        <cfvo type="percent" val="67"/>
      </iconSet>
    </cfRule>
  </conditionalFormatting>
  <conditionalFormatting sqref="AG131:AH137">
    <cfRule type="iconSet" priority="5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I130:AI138 B138:AH138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1:AI137 B138:AH138">
    <cfRule type="cellIs" dxfId="1" priority="53" operator="equal">
      <formula>0</formula>
    </cfRule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140:AH146">
    <cfRule type="iconSet" priority="52">
      <iconSet>
        <cfvo type="percent" val="0"/>
        <cfvo type="percent" val="33"/>
        <cfvo type="percent" val="67"/>
      </iconSet>
    </cfRule>
  </conditionalFormatting>
  <conditionalFormatting sqref="AG140:AH146">
    <cfRule type="iconSet" priority="5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I139:AI147 B147:AH147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40:AI146 B147:AH147">
    <cfRule type="cellIs" dxfId="0" priority="48" operator="equal">
      <formula>0</formula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3:AF119">
    <cfRule type="iconSet" priority="47">
      <iconSet>
        <cfvo type="percent" val="0"/>
        <cfvo type="percent" val="33"/>
        <cfvo type="percent" val="67"/>
      </iconSet>
    </cfRule>
  </conditionalFormatting>
  <conditionalFormatting sqref="B113:AF119">
    <cfRule type="iconSet" priority="4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122:AF128">
    <cfRule type="iconSet" priority="45">
      <iconSet>
        <cfvo type="percent" val="0"/>
        <cfvo type="percent" val="33"/>
        <cfvo type="percent" val="67"/>
      </iconSet>
    </cfRule>
  </conditionalFormatting>
  <conditionalFormatting sqref="B122:AF128">
    <cfRule type="iconSet" priority="4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131:AF137">
    <cfRule type="iconSet" priority="43">
      <iconSet>
        <cfvo type="percent" val="0"/>
        <cfvo type="percent" val="33"/>
        <cfvo type="percent" val="67"/>
      </iconSet>
    </cfRule>
  </conditionalFormatting>
  <conditionalFormatting sqref="B131:AF137">
    <cfRule type="iconSet" priority="4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140:AF146">
    <cfRule type="iconSet" priority="41">
      <iconSet>
        <cfvo type="percent" val="0"/>
        <cfvo type="percent" val="33"/>
        <cfvo type="percent" val="67"/>
      </iconSet>
    </cfRule>
  </conditionalFormatting>
  <conditionalFormatting sqref="B140:AF146">
    <cfRule type="iconSet" priority="4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151:AF155">
    <cfRule type="iconSet" priority="39">
      <iconSet>
        <cfvo type="percent" val="0"/>
        <cfvo type="percent" val="33"/>
        <cfvo type="percent" val="67"/>
      </iconSet>
    </cfRule>
  </conditionalFormatting>
  <conditionalFormatting sqref="B151:AF155">
    <cfRule type="iconSet" priority="3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158:AF162">
    <cfRule type="iconSet" priority="37">
      <iconSet>
        <cfvo type="percent" val="0"/>
        <cfvo type="percent" val="33"/>
        <cfvo type="percent" val="67"/>
      </iconSet>
    </cfRule>
  </conditionalFormatting>
  <conditionalFormatting sqref="B158:AF162">
    <cfRule type="iconSet" priority="3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165:AF169">
    <cfRule type="iconSet" priority="35">
      <iconSet>
        <cfvo type="percent" val="0"/>
        <cfvo type="percent" val="33"/>
        <cfvo type="percent" val="67"/>
      </iconSet>
    </cfRule>
  </conditionalFormatting>
  <conditionalFormatting sqref="B165:AF169">
    <cfRule type="iconSet" priority="3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172:AF176">
    <cfRule type="iconSet" priority="33">
      <iconSet>
        <cfvo type="percent" val="0"/>
        <cfvo type="percent" val="33"/>
        <cfvo type="percent" val="67"/>
      </iconSet>
    </cfRule>
  </conditionalFormatting>
  <conditionalFormatting sqref="B172:AF176">
    <cfRule type="iconSet" priority="3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180:AF189">
    <cfRule type="iconSet" priority="31">
      <iconSet>
        <cfvo type="percent" val="0"/>
        <cfvo type="percent" val="33"/>
        <cfvo type="percent" val="67"/>
      </iconSet>
    </cfRule>
  </conditionalFormatting>
  <conditionalFormatting sqref="B180:AF189">
    <cfRule type="iconSet" priority="3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192:AF201">
    <cfRule type="iconSet" priority="29">
      <iconSet>
        <cfvo type="percent" val="0"/>
        <cfvo type="percent" val="33"/>
        <cfvo type="percent" val="67"/>
      </iconSet>
    </cfRule>
  </conditionalFormatting>
  <conditionalFormatting sqref="B192:AF201">
    <cfRule type="iconSet" priority="2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204:AF213">
    <cfRule type="iconSet" priority="27">
      <iconSet>
        <cfvo type="percent" val="0"/>
        <cfvo type="percent" val="33"/>
        <cfvo type="percent" val="67"/>
      </iconSet>
    </cfRule>
  </conditionalFormatting>
  <conditionalFormatting sqref="B204:AF213">
    <cfRule type="iconSet" priority="2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216:AF225">
    <cfRule type="iconSet" priority="25">
      <iconSet>
        <cfvo type="percent" val="0"/>
        <cfvo type="percent" val="33"/>
        <cfvo type="percent" val="67"/>
      </iconSet>
    </cfRule>
  </conditionalFormatting>
  <conditionalFormatting sqref="B216:AF225">
    <cfRule type="iconSet" priority="2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230:AF230">
    <cfRule type="iconSet" priority="23">
      <iconSet>
        <cfvo type="percent" val="0"/>
        <cfvo type="percent" val="33"/>
        <cfvo type="percent" val="67"/>
      </iconSet>
    </cfRule>
  </conditionalFormatting>
  <conditionalFormatting sqref="B230:AF230">
    <cfRule type="iconSet" priority="2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233:AF233">
    <cfRule type="iconSet" priority="21">
      <iconSet>
        <cfvo type="percent" val="0"/>
        <cfvo type="percent" val="33"/>
        <cfvo type="percent" val="67"/>
      </iconSet>
    </cfRule>
  </conditionalFormatting>
  <conditionalFormatting sqref="B233:AF233">
    <cfRule type="iconSet" priority="2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236:AF236">
    <cfRule type="iconSet" priority="19">
      <iconSet>
        <cfvo type="percent" val="0"/>
        <cfvo type="percent" val="33"/>
        <cfvo type="percent" val="67"/>
      </iconSet>
    </cfRule>
  </conditionalFormatting>
  <conditionalFormatting sqref="B236:AF236">
    <cfRule type="iconSet" priority="1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239:AF239">
    <cfRule type="iconSet" priority="17">
      <iconSet>
        <cfvo type="percent" val="0"/>
        <cfvo type="percent" val="33"/>
        <cfvo type="percent" val="67"/>
      </iconSet>
    </cfRule>
  </conditionalFormatting>
  <conditionalFormatting sqref="B239:AF239">
    <cfRule type="iconSet" priority="1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242:AF242">
    <cfRule type="iconSet" priority="15">
      <iconSet>
        <cfvo type="percent" val="0"/>
        <cfvo type="percent" val="33"/>
        <cfvo type="percent" val="67"/>
      </iconSet>
    </cfRule>
  </conditionalFormatting>
  <conditionalFormatting sqref="B242:AF242">
    <cfRule type="iconSet" priority="1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246:AF250">
    <cfRule type="iconSet" priority="13">
      <iconSet>
        <cfvo type="percent" val="0"/>
        <cfvo type="percent" val="33"/>
        <cfvo type="percent" val="67"/>
      </iconSet>
    </cfRule>
  </conditionalFormatting>
  <conditionalFormatting sqref="B246:AF250">
    <cfRule type="iconSet" priority="1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253:AF257">
    <cfRule type="iconSet" priority="11">
      <iconSet>
        <cfvo type="percent" val="0"/>
        <cfvo type="percent" val="33"/>
        <cfvo type="percent" val="67"/>
      </iconSet>
    </cfRule>
  </conditionalFormatting>
  <conditionalFormatting sqref="B253:AF257">
    <cfRule type="iconSet" priority="1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260:AF264">
    <cfRule type="iconSet" priority="9">
      <iconSet>
        <cfvo type="percent" val="0"/>
        <cfvo type="percent" val="33"/>
        <cfvo type="percent" val="67"/>
      </iconSet>
    </cfRule>
  </conditionalFormatting>
  <conditionalFormatting sqref="B260:AF264">
    <cfRule type="iconSet" priority="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267:AF271">
    <cfRule type="iconSet" priority="7">
      <iconSet>
        <cfvo type="percent" val="0"/>
        <cfvo type="percent" val="33"/>
        <cfvo type="percent" val="67"/>
      </iconSet>
    </cfRule>
  </conditionalFormatting>
  <conditionalFormatting sqref="B267:AF271">
    <cfRule type="iconSet" priority="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274:AF278">
    <cfRule type="iconSet" priority="5">
      <iconSet>
        <cfvo type="percent" val="0"/>
        <cfvo type="percent" val="33"/>
        <cfvo type="percent" val="67"/>
      </iconSet>
    </cfRule>
  </conditionalFormatting>
  <conditionalFormatting sqref="B274:AF278">
    <cfRule type="iconSet" priority="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283:AF290">
    <cfRule type="iconSet" priority="3">
      <iconSet>
        <cfvo type="percent" val="0"/>
        <cfvo type="percent" val="33"/>
        <cfvo type="percent" val="67"/>
      </iconSet>
    </cfRule>
  </conditionalFormatting>
  <conditionalFormatting sqref="B283:AF290">
    <cfRule type="iconSet" priority="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283:AF290 B274:AF278 B267:AF271 B260:AF264 B253:AF257 B246:AF250 B242:AF242 B239:AF239 B236:AF236 B233:AF233 B230:AF230 B216:AF225 B204:AF213 B192:AF201 B180:AF189 B172:AF176 B165:AF169 B158:AF162 B151:AF155 B140:AF146 B131:AF137 B122:AF128 B113:AF119 B104:AF110 B95:AF101 B86:AF92 B77:AF83 B68:AF73 B60:AF65 B52:AF57 B44:AF49 B36:AF41 B28:AF33 B20:AF25 B12:AF17">
    <cfRule type="iconSet" priority="1">
      <iconSet iconSet="4TrafficLights">
        <cfvo type="percent" val="0"/>
        <cfvo type="num" val="1"/>
        <cfvo type="num" val="2"/>
        <cfvo type="num" val="3"/>
      </iconSet>
    </cfRule>
  </conditionalFormatting>
  <pageMargins left="0.23622047244094491" right="0.23622047244094491" top="0.15748031496062992" bottom="0.15748031496062992" header="0.31496062992125984" footer="0.31496062992125984"/>
  <pageSetup paperSize="9"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4:U16"/>
  <sheetViews>
    <sheetView topLeftCell="A4" zoomScale="70" zoomScaleNormal="70" workbookViewId="0">
      <selection activeCell="G8" sqref="G8"/>
    </sheetView>
  </sheetViews>
  <sheetFormatPr defaultColWidth="11.42578125" defaultRowHeight="30" customHeight="1" x14ac:dyDescent="0.25"/>
  <cols>
    <col min="2" max="2" width="17.7109375" customWidth="1"/>
    <col min="3" max="3" width="47" customWidth="1"/>
    <col min="4" max="4" width="5.28515625" customWidth="1"/>
    <col min="20" max="20" width="17.5703125" customWidth="1"/>
  </cols>
  <sheetData>
    <row r="4" spans="1:21" ht="30" customHeight="1" x14ac:dyDescent="0.25">
      <c r="T4" s="1" t="s">
        <v>0</v>
      </c>
      <c r="U4" s="1" t="s">
        <v>1</v>
      </c>
    </row>
    <row r="5" spans="1:21" ht="30" customHeight="1" x14ac:dyDescent="0.25">
      <c r="B5" s="38" t="s">
        <v>78</v>
      </c>
      <c r="T5" s="1" t="s">
        <v>20</v>
      </c>
      <c r="U5" s="1" t="s">
        <v>12</v>
      </c>
    </row>
    <row r="6" spans="1:21" ht="30" customHeight="1" x14ac:dyDescent="0.25">
      <c r="C6" t="s">
        <v>71</v>
      </c>
      <c r="D6" s="42" t="s">
        <v>72</v>
      </c>
      <c r="T6" s="1" t="s">
        <v>36</v>
      </c>
      <c r="U6" s="1"/>
    </row>
    <row r="7" spans="1:21" ht="30" customHeight="1" x14ac:dyDescent="0.25">
      <c r="A7" t="s">
        <v>73</v>
      </c>
      <c r="B7" t="s">
        <v>66</v>
      </c>
      <c r="C7" s="44" t="str">
        <f>IF(AND($B$7="Lux 4",$B$9=$T$4,$B$11=$U$4,OR($B$13=bios!$D$2,$B$13=bios!$D$3,$B$13=bios!$D$4,$B$13=bios!$D$5,$B$13=bios!$D$6,$B$13=bios!$D$7,$B$13=bios!$D$8,$B$13=bios!$D$9)),bios!E2,IF(AND($B$7="Lux 4",$B$9=$T$4,$B$11=$U$5,OR($B$13=bios!$D$12,$B$13=bios!$D$13,$B$13=bios!$D$14,$B$13=bios!$D$15)),bios!E12,IF(AND($B$7="Lux 4",$B$9=$T$5,$B$11=$U$4,OR($B$13=bios!$D$22,$B$13=bios!$D$23,$B$13=bios!$D$24,$B$13=bios!$D$25)),bios!E23,IF(AND($B$7="Lux 4",$B$9=$T$5,$B$11=$U$5,OR($B$13=bios!$D$30,$B$13=bios!$D$31,$B$13=bios!$D$32,$B$13=bios!$D$33)),bios!E36,IF(AND($B$7="Lux 4",$B$9=$T$6,$B$11=$U$4,OR($B$13=bios!$D$38,$B$13=bios!$D$39,$B$13=bios!$D$40,$B$13=bios!$D$41,$B$13=bios!$D$42)),bios!E50,IF(AND($B$7="Lux 4",$B$9=$T$6,$B$11=$U$5,OR($B$13=bios!$D$47,$B$13=bios!$D$48,$B$13=bios!$D$49,$B$13=bios!$D$50,$B$13=bios!$D$51)),bios!E62,IF(AND($B$7="Lux 4",$B$9="Building Check"),bios!E73,)))))))</f>
        <v xml:space="preserve">Jardin, meuble exterieur </v>
      </c>
      <c r="D7" s="42">
        <v>1</v>
      </c>
      <c r="T7" s="1" t="s">
        <v>44</v>
      </c>
      <c r="U7" s="1"/>
    </row>
    <row r="8" spans="1:21" ht="30" customHeight="1" x14ac:dyDescent="0.25">
      <c r="C8" s="44" t="str">
        <f>IF(AND($B$7="Lux 4",$B$9=$T$4,$B$11=$U$4,OR($B$13=bios!$D$2,$B$13=bios!$D$3,$B$13=bios!$D$4,$B$13=bios!$D$5,$B$13=bios!$D$6,$B$13=bios!$D$7,$B$13=bios!$D$8,$B$13=bios!$D$9)),bios!E3,IF(AND($B$7="Lux 4",$B$9=$T$4,$B$11=$U$5,OR($B$13=bios!$D$12,$B$13=bios!$D$13,$B$13=bios!$D$14,$B$13=bios!$D$15)),bios!E13,IF(AND($B$7="Lux 4",$B$9=$T$5,$B$11=$U$4,OR($B$13=bios!$D$22,$B$13=bios!$D$23,$B$13=bios!$D$24,$B$13=bios!$D$25)),bios!E24,IF(AND($B$7="Lux 4",$B$9=$T$5,$B$11=$U$5,OR($B$13=bios!$D$30,$B$13=bios!$D$31,$B$13=bios!$D$32,$B$13=bios!$D$33)),bios!E37,IF(AND($B$7="Lux 4",$B$9=$T$6,$B$11=$U$4,OR($B$13=bios!$D$38,$B$13=bios!$D$39,$B$13=bios!$D$40,$B$13=bios!$D$41,$B$13=bios!$D$42)),bios!E51,IF(AND($B$7="Lux 4",$B$9=$T$6,$B$11=$U$5,OR($B$13=bios!$D$47,$B$13=bios!$D$48,$B$13=bios!$D$49,$B$13=bios!$D$50,$B$13=bios!$D$51)),bios!E63,IF(AND($B$7="Lux 4",$B$9="Building Check"),bios!E74,)))))))</f>
        <v>Cendriers nettoyés</v>
      </c>
      <c r="D8" s="42">
        <v>2</v>
      </c>
      <c r="T8" s="1" t="s">
        <v>45</v>
      </c>
      <c r="U8" s="1"/>
    </row>
    <row r="9" spans="1:21" ht="30" customHeight="1" x14ac:dyDescent="0.25">
      <c r="A9" t="s">
        <v>74</v>
      </c>
      <c r="B9" t="s">
        <v>43</v>
      </c>
      <c r="C9" s="44" t="str">
        <f>IF(AND($B$7="Lux 4",$B$9=$T$4,$B$11=$U$4,OR($B$13=bios!$D$2,$B$13=bios!$D$3,$B$13=bios!$D$4,$B$13=bios!$D$5,$B$13=bios!$D$6,$B$13=bios!$D$7,$B$13=bios!$D$8,$B$13=bios!$D$9)),bios!E4,IF(AND($B$7="Lux 4",$B$9=$T$4,$B$11=$U$5,OR($B$13=bios!$D$12,$B$13=bios!$D$13,$B$13=bios!$D$14,$B$13=bios!$D$15)),bios!E14,IF(AND($B$7="Lux 4",$B$9=$T$5,$B$11=$U$4,OR($B$13=bios!$D$22,$B$13=bios!$D$23,$B$13=bios!$D$24,$B$13=bios!$D$25)),bios!E25,IF(AND($B$7="Lux 4",$B$9=$T$5,$B$11=$U$5,OR($B$13=bios!$D$30,$B$13=bios!$D$31,$B$13=bios!$D$32,$B$13=bios!$D$33)),bios!E38,IF(AND($B$7="Lux 4",$B$9=$T$6,$B$11=$U$4,OR($B$13=bios!$D$38,$B$13=bios!$D$39,$B$13=bios!$D$40,$B$13=bios!$D$41,$B$13=bios!$D$42)),bios!E52,IF(AND($B$7="Lux 4",$B$9=$T$6,$B$11=$U$5,OR($B$13=bios!$D$47,$B$13=bios!$D$48,$B$13=bios!$D$49,$B$13=bios!$D$50,$B$13=bios!$D$51)),bios!E64,IF(AND($B$7="Lux 4",$B$9="Building Check"),bios!E75,)))))))</f>
        <v>Aspect général de la vitrerie intérieure extérieure</v>
      </c>
      <c r="D9" s="42"/>
      <c r="T9" s="1" t="s">
        <v>43</v>
      </c>
      <c r="U9" s="1"/>
    </row>
    <row r="10" spans="1:21" ht="30" customHeight="1" x14ac:dyDescent="0.25">
      <c r="C10" s="44" t="str">
        <f>IF(AND($B$7="Lux 4",$B$9=$T$4,$B$11=$U$4,OR($B$13=bios!$D$2,$B$13=bios!$D$3,$B$13=bios!$D$4,$B$13=bios!$D$5,$B$13=bios!$D$6,$B$13=bios!$D$7,$B$13=bios!$D$8,$B$13=bios!$D$9)),bios!E5,IF(AND($B$7="Lux 4",$B$9=$T$4,$B$11=$U$5,OR($B$13=bios!$D$12,$B$13=bios!$D$13,$B$13=bios!$D$14,$B$13=bios!$D$15)),bios!E15,IF(AND($B$7="Lux 4",$B$9=$T$5,$B$11=$U$4,OR($B$13=bios!$D$22,$B$13=bios!$D$23,$B$13=bios!$D$24,$B$13=bios!$D$25)),bios!E26,IF(AND($B$7="Lux 4",$B$9=$T$5,$B$11=$U$5,OR($B$13=bios!$D$30,$B$13=bios!$D$31,$B$13=bios!$D$32,$B$13=bios!$D$33)),bios!E39,IF(AND($B$7="Lux 4",$B$9=$T$6,$B$11=$U$4,OR($B$13=bios!$D$38,$B$13=bios!$D$39,$B$13=bios!$D$40,$B$13=bios!$D$41,$B$13=bios!$D$42)),bios!E53,IF(AND($B$7="Lux 4",$B$9=$T$6,$B$11=$U$5,OR($B$13=bios!$D$47,$B$13=bios!$D$48,$B$13=bios!$D$49,$B$13=bios!$D$50,$B$13=bios!$D$51)),bios!E65,IF(AND($B$7="Lux 4",$B$9="Building Check"),bios!E76,)))))))</f>
        <v>Propreté des moquette</v>
      </c>
      <c r="D10" s="42"/>
      <c r="T10" s="40" t="s">
        <v>70</v>
      </c>
    </row>
    <row r="11" spans="1:21" ht="30" customHeight="1" x14ac:dyDescent="0.25">
      <c r="A11" t="s">
        <v>75</v>
      </c>
      <c r="C11" s="44" t="str">
        <f>IF(AND($B$7="Lux 4",$B$9=$T$4,$B$11=$U$4,OR($B$13=bios!$D$2,$B$13=bios!$D$3,$B$13=bios!$D$4,$B$13=bios!$D$5,$B$13=bios!$D$6,$B$13=bios!$D$7,$B$13=bios!$D$8,$B$13=bios!$D$9)),bios!E6,IF(AND($B$7="Lux 4",$B$9=$T$4,$B$11=$U$5,OR($B$13=bios!$D$12,$B$13=bios!$D$13,$B$13=bios!$D$14,$B$13=bios!$D$15)),bios!E16,IF(AND($B$7="Lux 4",$B$9=$T$5,$B$11=$U$4,OR($B$13=bios!$D$22,$B$13=bios!$D$23,$B$13=bios!$D$24,$B$13=bios!$D$25)),bios!E27,IF(AND($B$7="Lux 4",$B$9=$T$5,$B$11=$U$5,OR($B$13=bios!$D$30,$B$13=bios!$D$31,$B$13=bios!$D$32,$B$13=bios!$D$33)),bios!E40,IF(AND($B$7="Lux 4",$B$9=$T$6,$B$11=$U$4,OR($B$13=bios!$D$38,$B$13=bios!$D$39,$B$13=bios!$D$40,$B$13=bios!$D$41,$B$13=bios!$D$42)),bios!E54,IF(AND($B$7="Lux 4",$B$9=$T$6,$B$11=$U$5,OR($B$13=bios!$D$47,$B$13=bios!$D$48,$B$13=bios!$D$49,$B$13=bios!$D$50,$B$13=bios!$D$51)),bios!E66,IF(AND($B$7="Lux 4",$B$9="Building Check"),bios!E77,)))))))</f>
        <v>Traces au mur</v>
      </c>
      <c r="D11" s="42"/>
      <c r="T11" s="41" t="b">
        <f>IF(AND(B7="Lux 4",B9=T4,B11=U4),Room1,IF(AND(B7="Lux 4",B9=T4,B11=U5),Room2,IF(AND(B7="Lux 4",B9=T5,B11=U4),Room3,IF(AND(B7="Lux 4",B9=T5,B11=U5),Room4,IF(AND(B7="Lux 4",B9=T6,B11=U4),Room5,IF(AND(B7="Lux 4",B9=T6,B11=U5),Room6))))))</f>
        <v>0</v>
      </c>
    </row>
    <row r="12" spans="1:21" ht="30" customHeight="1" x14ac:dyDescent="0.25">
      <c r="C12" s="44" t="str">
        <f>IF(AND($B$7="Lux 4",$B$9=$T$4,$B$11=$U$4,OR($B$13=bios!$D$2,$B$13=bios!$D$3,$B$13=bios!$D$4,$B$13=bios!$D$5,$B$13=bios!$D$6,$B$13=bios!$D$7,$B$13=bios!$D$8,$B$13=bios!$D$9)),bios!E7,IF(AND($B$7="Lux 4",$B$9=$T$4,$B$11=$U$5,OR($B$13=bios!$D$12,$B$13=bios!$D$13,$B$13=bios!$D$14,$B$13=bios!$D$15)),bios!E17,IF(AND($B$7="Lux 4",$B$9=$T$5,$B$11=$U$4,OR($B$13=bios!$D$22,$B$13=bios!$D$23,$B$13=bios!$D$24,$B$13=bios!$D$25)),bios!E28,IF(AND($B$7="Lux 4",$B$9=$T$5,$B$11=$U$5,OR($B$13=bios!$D$30,$B$13=bios!$D$31,$B$13=bios!$D$32,$B$13=bios!$D$33)),bios!E41,IF(AND($B$7="Lux 4",$B$9=$T$6,$B$11=$U$4,OR($B$13=bios!$D$38,$B$13=bios!$D$39,$B$13=bios!$D$40,$B$13=bios!$D$41,$B$13=bios!$D$42)),bios!E55,IF(AND($B$7="Lux 4",$B$9=$T$6,$B$11=$U$5,OR($B$13=bios!$D$47,$B$13=bios!$D$48,$B$13=bios!$D$49,$B$13=bios!$D$50,$B$13=bios!$D$51)),bios!E67,IF(AND($B$7="Lux 4",$B$9="Building Check"),bios!E78,)))))))</f>
        <v>Propreté des portes</v>
      </c>
      <c r="D12" s="42"/>
      <c r="T12" s="43" t="s">
        <v>77</v>
      </c>
    </row>
    <row r="13" spans="1:21" ht="30" customHeight="1" x14ac:dyDescent="0.25">
      <c r="A13" t="s">
        <v>76</v>
      </c>
      <c r="C13" s="44" t="str">
        <f>IF(AND($B$7="Lux 4",$B$9=$T$4,$B$11=$U$4,OR($B$13=bios!$D$2,$B$13=bios!$D$3,$B$13=bios!$D$4,$B$13=bios!$D$5,$B$13=bios!$D$6,$B$13=bios!$D$7,$B$13=bios!$D$8,$B$13=bios!$D$9)),bios!E8,IF(AND($B$7="Lux 4",$B$9=$T$4,$B$11=$U$5,OR($B$13=bios!$D$12,$B$13=bios!$D$13,$B$13=bios!$D$14,$B$13=bios!$D$15)),bios!E18,IF(AND($B$7="Lux 4",$B$9=$T$5,$B$11=$U$4,OR($B$13=bios!$D$22,$B$13=bios!$D$23,$B$13=bios!$D$24,$B$13=bios!$D$25)),bios!E29,IF(AND($B$7="Lux 4",$B$9=$T$5,$B$11=$U$5,OR($B$13=bios!$D$30,$B$13=bios!$D$31,$B$13=bios!$D$32,$B$13=bios!$D$33)),bios!E42,IF(AND($B$7="Lux 4",$B$9=$T$6,$B$11=$U$4,OR($B$13=bios!$D$38,$B$13=bios!$D$39,$B$13=bios!$D$40,$B$13=bios!$D$41,$B$13=bios!$D$42)),bios!E56,IF(AND($B$7="Lux 4",$B$9=$T$6,$B$11=$U$5,OR($B$13=bios!$D$47,$B$13=bios!$D$48,$B$13=bios!$D$49,$B$13=bios!$D$50,$B$13=bios!$D$51)),bios!E68,IF(AND($B$7="Lux 4",$B$9="Building Check"),bios!E79,)))))))</f>
        <v xml:space="preserve">Ascenseur: nettoyage decapage </v>
      </c>
      <c r="D13" s="42"/>
      <c r="T13">
        <f>DATEVALUE($B$5)</f>
        <v>42622</v>
      </c>
    </row>
    <row r="14" spans="1:21" ht="30" customHeight="1" x14ac:dyDescent="0.25">
      <c r="C14" s="44" t="str">
        <f>IF(AND($B$7="Lux 4",$B$9=$T$4,$B$11=$U$4,OR($B$13=bios!$D$2,$B$13=bios!$D$3,$B$13=bios!$D$4,$B$13=bios!$D$5,$B$13=bios!$D$6,$B$13=bios!$D$7,$B$13=bios!$D$8,$B$13=bios!$D$9)),bios!E9,IF(AND($B$7="Lux 4",$B$9=$T$4,$B$11=$U$5,OR($B$13=bios!$D$12,$B$13=bios!$D$13,$B$13=bios!$D$14,$B$13=bios!$D$15)),bios!E19,IF(AND($B$7="Lux 4",$B$9=$T$5,$B$11=$U$4,OR($B$13=bios!$D$22,$B$13=bios!$D$23,$B$13=bios!$D$24,$B$13=bios!$D$25)),bios!E30,IF(AND($B$7="Lux 4",$B$9=$T$5,$B$11=$U$5,OR($B$13=bios!$D$30,$B$13=bios!$D$31,$B$13=bios!$D$32,$B$13=bios!$D$33)),bios!E43,IF(AND($B$7="Lux 4",$B$9=$T$6,$B$11=$U$4,OR($B$13=bios!$D$38,$B$13=bios!$D$39,$B$13=bios!$D$40,$B$13=bios!$D$41,$B$13=bios!$D$42)),bios!E57,IF(AND($B$7="Lux 4",$B$9=$T$6,$B$11=$U$5,OR($B$13=bios!$D$47,$B$13=bios!$D$48,$B$13=bios!$D$49,$B$13=bios!$D$50,$B$13=bios!$D$51)),bios!E69,IF(AND($B$7="Lux 4",$B$9="Building Check"),bios!E80,)))))))</f>
        <v>Propreté des couloirs</v>
      </c>
      <c r="D14" s="42"/>
    </row>
    <row r="15" spans="1:21" ht="30" customHeight="1" x14ac:dyDescent="0.25">
      <c r="C15" s="1">
        <f>IF(AND($B$7="Lux 4",$B$9=$T$4,$B$11=$U$4,OR($B$13=bios!$D$2,$B$13=bios!$D$3,$B$13=bios!$D$4,$B$13=bios!$D$5,$B$13=bios!$D$6,$B$13=bios!$D$7,$B$13=bios!$D$8,$B$13=bios!$D$9)),bios!E10,IF(AND($B$7="Lux 4",$B$9=$T$4,$B$11=$U$5,OR($B$13=bios!$D$12,$B$13=bios!$D$13,$B$13=bios!$D$14,$B$13=bios!$D$15)),bios!E20,IF(AND($B$7="Lux 4",$B$9=$T$5,$B$11=$U$4,OR($B$13=bios!$D$22,$B$13=bios!$D$23,$B$13=bios!$D$24,$B$13=bios!$D$25)),bios!E31,IF(AND($B$7="Lux 4",$B$9=$T$5,$B$11=$U$5,OR($B$13=bios!$D$30,$B$13=bios!$D$31,$B$13=bios!$D$32,$B$13=bios!$D$33)),bios!E44,IF(AND($B$7="Lux 4",$B$9=$T$6,$B$11=$U$4,OR($B$13=bios!$D$38,$B$13=bios!$D$39,$B$13=bios!$D$40,$B$13=bios!$D$41,$B$13=bios!$D$42)),bios!E58,IF(AND($B$7="Lux 4",$B$9=$T$6,$B$11=$U$5,OR($B$13=bios!$D$47,$B$13=bios!$D$48,$B$13=bios!$D$49,$B$13=bios!$D$50,$B$13=bios!$D$51)),bios!E70,IF(AND($B$7="Lux 4",$B$9="Building Check"),bios!E81,)))))))</f>
        <v>0</v>
      </c>
      <c r="D15" s="42"/>
    </row>
    <row r="16" spans="1:21" ht="30" customHeight="1" x14ac:dyDescent="0.25">
      <c r="C16" s="1">
        <f>IF(AND($B$7="Lux 4",$B$9=$T$4,$B$11=$U$4,OR($B$13=bios!$D$2,$B$13=bios!$D$3,$B$13=bios!$D$4,$B$13=bios!$D$5,$B$13=bios!$D$6,$B$13=bios!$D$7,$B$13=bios!$D$8,$B$13=bios!$D$9)),bios!E11,IF(AND($B$7="Lux 4",$B$9=$T$4,$B$11=$U$5,OR($B$13=bios!$D$12,$B$13=bios!$D$13,$B$13=bios!$D$14,$B$13=bios!$D$15)),bios!E21,IF(AND($B$7="Lux 4",$B$9=$T$5,$B$11=$U$4,OR($B$13=bios!$D$22,$B$13=bios!$D$23,$B$13=bios!$D$24,$B$13=bios!$D$25)),bios!E32,IF(AND($B$7="Lux 4",$B$9=$T$5,$B$11=$U$5,OR($B$13=bios!$D$30,$B$13=bios!$D$31,$B$13=bios!$D$32,$B$13=bios!$D$33)),bios!E45,IF(AND($B$7="Lux 4",$B$9=$T$6,$B$11=$U$4,OR($B$13=bios!$D$38,$B$13=bios!$D$39,$B$13=bios!$D$40,$B$13=bios!$D$41,$B$13=bios!$D$42)),bios!E59,IF(AND($B$7="Lux 4",$B$9=$T$6,$B$11=$U$5,OR($B$13=bios!$D$47,$B$13=bios!$D$48,$B$13=bios!$D$49,$B$13=bios!$D$50,$B$13=bios!$D$51)),bios!E71,IF(AND($B$7="Lux 4",$B$9="Building Check"),bios!E82,)))))))</f>
        <v>0</v>
      </c>
      <c r="D16" s="42"/>
    </row>
  </sheetData>
  <scenarios current="0" show="0">
    <scenario name="Memo" locked="1" count="5" user="Joel Domingues" comment="Créé par Joel Domingues le 02/09/2016">
      <inputCells r="B5" val="42585,5870833333"/>
      <inputCells r="B7" val="Lux 4"/>
      <inputCells r="B9" val="Toilets &amp; Showers"/>
      <inputCells r="B11" val="Day Time Cleaning"/>
      <inputCells r="B13" val=".03"/>
    </scenario>
  </scenarios>
  <dataValidations count="4">
    <dataValidation type="list" allowBlank="1" showInputMessage="1" showErrorMessage="1" sqref="B7">
      <formula1>Site</formula1>
    </dataValidation>
    <dataValidation type="list" allowBlank="1" showInputMessage="1" showErrorMessage="1" sqref="B9">
      <formula1>IF($B$7="Lux 4",Area,)</formula1>
    </dataValidation>
    <dataValidation type="list" allowBlank="1" showInputMessage="1" showErrorMessage="1" sqref="B11">
      <formula1>IF(AND($B$7="Lux 4",OR($B$9="Kitchens",$B$9="Toilets &amp; Showers",B9="Meeting Rooms")),Time,)</formula1>
    </dataValidation>
    <dataValidation type="list" allowBlank="1" showInputMessage="1" showErrorMessage="1" sqref="B13">
      <formula1>IF(AND(B7="Lux 4",B9=T4,B11=U4),Room1,IF(AND(B7="Lux 4",B9=T4,B11=U5),Room2,IF(AND(B7="Lux 4",B9=T5,B11=U4),Room3,IF(AND(B7="Lux 4",B9=T5,B11=U5),Room4,IF(AND(B7="Lux 4",B9=T6,B11=U4),Room5,IF(AND(B7="Lux 4",B9=T6,B11=U5),Room6))))))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4099" r:id="rId4" name="Data">
          <controlPr locked="0" defaultSize="0" autoLine="0" autoPict="0" linkedCell="B5" r:id="rId5">
            <anchor moveWithCells="1">
              <from>
                <xdr:col>1</xdr:col>
                <xdr:colOff>9525</xdr:colOff>
                <xdr:row>4</xdr:row>
                <xdr:rowOff>9525</xdr:rowOff>
              </from>
              <to>
                <xdr:col>2</xdr:col>
                <xdr:colOff>228600</xdr:colOff>
                <xdr:row>5</xdr:row>
                <xdr:rowOff>0</xdr:rowOff>
              </to>
            </anchor>
          </controlPr>
        </control>
      </mc:Choice>
      <mc:Fallback>
        <control shapeId="4099" r:id="rId4" name="Data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2:J80"/>
  <sheetViews>
    <sheetView workbookViewId="0">
      <selection activeCell="K15" sqref="K15"/>
    </sheetView>
  </sheetViews>
  <sheetFormatPr defaultColWidth="11.42578125" defaultRowHeight="15" x14ac:dyDescent="0.25"/>
  <cols>
    <col min="2" max="2" width="23.85546875" customWidth="1"/>
    <col min="3" max="3" width="17.5703125" customWidth="1"/>
    <col min="5" max="5" width="68.28515625" customWidth="1"/>
    <col min="8" max="8" width="18.85546875" customWidth="1"/>
    <col min="9" max="9" width="20.42578125" customWidth="1"/>
  </cols>
  <sheetData>
    <row r="2" spans="1:10" x14ac:dyDescent="0.25">
      <c r="A2" t="s">
        <v>66</v>
      </c>
      <c r="B2" t="s">
        <v>0</v>
      </c>
      <c r="C2" t="s">
        <v>1</v>
      </c>
      <c r="D2" t="s">
        <v>2</v>
      </c>
      <c r="E2" s="1" t="s">
        <v>3</v>
      </c>
      <c r="H2" s="1" t="s">
        <v>0</v>
      </c>
      <c r="I2" s="1" t="s">
        <v>1</v>
      </c>
      <c r="J2" s="1" t="s">
        <v>2</v>
      </c>
    </row>
    <row r="3" spans="1:10" x14ac:dyDescent="0.25">
      <c r="A3" t="s">
        <v>67</v>
      </c>
      <c r="B3" t="s">
        <v>20</v>
      </c>
      <c r="C3" t="s">
        <v>12</v>
      </c>
      <c r="D3" t="s">
        <v>9</v>
      </c>
      <c r="E3" s="1" t="s">
        <v>4</v>
      </c>
      <c r="H3" s="1"/>
      <c r="J3" s="1" t="s">
        <v>9</v>
      </c>
    </row>
    <row r="4" spans="1:10" x14ac:dyDescent="0.25">
      <c r="A4" t="s">
        <v>68</v>
      </c>
      <c r="B4" t="s">
        <v>36</v>
      </c>
      <c r="D4" t="s">
        <v>10</v>
      </c>
      <c r="E4" s="1" t="s">
        <v>5</v>
      </c>
      <c r="J4" s="1" t="s">
        <v>10</v>
      </c>
    </row>
    <row r="5" spans="1:10" x14ac:dyDescent="0.25">
      <c r="A5" t="s">
        <v>69</v>
      </c>
      <c r="B5" t="s">
        <v>44</v>
      </c>
      <c r="D5" t="s">
        <v>11</v>
      </c>
      <c r="E5" s="1" t="s">
        <v>6</v>
      </c>
      <c r="J5" s="1" t="s">
        <v>11</v>
      </c>
    </row>
    <row r="6" spans="1:10" x14ac:dyDescent="0.25">
      <c r="B6" t="s">
        <v>45</v>
      </c>
      <c r="D6" t="s">
        <v>16</v>
      </c>
      <c r="E6" s="1" t="s">
        <v>7</v>
      </c>
      <c r="J6" s="1" t="s">
        <v>16</v>
      </c>
    </row>
    <row r="7" spans="1:10" x14ac:dyDescent="0.25">
      <c r="B7" t="s">
        <v>43</v>
      </c>
      <c r="D7" t="s">
        <v>17</v>
      </c>
      <c r="E7" s="1" t="s">
        <v>8</v>
      </c>
      <c r="J7" s="1" t="s">
        <v>17</v>
      </c>
    </row>
    <row r="8" spans="1:10" x14ac:dyDescent="0.25">
      <c r="D8" t="s">
        <v>18</v>
      </c>
      <c r="J8" s="1" t="s">
        <v>18</v>
      </c>
    </row>
    <row r="9" spans="1:10" x14ac:dyDescent="0.25">
      <c r="D9" t="s">
        <v>19</v>
      </c>
      <c r="J9" s="1" t="s">
        <v>19</v>
      </c>
    </row>
    <row r="10" spans="1:10" x14ac:dyDescent="0.25">
      <c r="I10" s="1" t="s">
        <v>12</v>
      </c>
      <c r="J10" s="1" t="s">
        <v>2</v>
      </c>
    </row>
    <row r="11" spans="1:10" x14ac:dyDescent="0.25">
      <c r="J11" s="1" t="s">
        <v>9</v>
      </c>
    </row>
    <row r="12" spans="1:10" x14ac:dyDescent="0.25">
      <c r="D12" t="s">
        <v>2</v>
      </c>
      <c r="E12" t="s">
        <v>5</v>
      </c>
      <c r="J12" s="1" t="s">
        <v>10</v>
      </c>
    </row>
    <row r="13" spans="1:10" x14ac:dyDescent="0.25">
      <c r="D13" t="s">
        <v>9</v>
      </c>
      <c r="E13" t="s">
        <v>6</v>
      </c>
      <c r="J13" s="1" t="s">
        <v>11</v>
      </c>
    </row>
    <row r="14" spans="1:10" x14ac:dyDescent="0.25">
      <c r="D14" t="s">
        <v>10</v>
      </c>
      <c r="E14" t="s">
        <v>7</v>
      </c>
      <c r="J14" s="1" t="s">
        <v>16</v>
      </c>
    </row>
    <row r="15" spans="1:10" x14ac:dyDescent="0.25">
      <c r="D15" t="s">
        <v>11</v>
      </c>
      <c r="E15" t="s">
        <v>8</v>
      </c>
      <c r="J15" s="1" t="s">
        <v>17</v>
      </c>
    </row>
    <row r="16" spans="1:10" x14ac:dyDescent="0.25">
      <c r="D16" s="1" t="s">
        <v>16</v>
      </c>
      <c r="E16" t="s">
        <v>13</v>
      </c>
      <c r="J16" s="1" t="s">
        <v>18</v>
      </c>
    </row>
    <row r="17" spans="4:10" x14ac:dyDescent="0.25">
      <c r="D17" s="1" t="s">
        <v>17</v>
      </c>
      <c r="E17" t="s">
        <v>14</v>
      </c>
      <c r="J17" s="1" t="s">
        <v>19</v>
      </c>
    </row>
    <row r="18" spans="4:10" x14ac:dyDescent="0.25">
      <c r="D18" s="1" t="s">
        <v>18</v>
      </c>
      <c r="E18" t="s">
        <v>15</v>
      </c>
      <c r="H18" s="1" t="s">
        <v>20</v>
      </c>
      <c r="I18" s="1" t="s">
        <v>1</v>
      </c>
      <c r="J18" s="1" t="s">
        <v>23</v>
      </c>
    </row>
    <row r="19" spans="4:10" x14ac:dyDescent="0.25">
      <c r="D19" s="1" t="s">
        <v>19</v>
      </c>
      <c r="J19" s="1" t="s">
        <v>24</v>
      </c>
    </row>
    <row r="20" spans="4:10" x14ac:dyDescent="0.25">
      <c r="J20" s="1" t="s">
        <v>25</v>
      </c>
    </row>
    <row r="21" spans="4:10" x14ac:dyDescent="0.25">
      <c r="J21" s="1" t="s">
        <v>26</v>
      </c>
    </row>
    <row r="22" spans="4:10" x14ac:dyDescent="0.25">
      <c r="D22" t="s">
        <v>23</v>
      </c>
      <c r="I22" s="1" t="s">
        <v>12</v>
      </c>
      <c r="J22" s="1" t="s">
        <v>23</v>
      </c>
    </row>
    <row r="23" spans="4:10" x14ac:dyDescent="0.25">
      <c r="D23" t="s">
        <v>24</v>
      </c>
      <c r="E23" t="s">
        <v>21</v>
      </c>
      <c r="J23" s="1" t="s">
        <v>24</v>
      </c>
    </row>
    <row r="24" spans="4:10" x14ac:dyDescent="0.25">
      <c r="D24" t="s">
        <v>25</v>
      </c>
      <c r="E24" t="s">
        <v>22</v>
      </c>
      <c r="J24" s="1" t="s">
        <v>25</v>
      </c>
    </row>
    <row r="25" spans="4:10" x14ac:dyDescent="0.25">
      <c r="D25" t="s">
        <v>26</v>
      </c>
      <c r="E25" t="s">
        <v>5</v>
      </c>
      <c r="J25" s="1" t="s">
        <v>26</v>
      </c>
    </row>
    <row r="26" spans="4:10" x14ac:dyDescent="0.25">
      <c r="E26" t="s">
        <v>6</v>
      </c>
      <c r="H26" s="1" t="s">
        <v>36</v>
      </c>
      <c r="I26" s="1" t="s">
        <v>1</v>
      </c>
      <c r="J26" s="1" t="s">
        <v>38</v>
      </c>
    </row>
    <row r="27" spans="4:10" x14ac:dyDescent="0.25">
      <c r="E27" t="s">
        <v>7</v>
      </c>
      <c r="J27" s="1" t="s">
        <v>23</v>
      </c>
    </row>
    <row r="28" spans="4:10" x14ac:dyDescent="0.25">
      <c r="J28" s="1" t="s">
        <v>24</v>
      </c>
    </row>
    <row r="29" spans="4:10" x14ac:dyDescent="0.25">
      <c r="J29" s="1" t="s">
        <v>25</v>
      </c>
    </row>
    <row r="30" spans="4:10" x14ac:dyDescent="0.25">
      <c r="D30" s="1" t="s">
        <v>23</v>
      </c>
      <c r="J30" s="1" t="s">
        <v>26</v>
      </c>
    </row>
    <row r="31" spans="4:10" x14ac:dyDescent="0.25">
      <c r="D31" s="1" t="s">
        <v>24</v>
      </c>
      <c r="I31" s="1" t="s">
        <v>12</v>
      </c>
      <c r="J31" s="1" t="s">
        <v>38</v>
      </c>
    </row>
    <row r="32" spans="4:10" x14ac:dyDescent="0.25">
      <c r="D32" s="1" t="s">
        <v>25</v>
      </c>
      <c r="J32" s="1" t="s">
        <v>23</v>
      </c>
    </row>
    <row r="33" spans="4:10" x14ac:dyDescent="0.25">
      <c r="D33" s="1" t="s">
        <v>26</v>
      </c>
      <c r="J33" s="1" t="s">
        <v>24</v>
      </c>
    </row>
    <row r="34" spans="4:10" x14ac:dyDescent="0.25">
      <c r="J34" s="1" t="s">
        <v>25</v>
      </c>
    </row>
    <row r="35" spans="4:10" x14ac:dyDescent="0.25">
      <c r="J35" s="1" t="s">
        <v>26</v>
      </c>
    </row>
    <row r="36" spans="4:10" x14ac:dyDescent="0.25">
      <c r="E36" t="s">
        <v>27</v>
      </c>
    </row>
    <row r="37" spans="4:10" x14ac:dyDescent="0.25">
      <c r="E37" t="s">
        <v>28</v>
      </c>
    </row>
    <row r="38" spans="4:10" x14ac:dyDescent="0.25">
      <c r="D38" t="s">
        <v>38</v>
      </c>
      <c r="E38" t="s">
        <v>29</v>
      </c>
    </row>
    <row r="39" spans="4:10" x14ac:dyDescent="0.25">
      <c r="D39" s="1" t="s">
        <v>23</v>
      </c>
      <c r="E39" t="s">
        <v>30</v>
      </c>
    </row>
    <row r="40" spans="4:10" x14ac:dyDescent="0.25">
      <c r="D40" s="1" t="s">
        <v>24</v>
      </c>
      <c r="E40" t="s">
        <v>31</v>
      </c>
    </row>
    <row r="41" spans="4:10" x14ac:dyDescent="0.25">
      <c r="D41" s="1" t="s">
        <v>25</v>
      </c>
      <c r="E41" t="s">
        <v>32</v>
      </c>
    </row>
    <row r="42" spans="4:10" x14ac:dyDescent="0.25">
      <c r="D42" s="1" t="s">
        <v>26</v>
      </c>
      <c r="E42" t="s">
        <v>33</v>
      </c>
    </row>
    <row r="43" spans="4:10" x14ac:dyDescent="0.25">
      <c r="E43" t="s">
        <v>34</v>
      </c>
    </row>
    <row r="44" spans="4:10" x14ac:dyDescent="0.25">
      <c r="E44" t="s">
        <v>35</v>
      </c>
    </row>
    <row r="45" spans="4:10" x14ac:dyDescent="0.25">
      <c r="E45" t="s">
        <v>14</v>
      </c>
    </row>
    <row r="47" spans="4:10" x14ac:dyDescent="0.25">
      <c r="D47" s="1" t="s">
        <v>38</v>
      </c>
    </row>
    <row r="48" spans="4:10" x14ac:dyDescent="0.25">
      <c r="D48" s="1" t="s">
        <v>23</v>
      </c>
    </row>
    <row r="49" spans="4:5" x14ac:dyDescent="0.25">
      <c r="D49" s="1" t="s">
        <v>24</v>
      </c>
    </row>
    <row r="50" spans="4:5" x14ac:dyDescent="0.25">
      <c r="D50" s="1" t="s">
        <v>25</v>
      </c>
      <c r="E50" s="1" t="s">
        <v>37</v>
      </c>
    </row>
    <row r="51" spans="4:5" x14ac:dyDescent="0.25">
      <c r="D51" s="1" t="s">
        <v>26</v>
      </c>
    </row>
    <row r="62" spans="4:5" x14ac:dyDescent="0.25">
      <c r="E62" t="s">
        <v>39</v>
      </c>
    </row>
    <row r="63" spans="4:5" x14ac:dyDescent="0.25">
      <c r="E63" t="s">
        <v>40</v>
      </c>
    </row>
    <row r="64" spans="4:5" x14ac:dyDescent="0.25">
      <c r="E64" t="s">
        <v>41</v>
      </c>
    </row>
    <row r="65" spans="5:5" x14ac:dyDescent="0.25">
      <c r="E65" t="s">
        <v>14</v>
      </c>
    </row>
    <row r="66" spans="5:5" x14ac:dyDescent="0.25">
      <c r="E66" t="s">
        <v>42</v>
      </c>
    </row>
    <row r="73" spans="5:5" x14ac:dyDescent="0.25">
      <c r="E73" t="s">
        <v>46</v>
      </c>
    </row>
    <row r="74" spans="5:5" x14ac:dyDescent="0.25">
      <c r="E74" t="s">
        <v>47</v>
      </c>
    </row>
    <row r="75" spans="5:5" x14ac:dyDescent="0.25">
      <c r="E75" t="s">
        <v>48</v>
      </c>
    </row>
    <row r="76" spans="5:5" x14ac:dyDescent="0.25">
      <c r="E76" t="s">
        <v>49</v>
      </c>
    </row>
    <row r="77" spans="5:5" x14ac:dyDescent="0.25">
      <c r="E77" t="s">
        <v>50</v>
      </c>
    </row>
    <row r="78" spans="5:5" x14ac:dyDescent="0.25">
      <c r="E78" t="s">
        <v>51</v>
      </c>
    </row>
    <row r="79" spans="5:5" x14ac:dyDescent="0.25">
      <c r="E79" t="s">
        <v>52</v>
      </c>
    </row>
    <row r="80" spans="5:5" x14ac:dyDescent="0.25">
      <c r="E80" t="s">
        <v>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17</vt:i4>
      </vt:variant>
    </vt:vector>
  </HeadingPairs>
  <TitlesOfParts>
    <vt:vector size="20" baseType="lpstr">
      <vt:lpstr>Lux4-sept</vt:lpstr>
      <vt:lpstr>Display</vt:lpstr>
      <vt:lpstr>bios</vt:lpstr>
      <vt:lpstr>Area</vt:lpstr>
      <vt:lpstr>'Lux4-sept'!Area_de_impressao</vt:lpstr>
      <vt:lpstr>Room1</vt:lpstr>
      <vt:lpstr>Room2</vt:lpstr>
      <vt:lpstr>Room3</vt:lpstr>
      <vt:lpstr>Room4</vt:lpstr>
      <vt:lpstr>Room5</vt:lpstr>
      <vt:lpstr>Room6</vt:lpstr>
      <vt:lpstr>Site</vt:lpstr>
      <vt:lpstr>Stuff1</vt:lpstr>
      <vt:lpstr>Stuff2</vt:lpstr>
      <vt:lpstr>Stuff3</vt:lpstr>
      <vt:lpstr>Stuff4</vt:lpstr>
      <vt:lpstr>Stuff5</vt:lpstr>
      <vt:lpstr>Stuff6</vt:lpstr>
      <vt:lpstr>Stuff7</vt:lpstr>
      <vt:lpstr>Time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Domingues</dc:creator>
  <cp:lastModifiedBy>Joel Salgueiro</cp:lastModifiedBy>
  <cp:lastPrinted>2016-07-13T12:41:18Z</cp:lastPrinted>
  <dcterms:created xsi:type="dcterms:W3CDTF">2016-07-12T08:49:23Z</dcterms:created>
  <dcterms:modified xsi:type="dcterms:W3CDTF">2016-09-04T19:47:49Z</dcterms:modified>
</cp:coreProperties>
</file>